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담당업무\4. 이용객 및 안전사고 현황\"/>
    </mc:Choice>
  </mc:AlternateContent>
  <bookViews>
    <workbookView xWindow="0" yWindow="0" windowWidth="18765" windowHeight="11295" tabRatio="688" firstSheet="38" activeTab="38"/>
  </bookViews>
  <sheets>
    <sheet name="2017. 1.이용현황" sheetId="40" r:id="rId1"/>
    <sheet name="2017.2.이용현황" sheetId="41" r:id="rId2"/>
    <sheet name="2017. 3.이용현황" sheetId="45" r:id="rId3"/>
    <sheet name="2017. 4월.이용현황" sheetId="46" r:id="rId4"/>
    <sheet name="2017. 5월.이용현황" sheetId="47" r:id="rId5"/>
    <sheet name="2017. 6월.이용객현황" sheetId="48" r:id="rId6"/>
    <sheet name="2017. 7월.이용객현황" sheetId="49" r:id="rId7"/>
    <sheet name="2017. 8월.이용객현황" sheetId="50" r:id="rId8"/>
    <sheet name="2017. 9월.이용객현황" sheetId="51" r:id="rId9"/>
    <sheet name="2017. 10월.이용객현황" sheetId="52" r:id="rId10"/>
    <sheet name="2017. 11월.이용객현황" sheetId="53" r:id="rId11"/>
    <sheet name="2017. 12월.이용객현황 " sheetId="54" r:id="rId12"/>
    <sheet name="2018. 1월.이용객" sheetId="55" r:id="rId13"/>
    <sheet name="2018. 2월.이용객" sheetId="56" r:id="rId14"/>
    <sheet name="2018. 3월.이용객" sheetId="57" r:id="rId15"/>
    <sheet name="2018. 4월.이용객" sheetId="58" r:id="rId16"/>
    <sheet name="2018. 5월.이용객" sheetId="59" r:id="rId17"/>
    <sheet name="2018. 6월.이용객" sheetId="60" r:id="rId18"/>
    <sheet name="2018. 7월.이용객" sheetId="61" r:id="rId19"/>
    <sheet name="2018. 8월.이용객" sheetId="62" r:id="rId20"/>
    <sheet name="2018. 9월.이용객" sheetId="63" r:id="rId21"/>
    <sheet name="2018. 10월.이용객" sheetId="64" r:id="rId22"/>
    <sheet name="2018. 11월.이용객" sheetId="65" r:id="rId23"/>
    <sheet name="2018. 12월.이용객 " sheetId="67" r:id="rId24"/>
    <sheet name="2019. 1월.이용객" sheetId="68" r:id="rId25"/>
    <sheet name="2019. 2월.이용객" sheetId="70" r:id="rId26"/>
    <sheet name="2019. 3월.이용객" sheetId="71" r:id="rId27"/>
    <sheet name="2020.1.이용객" sheetId="81" r:id="rId28"/>
    <sheet name="2020.2.이용객" sheetId="82" r:id="rId29"/>
    <sheet name="2020.3.이용객" sheetId="83" r:id="rId30"/>
    <sheet name="2020.4.이용객" sheetId="84" r:id="rId31"/>
    <sheet name="2020.5.이용객" sheetId="85" r:id="rId32"/>
    <sheet name="2020.6.이용객" sheetId="86" r:id="rId33"/>
    <sheet name="2020.07.이용객" sheetId="87" r:id="rId34"/>
    <sheet name="2020.08.이용객" sheetId="88" r:id="rId35"/>
    <sheet name="2020.09.이용객" sheetId="89" r:id="rId36"/>
    <sheet name="2020.10.이용객" sheetId="90" r:id="rId37"/>
    <sheet name="2020.11.이용객" sheetId="91" r:id="rId38"/>
    <sheet name="2020.12.이용객" sheetId="92" r:id="rId39"/>
  </sheets>
  <calcPr calcId="152511"/>
</workbook>
</file>

<file path=xl/calcChain.xml><?xml version="1.0" encoding="utf-8"?>
<calcChain xmlns="http://schemas.openxmlformats.org/spreadsheetml/2006/main">
  <c r="AI37" i="92" l="1"/>
  <c r="AH37" i="92"/>
  <c r="AG37" i="92"/>
  <c r="AF37" i="92"/>
  <c r="AI24" i="92"/>
  <c r="AH24" i="92"/>
  <c r="AG24" i="92"/>
  <c r="AF24" i="92"/>
  <c r="AE37" i="92" l="1"/>
  <c r="AD37" i="92"/>
  <c r="AC37" i="92"/>
  <c r="AB37" i="92"/>
  <c r="AA37" i="92"/>
  <c r="Z37" i="92"/>
  <c r="Y37" i="92"/>
  <c r="AE24" i="92"/>
  <c r="AD24" i="92"/>
  <c r="AC24" i="92"/>
  <c r="AB24" i="92"/>
  <c r="AA24" i="92"/>
  <c r="Z24" i="92"/>
  <c r="Y24" i="92"/>
  <c r="X37" i="92" l="1"/>
  <c r="W37" i="92"/>
  <c r="V37" i="92"/>
  <c r="U37" i="92"/>
  <c r="T37" i="92"/>
  <c r="S37" i="92"/>
  <c r="R37" i="92"/>
  <c r="X24" i="92"/>
  <c r="W24" i="92"/>
  <c r="V24" i="92"/>
  <c r="U24" i="92"/>
  <c r="T24" i="92"/>
  <c r="S24" i="92"/>
  <c r="R24" i="92"/>
  <c r="Q37" i="92" l="1"/>
  <c r="P37" i="92"/>
  <c r="O37" i="92"/>
  <c r="N37" i="92"/>
  <c r="M37" i="92"/>
  <c r="L37" i="92"/>
  <c r="K37" i="92"/>
  <c r="Q24" i="92"/>
  <c r="P24" i="92"/>
  <c r="O24" i="92"/>
  <c r="N24" i="92"/>
  <c r="M24" i="92"/>
  <c r="L24" i="92"/>
  <c r="K24" i="92"/>
  <c r="J37" i="92" l="1"/>
  <c r="I37" i="92"/>
  <c r="H37" i="92"/>
  <c r="G37" i="92"/>
  <c r="F37" i="92"/>
  <c r="E37" i="92"/>
  <c r="J24" i="92"/>
  <c r="I24" i="92"/>
  <c r="H24" i="92"/>
  <c r="G24" i="92"/>
  <c r="F24" i="92"/>
  <c r="E24" i="92"/>
  <c r="D37" i="92" l="1"/>
  <c r="D36" i="92"/>
  <c r="D35" i="92"/>
  <c r="D34" i="92"/>
  <c r="D33" i="92"/>
  <c r="D32" i="92"/>
  <c r="D31" i="92"/>
  <c r="D30" i="92"/>
  <c r="D29" i="92"/>
  <c r="D28" i="92"/>
  <c r="D27" i="92"/>
  <c r="D26" i="92"/>
  <c r="D25" i="92"/>
  <c r="D24" i="92"/>
  <c r="D23" i="92"/>
  <c r="D22" i="92"/>
  <c r="D21" i="92"/>
  <c r="D20" i="92"/>
  <c r="D19" i="92"/>
  <c r="D18" i="92"/>
  <c r="D17" i="92"/>
  <c r="D16" i="92"/>
  <c r="D15" i="92"/>
  <c r="D14" i="92"/>
  <c r="D13" i="92"/>
  <c r="D12" i="92"/>
  <c r="D11" i="92"/>
  <c r="D10" i="92"/>
  <c r="D9" i="92"/>
  <c r="D8" i="92"/>
  <c r="D7" i="92"/>
  <c r="D38" i="92" l="1"/>
  <c r="AG37" i="91"/>
  <c r="AF37" i="91"/>
  <c r="AE37" i="91"/>
  <c r="AD37" i="91"/>
  <c r="AC37" i="91"/>
  <c r="AB37" i="91"/>
  <c r="AA37" i="91"/>
  <c r="AG24" i="91"/>
  <c r="AF24" i="91"/>
  <c r="AE24" i="91"/>
  <c r="AD24" i="91"/>
  <c r="AC24" i="91"/>
  <c r="AB24" i="91"/>
  <c r="AA24" i="91"/>
  <c r="L37" i="91" l="1"/>
  <c r="K37" i="91"/>
  <c r="J37" i="91"/>
  <c r="I37" i="91"/>
  <c r="H37" i="91"/>
  <c r="G37" i="91"/>
  <c r="F37" i="91"/>
  <c r="F36" i="91"/>
  <c r="L24" i="91"/>
  <c r="K24" i="91"/>
  <c r="J24" i="91"/>
  <c r="I24" i="91"/>
  <c r="H24" i="91"/>
  <c r="G24" i="91"/>
  <c r="F24" i="91"/>
  <c r="S37" i="91" l="1"/>
  <c r="R37" i="91"/>
  <c r="Q37" i="91"/>
  <c r="P37" i="91"/>
  <c r="O37" i="91"/>
  <c r="N37" i="91"/>
  <c r="M37" i="91"/>
  <c r="S24" i="91"/>
  <c r="R24" i="91"/>
  <c r="Q24" i="91"/>
  <c r="P24" i="91"/>
  <c r="O24" i="91"/>
  <c r="N24" i="91"/>
  <c r="M24" i="91"/>
  <c r="Z37" i="91" l="1"/>
  <c r="Z38" i="91" s="1"/>
  <c r="Y37" i="91"/>
  <c r="Y38" i="91" s="1"/>
  <c r="X37" i="91"/>
  <c r="X38" i="91" s="1"/>
  <c r="W37" i="91"/>
  <c r="V37" i="91"/>
  <c r="U37" i="91"/>
  <c r="T37" i="91"/>
  <c r="Z24" i="91"/>
  <c r="Y24" i="91"/>
  <c r="X24" i="91"/>
  <c r="W24" i="91"/>
  <c r="W38" i="91" s="1"/>
  <c r="V24" i="91"/>
  <c r="U24" i="91"/>
  <c r="T24" i="91"/>
  <c r="D38" i="91" l="1"/>
  <c r="AH37" i="91"/>
  <c r="D37" i="91" s="1"/>
  <c r="D36" i="91"/>
  <c r="D35" i="91"/>
  <c r="D34" i="91"/>
  <c r="D33" i="91"/>
  <c r="D32" i="91"/>
  <c r="D31" i="91"/>
  <c r="D30" i="91"/>
  <c r="D29" i="91"/>
  <c r="D28" i="91"/>
  <c r="D27" i="91"/>
  <c r="D26" i="91"/>
  <c r="D25" i="91"/>
  <c r="AH24" i="91"/>
  <c r="D24" i="91" s="1"/>
  <c r="D23" i="91"/>
  <c r="D22" i="91"/>
  <c r="D21" i="91"/>
  <c r="D20" i="91"/>
  <c r="D19" i="91"/>
  <c r="D18" i="91"/>
  <c r="D17" i="91"/>
  <c r="D16" i="91"/>
  <c r="D15" i="91"/>
  <c r="D14" i="91"/>
  <c r="D13" i="91"/>
  <c r="D12" i="91"/>
  <c r="D11" i="91"/>
  <c r="D10" i="91"/>
  <c r="D9" i="91"/>
  <c r="D8" i="91"/>
  <c r="D7" i="91"/>
  <c r="AI37" i="90" l="1"/>
  <c r="AH37" i="90"/>
  <c r="AG37" i="90"/>
  <c r="AF37" i="90"/>
  <c r="AE37" i="90"/>
  <c r="AD37" i="90"/>
  <c r="AI24" i="90"/>
  <c r="AH24" i="90"/>
  <c r="AG24" i="90"/>
  <c r="AF24" i="90"/>
  <c r="AE24" i="90"/>
  <c r="AD24" i="90"/>
  <c r="AC37" i="90" l="1"/>
  <c r="AB37" i="90"/>
  <c r="AA37" i="90"/>
  <c r="Z37" i="90"/>
  <c r="Y37" i="90"/>
  <c r="X37" i="90"/>
  <c r="W37" i="90"/>
  <c r="AC24" i="90"/>
  <c r="AB24" i="90"/>
  <c r="AA24" i="90"/>
  <c r="Z24" i="90"/>
  <c r="Y24" i="90"/>
  <c r="X24" i="90"/>
  <c r="W24" i="90"/>
  <c r="V37" i="90" l="1"/>
  <c r="U37" i="90"/>
  <c r="T37" i="90"/>
  <c r="S37" i="90"/>
  <c r="R37" i="90"/>
  <c r="Q37" i="90"/>
  <c r="P37" i="90"/>
  <c r="V24" i="90"/>
  <c r="U24" i="90"/>
  <c r="T24" i="90"/>
  <c r="S24" i="90"/>
  <c r="R24" i="90"/>
  <c r="Q24" i="90"/>
  <c r="P24" i="90"/>
  <c r="O37" i="90" l="1"/>
  <c r="N37" i="90"/>
  <c r="M37" i="90"/>
  <c r="L37" i="90"/>
  <c r="K37" i="90"/>
  <c r="J37" i="90"/>
  <c r="I37" i="90"/>
  <c r="O24" i="90"/>
  <c r="N24" i="90"/>
  <c r="M24" i="90"/>
  <c r="L24" i="90"/>
  <c r="K24" i="90"/>
  <c r="J24" i="90"/>
  <c r="I24" i="90"/>
  <c r="D36" i="90" l="1"/>
  <c r="D35" i="90"/>
  <c r="D34" i="90"/>
  <c r="D33" i="90"/>
  <c r="D32" i="90"/>
  <c r="D31" i="90"/>
  <c r="D30" i="90"/>
  <c r="D29" i="90"/>
  <c r="D28" i="90"/>
  <c r="D27" i="90"/>
  <c r="D26" i="90"/>
  <c r="D25" i="90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38" i="90" l="1"/>
  <c r="D37" i="90"/>
  <c r="D24" i="90"/>
  <c r="AH37" i="89"/>
  <c r="AG37" i="89"/>
  <c r="AF37" i="89"/>
  <c r="AH24" i="89"/>
  <c r="AG24" i="89"/>
  <c r="AF24" i="89"/>
  <c r="AE37" i="89" l="1"/>
  <c r="AD37" i="89"/>
  <c r="AC37" i="89"/>
  <c r="AB37" i="89"/>
  <c r="AA37" i="89"/>
  <c r="Z37" i="89"/>
  <c r="Y37" i="89"/>
  <c r="AE24" i="89"/>
  <c r="AD24" i="89"/>
  <c r="AC24" i="89"/>
  <c r="AB24" i="89"/>
  <c r="AA24" i="89"/>
  <c r="Z24" i="89"/>
  <c r="Y24" i="89"/>
  <c r="W37" i="89" l="1"/>
  <c r="V37" i="89"/>
  <c r="U37" i="89"/>
  <c r="T37" i="89"/>
  <c r="S37" i="89"/>
  <c r="R37" i="89"/>
  <c r="X24" i="89"/>
  <c r="W24" i="89"/>
  <c r="V24" i="89"/>
  <c r="U24" i="89"/>
  <c r="T24" i="89"/>
  <c r="S24" i="89"/>
  <c r="R24" i="89"/>
  <c r="Q37" i="89" l="1"/>
  <c r="P37" i="89"/>
  <c r="O37" i="89"/>
  <c r="N37" i="89"/>
  <c r="M37" i="89"/>
  <c r="L37" i="89"/>
  <c r="K37" i="89"/>
  <c r="Q24" i="89"/>
  <c r="P24" i="89"/>
  <c r="O24" i="89"/>
  <c r="N24" i="89"/>
  <c r="M24" i="89"/>
  <c r="L24" i="89"/>
  <c r="L38" i="89" s="1"/>
  <c r="K24" i="89"/>
  <c r="K38" i="89" s="1"/>
  <c r="J37" i="89" l="1"/>
  <c r="I37" i="89"/>
  <c r="H37" i="89"/>
  <c r="G37" i="89"/>
  <c r="F37" i="89"/>
  <c r="E37" i="89"/>
  <c r="J24" i="89"/>
  <c r="J38" i="89" s="1"/>
  <c r="I24" i="89"/>
  <c r="I38" i="89" s="1"/>
  <c r="H24" i="89"/>
  <c r="G24" i="89"/>
  <c r="G38" i="89" s="1"/>
  <c r="F24" i="89"/>
  <c r="F38" i="89" s="1"/>
  <c r="E24" i="89"/>
  <c r="E38" i="89" s="1"/>
  <c r="H38" i="89" l="1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38" i="89" l="1"/>
  <c r="AB38" i="88"/>
  <c r="AH37" i="88"/>
  <c r="AG37" i="88"/>
  <c r="AF37" i="88"/>
  <c r="AE37" i="88"/>
  <c r="AD37" i="88"/>
  <c r="AC37" i="88"/>
  <c r="AB37" i="88"/>
  <c r="AH24" i="88"/>
  <c r="AH38" i="88" s="1"/>
  <c r="AG24" i="88"/>
  <c r="AG38" i="88" s="1"/>
  <c r="AF24" i="88"/>
  <c r="AF38" i="88" s="1"/>
  <c r="AE24" i="88"/>
  <c r="AD24" i="88"/>
  <c r="AD38" i="88" s="1"/>
  <c r="AC24" i="88"/>
  <c r="AC38" i="88" s="1"/>
  <c r="AB24" i="88"/>
  <c r="AE38" i="88" l="1"/>
  <c r="V38" i="88"/>
  <c r="AA37" i="88"/>
  <c r="Z37" i="88"/>
  <c r="Y37" i="88"/>
  <c r="X37" i="88"/>
  <c r="W37" i="88"/>
  <c r="V37" i="88"/>
  <c r="U37" i="88"/>
  <c r="AA24" i="88"/>
  <c r="AA38" i="88" s="1"/>
  <c r="Z24" i="88"/>
  <c r="Z38" i="88" s="1"/>
  <c r="Y24" i="88"/>
  <c r="X24" i="88"/>
  <c r="W24" i="88"/>
  <c r="W38" i="88" s="1"/>
  <c r="V24" i="88"/>
  <c r="U24" i="88"/>
  <c r="X38" i="88" l="1"/>
  <c r="U38" i="88"/>
  <c r="Y38" i="88"/>
  <c r="M37" i="88"/>
  <c r="L37" i="88"/>
  <c r="K37" i="88"/>
  <c r="J37" i="88"/>
  <c r="I37" i="88"/>
  <c r="H37" i="88"/>
  <c r="G37" i="88"/>
  <c r="G38" i="88" s="1"/>
  <c r="M24" i="88"/>
  <c r="L24" i="88"/>
  <c r="L38" i="88" s="1"/>
  <c r="K24" i="88"/>
  <c r="J24" i="88"/>
  <c r="I24" i="88"/>
  <c r="H24" i="88"/>
  <c r="H38" i="88" s="1"/>
  <c r="G24" i="88"/>
  <c r="I38" i="88" l="1"/>
  <c r="D38" i="88" s="1"/>
  <c r="M38" i="88"/>
  <c r="J38" i="88"/>
  <c r="K38" i="88"/>
  <c r="D37" i="88"/>
  <c r="D36" i="88"/>
  <c r="D35" i="88"/>
  <c r="D34" i="88"/>
  <c r="D33" i="88"/>
  <c r="D32" i="88"/>
  <c r="D31" i="88"/>
  <c r="D30" i="88"/>
  <c r="D29" i="88"/>
  <c r="D28" i="88"/>
  <c r="D27" i="88"/>
  <c r="D26" i="88"/>
  <c r="D25" i="88"/>
  <c r="D23" i="88"/>
  <c r="D22" i="88"/>
  <c r="D21" i="88"/>
  <c r="D20" i="88"/>
  <c r="D19" i="88"/>
  <c r="D18" i="88"/>
  <c r="D17" i="88"/>
  <c r="D16" i="88"/>
  <c r="D15" i="88"/>
  <c r="D14" i="88"/>
  <c r="D13" i="88"/>
  <c r="D12" i="88"/>
  <c r="D11" i="88"/>
  <c r="D10" i="88"/>
  <c r="D9" i="88"/>
  <c r="D8" i="88"/>
  <c r="D7" i="88"/>
  <c r="D24" i="88" l="1"/>
  <c r="X38" i="87"/>
  <c r="AD37" i="87"/>
  <c r="AC37" i="87"/>
  <c r="AB37" i="87"/>
  <c r="AA37" i="87"/>
  <c r="Z37" i="87"/>
  <c r="Y37" i="87"/>
  <c r="X37" i="87"/>
  <c r="AD24" i="87"/>
  <c r="AC24" i="87"/>
  <c r="AC38" i="87" s="1"/>
  <c r="AB24" i="87"/>
  <c r="AB38" i="87" s="1"/>
  <c r="AA24" i="87"/>
  <c r="Z24" i="87"/>
  <c r="Y24" i="87"/>
  <c r="Y38" i="87" s="1"/>
  <c r="X24" i="87"/>
  <c r="Z38" i="87" l="1"/>
  <c r="AD38" i="87"/>
  <c r="AA38" i="87"/>
  <c r="S38" i="87"/>
  <c r="W37" i="87"/>
  <c r="W38" i="87" s="1"/>
  <c r="V37" i="87"/>
  <c r="V38" i="87" s="1"/>
  <c r="U37" i="87"/>
  <c r="T37" i="87"/>
  <c r="S37" i="87"/>
  <c r="R37" i="87"/>
  <c r="Q37" i="87"/>
  <c r="W24" i="87"/>
  <c r="V24" i="87"/>
  <c r="U24" i="87"/>
  <c r="T24" i="87"/>
  <c r="T38" i="87" s="1"/>
  <c r="S24" i="87"/>
  <c r="R24" i="87"/>
  <c r="R38" i="87" s="1"/>
  <c r="Q24" i="87"/>
  <c r="Q38" i="87" l="1"/>
  <c r="U38" i="87"/>
  <c r="K38" i="87"/>
  <c r="P37" i="87"/>
  <c r="O37" i="87"/>
  <c r="N37" i="87"/>
  <c r="M37" i="87"/>
  <c r="L37" i="87"/>
  <c r="K37" i="87"/>
  <c r="J37" i="87"/>
  <c r="P24" i="87"/>
  <c r="P38" i="87" s="1"/>
  <c r="O24" i="87"/>
  <c r="O38" i="87" s="1"/>
  <c r="N24" i="87"/>
  <c r="N38" i="87" s="1"/>
  <c r="M24" i="87"/>
  <c r="M38" i="87" s="1"/>
  <c r="L24" i="87"/>
  <c r="L38" i="87" s="1"/>
  <c r="K24" i="87"/>
  <c r="J24" i="87"/>
  <c r="J38" i="87" s="1"/>
  <c r="D37" i="87" l="1"/>
  <c r="D36" i="87"/>
  <c r="D35" i="87"/>
  <c r="D34" i="87"/>
  <c r="D33" i="87"/>
  <c r="D32" i="87"/>
  <c r="D31" i="87"/>
  <c r="D30" i="87"/>
  <c r="D29" i="87"/>
  <c r="D28" i="87"/>
  <c r="D27" i="87"/>
  <c r="D26" i="87"/>
  <c r="D25" i="87"/>
  <c r="D38" i="87"/>
  <c r="D23" i="87"/>
  <c r="D22" i="87"/>
  <c r="D21" i="87"/>
  <c r="D20" i="87"/>
  <c r="D19" i="87"/>
  <c r="D18" i="87"/>
  <c r="D17" i="87"/>
  <c r="D16" i="87"/>
  <c r="D15" i="87"/>
  <c r="D14" i="87"/>
  <c r="D13" i="87"/>
  <c r="D12" i="87"/>
  <c r="D11" i="87"/>
  <c r="D10" i="87"/>
  <c r="D9" i="87"/>
  <c r="D8" i="87"/>
  <c r="D7" i="87"/>
  <c r="D24" i="87" l="1"/>
  <c r="AH37" i="86"/>
  <c r="AG37" i="86"/>
  <c r="AH24" i="86"/>
  <c r="AG24" i="86"/>
  <c r="AH38" i="86" l="1"/>
  <c r="AG38" i="86"/>
  <c r="AF37" i="86"/>
  <c r="AE37" i="86"/>
  <c r="AE38" i="86" s="1"/>
  <c r="AD37" i="86"/>
  <c r="AC37" i="86"/>
  <c r="AB37" i="86"/>
  <c r="AA37" i="86"/>
  <c r="Z37" i="86"/>
  <c r="AF24" i="86"/>
  <c r="AF38" i="86" s="1"/>
  <c r="AE24" i="86"/>
  <c r="AD24" i="86"/>
  <c r="AD38" i="86" s="1"/>
  <c r="AC24" i="86"/>
  <c r="AC38" i="86" s="1"/>
  <c r="AB24" i="86"/>
  <c r="AB38" i="86" s="1"/>
  <c r="AA24" i="86"/>
  <c r="AA38" i="86" s="1"/>
  <c r="Z24" i="86"/>
  <c r="Z38" i="86" s="1"/>
  <c r="Y37" i="86" l="1"/>
  <c r="X37" i="86"/>
  <c r="W37" i="86"/>
  <c r="V37" i="86"/>
  <c r="U37" i="86"/>
  <c r="T37" i="86"/>
  <c r="S37" i="86"/>
  <c r="Y24" i="86"/>
  <c r="Y38" i="86" s="1"/>
  <c r="X24" i="86"/>
  <c r="X38" i="86" s="1"/>
  <c r="W24" i="86"/>
  <c r="W38" i="86" s="1"/>
  <c r="V24" i="86"/>
  <c r="U24" i="86"/>
  <c r="U38" i="86" s="1"/>
  <c r="T24" i="86"/>
  <c r="T38" i="86" s="1"/>
  <c r="S24" i="86"/>
  <c r="S38" i="86" s="1"/>
  <c r="V38" i="86" l="1"/>
  <c r="M38" i="86"/>
  <c r="L38" i="86"/>
  <c r="R37" i="86"/>
  <c r="Q37" i="86"/>
  <c r="P37" i="86"/>
  <c r="O37" i="86"/>
  <c r="N37" i="86"/>
  <c r="M37" i="86"/>
  <c r="L37" i="86"/>
  <c r="R24" i="86"/>
  <c r="R38" i="86" s="1"/>
  <c r="Q24" i="86"/>
  <c r="Q38" i="86" s="1"/>
  <c r="P24" i="86"/>
  <c r="P38" i="86" s="1"/>
  <c r="O24" i="86"/>
  <c r="N24" i="86"/>
  <c r="N38" i="86" s="1"/>
  <c r="M24" i="86"/>
  <c r="L24" i="86"/>
  <c r="O38" i="86" l="1"/>
  <c r="K37" i="86"/>
  <c r="J37" i="86"/>
  <c r="I37" i="86"/>
  <c r="H37" i="86"/>
  <c r="G37" i="86"/>
  <c r="F37" i="86"/>
  <c r="E37" i="86"/>
  <c r="K24" i="86"/>
  <c r="K38" i="86" s="1"/>
  <c r="J24" i="86"/>
  <c r="J38" i="86" s="1"/>
  <c r="I24" i="86"/>
  <c r="H24" i="86"/>
  <c r="H38" i="86" s="1"/>
  <c r="G24" i="86"/>
  <c r="G38" i="86" s="1"/>
  <c r="F24" i="86"/>
  <c r="F38" i="86" s="1"/>
  <c r="E24" i="86"/>
  <c r="E38" i="86" l="1"/>
  <c r="I38" i="86"/>
  <c r="D36" i="86"/>
  <c r="D35" i="86"/>
  <c r="D34" i="86"/>
  <c r="D33" i="86"/>
  <c r="D32" i="86"/>
  <c r="D31" i="86"/>
  <c r="D30" i="86"/>
  <c r="D29" i="86"/>
  <c r="D28" i="86"/>
  <c r="D27" i="86"/>
  <c r="D26" i="86"/>
  <c r="D25" i="86"/>
  <c r="D24" i="86"/>
  <c r="D23" i="86"/>
  <c r="D22" i="86"/>
  <c r="D21" i="86"/>
  <c r="D20" i="86"/>
  <c r="D19" i="86"/>
  <c r="D18" i="86"/>
  <c r="D17" i="86"/>
  <c r="D16" i="86"/>
  <c r="D15" i="86"/>
  <c r="D14" i="86"/>
  <c r="D13" i="86"/>
  <c r="D12" i="86"/>
  <c r="D11" i="86"/>
  <c r="D10" i="86"/>
  <c r="D9" i="86"/>
  <c r="D8" i="86"/>
  <c r="D7" i="86"/>
  <c r="D37" i="86" l="1"/>
  <c r="D38" i="86"/>
  <c r="AB37" i="85"/>
  <c r="AA37" i="85"/>
  <c r="Z37" i="85"/>
  <c r="Y37" i="85"/>
  <c r="X37" i="85"/>
  <c r="W37" i="85"/>
  <c r="V37" i="85"/>
  <c r="AB24" i="85"/>
  <c r="AA24" i="85"/>
  <c r="Z24" i="85"/>
  <c r="Y24" i="85"/>
  <c r="X24" i="85"/>
  <c r="W24" i="85"/>
  <c r="V24" i="85"/>
  <c r="V38" i="85" l="1"/>
  <c r="Z38" i="85"/>
  <c r="W38" i="85"/>
  <c r="AA38" i="85"/>
  <c r="X38" i="85"/>
  <c r="AB38" i="85"/>
  <c r="Y38" i="85"/>
  <c r="G37" i="85"/>
  <c r="F37" i="85"/>
  <c r="E37" i="85"/>
  <c r="G24" i="85"/>
  <c r="F24" i="85"/>
  <c r="E24" i="85"/>
  <c r="G38" i="85" l="1"/>
  <c r="F38" i="85"/>
  <c r="E38" i="85"/>
  <c r="N37" i="85"/>
  <c r="M37" i="85"/>
  <c r="L37" i="85"/>
  <c r="K37" i="85"/>
  <c r="J37" i="85"/>
  <c r="I37" i="85"/>
  <c r="H37" i="85"/>
  <c r="N24" i="85"/>
  <c r="M24" i="85"/>
  <c r="L24" i="85"/>
  <c r="K24" i="85"/>
  <c r="J24" i="85"/>
  <c r="I24" i="85"/>
  <c r="H24" i="85"/>
  <c r="N38" i="85" l="1"/>
  <c r="M38" i="85"/>
  <c r="J38" i="85"/>
  <c r="H38" i="85"/>
  <c r="K38" i="85"/>
  <c r="L38" i="85"/>
  <c r="I38" i="85"/>
  <c r="U37" i="85"/>
  <c r="T37" i="85"/>
  <c r="S37" i="85"/>
  <c r="R37" i="85"/>
  <c r="Q37" i="85"/>
  <c r="P37" i="85"/>
  <c r="O37" i="85"/>
  <c r="U24" i="85"/>
  <c r="T24" i="85"/>
  <c r="S24" i="85"/>
  <c r="S38" i="85" s="1"/>
  <c r="R24" i="85"/>
  <c r="Q24" i="85"/>
  <c r="P24" i="85"/>
  <c r="O24" i="85"/>
  <c r="O38" i="85" s="1"/>
  <c r="P38" i="85" l="1"/>
  <c r="T38" i="85"/>
  <c r="Q38" i="85"/>
  <c r="U38" i="85"/>
  <c r="R38" i="85"/>
  <c r="D37" i="85"/>
  <c r="D36" i="85"/>
  <c r="D35" i="85"/>
  <c r="D34" i="85"/>
  <c r="D33" i="85"/>
  <c r="D32" i="85"/>
  <c r="D31" i="85"/>
  <c r="D30" i="85"/>
  <c r="D29" i="85"/>
  <c r="D28" i="85"/>
  <c r="D27" i="85"/>
  <c r="D26" i="85"/>
  <c r="D25" i="85"/>
  <c r="D23" i="85"/>
  <c r="D22" i="85"/>
  <c r="D21" i="85"/>
  <c r="D20" i="85"/>
  <c r="D19" i="85"/>
  <c r="D18" i="85"/>
  <c r="D17" i="85"/>
  <c r="D16" i="85"/>
  <c r="D15" i="85"/>
  <c r="D14" i="85"/>
  <c r="D13" i="85"/>
  <c r="D12" i="85"/>
  <c r="D11" i="85"/>
  <c r="D10" i="85"/>
  <c r="D9" i="85"/>
  <c r="D8" i="85"/>
  <c r="D7" i="85"/>
  <c r="D24" i="85" l="1"/>
  <c r="D38" i="85"/>
  <c r="AI37" i="84"/>
  <c r="AH37" i="84"/>
  <c r="AG37" i="84"/>
  <c r="AF37" i="84"/>
  <c r="AE37" i="84"/>
  <c r="AD37" i="84"/>
  <c r="AC37" i="84"/>
  <c r="AB37" i="84"/>
  <c r="AA37" i="84"/>
  <c r="Z37" i="84"/>
  <c r="Y37" i="84"/>
  <c r="X37" i="84"/>
  <c r="W37" i="84"/>
  <c r="V37" i="84"/>
  <c r="U37" i="84"/>
  <c r="T37" i="84"/>
  <c r="S37" i="84"/>
  <c r="R37" i="84"/>
  <c r="Q37" i="84"/>
  <c r="P37" i="84"/>
  <c r="O37" i="84"/>
  <c r="N37" i="84"/>
  <c r="M37" i="84"/>
  <c r="L37" i="84"/>
  <c r="K37" i="84"/>
  <c r="J37" i="84"/>
  <c r="I37" i="84"/>
  <c r="H37" i="84"/>
  <c r="G37" i="84"/>
  <c r="F37" i="84"/>
  <c r="E37" i="84"/>
  <c r="D36" i="84"/>
  <c r="D35" i="84"/>
  <c r="D34" i="84"/>
  <c r="D33" i="84"/>
  <c r="D32" i="84"/>
  <c r="D31" i="84"/>
  <c r="D30" i="84"/>
  <c r="D29" i="84"/>
  <c r="D28" i="84"/>
  <c r="D27" i="84"/>
  <c r="D26" i="84"/>
  <c r="D25" i="84"/>
  <c r="AI24" i="84"/>
  <c r="AH24" i="84"/>
  <c r="AG24" i="84"/>
  <c r="AF24" i="84"/>
  <c r="AF38" i="84" s="1"/>
  <c r="AE24" i="84"/>
  <c r="AD24" i="84"/>
  <c r="AC24" i="84"/>
  <c r="AC38" i="84" s="1"/>
  <c r="AB24" i="84"/>
  <c r="AB38" i="84" s="1"/>
  <c r="AA24" i="84"/>
  <c r="Z24" i="84"/>
  <c r="Y24" i="84"/>
  <c r="Y38" i="84" s="1"/>
  <c r="X24" i="84"/>
  <c r="X38" i="84" s="1"/>
  <c r="W24" i="84"/>
  <c r="V24" i="84"/>
  <c r="U24" i="84"/>
  <c r="T24" i="84"/>
  <c r="S24" i="84"/>
  <c r="R24" i="84"/>
  <c r="Q24" i="84"/>
  <c r="P24" i="84"/>
  <c r="P38" i="84" s="1"/>
  <c r="O24" i="84"/>
  <c r="N24" i="84"/>
  <c r="M24" i="84"/>
  <c r="L24" i="84"/>
  <c r="K24" i="84"/>
  <c r="J24" i="84"/>
  <c r="I24" i="84"/>
  <c r="H24" i="84"/>
  <c r="G24" i="84"/>
  <c r="F24" i="84"/>
  <c r="E24" i="84"/>
  <c r="E38" i="84" s="1"/>
  <c r="D23" i="84"/>
  <c r="D22" i="84"/>
  <c r="D21" i="84"/>
  <c r="D20" i="84"/>
  <c r="D19" i="84"/>
  <c r="D18" i="84"/>
  <c r="D17" i="84"/>
  <c r="D16" i="84"/>
  <c r="D15" i="84"/>
  <c r="D14" i="84"/>
  <c r="D13" i="84"/>
  <c r="D12" i="84"/>
  <c r="D11" i="84"/>
  <c r="D10" i="84"/>
  <c r="D9" i="84"/>
  <c r="D8" i="84"/>
  <c r="D7" i="84"/>
  <c r="F38" i="84" l="1"/>
  <c r="H38" i="84"/>
  <c r="G38" i="84"/>
  <c r="I38" i="84"/>
  <c r="M38" i="84"/>
  <c r="O38" i="84"/>
  <c r="N38" i="84"/>
  <c r="L38" i="84"/>
  <c r="K38" i="84"/>
  <c r="J38" i="84"/>
  <c r="AI38" i="84"/>
  <c r="AG38" i="84"/>
  <c r="AH38" i="84"/>
  <c r="W38" i="84"/>
  <c r="V38" i="84"/>
  <c r="U38" i="84"/>
  <c r="T38" i="84"/>
  <c r="S38" i="84"/>
  <c r="R38" i="84"/>
  <c r="Q38" i="84"/>
  <c r="AD38" i="84"/>
  <c r="AA38" i="84"/>
  <c r="AE38" i="84"/>
  <c r="D37" i="84"/>
  <c r="Z38" i="84"/>
  <c r="D24" i="84"/>
  <c r="L37" i="83"/>
  <c r="L24" i="83"/>
  <c r="L38" i="83" s="1"/>
  <c r="D38" i="84" l="1"/>
  <c r="AI37" i="83"/>
  <c r="AH37" i="83"/>
  <c r="AI24" i="83"/>
  <c r="AI38" i="83" s="1"/>
  <c r="AH24" i="83"/>
  <c r="AH38" i="83" s="1"/>
  <c r="AB38" i="83" l="1"/>
  <c r="AA38" i="83"/>
  <c r="AG37" i="83"/>
  <c r="AF37" i="83"/>
  <c r="AE37" i="83"/>
  <c r="AD37" i="83"/>
  <c r="AC37" i="83"/>
  <c r="AB37" i="83"/>
  <c r="AA37" i="83"/>
  <c r="AG24" i="83"/>
  <c r="AG38" i="83" s="1"/>
  <c r="AF24" i="83"/>
  <c r="AF38" i="83" s="1"/>
  <c r="AE24" i="83"/>
  <c r="AE38" i="83" s="1"/>
  <c r="AD24" i="83"/>
  <c r="AC24" i="83"/>
  <c r="AC38" i="83" s="1"/>
  <c r="AB24" i="83"/>
  <c r="AA24" i="83"/>
  <c r="AD38" i="83" l="1"/>
  <c r="V38" i="83"/>
  <c r="Z37" i="83"/>
  <c r="Y37" i="83"/>
  <c r="Y38" i="83" s="1"/>
  <c r="X37" i="83"/>
  <c r="W37" i="83"/>
  <c r="V37" i="83"/>
  <c r="U37" i="83"/>
  <c r="T37" i="83"/>
  <c r="Z24" i="83"/>
  <c r="Z38" i="83" s="1"/>
  <c r="Y24" i="83"/>
  <c r="X24" i="83"/>
  <c r="W24" i="83"/>
  <c r="W38" i="83" s="1"/>
  <c r="V24" i="83"/>
  <c r="U24" i="83"/>
  <c r="U38" i="83" s="1"/>
  <c r="T24" i="83"/>
  <c r="T38" i="83" l="1"/>
  <c r="X38" i="83"/>
  <c r="S37" i="83"/>
  <c r="R37" i="83"/>
  <c r="Q37" i="83"/>
  <c r="P37" i="83"/>
  <c r="O37" i="83"/>
  <c r="N37" i="83"/>
  <c r="M37" i="83"/>
  <c r="S24" i="83"/>
  <c r="R24" i="83"/>
  <c r="R38" i="83" s="1"/>
  <c r="Q24" i="83"/>
  <c r="Q38" i="83" s="1"/>
  <c r="P24" i="83"/>
  <c r="P38" i="83" s="1"/>
  <c r="O24" i="83"/>
  <c r="N24" i="83"/>
  <c r="N38" i="83" s="1"/>
  <c r="M24" i="83"/>
  <c r="M38" i="83" s="1"/>
  <c r="O38" i="83" l="1"/>
  <c r="S38" i="83"/>
  <c r="K37" i="83"/>
  <c r="J37" i="83"/>
  <c r="I37" i="83"/>
  <c r="H37" i="83"/>
  <c r="G37" i="83"/>
  <c r="F37" i="83"/>
  <c r="E37" i="83"/>
  <c r="D36" i="83"/>
  <c r="D35" i="83"/>
  <c r="D34" i="83"/>
  <c r="D33" i="83"/>
  <c r="D32" i="83"/>
  <c r="D31" i="83"/>
  <c r="D30" i="83"/>
  <c r="D29" i="83"/>
  <c r="D28" i="83"/>
  <c r="D27" i="83"/>
  <c r="D26" i="83"/>
  <c r="D25" i="83"/>
  <c r="K24" i="83"/>
  <c r="J24" i="83"/>
  <c r="I24" i="83"/>
  <c r="H24" i="83"/>
  <c r="H38" i="83" s="1"/>
  <c r="G24" i="83"/>
  <c r="F24" i="83"/>
  <c r="E24" i="83"/>
  <c r="D23" i="83"/>
  <c r="D22" i="83"/>
  <c r="D21" i="83"/>
  <c r="D20" i="83"/>
  <c r="D19" i="83"/>
  <c r="D18" i="83"/>
  <c r="D17" i="83"/>
  <c r="D16" i="83"/>
  <c r="D15" i="83"/>
  <c r="D14" i="83"/>
  <c r="D13" i="83"/>
  <c r="D12" i="83"/>
  <c r="D11" i="83"/>
  <c r="D10" i="83"/>
  <c r="D9" i="83"/>
  <c r="D8" i="83"/>
  <c r="D7" i="83"/>
  <c r="J38" i="83" l="1"/>
  <c r="K38" i="83"/>
  <c r="I38" i="83"/>
  <c r="G38" i="83"/>
  <c r="D37" i="83"/>
  <c r="F38" i="83"/>
  <c r="D24" i="83"/>
  <c r="E38" i="83"/>
  <c r="AI37" i="82"/>
  <c r="AH37" i="82"/>
  <c r="AG37" i="82"/>
  <c r="AF37" i="82"/>
  <c r="AE37" i="82"/>
  <c r="AD37" i="82"/>
  <c r="AC37" i="82"/>
  <c r="AB37" i="82"/>
  <c r="AA37" i="82"/>
  <c r="Z37" i="82"/>
  <c r="Y37" i="82"/>
  <c r="X37" i="82"/>
  <c r="W37" i="82"/>
  <c r="V37" i="82"/>
  <c r="U37" i="82"/>
  <c r="T37" i="82"/>
  <c r="S37" i="82"/>
  <c r="R37" i="82"/>
  <c r="Q37" i="82"/>
  <c r="P37" i="82"/>
  <c r="O37" i="82"/>
  <c r="N37" i="82"/>
  <c r="M37" i="82"/>
  <c r="L37" i="82"/>
  <c r="K37" i="82"/>
  <c r="J37" i="82"/>
  <c r="I37" i="82"/>
  <c r="H37" i="82"/>
  <c r="G37" i="82"/>
  <c r="F37" i="82"/>
  <c r="E37" i="82"/>
  <c r="D36" i="82"/>
  <c r="D35" i="82"/>
  <c r="D34" i="82"/>
  <c r="D33" i="82"/>
  <c r="D32" i="82"/>
  <c r="D31" i="82"/>
  <c r="D30" i="82"/>
  <c r="D29" i="82"/>
  <c r="D28" i="82"/>
  <c r="D27" i="82"/>
  <c r="D26" i="82"/>
  <c r="D25" i="82"/>
  <c r="AI24" i="82"/>
  <c r="AI38" i="82" s="1"/>
  <c r="AH24" i="82"/>
  <c r="AH38" i="82" s="1"/>
  <c r="AG24" i="82"/>
  <c r="AF24" i="82"/>
  <c r="AE24" i="82"/>
  <c r="AD24" i="82"/>
  <c r="AC24" i="82"/>
  <c r="AB24" i="82"/>
  <c r="AA24" i="82"/>
  <c r="Z24" i="82"/>
  <c r="Y24" i="82"/>
  <c r="X24" i="82"/>
  <c r="W24" i="82"/>
  <c r="W38" i="82" s="1"/>
  <c r="V24" i="82"/>
  <c r="V38" i="82" s="1"/>
  <c r="U24" i="82"/>
  <c r="T24" i="82"/>
  <c r="S24" i="82"/>
  <c r="S38" i="82" s="1"/>
  <c r="R24" i="82"/>
  <c r="R38" i="82" s="1"/>
  <c r="Q24" i="82"/>
  <c r="P24" i="82"/>
  <c r="O24" i="82"/>
  <c r="O38" i="82" s="1"/>
  <c r="N24" i="82"/>
  <c r="N38" i="82" s="1"/>
  <c r="M24" i="82"/>
  <c r="L24" i="82"/>
  <c r="K24" i="82"/>
  <c r="K38" i="82" s="1"/>
  <c r="J24" i="82"/>
  <c r="J38" i="82" s="1"/>
  <c r="I24" i="82"/>
  <c r="H24" i="82"/>
  <c r="G24" i="82"/>
  <c r="G38" i="82" s="1"/>
  <c r="F24" i="82"/>
  <c r="F38" i="82" s="1"/>
  <c r="E24" i="82"/>
  <c r="D23" i="82"/>
  <c r="D22" i="82"/>
  <c r="D21" i="82"/>
  <c r="D20" i="82"/>
  <c r="D19" i="82"/>
  <c r="D18" i="82"/>
  <c r="D17" i="82"/>
  <c r="D16" i="82"/>
  <c r="D15" i="82"/>
  <c r="D14" i="82"/>
  <c r="D13" i="82"/>
  <c r="D12" i="82"/>
  <c r="D11" i="82"/>
  <c r="D10" i="82"/>
  <c r="D9" i="82"/>
  <c r="D8" i="82"/>
  <c r="D7" i="82"/>
  <c r="H38" i="82" l="1"/>
  <c r="P38" i="82"/>
  <c r="X38" i="82"/>
  <c r="E38" i="82"/>
  <c r="I38" i="82"/>
  <c r="M38" i="82"/>
  <c r="Q38" i="82"/>
  <c r="U38" i="82"/>
  <c r="L38" i="82"/>
  <c r="T38" i="82"/>
  <c r="D38" i="83"/>
  <c r="AA38" i="82"/>
  <c r="AF38" i="82"/>
  <c r="Z38" i="82"/>
  <c r="Y38" i="82"/>
  <c r="AE38" i="82"/>
  <c r="AD38" i="82"/>
  <c r="AG38" i="82"/>
  <c r="AB38" i="82"/>
  <c r="D37" i="82"/>
  <c r="AC38" i="82"/>
  <c r="D24" i="82"/>
  <c r="AI37" i="81"/>
  <c r="AH37" i="81"/>
  <c r="AG37" i="81"/>
  <c r="AF37" i="81"/>
  <c r="AE37" i="81"/>
  <c r="AD37" i="81"/>
  <c r="AC37" i="81"/>
  <c r="AB37" i="81"/>
  <c r="AA37" i="81"/>
  <c r="Z37" i="81"/>
  <c r="Y37" i="81"/>
  <c r="X37" i="81"/>
  <c r="W37" i="81"/>
  <c r="V37" i="81"/>
  <c r="U37" i="81"/>
  <c r="T37" i="81"/>
  <c r="S37" i="81"/>
  <c r="R37" i="81"/>
  <c r="Q37" i="81"/>
  <c r="P37" i="81"/>
  <c r="O37" i="81"/>
  <c r="N37" i="81"/>
  <c r="M37" i="81"/>
  <c r="L37" i="81"/>
  <c r="K37" i="81"/>
  <c r="J37" i="81"/>
  <c r="I37" i="81"/>
  <c r="H37" i="81"/>
  <c r="G37" i="81"/>
  <c r="F37" i="81"/>
  <c r="E37" i="81"/>
  <c r="D36" i="81"/>
  <c r="D35" i="81"/>
  <c r="D34" i="81"/>
  <c r="D33" i="81"/>
  <c r="D32" i="81"/>
  <c r="D31" i="81"/>
  <c r="D30" i="81"/>
  <c r="D29" i="81"/>
  <c r="D28" i="81"/>
  <c r="D27" i="81"/>
  <c r="D26" i="81"/>
  <c r="D25" i="81"/>
  <c r="AI24" i="81"/>
  <c r="AH24" i="81"/>
  <c r="AG24" i="81"/>
  <c r="AG38" i="81" s="1"/>
  <c r="AF24" i="81"/>
  <c r="AE24" i="81"/>
  <c r="AD24" i="81"/>
  <c r="AC24" i="81"/>
  <c r="AC38" i="81" s="1"/>
  <c r="AB24" i="81"/>
  <c r="AB38" i="81" s="1"/>
  <c r="AA24" i="81"/>
  <c r="Z24" i="81"/>
  <c r="Y24" i="81"/>
  <c r="Y38" i="81" s="1"/>
  <c r="X24" i="81"/>
  <c r="X38" i="81" s="1"/>
  <c r="W24" i="81"/>
  <c r="V24" i="81"/>
  <c r="U24" i="81"/>
  <c r="U38" i="81" s="1"/>
  <c r="T24" i="81"/>
  <c r="T38" i="81" s="1"/>
  <c r="S24" i="81"/>
  <c r="R24" i="81"/>
  <c r="Q24" i="81"/>
  <c r="P24" i="81"/>
  <c r="P38" i="81" s="1"/>
  <c r="O24" i="81"/>
  <c r="N24" i="81"/>
  <c r="M24" i="81"/>
  <c r="M38" i="81" s="1"/>
  <c r="L24" i="81"/>
  <c r="K24" i="81"/>
  <c r="J24" i="81"/>
  <c r="I24" i="81"/>
  <c r="H24" i="81"/>
  <c r="H38" i="81" s="1"/>
  <c r="G24" i="81"/>
  <c r="F24" i="81"/>
  <c r="E24" i="81"/>
  <c r="D23" i="81"/>
  <c r="D22" i="81"/>
  <c r="D21" i="81"/>
  <c r="D20" i="81"/>
  <c r="D19" i="81"/>
  <c r="D18" i="81"/>
  <c r="D17" i="81"/>
  <c r="D16" i="81"/>
  <c r="D15" i="81"/>
  <c r="D14" i="81"/>
  <c r="D13" i="81"/>
  <c r="D12" i="81"/>
  <c r="D11" i="81"/>
  <c r="D10" i="81"/>
  <c r="D9" i="81"/>
  <c r="D8" i="81"/>
  <c r="D7" i="81"/>
  <c r="N38" i="81" l="1"/>
  <c r="Z38" i="81"/>
  <c r="AA38" i="81"/>
  <c r="AI38" i="81"/>
  <c r="D38" i="82"/>
  <c r="AF38" i="81"/>
  <c r="V38" i="81"/>
  <c r="J38" i="81"/>
  <c r="AH38" i="81"/>
  <c r="AE38" i="81"/>
  <c r="AD38" i="81"/>
  <c r="W38" i="81"/>
  <c r="L38" i="81"/>
  <c r="S38" i="81"/>
  <c r="I38" i="81"/>
  <c r="K38" i="81"/>
  <c r="O38" i="81"/>
  <c r="R38" i="81"/>
  <c r="Q38" i="81"/>
  <c r="E38" i="81"/>
  <c r="F38" i="81"/>
  <c r="G38" i="81"/>
  <c r="D37" i="81"/>
  <c r="D24" i="81"/>
  <c r="D38" i="81" l="1"/>
  <c r="AI37" i="71"/>
  <c r="AH37" i="71"/>
  <c r="AG37" i="71"/>
  <c r="AF37" i="71"/>
  <c r="AE37" i="71"/>
  <c r="AD37" i="71"/>
  <c r="AC37" i="71"/>
  <c r="AB37" i="71"/>
  <c r="AA37" i="71"/>
  <c r="Z37" i="71"/>
  <c r="Y37" i="71"/>
  <c r="Y38" i="71" s="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7" i="71"/>
  <c r="F37" i="71"/>
  <c r="E37" i="71"/>
  <c r="E38" i="71" s="1"/>
  <c r="D35" i="71"/>
  <c r="D34" i="71"/>
  <c r="D33" i="71"/>
  <c r="D32" i="71"/>
  <c r="D31" i="71"/>
  <c r="D30" i="71"/>
  <c r="D29" i="71"/>
  <c r="D28" i="71"/>
  <c r="D27" i="71"/>
  <c r="D26" i="71"/>
  <c r="D25" i="71"/>
  <c r="AI24" i="71"/>
  <c r="AH24" i="71"/>
  <c r="AG24" i="71"/>
  <c r="AF24" i="71"/>
  <c r="AE24" i="71"/>
  <c r="AD24" i="71"/>
  <c r="AC24" i="71"/>
  <c r="AB24" i="71"/>
  <c r="AA24" i="71"/>
  <c r="Z24" i="71"/>
  <c r="Y24" i="71"/>
  <c r="X24" i="71"/>
  <c r="W24" i="71"/>
  <c r="V24" i="71"/>
  <c r="U24" i="71"/>
  <c r="T24" i="71"/>
  <c r="S24" i="71"/>
  <c r="R24" i="71"/>
  <c r="Q24" i="71"/>
  <c r="P24" i="71"/>
  <c r="O24" i="71"/>
  <c r="O38" i="71" s="1"/>
  <c r="N24" i="71"/>
  <c r="M24" i="71"/>
  <c r="L24" i="71"/>
  <c r="K24" i="71"/>
  <c r="J24" i="71"/>
  <c r="I24" i="71"/>
  <c r="H24" i="71"/>
  <c r="G24" i="71"/>
  <c r="F24" i="71"/>
  <c r="E24" i="71"/>
  <c r="D23" i="71"/>
  <c r="D22" i="71"/>
  <c r="D21" i="71"/>
  <c r="D20" i="71"/>
  <c r="D19" i="71"/>
  <c r="D18" i="71"/>
  <c r="D17" i="71"/>
  <c r="D16" i="71"/>
  <c r="D15" i="71"/>
  <c r="D14" i="71"/>
  <c r="D13" i="71"/>
  <c r="D12" i="71"/>
  <c r="D11" i="71"/>
  <c r="D10" i="71"/>
  <c r="D9" i="71"/>
  <c r="D8" i="71"/>
  <c r="D7" i="71"/>
  <c r="J38" i="71" l="1"/>
  <c r="V38" i="71"/>
  <c r="AH38" i="71"/>
  <c r="AI38" i="71"/>
  <c r="AG38" i="71"/>
  <c r="AF38" i="71"/>
  <c r="AE38" i="71"/>
  <c r="AD38" i="71"/>
  <c r="AC38" i="71"/>
  <c r="AB38" i="71"/>
  <c r="AA38" i="71"/>
  <c r="Z38" i="71"/>
  <c r="X38" i="71"/>
  <c r="W38" i="71"/>
  <c r="U38" i="71"/>
  <c r="T38" i="71"/>
  <c r="S38" i="71"/>
  <c r="R38" i="71"/>
  <c r="Q38" i="71"/>
  <c r="P38" i="71"/>
  <c r="N38" i="71"/>
  <c r="M38" i="71"/>
  <c r="L38" i="71"/>
  <c r="K38" i="71"/>
  <c r="I38" i="71"/>
  <c r="H38" i="71"/>
  <c r="G38" i="71"/>
  <c r="F38" i="71"/>
  <c r="D24" i="71"/>
  <c r="D37" i="71"/>
  <c r="AI37" i="70"/>
  <c r="AH37" i="70"/>
  <c r="AG37" i="70"/>
  <c r="AF37" i="70"/>
  <c r="AE37" i="70"/>
  <c r="AD37" i="70"/>
  <c r="AC37" i="70"/>
  <c r="AB37" i="70"/>
  <c r="AA37" i="70"/>
  <c r="Z37" i="70"/>
  <c r="Y37" i="70"/>
  <c r="X37" i="70"/>
  <c r="W37" i="70"/>
  <c r="V37" i="70"/>
  <c r="U37" i="70"/>
  <c r="T37" i="70"/>
  <c r="S37" i="70"/>
  <c r="R37" i="70"/>
  <c r="Q37" i="70"/>
  <c r="P37" i="70"/>
  <c r="O37" i="70"/>
  <c r="N37" i="70"/>
  <c r="M37" i="70"/>
  <c r="L37" i="70"/>
  <c r="K37" i="70"/>
  <c r="J37" i="70"/>
  <c r="I37" i="70"/>
  <c r="H37" i="70"/>
  <c r="G37" i="70"/>
  <c r="F37" i="70"/>
  <c r="E37" i="70"/>
  <c r="D35" i="70"/>
  <c r="D34" i="70"/>
  <c r="D33" i="70"/>
  <c r="D32" i="70"/>
  <c r="D31" i="70"/>
  <c r="D30" i="70"/>
  <c r="D29" i="70"/>
  <c r="D28" i="70"/>
  <c r="D27" i="70"/>
  <c r="D26" i="70"/>
  <c r="D25" i="70"/>
  <c r="AI24" i="70"/>
  <c r="AH24" i="70"/>
  <c r="AG24" i="70"/>
  <c r="AF24" i="70"/>
  <c r="AE24" i="70"/>
  <c r="AD24" i="70"/>
  <c r="AC24" i="70"/>
  <c r="AB24" i="70"/>
  <c r="AA24" i="70"/>
  <c r="Z24" i="70"/>
  <c r="Y24" i="70"/>
  <c r="X24" i="70"/>
  <c r="W24" i="70"/>
  <c r="V24" i="70"/>
  <c r="U24" i="70"/>
  <c r="T24" i="70"/>
  <c r="S24" i="70"/>
  <c r="R24" i="70"/>
  <c r="Q24" i="70"/>
  <c r="P24" i="70"/>
  <c r="O24" i="70"/>
  <c r="N24" i="70"/>
  <c r="M24" i="70"/>
  <c r="L24" i="70"/>
  <c r="K24" i="70"/>
  <c r="J24" i="70"/>
  <c r="I24" i="70"/>
  <c r="H24" i="70"/>
  <c r="G24" i="70"/>
  <c r="F24" i="70"/>
  <c r="E24" i="70"/>
  <c r="D23" i="70"/>
  <c r="D22" i="70"/>
  <c r="D21" i="70"/>
  <c r="D20" i="70"/>
  <c r="D19" i="70"/>
  <c r="D18" i="70"/>
  <c r="D17" i="70"/>
  <c r="D16" i="70"/>
  <c r="D15" i="70"/>
  <c r="D14" i="70"/>
  <c r="D13" i="70"/>
  <c r="D12" i="70"/>
  <c r="D11" i="70"/>
  <c r="D10" i="70"/>
  <c r="D9" i="70"/>
  <c r="D8" i="70"/>
  <c r="D7" i="70"/>
  <c r="J38" i="70" l="1"/>
  <c r="V38" i="70"/>
  <c r="Z38" i="70"/>
  <c r="AD38" i="70"/>
  <c r="AH38" i="70"/>
  <c r="AG38" i="70"/>
  <c r="D38" i="71"/>
  <c r="AF38" i="70"/>
  <c r="AC38" i="70"/>
  <c r="AB38" i="70"/>
  <c r="Y38" i="70"/>
  <c r="X38" i="70"/>
  <c r="U38" i="70"/>
  <c r="T38" i="70"/>
  <c r="R38" i="70"/>
  <c r="Q38" i="70"/>
  <c r="P38" i="70"/>
  <c r="N38" i="70"/>
  <c r="M38" i="70"/>
  <c r="L38" i="70"/>
  <c r="I38" i="70"/>
  <c r="H38" i="70"/>
  <c r="F38" i="70"/>
  <c r="K38" i="70"/>
  <c r="S38" i="70"/>
  <c r="AA38" i="70"/>
  <c r="AE38" i="70"/>
  <c r="D37" i="70"/>
  <c r="G38" i="70"/>
  <c r="O38" i="70"/>
  <c r="W38" i="70"/>
  <c r="AI38" i="70"/>
  <c r="E38" i="70"/>
  <c r="D24" i="70"/>
  <c r="AI37" i="68"/>
  <c r="AH37" i="68"/>
  <c r="AG37" i="68"/>
  <c r="AF37" i="68"/>
  <c r="AE37" i="68"/>
  <c r="AD37" i="68"/>
  <c r="AC37" i="68"/>
  <c r="AB37" i="68"/>
  <c r="AA37" i="68"/>
  <c r="Z37" i="68"/>
  <c r="Y37" i="68"/>
  <c r="X37" i="68"/>
  <c r="W37" i="68"/>
  <c r="V37" i="68"/>
  <c r="U37" i="68"/>
  <c r="T37" i="68"/>
  <c r="S37" i="68"/>
  <c r="R37" i="68"/>
  <c r="Q37" i="68"/>
  <c r="P37" i="68"/>
  <c r="O37" i="68"/>
  <c r="N37" i="68"/>
  <c r="M37" i="68"/>
  <c r="L37" i="68"/>
  <c r="K37" i="68"/>
  <c r="J37" i="68"/>
  <c r="I37" i="68"/>
  <c r="H37" i="68"/>
  <c r="G37" i="68"/>
  <c r="F37" i="68"/>
  <c r="E37" i="68"/>
  <c r="D35" i="68"/>
  <c r="D34" i="68"/>
  <c r="D33" i="68"/>
  <c r="D32" i="68"/>
  <c r="D31" i="68"/>
  <c r="D30" i="68"/>
  <c r="D29" i="68"/>
  <c r="D28" i="68"/>
  <c r="D27" i="68"/>
  <c r="D26" i="68"/>
  <c r="D25" i="68"/>
  <c r="AI24" i="68"/>
  <c r="AH24" i="68"/>
  <c r="AG24" i="68"/>
  <c r="AF24" i="68"/>
  <c r="AE24" i="68"/>
  <c r="AD24" i="68"/>
  <c r="AC24" i="68"/>
  <c r="AB24" i="68"/>
  <c r="AA24" i="68"/>
  <c r="Z24" i="68"/>
  <c r="Y24" i="68"/>
  <c r="X24" i="68"/>
  <c r="W24" i="68"/>
  <c r="V24" i="68"/>
  <c r="U24" i="68"/>
  <c r="T24" i="68"/>
  <c r="S24" i="68"/>
  <c r="R24" i="68"/>
  <c r="Q24" i="68"/>
  <c r="P24" i="68"/>
  <c r="O24" i="68"/>
  <c r="N24" i="68"/>
  <c r="M24" i="68"/>
  <c r="L24" i="68"/>
  <c r="K24" i="68"/>
  <c r="J24" i="68"/>
  <c r="I24" i="68"/>
  <c r="H24" i="68"/>
  <c r="G24" i="68"/>
  <c r="F24" i="68"/>
  <c r="E24" i="68"/>
  <c r="D23" i="68"/>
  <c r="D22" i="68"/>
  <c r="D21" i="68"/>
  <c r="D20" i="68"/>
  <c r="D19" i="68"/>
  <c r="D18" i="68"/>
  <c r="D17" i="68"/>
  <c r="D16" i="68"/>
  <c r="D15" i="68"/>
  <c r="D14" i="68"/>
  <c r="D13" i="68"/>
  <c r="D12" i="68"/>
  <c r="D11" i="68"/>
  <c r="D10" i="68"/>
  <c r="D9" i="68"/>
  <c r="D8" i="68"/>
  <c r="D7" i="68"/>
  <c r="D38" i="70" l="1"/>
  <c r="AH38" i="68"/>
  <c r="AF38" i="68"/>
  <c r="AD38" i="68"/>
  <c r="AB38" i="68"/>
  <c r="Z38" i="68"/>
  <c r="X38" i="68"/>
  <c r="V38" i="68"/>
  <c r="T38" i="68"/>
  <c r="R38" i="68"/>
  <c r="P38" i="68"/>
  <c r="N38" i="68"/>
  <c r="L38" i="68"/>
  <c r="J38" i="68"/>
  <c r="H38" i="68"/>
  <c r="F38" i="68"/>
  <c r="D24" i="68"/>
  <c r="G38" i="68"/>
  <c r="K38" i="68"/>
  <c r="O38" i="68"/>
  <c r="S38" i="68"/>
  <c r="W38" i="68"/>
  <c r="AA38" i="68"/>
  <c r="AE38" i="68"/>
  <c r="AI38" i="68"/>
  <c r="D37" i="68"/>
  <c r="I38" i="68"/>
  <c r="M38" i="68"/>
  <c r="Q38" i="68"/>
  <c r="U38" i="68"/>
  <c r="Y38" i="68"/>
  <c r="AC38" i="68"/>
  <c r="AG38" i="68"/>
  <c r="E38" i="68"/>
  <c r="R24" i="67"/>
  <c r="AI37" i="67"/>
  <c r="AH37" i="67"/>
  <c r="AG37" i="67"/>
  <c r="AF37" i="67"/>
  <c r="AE37" i="67"/>
  <c r="AD37" i="67"/>
  <c r="AC37" i="67"/>
  <c r="AB37" i="67"/>
  <c r="AA37" i="67"/>
  <c r="Z37" i="67"/>
  <c r="Y37" i="67"/>
  <c r="X37" i="67"/>
  <c r="W37" i="67"/>
  <c r="V37" i="67"/>
  <c r="U37" i="67"/>
  <c r="T37" i="67"/>
  <c r="S37" i="67"/>
  <c r="R37" i="67"/>
  <c r="Q37" i="67"/>
  <c r="P37" i="67"/>
  <c r="O37" i="67"/>
  <c r="N37" i="67"/>
  <c r="M37" i="67"/>
  <c r="L37" i="67"/>
  <c r="K37" i="67"/>
  <c r="J37" i="67"/>
  <c r="I37" i="67"/>
  <c r="H37" i="67"/>
  <c r="G37" i="67"/>
  <c r="F37" i="67"/>
  <c r="E37" i="67"/>
  <c r="D35" i="67"/>
  <c r="D34" i="67"/>
  <c r="D33" i="67"/>
  <c r="D32" i="67"/>
  <c r="D31" i="67"/>
  <c r="D30" i="67"/>
  <c r="D29" i="67"/>
  <c r="D28" i="67"/>
  <c r="D27" i="67"/>
  <c r="D26" i="67"/>
  <c r="D25" i="67"/>
  <c r="AI24" i="67"/>
  <c r="AH24" i="67"/>
  <c r="AG24" i="67"/>
  <c r="AF24" i="67"/>
  <c r="AE24" i="67"/>
  <c r="AD24" i="67"/>
  <c r="AC24" i="67"/>
  <c r="AB24" i="67"/>
  <c r="AA24" i="67"/>
  <c r="Z24" i="67"/>
  <c r="Y24" i="67"/>
  <c r="X24" i="67"/>
  <c r="W24" i="67"/>
  <c r="V24" i="67"/>
  <c r="U24" i="67"/>
  <c r="U38" i="67" s="1"/>
  <c r="T24" i="67"/>
  <c r="S24" i="67"/>
  <c r="Q24" i="67"/>
  <c r="P24" i="67"/>
  <c r="P38" i="67" s="1"/>
  <c r="O24" i="67"/>
  <c r="N24" i="67"/>
  <c r="M24" i="67"/>
  <c r="L24" i="67"/>
  <c r="L38" i="67" s="1"/>
  <c r="K24" i="67"/>
  <c r="J24" i="67"/>
  <c r="I24" i="67"/>
  <c r="H24" i="67"/>
  <c r="G24" i="67"/>
  <c r="F24" i="67"/>
  <c r="E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AF38" i="67" l="1"/>
  <c r="J38" i="67"/>
  <c r="D38" i="68"/>
  <c r="AH38" i="67"/>
  <c r="AG38" i="67"/>
  <c r="AD38" i="67"/>
  <c r="AC38" i="67"/>
  <c r="AB38" i="67"/>
  <c r="Z38" i="67"/>
  <c r="Y38" i="67"/>
  <c r="X38" i="67"/>
  <c r="V38" i="67"/>
  <c r="T38" i="67"/>
  <c r="R38" i="67"/>
  <c r="Q38" i="67"/>
  <c r="N38" i="67"/>
  <c r="M38" i="67"/>
  <c r="I38" i="67"/>
  <c r="H38" i="67"/>
  <c r="F38" i="67"/>
  <c r="E38" i="67"/>
  <c r="G38" i="67"/>
  <c r="K38" i="67"/>
  <c r="O38" i="67"/>
  <c r="S38" i="67"/>
  <c r="W38" i="67"/>
  <c r="AA38" i="67"/>
  <c r="AE38" i="67"/>
  <c r="AI38" i="67"/>
  <c r="D37" i="67"/>
  <c r="D24" i="67"/>
  <c r="AI37" i="65"/>
  <c r="AH37" i="65"/>
  <c r="AG37" i="65"/>
  <c r="AF37" i="65"/>
  <c r="AE37" i="65"/>
  <c r="AD37" i="65"/>
  <c r="AC37" i="65"/>
  <c r="AB37" i="65"/>
  <c r="AA37" i="65"/>
  <c r="Z37" i="65"/>
  <c r="Y37" i="65"/>
  <c r="X37" i="65"/>
  <c r="W37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5" i="65"/>
  <c r="D34" i="65"/>
  <c r="D33" i="65"/>
  <c r="D32" i="65"/>
  <c r="D31" i="65"/>
  <c r="D30" i="65"/>
  <c r="D29" i="65"/>
  <c r="D28" i="65"/>
  <c r="D27" i="65"/>
  <c r="D26" i="65"/>
  <c r="D25" i="65"/>
  <c r="AI24" i="65"/>
  <c r="AH24" i="65"/>
  <c r="AG24" i="65"/>
  <c r="AF24" i="65"/>
  <c r="AE24" i="65"/>
  <c r="AD24" i="65"/>
  <c r="AD38" i="65" s="1"/>
  <c r="AC24" i="65"/>
  <c r="AB24" i="65"/>
  <c r="AA24" i="65"/>
  <c r="Z24" i="65"/>
  <c r="Z38" i="65" s="1"/>
  <c r="Y24" i="65"/>
  <c r="X24" i="65"/>
  <c r="W24" i="65"/>
  <c r="V24" i="65"/>
  <c r="U24" i="65"/>
  <c r="T24" i="65"/>
  <c r="S24" i="65"/>
  <c r="R24" i="65"/>
  <c r="Q24" i="65"/>
  <c r="P24" i="65"/>
  <c r="O24" i="65"/>
  <c r="N24" i="65"/>
  <c r="N38" i="65" s="1"/>
  <c r="M24" i="65"/>
  <c r="L24" i="65"/>
  <c r="K24" i="65"/>
  <c r="J24" i="65"/>
  <c r="I24" i="65"/>
  <c r="H24" i="65"/>
  <c r="G24" i="65"/>
  <c r="F24" i="65"/>
  <c r="F38" i="65" s="1"/>
  <c r="E24" i="65"/>
  <c r="D23" i="65"/>
  <c r="D22" i="65"/>
  <c r="D21" i="65"/>
  <c r="D20" i="65"/>
  <c r="D19" i="65"/>
  <c r="D18" i="65"/>
  <c r="D17" i="65"/>
  <c r="D16" i="65"/>
  <c r="D15" i="65"/>
  <c r="D14" i="65"/>
  <c r="D13" i="65"/>
  <c r="D12" i="65"/>
  <c r="D11" i="65"/>
  <c r="D10" i="65"/>
  <c r="D9" i="65"/>
  <c r="D8" i="65"/>
  <c r="D7" i="65"/>
  <c r="G38" i="65" l="1"/>
  <c r="W38" i="65"/>
  <c r="AA38" i="65"/>
  <c r="AI38" i="65"/>
  <c r="D38" i="67"/>
  <c r="AH38" i="65"/>
  <c r="AG38" i="65"/>
  <c r="AF38" i="65"/>
  <c r="AE38" i="65"/>
  <c r="AC38" i="65"/>
  <c r="AB38" i="65"/>
  <c r="Y38" i="65"/>
  <c r="X38" i="65"/>
  <c r="V38" i="65"/>
  <c r="U38" i="65"/>
  <c r="T38" i="65"/>
  <c r="S38" i="65"/>
  <c r="R38" i="65"/>
  <c r="Q38" i="65"/>
  <c r="P38" i="65"/>
  <c r="O38" i="65"/>
  <c r="M38" i="65"/>
  <c r="L38" i="65"/>
  <c r="K38" i="65"/>
  <c r="J38" i="65"/>
  <c r="I38" i="65"/>
  <c r="H38" i="65"/>
  <c r="E38" i="65"/>
  <c r="D37" i="65"/>
  <c r="D24" i="65"/>
  <c r="N24" i="64"/>
  <c r="AI37" i="64"/>
  <c r="AH37" i="64"/>
  <c r="AG37" i="64"/>
  <c r="AF37" i="64"/>
  <c r="AE37" i="64"/>
  <c r="AD37" i="64"/>
  <c r="AC37" i="64"/>
  <c r="AB37" i="64"/>
  <c r="AA37" i="64"/>
  <c r="Z37" i="64"/>
  <c r="Y37" i="64"/>
  <c r="X37" i="64"/>
  <c r="W37" i="64"/>
  <c r="V37" i="64"/>
  <c r="U37" i="64"/>
  <c r="T37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G37" i="64"/>
  <c r="F37" i="64"/>
  <c r="E37" i="64"/>
  <c r="D35" i="64"/>
  <c r="D34" i="64"/>
  <c r="D33" i="64"/>
  <c r="D32" i="64"/>
  <c r="D31" i="64"/>
  <c r="D30" i="64"/>
  <c r="D29" i="64"/>
  <c r="D28" i="64"/>
  <c r="D27" i="64"/>
  <c r="D26" i="64"/>
  <c r="D25" i="64"/>
  <c r="AI24" i="64"/>
  <c r="AH24" i="64"/>
  <c r="AH38" i="64" s="1"/>
  <c r="AG24" i="64"/>
  <c r="AG38" i="64" s="1"/>
  <c r="AF24" i="64"/>
  <c r="AE24" i="64"/>
  <c r="AD24" i="64"/>
  <c r="AD38" i="64" s="1"/>
  <c r="AC24" i="64"/>
  <c r="AC38" i="64" s="1"/>
  <c r="AB24" i="64"/>
  <c r="AA24" i="64"/>
  <c r="Z24" i="64"/>
  <c r="Z38" i="64" s="1"/>
  <c r="Y24" i="64"/>
  <c r="Y38" i="64" s="1"/>
  <c r="X24" i="64"/>
  <c r="W24" i="64"/>
  <c r="V24" i="64"/>
  <c r="V38" i="64" s="1"/>
  <c r="U24" i="64"/>
  <c r="U38" i="64" s="1"/>
  <c r="T24" i="64"/>
  <c r="S24" i="64"/>
  <c r="R24" i="64"/>
  <c r="R38" i="64" s="1"/>
  <c r="Q24" i="64"/>
  <c r="Q38" i="64" s="1"/>
  <c r="P24" i="64"/>
  <c r="O24" i="64"/>
  <c r="N38" i="64"/>
  <c r="M24" i="64"/>
  <c r="M38" i="64" s="1"/>
  <c r="L24" i="64"/>
  <c r="K24" i="64"/>
  <c r="J24" i="64"/>
  <c r="J38" i="64" s="1"/>
  <c r="I24" i="64"/>
  <c r="I38" i="64" s="1"/>
  <c r="H24" i="64"/>
  <c r="G24" i="64"/>
  <c r="F24" i="64"/>
  <c r="F38" i="64" s="1"/>
  <c r="E24" i="64"/>
  <c r="E38" i="64" s="1"/>
  <c r="D23" i="64"/>
  <c r="D22" i="64"/>
  <c r="D21" i="64"/>
  <c r="D20" i="64"/>
  <c r="D19" i="64"/>
  <c r="D18" i="64"/>
  <c r="D17" i="64"/>
  <c r="D16" i="64"/>
  <c r="D15" i="64"/>
  <c r="D14" i="64"/>
  <c r="D13" i="64"/>
  <c r="D12" i="64"/>
  <c r="D11" i="64"/>
  <c r="D10" i="64"/>
  <c r="D9" i="64"/>
  <c r="D8" i="64"/>
  <c r="D7" i="64"/>
  <c r="G38" i="64" l="1"/>
  <c r="K38" i="64"/>
  <c r="O38" i="64"/>
  <c r="D38" i="64" s="1"/>
  <c r="S38" i="64"/>
  <c r="W38" i="64"/>
  <c r="AA38" i="64"/>
  <c r="AE38" i="64"/>
  <c r="AI38" i="64"/>
  <c r="H38" i="64"/>
  <c r="L38" i="64"/>
  <c r="P38" i="64"/>
  <c r="T38" i="64"/>
  <c r="X38" i="64"/>
  <c r="AB38" i="64"/>
  <c r="AF38" i="64"/>
  <c r="D38" i="65"/>
  <c r="D37" i="64"/>
  <c r="D24" i="64"/>
  <c r="AI37" i="63"/>
  <c r="AH37" i="63"/>
  <c r="AG37" i="63"/>
  <c r="AF37" i="63"/>
  <c r="AE37" i="63"/>
  <c r="AD37" i="63"/>
  <c r="AC37" i="63"/>
  <c r="AB37" i="63"/>
  <c r="AA37" i="63"/>
  <c r="Z37" i="63"/>
  <c r="Y37" i="63"/>
  <c r="X37" i="63"/>
  <c r="W37" i="63"/>
  <c r="V37" i="63"/>
  <c r="U37" i="63"/>
  <c r="T37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7" i="63"/>
  <c r="F37" i="63"/>
  <c r="E37" i="63"/>
  <c r="D35" i="63"/>
  <c r="D34" i="63"/>
  <c r="D33" i="63"/>
  <c r="D32" i="63"/>
  <c r="D31" i="63"/>
  <c r="D30" i="63"/>
  <c r="D29" i="63"/>
  <c r="D28" i="63"/>
  <c r="D27" i="63"/>
  <c r="D26" i="63"/>
  <c r="D25" i="63"/>
  <c r="AI24" i="63"/>
  <c r="AH24" i="63"/>
  <c r="AG24" i="63"/>
  <c r="AF24" i="63"/>
  <c r="AE24" i="63"/>
  <c r="AD24" i="63"/>
  <c r="AC24" i="63"/>
  <c r="AB24" i="63"/>
  <c r="AA24" i="63"/>
  <c r="Z24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G38" i="63" l="1"/>
  <c r="W38" i="63"/>
  <c r="AE38" i="63"/>
  <c r="AI38" i="63"/>
  <c r="K38" i="63"/>
  <c r="O38" i="63"/>
  <c r="S38" i="63"/>
  <c r="AA38" i="63"/>
  <c r="D37" i="63"/>
  <c r="H38" i="63"/>
  <c r="L38" i="63"/>
  <c r="P38" i="63"/>
  <c r="T38" i="63"/>
  <c r="X38" i="63"/>
  <c r="AB38" i="63"/>
  <c r="AF38" i="63"/>
  <c r="I38" i="63"/>
  <c r="M38" i="63"/>
  <c r="Q38" i="63"/>
  <c r="U38" i="63"/>
  <c r="Y38" i="63"/>
  <c r="AC38" i="63"/>
  <c r="AG38" i="63"/>
  <c r="F38" i="63"/>
  <c r="J38" i="63"/>
  <c r="N38" i="63"/>
  <c r="R38" i="63"/>
  <c r="V38" i="63"/>
  <c r="Z38" i="63"/>
  <c r="AD38" i="63"/>
  <c r="AH38" i="63"/>
  <c r="E38" i="63"/>
  <c r="D24" i="63"/>
  <c r="AI37" i="62"/>
  <c r="AH37" i="62"/>
  <c r="AG37" i="62"/>
  <c r="AF37" i="62"/>
  <c r="AE37" i="62"/>
  <c r="AD37" i="62"/>
  <c r="AC37" i="62"/>
  <c r="AB37" i="62"/>
  <c r="AA37" i="62"/>
  <c r="Z37" i="62"/>
  <c r="Y37" i="62"/>
  <c r="X37" i="62"/>
  <c r="W37" i="62"/>
  <c r="V37" i="62"/>
  <c r="U37" i="62"/>
  <c r="T37" i="62"/>
  <c r="S37" i="62"/>
  <c r="R37" i="62"/>
  <c r="Q37" i="62"/>
  <c r="P37" i="62"/>
  <c r="O37" i="62"/>
  <c r="N37" i="62"/>
  <c r="M37" i="62"/>
  <c r="L37" i="62"/>
  <c r="K37" i="62"/>
  <c r="J37" i="62"/>
  <c r="I37" i="62"/>
  <c r="H37" i="62"/>
  <c r="G37" i="62"/>
  <c r="F37" i="62"/>
  <c r="E37" i="62"/>
  <c r="D35" i="62"/>
  <c r="D34" i="62"/>
  <c r="D33" i="62"/>
  <c r="D32" i="62"/>
  <c r="D31" i="62"/>
  <c r="D30" i="62"/>
  <c r="D29" i="62"/>
  <c r="D28" i="62"/>
  <c r="D27" i="62"/>
  <c r="D26" i="62"/>
  <c r="D25" i="62"/>
  <c r="AI24" i="62"/>
  <c r="AI38" i="62" s="1"/>
  <c r="AH24" i="62"/>
  <c r="AG24" i="62"/>
  <c r="AF24" i="62"/>
  <c r="AE24" i="62"/>
  <c r="AD24" i="62"/>
  <c r="AC24" i="62"/>
  <c r="AB24" i="62"/>
  <c r="AA24" i="62"/>
  <c r="Z24" i="62"/>
  <c r="Y24" i="62"/>
  <c r="X24" i="62"/>
  <c r="W24" i="62"/>
  <c r="V24" i="62"/>
  <c r="U24" i="62"/>
  <c r="T24" i="62"/>
  <c r="S24" i="62"/>
  <c r="R24" i="62"/>
  <c r="Q24" i="62"/>
  <c r="P24" i="62"/>
  <c r="O24" i="62"/>
  <c r="N24" i="62"/>
  <c r="M24" i="62"/>
  <c r="L24" i="62"/>
  <c r="K24" i="62"/>
  <c r="J24" i="62"/>
  <c r="I24" i="62"/>
  <c r="H24" i="62"/>
  <c r="G24" i="62"/>
  <c r="F24" i="62"/>
  <c r="E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E38" i="62" l="1"/>
  <c r="M38" i="62"/>
  <c r="U38" i="62"/>
  <c r="Y38" i="62"/>
  <c r="D38" i="63"/>
  <c r="AH38" i="62"/>
  <c r="AG38" i="62"/>
  <c r="AE38" i="62"/>
  <c r="AD38" i="62"/>
  <c r="AC38" i="62"/>
  <c r="AA38" i="62"/>
  <c r="Z38" i="62"/>
  <c r="W38" i="62"/>
  <c r="V38" i="62"/>
  <c r="S38" i="62"/>
  <c r="R38" i="62"/>
  <c r="Q38" i="62"/>
  <c r="O38" i="62"/>
  <c r="N38" i="62"/>
  <c r="K38" i="62"/>
  <c r="J38" i="62"/>
  <c r="I38" i="62"/>
  <c r="G38" i="62"/>
  <c r="F38" i="62"/>
  <c r="H38" i="62"/>
  <c r="L38" i="62"/>
  <c r="P38" i="62"/>
  <c r="T38" i="62"/>
  <c r="X38" i="62"/>
  <c r="AB38" i="62"/>
  <c r="AF38" i="62"/>
  <c r="D24" i="62"/>
  <c r="D37" i="62"/>
  <c r="AI37" i="61"/>
  <c r="AH37" i="61"/>
  <c r="AG37" i="61"/>
  <c r="AF37" i="61"/>
  <c r="AE37" i="61"/>
  <c r="AD37" i="61"/>
  <c r="AC37" i="61"/>
  <c r="AB37" i="61"/>
  <c r="AA37" i="61"/>
  <c r="Z37" i="61"/>
  <c r="Y37" i="61"/>
  <c r="X37" i="61"/>
  <c r="W37" i="61"/>
  <c r="V37" i="61"/>
  <c r="U37" i="61"/>
  <c r="T37" i="61"/>
  <c r="S37" i="61"/>
  <c r="R37" i="61"/>
  <c r="Q37" i="61"/>
  <c r="P37" i="61"/>
  <c r="O37" i="61"/>
  <c r="N37" i="61"/>
  <c r="M37" i="61"/>
  <c r="L37" i="61"/>
  <c r="K37" i="61"/>
  <c r="J37" i="61"/>
  <c r="I37" i="61"/>
  <c r="H37" i="61"/>
  <c r="G37" i="61"/>
  <c r="F37" i="61"/>
  <c r="E37" i="61"/>
  <c r="D35" i="61"/>
  <c r="D34" i="61"/>
  <c r="D33" i="61"/>
  <c r="D32" i="61"/>
  <c r="D31" i="61"/>
  <c r="D30" i="61"/>
  <c r="D29" i="61"/>
  <c r="D28" i="61"/>
  <c r="D27" i="61"/>
  <c r="D26" i="61"/>
  <c r="D25" i="61"/>
  <c r="AI24" i="61"/>
  <c r="AH24" i="61"/>
  <c r="AG24" i="61"/>
  <c r="AF24" i="61"/>
  <c r="AE24" i="61"/>
  <c r="AD24" i="61"/>
  <c r="AC24" i="61"/>
  <c r="AB24" i="61"/>
  <c r="AA24" i="61"/>
  <c r="Z24" i="61"/>
  <c r="Y24" i="61"/>
  <c r="X24" i="61"/>
  <c r="W24" i="61"/>
  <c r="V24" i="61"/>
  <c r="U24" i="61"/>
  <c r="T24" i="61"/>
  <c r="S24" i="61"/>
  <c r="R24" i="61"/>
  <c r="Q24" i="61"/>
  <c r="P24" i="61"/>
  <c r="O24" i="61"/>
  <c r="N24" i="61"/>
  <c r="M24" i="61"/>
  <c r="L24" i="61"/>
  <c r="K24" i="61"/>
  <c r="J24" i="61"/>
  <c r="I24" i="61"/>
  <c r="H24" i="61"/>
  <c r="G24" i="61"/>
  <c r="F24" i="61"/>
  <c r="E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38" i="62" l="1"/>
  <c r="AI38" i="61"/>
  <c r="AH38" i="61"/>
  <c r="AG38" i="61"/>
  <c r="AF38" i="61"/>
  <c r="AE38" i="61"/>
  <c r="AD38" i="61"/>
  <c r="AC38" i="61"/>
  <c r="AB38" i="61"/>
  <c r="AA38" i="61"/>
  <c r="Z38" i="61"/>
  <c r="Y38" i="61"/>
  <c r="X38" i="61"/>
  <c r="W38" i="61"/>
  <c r="V38" i="61"/>
  <c r="U38" i="61"/>
  <c r="T38" i="61"/>
  <c r="S38" i="61"/>
  <c r="R38" i="61"/>
  <c r="Q38" i="61"/>
  <c r="P38" i="61"/>
  <c r="O38" i="61"/>
  <c r="N38" i="61"/>
  <c r="M38" i="61"/>
  <c r="L38" i="61"/>
  <c r="K38" i="61"/>
  <c r="J38" i="61"/>
  <c r="I38" i="61"/>
  <c r="H38" i="61"/>
  <c r="F38" i="61"/>
  <c r="E38" i="61"/>
  <c r="D37" i="61"/>
  <c r="G38" i="61"/>
  <c r="D24" i="61"/>
  <c r="AI37" i="60"/>
  <c r="AH37" i="60"/>
  <c r="AG37" i="60"/>
  <c r="AF37" i="60"/>
  <c r="AE37" i="60"/>
  <c r="AD37" i="60"/>
  <c r="AC37" i="60"/>
  <c r="AB37" i="60"/>
  <c r="AA37" i="60"/>
  <c r="Z37" i="60"/>
  <c r="Y37" i="60"/>
  <c r="X37" i="60"/>
  <c r="W37" i="60"/>
  <c r="V37" i="60"/>
  <c r="U37" i="60"/>
  <c r="T37" i="60"/>
  <c r="S37" i="60"/>
  <c r="R37" i="60"/>
  <c r="Q37" i="60"/>
  <c r="P37" i="60"/>
  <c r="O37" i="60"/>
  <c r="N37" i="60"/>
  <c r="M37" i="60"/>
  <c r="L37" i="60"/>
  <c r="K37" i="60"/>
  <c r="J37" i="60"/>
  <c r="I37" i="60"/>
  <c r="H37" i="60"/>
  <c r="G37" i="60"/>
  <c r="F37" i="60"/>
  <c r="E37" i="60"/>
  <c r="D35" i="60"/>
  <c r="D34" i="60"/>
  <c r="D33" i="60"/>
  <c r="D32" i="60"/>
  <c r="D31" i="60"/>
  <c r="D30" i="60"/>
  <c r="D29" i="60"/>
  <c r="D28" i="60"/>
  <c r="D27" i="60"/>
  <c r="D26" i="60"/>
  <c r="D25" i="60"/>
  <c r="AI24" i="60"/>
  <c r="AH24" i="60"/>
  <c r="AG24" i="60"/>
  <c r="AF24" i="60"/>
  <c r="AE24" i="60"/>
  <c r="AD24" i="60"/>
  <c r="AC24" i="60"/>
  <c r="AB24" i="60"/>
  <c r="AA24" i="60"/>
  <c r="Z24" i="60"/>
  <c r="Y24" i="60"/>
  <c r="X24" i="60"/>
  <c r="W24" i="60"/>
  <c r="V24" i="60"/>
  <c r="U24" i="60"/>
  <c r="T24" i="60"/>
  <c r="S24" i="60"/>
  <c r="R24" i="60"/>
  <c r="Q24" i="60"/>
  <c r="P24" i="60"/>
  <c r="O24" i="60"/>
  <c r="N24" i="60"/>
  <c r="M24" i="60"/>
  <c r="L24" i="60"/>
  <c r="K24" i="60"/>
  <c r="J24" i="60"/>
  <c r="I24" i="60"/>
  <c r="H24" i="60"/>
  <c r="G24" i="60"/>
  <c r="F24" i="60"/>
  <c r="E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38" i="61" l="1"/>
  <c r="AG38" i="60"/>
  <c r="AF38" i="60"/>
  <c r="AC38" i="60"/>
  <c r="AB38" i="60"/>
  <c r="Y38" i="60"/>
  <c r="X38" i="60"/>
  <c r="U38" i="60"/>
  <c r="T38" i="60"/>
  <c r="Q38" i="60"/>
  <c r="P38" i="60"/>
  <c r="M38" i="60"/>
  <c r="L38" i="60"/>
  <c r="I38" i="60"/>
  <c r="H38" i="60"/>
  <c r="E38" i="60"/>
  <c r="F38" i="60"/>
  <c r="J38" i="60"/>
  <c r="R38" i="60"/>
  <c r="Z38" i="60"/>
  <c r="AH38" i="60"/>
  <c r="K38" i="60"/>
  <c r="S38" i="60"/>
  <c r="AA38" i="60"/>
  <c r="AI38" i="60"/>
  <c r="D37" i="60"/>
  <c r="N38" i="60"/>
  <c r="V38" i="60"/>
  <c r="AD38" i="60"/>
  <c r="G38" i="60"/>
  <c r="O38" i="60"/>
  <c r="W38" i="60"/>
  <c r="AE38" i="60"/>
  <c r="D24" i="60"/>
  <c r="AI37" i="59"/>
  <c r="AH37" i="59"/>
  <c r="AG37" i="59"/>
  <c r="AF37" i="59"/>
  <c r="AE37" i="59"/>
  <c r="AD37" i="59"/>
  <c r="AC37" i="59"/>
  <c r="AB37" i="59"/>
  <c r="AA37" i="59"/>
  <c r="Z37" i="59"/>
  <c r="Y37" i="59"/>
  <c r="X37" i="59"/>
  <c r="W37" i="59"/>
  <c r="V37" i="59"/>
  <c r="U37" i="59"/>
  <c r="T37" i="59"/>
  <c r="S37" i="59"/>
  <c r="R37" i="59"/>
  <c r="Q37" i="59"/>
  <c r="P37" i="59"/>
  <c r="O37" i="59"/>
  <c r="N37" i="59"/>
  <c r="M37" i="59"/>
  <c r="L37" i="59"/>
  <c r="K37" i="59"/>
  <c r="J37" i="59"/>
  <c r="I37" i="59"/>
  <c r="H37" i="59"/>
  <c r="G37" i="59"/>
  <c r="F37" i="59"/>
  <c r="E37" i="59"/>
  <c r="D35" i="59"/>
  <c r="D34" i="59"/>
  <c r="D33" i="59"/>
  <c r="D32" i="59"/>
  <c r="D31" i="59"/>
  <c r="D30" i="59"/>
  <c r="D29" i="59"/>
  <c r="D28" i="59"/>
  <c r="D27" i="59"/>
  <c r="D26" i="59"/>
  <c r="D25" i="59"/>
  <c r="AI24" i="59"/>
  <c r="AH24" i="59"/>
  <c r="AG24" i="59"/>
  <c r="AF24" i="59"/>
  <c r="AE24" i="59"/>
  <c r="AD24" i="59"/>
  <c r="AC24" i="59"/>
  <c r="AB24" i="59"/>
  <c r="AB38" i="59" s="1"/>
  <c r="AA24" i="59"/>
  <c r="Z24" i="59"/>
  <c r="Y24" i="59"/>
  <c r="X24" i="59"/>
  <c r="W24" i="59"/>
  <c r="V24" i="59"/>
  <c r="U24" i="59"/>
  <c r="T24" i="59"/>
  <c r="T38" i="59" s="1"/>
  <c r="S24" i="59"/>
  <c r="R24" i="59"/>
  <c r="Q24" i="59"/>
  <c r="P24" i="59"/>
  <c r="O24" i="59"/>
  <c r="N24" i="59"/>
  <c r="M24" i="59"/>
  <c r="L24" i="59"/>
  <c r="K24" i="59"/>
  <c r="J24" i="59"/>
  <c r="I24" i="59"/>
  <c r="H24" i="59"/>
  <c r="H38" i="59" s="1"/>
  <c r="G24" i="59"/>
  <c r="F24" i="59"/>
  <c r="E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R38" i="59" l="1"/>
  <c r="D38" i="60"/>
  <c r="AI38" i="59"/>
  <c r="AH38" i="59"/>
  <c r="AG38" i="59"/>
  <c r="AF38" i="59"/>
  <c r="AD38" i="59"/>
  <c r="AC38" i="59"/>
  <c r="Z38" i="59"/>
  <c r="Y38" i="59"/>
  <c r="X38" i="59"/>
  <c r="V38" i="59"/>
  <c r="U38" i="59"/>
  <c r="Q38" i="59"/>
  <c r="P38" i="59"/>
  <c r="N38" i="59"/>
  <c r="M38" i="59"/>
  <c r="L38" i="59"/>
  <c r="J38" i="59"/>
  <c r="I38" i="59"/>
  <c r="F38" i="59"/>
  <c r="E38" i="59"/>
  <c r="G38" i="59"/>
  <c r="K38" i="59"/>
  <c r="O38" i="59"/>
  <c r="S38" i="59"/>
  <c r="W38" i="59"/>
  <c r="AA38" i="59"/>
  <c r="AE38" i="59"/>
  <c r="D37" i="59"/>
  <c r="D24" i="59"/>
  <c r="AI37" i="58"/>
  <c r="AH37" i="58"/>
  <c r="AG37" i="58"/>
  <c r="AF37" i="58"/>
  <c r="AE37" i="58"/>
  <c r="AD37" i="58"/>
  <c r="AC37" i="58"/>
  <c r="AB37" i="58"/>
  <c r="AA37" i="58"/>
  <c r="Z37" i="58"/>
  <c r="Y37" i="58"/>
  <c r="X37" i="58"/>
  <c r="W37" i="58"/>
  <c r="V37" i="58"/>
  <c r="U37" i="58"/>
  <c r="T37" i="58"/>
  <c r="S37" i="58"/>
  <c r="R37" i="58"/>
  <c r="Q37" i="58"/>
  <c r="P37" i="58"/>
  <c r="O37" i="58"/>
  <c r="N37" i="58"/>
  <c r="M37" i="58"/>
  <c r="L37" i="58"/>
  <c r="K37" i="58"/>
  <c r="J37" i="58"/>
  <c r="I37" i="58"/>
  <c r="H37" i="58"/>
  <c r="G37" i="58"/>
  <c r="F37" i="58"/>
  <c r="E37" i="58"/>
  <c r="D35" i="58"/>
  <c r="D34" i="58"/>
  <c r="D33" i="58"/>
  <c r="D32" i="58"/>
  <c r="D31" i="58"/>
  <c r="D30" i="58"/>
  <c r="D29" i="58"/>
  <c r="D28" i="58"/>
  <c r="D27" i="58"/>
  <c r="D26" i="58"/>
  <c r="D25" i="58"/>
  <c r="AI24" i="58"/>
  <c r="AH24" i="58"/>
  <c r="AH38" i="58" s="1"/>
  <c r="AG24" i="58"/>
  <c r="AF24" i="58"/>
  <c r="AE24" i="58"/>
  <c r="AD24" i="58"/>
  <c r="AD38" i="58" s="1"/>
  <c r="AC24" i="58"/>
  <c r="AB24" i="58"/>
  <c r="AA24" i="58"/>
  <c r="Z24" i="58"/>
  <c r="Y24" i="58"/>
  <c r="X24" i="58"/>
  <c r="W24" i="58"/>
  <c r="V24" i="58"/>
  <c r="U24" i="58"/>
  <c r="T24" i="58"/>
  <c r="S24" i="58"/>
  <c r="R24" i="58"/>
  <c r="R38" i="58" s="1"/>
  <c r="Q24" i="58"/>
  <c r="P24" i="58"/>
  <c r="O24" i="58"/>
  <c r="N24" i="58"/>
  <c r="M24" i="58"/>
  <c r="L24" i="58"/>
  <c r="K24" i="58"/>
  <c r="J24" i="58"/>
  <c r="I24" i="58"/>
  <c r="H24" i="58"/>
  <c r="G24" i="58"/>
  <c r="F24" i="58"/>
  <c r="E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AI38" i="58" l="1"/>
  <c r="D38" i="59"/>
  <c r="AE38" i="58"/>
  <c r="AA38" i="58"/>
  <c r="K38" i="58"/>
  <c r="AF38" i="58"/>
  <c r="AB38" i="58"/>
  <c r="Z38" i="58"/>
  <c r="X38" i="58"/>
  <c r="W38" i="58"/>
  <c r="V38" i="58"/>
  <c r="T38" i="58"/>
  <c r="S38" i="58"/>
  <c r="P38" i="58"/>
  <c r="O38" i="58"/>
  <c r="N38" i="58"/>
  <c r="L38" i="58"/>
  <c r="J38" i="58"/>
  <c r="H38" i="58"/>
  <c r="G38" i="58"/>
  <c r="D37" i="58"/>
  <c r="F38" i="58"/>
  <c r="E38" i="58"/>
  <c r="I38" i="58"/>
  <c r="Q38" i="58"/>
  <c r="U38" i="58"/>
  <c r="Y38" i="58"/>
  <c r="AC38" i="58"/>
  <c r="AG38" i="58"/>
  <c r="M38" i="58"/>
  <c r="D24" i="58"/>
  <c r="AI37" i="57"/>
  <c r="AH37" i="57"/>
  <c r="AG37" i="57"/>
  <c r="AF37" i="57"/>
  <c r="AE37" i="57"/>
  <c r="AD37" i="57"/>
  <c r="AC37" i="57"/>
  <c r="AB37" i="57"/>
  <c r="AA37" i="57"/>
  <c r="Z37" i="57"/>
  <c r="Y37" i="57"/>
  <c r="X37" i="57"/>
  <c r="W37" i="57"/>
  <c r="V37" i="57"/>
  <c r="U37" i="57"/>
  <c r="T37" i="57"/>
  <c r="S37" i="57"/>
  <c r="R37" i="57"/>
  <c r="Q37" i="57"/>
  <c r="P37" i="57"/>
  <c r="O37" i="57"/>
  <c r="N37" i="57"/>
  <c r="M37" i="57"/>
  <c r="L37" i="57"/>
  <c r="K37" i="57"/>
  <c r="J37" i="57"/>
  <c r="I37" i="57"/>
  <c r="H37" i="57"/>
  <c r="G37" i="57"/>
  <c r="F37" i="57"/>
  <c r="E37" i="57"/>
  <c r="D35" i="57"/>
  <c r="D34" i="57"/>
  <c r="D33" i="57"/>
  <c r="D32" i="57"/>
  <c r="D31" i="57"/>
  <c r="D30" i="57"/>
  <c r="D29" i="57"/>
  <c r="D28" i="57"/>
  <c r="D27" i="57"/>
  <c r="D26" i="57"/>
  <c r="D25" i="57"/>
  <c r="AI24" i="57"/>
  <c r="AH24" i="57"/>
  <c r="AG24" i="57"/>
  <c r="AF24" i="57"/>
  <c r="AE24" i="57"/>
  <c r="AD24" i="57"/>
  <c r="AC24" i="57"/>
  <c r="AB24" i="57"/>
  <c r="AA24" i="57"/>
  <c r="Z24" i="57"/>
  <c r="Y24" i="57"/>
  <c r="X24" i="57"/>
  <c r="W24" i="57"/>
  <c r="V24" i="57"/>
  <c r="U24" i="57"/>
  <c r="T24" i="57"/>
  <c r="S24" i="57"/>
  <c r="R24" i="57"/>
  <c r="Q24" i="57"/>
  <c r="P24" i="57"/>
  <c r="O24" i="57"/>
  <c r="N24" i="57"/>
  <c r="M24" i="57"/>
  <c r="L24" i="57"/>
  <c r="K24" i="57"/>
  <c r="J24" i="57"/>
  <c r="I24" i="57"/>
  <c r="H24" i="57"/>
  <c r="G24" i="57"/>
  <c r="F24" i="57"/>
  <c r="E24" i="57"/>
  <c r="D23" i="57"/>
  <c r="D22" i="57"/>
  <c r="D21" i="57"/>
  <c r="D20" i="57"/>
  <c r="D19" i="57"/>
  <c r="D18" i="57"/>
  <c r="D17" i="57"/>
  <c r="D16" i="57"/>
  <c r="D15" i="57"/>
  <c r="D14" i="57"/>
  <c r="D13" i="57"/>
  <c r="D12" i="57"/>
  <c r="D11" i="57"/>
  <c r="D10" i="57"/>
  <c r="D9" i="57"/>
  <c r="D8" i="57"/>
  <c r="D7" i="57"/>
  <c r="D38" i="58" l="1"/>
  <c r="AG38" i="57"/>
  <c r="AC38" i="57"/>
  <c r="Y38" i="57"/>
  <c r="U38" i="57"/>
  <c r="Q38" i="57"/>
  <c r="M38" i="57"/>
  <c r="I38" i="57"/>
  <c r="D37" i="57"/>
  <c r="E38" i="57"/>
  <c r="F38" i="57"/>
  <c r="J38" i="57"/>
  <c r="N38" i="57"/>
  <c r="R38" i="57"/>
  <c r="V38" i="57"/>
  <c r="Z38" i="57"/>
  <c r="AD38" i="57"/>
  <c r="AH38" i="57"/>
  <c r="G38" i="57"/>
  <c r="K38" i="57"/>
  <c r="O38" i="57"/>
  <c r="S38" i="57"/>
  <c r="W38" i="57"/>
  <c r="AA38" i="57"/>
  <c r="AE38" i="57"/>
  <c r="AI38" i="57"/>
  <c r="H38" i="57"/>
  <c r="L38" i="57"/>
  <c r="P38" i="57"/>
  <c r="T38" i="57"/>
  <c r="X38" i="57"/>
  <c r="AB38" i="57"/>
  <c r="AF38" i="57"/>
  <c r="D24" i="57"/>
  <c r="AI37" i="56"/>
  <c r="AH37" i="56"/>
  <c r="AG37" i="56"/>
  <c r="AF37" i="56"/>
  <c r="AE37" i="56"/>
  <c r="AD37" i="56"/>
  <c r="AC37" i="56"/>
  <c r="AB37" i="56"/>
  <c r="AA37" i="56"/>
  <c r="Z37" i="56"/>
  <c r="Y37" i="56"/>
  <c r="X37" i="56"/>
  <c r="W37" i="56"/>
  <c r="V37" i="56"/>
  <c r="U37" i="56"/>
  <c r="T37" i="56"/>
  <c r="S37" i="56"/>
  <c r="R37" i="56"/>
  <c r="Q37" i="56"/>
  <c r="P37" i="56"/>
  <c r="O37" i="56"/>
  <c r="N37" i="56"/>
  <c r="M37" i="56"/>
  <c r="L37" i="56"/>
  <c r="K37" i="56"/>
  <c r="J37" i="56"/>
  <c r="I37" i="56"/>
  <c r="H37" i="56"/>
  <c r="G37" i="56"/>
  <c r="F37" i="56"/>
  <c r="E37" i="56"/>
  <c r="D35" i="56"/>
  <c r="D34" i="56"/>
  <c r="D33" i="56"/>
  <c r="D32" i="56"/>
  <c r="D31" i="56"/>
  <c r="D30" i="56"/>
  <c r="D29" i="56"/>
  <c r="D28" i="56"/>
  <c r="D27" i="56"/>
  <c r="D26" i="56"/>
  <c r="D25" i="56"/>
  <c r="AI24" i="56"/>
  <c r="AH24" i="56"/>
  <c r="AG24" i="56"/>
  <c r="AF24" i="56"/>
  <c r="AE24" i="56"/>
  <c r="AD24" i="56"/>
  <c r="AC24" i="56"/>
  <c r="AB24" i="56"/>
  <c r="AA24" i="56"/>
  <c r="Z24" i="56"/>
  <c r="Y24" i="56"/>
  <c r="X24" i="56"/>
  <c r="W24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AF38" i="56" l="1"/>
  <c r="AG38" i="56"/>
  <c r="D38" i="57"/>
  <c r="AC38" i="56"/>
  <c r="AB38" i="56"/>
  <c r="Y38" i="56"/>
  <c r="X38" i="56"/>
  <c r="U38" i="56"/>
  <c r="T38" i="56"/>
  <c r="Q38" i="56"/>
  <c r="P38" i="56"/>
  <c r="M38" i="56"/>
  <c r="L38" i="56"/>
  <c r="I38" i="56"/>
  <c r="H38" i="56"/>
  <c r="D37" i="56"/>
  <c r="E38" i="56"/>
  <c r="F38" i="56"/>
  <c r="J38" i="56"/>
  <c r="N38" i="56"/>
  <c r="R38" i="56"/>
  <c r="V38" i="56"/>
  <c r="Z38" i="56"/>
  <c r="AD38" i="56"/>
  <c r="G38" i="56"/>
  <c r="K38" i="56"/>
  <c r="O38" i="56"/>
  <c r="S38" i="56"/>
  <c r="W38" i="56"/>
  <c r="AA38" i="56"/>
  <c r="AE38" i="56"/>
  <c r="AI38" i="56"/>
  <c r="AH38" i="56"/>
  <c r="D24" i="56"/>
  <c r="AI37" i="55"/>
  <c r="AH37" i="55"/>
  <c r="AG37" i="55"/>
  <c r="AF37" i="55"/>
  <c r="AE37" i="55"/>
  <c r="AD37" i="55"/>
  <c r="AC37" i="55"/>
  <c r="AB37" i="55"/>
  <c r="AA37" i="55"/>
  <c r="Z37" i="55"/>
  <c r="Y37" i="55"/>
  <c r="X37" i="55"/>
  <c r="W37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5" i="55"/>
  <c r="D34" i="55"/>
  <c r="D33" i="55"/>
  <c r="D32" i="55"/>
  <c r="D31" i="55"/>
  <c r="D30" i="55"/>
  <c r="D29" i="55"/>
  <c r="D28" i="55"/>
  <c r="D27" i="55"/>
  <c r="D26" i="55"/>
  <c r="D25" i="55"/>
  <c r="AI24" i="55"/>
  <c r="AH24" i="55"/>
  <c r="AG24" i="55"/>
  <c r="AF24" i="55"/>
  <c r="AE24" i="55"/>
  <c r="AD24" i="55"/>
  <c r="AC24" i="55"/>
  <c r="AB24" i="55"/>
  <c r="AA24" i="55"/>
  <c r="Z24" i="55"/>
  <c r="Y24" i="55"/>
  <c r="X24" i="55"/>
  <c r="W24" i="55"/>
  <c r="V24" i="55"/>
  <c r="U24" i="55"/>
  <c r="T24" i="55"/>
  <c r="S24" i="55"/>
  <c r="R24" i="55"/>
  <c r="Q24" i="55"/>
  <c r="P24" i="55"/>
  <c r="O24" i="55"/>
  <c r="N24" i="55"/>
  <c r="M24" i="55"/>
  <c r="L24" i="55"/>
  <c r="K24" i="55"/>
  <c r="J24" i="55"/>
  <c r="I24" i="55"/>
  <c r="H24" i="55"/>
  <c r="G24" i="55"/>
  <c r="F24" i="55"/>
  <c r="E24" i="55"/>
  <c r="D23" i="55"/>
  <c r="D22" i="55"/>
  <c r="D21" i="55"/>
  <c r="D20" i="55"/>
  <c r="D19" i="55"/>
  <c r="D18" i="55"/>
  <c r="D17" i="55"/>
  <c r="D16" i="55"/>
  <c r="D15" i="55"/>
  <c r="D14" i="55"/>
  <c r="D13" i="55"/>
  <c r="D12" i="55"/>
  <c r="D11" i="55"/>
  <c r="D10" i="55"/>
  <c r="D9" i="55"/>
  <c r="D8" i="55"/>
  <c r="D7" i="55"/>
  <c r="D38" i="56" l="1"/>
  <c r="AI38" i="55"/>
  <c r="AF38" i="55"/>
  <c r="AE38" i="55"/>
  <c r="AB38" i="55"/>
  <c r="AA38" i="55"/>
  <c r="X38" i="55"/>
  <c r="W38" i="55"/>
  <c r="T38" i="55"/>
  <c r="S38" i="55"/>
  <c r="P38" i="55"/>
  <c r="O38" i="55"/>
  <c r="L38" i="55"/>
  <c r="K38" i="55"/>
  <c r="H38" i="55"/>
  <c r="G38" i="55"/>
  <c r="F38" i="55"/>
  <c r="J38" i="55"/>
  <c r="N38" i="55"/>
  <c r="R38" i="55"/>
  <c r="V38" i="55"/>
  <c r="Z38" i="55"/>
  <c r="AD38" i="55"/>
  <c r="AH38" i="55"/>
  <c r="E38" i="55"/>
  <c r="I38" i="55"/>
  <c r="M38" i="55"/>
  <c r="Q38" i="55"/>
  <c r="U38" i="55"/>
  <c r="Y38" i="55"/>
  <c r="AC38" i="55"/>
  <c r="AG38" i="55"/>
  <c r="D37" i="55"/>
  <c r="D24" i="55"/>
  <c r="AD38" i="53"/>
  <c r="AC37" i="53"/>
  <c r="AD37" i="53"/>
  <c r="AE37" i="53"/>
  <c r="AE38" i="53" s="1"/>
  <c r="AF37" i="53"/>
  <c r="AD24" i="53"/>
  <c r="AE24" i="53"/>
  <c r="AF24" i="53"/>
  <c r="AF38" i="53" s="1"/>
  <c r="AG24" i="53"/>
  <c r="AH24" i="53"/>
  <c r="D38" i="55" l="1"/>
  <c r="AI37" i="54"/>
  <c r="AH37" i="54"/>
  <c r="AG37" i="54"/>
  <c r="AF37" i="54"/>
  <c r="AE37" i="54"/>
  <c r="AD37" i="54"/>
  <c r="AC37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5" i="54"/>
  <c r="D34" i="54"/>
  <c r="D33" i="54"/>
  <c r="D32" i="54"/>
  <c r="D31" i="54"/>
  <c r="D30" i="54"/>
  <c r="D29" i="54"/>
  <c r="D28" i="54"/>
  <c r="D27" i="54"/>
  <c r="D26" i="54"/>
  <c r="D25" i="54"/>
  <c r="AI24" i="54"/>
  <c r="AH24" i="54"/>
  <c r="AG24" i="54"/>
  <c r="AF24" i="54"/>
  <c r="AE24" i="54"/>
  <c r="AD24" i="54"/>
  <c r="AC24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P24" i="54"/>
  <c r="O24" i="54"/>
  <c r="N24" i="54"/>
  <c r="M24" i="54"/>
  <c r="L24" i="54"/>
  <c r="K24" i="54"/>
  <c r="J24" i="54"/>
  <c r="I24" i="54"/>
  <c r="H24" i="54"/>
  <c r="G24" i="54"/>
  <c r="F24" i="54"/>
  <c r="E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AI37" i="53"/>
  <c r="AH37" i="53"/>
  <c r="AG37" i="53"/>
  <c r="AB37" i="53"/>
  <c r="AA37" i="53"/>
  <c r="Z37" i="53"/>
  <c r="Y37" i="53"/>
  <c r="X37" i="53"/>
  <c r="W37" i="53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5" i="53"/>
  <c r="D34" i="53"/>
  <c r="D33" i="53"/>
  <c r="D32" i="53"/>
  <c r="D31" i="53"/>
  <c r="D30" i="53"/>
  <c r="D29" i="53"/>
  <c r="D28" i="53"/>
  <c r="D27" i="53"/>
  <c r="D26" i="53"/>
  <c r="D25" i="53"/>
  <c r="AI24" i="53"/>
  <c r="AC24" i="53"/>
  <c r="AB24" i="53"/>
  <c r="AA24" i="53"/>
  <c r="Z24" i="53"/>
  <c r="Y24" i="53"/>
  <c r="X24" i="53"/>
  <c r="W24" i="53"/>
  <c r="V24" i="53"/>
  <c r="U24" i="53"/>
  <c r="T24" i="53"/>
  <c r="S24" i="53"/>
  <c r="R24" i="53"/>
  <c r="Q24" i="53"/>
  <c r="P24" i="53"/>
  <c r="O24" i="53"/>
  <c r="N24" i="53"/>
  <c r="M24" i="53"/>
  <c r="L24" i="53"/>
  <c r="K24" i="53"/>
  <c r="J24" i="53"/>
  <c r="I24" i="53"/>
  <c r="H24" i="53"/>
  <c r="G24" i="53"/>
  <c r="F24" i="53"/>
  <c r="E24" i="53"/>
  <c r="D23" i="53"/>
  <c r="D22" i="53"/>
  <c r="D21" i="53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AI38" i="54" l="1"/>
  <c r="AG38" i="54"/>
  <c r="AE38" i="54"/>
  <c r="AC38" i="54"/>
  <c r="AA38" i="54"/>
  <c r="Y38" i="54"/>
  <c r="W38" i="54"/>
  <c r="U38" i="54"/>
  <c r="S38" i="54"/>
  <c r="Q38" i="54"/>
  <c r="O38" i="54"/>
  <c r="M38" i="54"/>
  <c r="K38" i="54"/>
  <c r="I38" i="54"/>
  <c r="G38" i="54"/>
  <c r="D24" i="54"/>
  <c r="E38" i="54"/>
  <c r="H38" i="54"/>
  <c r="L38" i="54"/>
  <c r="P38" i="54"/>
  <c r="T38" i="54"/>
  <c r="X38" i="54"/>
  <c r="AB38" i="54"/>
  <c r="AF38" i="54"/>
  <c r="F38" i="54"/>
  <c r="J38" i="54"/>
  <c r="N38" i="54"/>
  <c r="R38" i="54"/>
  <c r="V38" i="54"/>
  <c r="Z38" i="54"/>
  <c r="AD38" i="54"/>
  <c r="AH38" i="54"/>
  <c r="D37" i="54"/>
  <c r="H38" i="53"/>
  <c r="L38" i="53"/>
  <c r="P38" i="53"/>
  <c r="T38" i="53"/>
  <c r="X38" i="53"/>
  <c r="AB38" i="53"/>
  <c r="D37" i="53"/>
  <c r="E38" i="53"/>
  <c r="I38" i="53"/>
  <c r="M38" i="53"/>
  <c r="Q38" i="53"/>
  <c r="U38" i="53"/>
  <c r="Y38" i="53"/>
  <c r="AC38" i="53"/>
  <c r="AG38" i="53"/>
  <c r="J38" i="53"/>
  <c r="N38" i="53"/>
  <c r="R38" i="53"/>
  <c r="V38" i="53"/>
  <c r="Z38" i="53"/>
  <c r="AH38" i="53"/>
  <c r="G38" i="53"/>
  <c r="K38" i="53"/>
  <c r="O38" i="53"/>
  <c r="S38" i="53"/>
  <c r="W38" i="53"/>
  <c r="AA38" i="53"/>
  <c r="AI38" i="53"/>
  <c r="F38" i="53"/>
  <c r="D24" i="53"/>
  <c r="AI37" i="52"/>
  <c r="AH37" i="52"/>
  <c r="AG37" i="52"/>
  <c r="AF37" i="52"/>
  <c r="AE37" i="52"/>
  <c r="AD37" i="52"/>
  <c r="AC37" i="52"/>
  <c r="AB37" i="52"/>
  <c r="AA37" i="52"/>
  <c r="Z37" i="52"/>
  <c r="Y37" i="52"/>
  <c r="X37" i="52"/>
  <c r="W37" i="52"/>
  <c r="V37" i="52"/>
  <c r="U37" i="52"/>
  <c r="T37" i="52"/>
  <c r="S37" i="52"/>
  <c r="R37" i="52"/>
  <c r="Q37" i="52"/>
  <c r="P37" i="52"/>
  <c r="O37" i="52"/>
  <c r="N37" i="52"/>
  <c r="M37" i="52"/>
  <c r="L37" i="52"/>
  <c r="K37" i="52"/>
  <c r="J37" i="52"/>
  <c r="I37" i="52"/>
  <c r="H37" i="52"/>
  <c r="G37" i="52"/>
  <c r="F37" i="52"/>
  <c r="E37" i="52"/>
  <c r="D35" i="52"/>
  <c r="D34" i="52"/>
  <c r="D33" i="52"/>
  <c r="D32" i="52"/>
  <c r="D31" i="52"/>
  <c r="D30" i="52"/>
  <c r="D29" i="52"/>
  <c r="D28" i="52"/>
  <c r="D27" i="52"/>
  <c r="D26" i="52"/>
  <c r="D25" i="52"/>
  <c r="AI24" i="52"/>
  <c r="AH24" i="52"/>
  <c r="AG24" i="52"/>
  <c r="AF24" i="52"/>
  <c r="AE24" i="52"/>
  <c r="AD24" i="52"/>
  <c r="AC24" i="52"/>
  <c r="AB24" i="52"/>
  <c r="AA24" i="52"/>
  <c r="Z24" i="52"/>
  <c r="Y24" i="52"/>
  <c r="X24" i="52"/>
  <c r="W24" i="52"/>
  <c r="V24" i="52"/>
  <c r="U24" i="52"/>
  <c r="T24" i="52"/>
  <c r="S24" i="52"/>
  <c r="R24" i="52"/>
  <c r="Q24" i="52"/>
  <c r="P24" i="52"/>
  <c r="O24" i="52"/>
  <c r="N24" i="52"/>
  <c r="M24" i="52"/>
  <c r="L24" i="52"/>
  <c r="K24" i="52"/>
  <c r="J24" i="52"/>
  <c r="I24" i="52"/>
  <c r="H24" i="52"/>
  <c r="G24" i="52"/>
  <c r="F24" i="52"/>
  <c r="E24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G38" i="52" l="1"/>
  <c r="O38" i="52"/>
  <c r="D38" i="53"/>
  <c r="D38" i="54"/>
  <c r="AI38" i="52"/>
  <c r="AG38" i="52"/>
  <c r="AE38" i="52"/>
  <c r="AC38" i="52"/>
  <c r="AA38" i="52"/>
  <c r="Y38" i="52"/>
  <c r="W38" i="52"/>
  <c r="U38" i="52"/>
  <c r="S38" i="52"/>
  <c r="Q38" i="52"/>
  <c r="M38" i="52"/>
  <c r="K38" i="52"/>
  <c r="I38" i="52"/>
  <c r="D37" i="52"/>
  <c r="E38" i="52"/>
  <c r="F38" i="52"/>
  <c r="J38" i="52"/>
  <c r="N38" i="52"/>
  <c r="R38" i="52"/>
  <c r="V38" i="52"/>
  <c r="Z38" i="52"/>
  <c r="AD38" i="52"/>
  <c r="AH38" i="52"/>
  <c r="H38" i="52"/>
  <c r="L38" i="52"/>
  <c r="P38" i="52"/>
  <c r="T38" i="52"/>
  <c r="X38" i="52"/>
  <c r="AB38" i="52"/>
  <c r="AF38" i="52"/>
  <c r="D24" i="52"/>
  <c r="AI37" i="51"/>
  <c r="AH37" i="51"/>
  <c r="AG37" i="51"/>
  <c r="AF37" i="51"/>
  <c r="AE37" i="51"/>
  <c r="AD37" i="51"/>
  <c r="AC37" i="51"/>
  <c r="AB37" i="51"/>
  <c r="AA37" i="51"/>
  <c r="Z37" i="51"/>
  <c r="Y37" i="51"/>
  <c r="X37" i="51"/>
  <c r="W37" i="51"/>
  <c r="V37" i="51"/>
  <c r="U37" i="51"/>
  <c r="T37" i="51"/>
  <c r="S37" i="51"/>
  <c r="R37" i="51"/>
  <c r="Q37" i="51"/>
  <c r="P37" i="51"/>
  <c r="O37" i="51"/>
  <c r="N37" i="51"/>
  <c r="M37" i="51"/>
  <c r="L37" i="51"/>
  <c r="K37" i="51"/>
  <c r="J37" i="51"/>
  <c r="I37" i="51"/>
  <c r="H37" i="51"/>
  <c r="G37" i="51"/>
  <c r="F37" i="51"/>
  <c r="E37" i="51"/>
  <c r="D35" i="51"/>
  <c r="D34" i="51"/>
  <c r="D33" i="51"/>
  <c r="D32" i="51"/>
  <c r="D31" i="51"/>
  <c r="D30" i="51"/>
  <c r="D29" i="51"/>
  <c r="D28" i="51"/>
  <c r="D27" i="51"/>
  <c r="D26" i="51"/>
  <c r="D25" i="51"/>
  <c r="AI24" i="51"/>
  <c r="AH24" i="51"/>
  <c r="AG24" i="51"/>
  <c r="AF24" i="51"/>
  <c r="AE24" i="51"/>
  <c r="AD24" i="51"/>
  <c r="AC24" i="51"/>
  <c r="AB24" i="51"/>
  <c r="AA24" i="51"/>
  <c r="Z24" i="51"/>
  <c r="Y24" i="51"/>
  <c r="X24" i="51"/>
  <c r="W24" i="51"/>
  <c r="V24" i="51"/>
  <c r="U24" i="51"/>
  <c r="T24" i="51"/>
  <c r="S24" i="51"/>
  <c r="R24" i="51"/>
  <c r="Q24" i="51"/>
  <c r="P24" i="51"/>
  <c r="O24" i="51"/>
  <c r="N24" i="51"/>
  <c r="M24" i="51"/>
  <c r="L24" i="51"/>
  <c r="K24" i="51"/>
  <c r="J24" i="51"/>
  <c r="I24" i="51"/>
  <c r="H24" i="51"/>
  <c r="G24" i="51"/>
  <c r="F24" i="51"/>
  <c r="E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O38" i="51" l="1"/>
  <c r="W38" i="51"/>
  <c r="AE38" i="51"/>
  <c r="D38" i="52"/>
  <c r="AG38" i="51"/>
  <c r="AH38" i="51"/>
  <c r="AD38" i="51"/>
  <c r="AC38" i="51"/>
  <c r="AA38" i="51"/>
  <c r="Z38" i="51"/>
  <c r="Y38" i="51"/>
  <c r="V38" i="51"/>
  <c r="U38" i="51"/>
  <c r="S38" i="51"/>
  <c r="R38" i="51"/>
  <c r="Q38" i="51"/>
  <c r="N38" i="51"/>
  <c r="M38" i="51"/>
  <c r="K38" i="51"/>
  <c r="J38" i="51"/>
  <c r="I38" i="51"/>
  <c r="G38" i="51"/>
  <c r="F38" i="51"/>
  <c r="E38" i="51"/>
  <c r="H38" i="51"/>
  <c r="L38" i="51"/>
  <c r="P38" i="51"/>
  <c r="T38" i="51"/>
  <c r="X38" i="51"/>
  <c r="AB38" i="51"/>
  <c r="AF38" i="51"/>
  <c r="D37" i="51"/>
  <c r="AI38" i="51"/>
  <c r="D24" i="51"/>
  <c r="AI37" i="50"/>
  <c r="AH37" i="50"/>
  <c r="AG37" i="50"/>
  <c r="AF37" i="50"/>
  <c r="AE37" i="50"/>
  <c r="AD37" i="50"/>
  <c r="AC37" i="50"/>
  <c r="AB37" i="50"/>
  <c r="AA37" i="50"/>
  <c r="Z37" i="50"/>
  <c r="Y37" i="50"/>
  <c r="X37" i="50"/>
  <c r="W37" i="50"/>
  <c r="V37" i="50"/>
  <c r="U37" i="50"/>
  <c r="T37" i="50"/>
  <c r="S37" i="50"/>
  <c r="R37" i="50"/>
  <c r="Q37" i="50"/>
  <c r="P37" i="50"/>
  <c r="O37" i="50"/>
  <c r="N37" i="50"/>
  <c r="M37" i="50"/>
  <c r="L37" i="50"/>
  <c r="K37" i="50"/>
  <c r="J37" i="50"/>
  <c r="I37" i="50"/>
  <c r="H37" i="50"/>
  <c r="G37" i="50"/>
  <c r="F37" i="50"/>
  <c r="E37" i="50"/>
  <c r="D35" i="50"/>
  <c r="D34" i="50"/>
  <c r="D33" i="50"/>
  <c r="D32" i="50"/>
  <c r="D31" i="50"/>
  <c r="D30" i="50"/>
  <c r="D29" i="50"/>
  <c r="D28" i="50"/>
  <c r="D27" i="50"/>
  <c r="D26" i="50"/>
  <c r="D25" i="50"/>
  <c r="AI24" i="50"/>
  <c r="AH24" i="50"/>
  <c r="AG24" i="50"/>
  <c r="AF24" i="50"/>
  <c r="AE24" i="50"/>
  <c r="AD24" i="50"/>
  <c r="AC24" i="50"/>
  <c r="AB24" i="50"/>
  <c r="AA24" i="50"/>
  <c r="Z24" i="50"/>
  <c r="Y24" i="50"/>
  <c r="X24" i="50"/>
  <c r="W24" i="50"/>
  <c r="V24" i="50"/>
  <c r="U24" i="50"/>
  <c r="U38" i="50" s="1"/>
  <c r="T24" i="50"/>
  <c r="S24" i="50"/>
  <c r="R24" i="50"/>
  <c r="Q24" i="50"/>
  <c r="P24" i="50"/>
  <c r="O24" i="50"/>
  <c r="N24" i="50"/>
  <c r="M24" i="50"/>
  <c r="L24" i="50"/>
  <c r="K24" i="50"/>
  <c r="J24" i="50"/>
  <c r="I24" i="50"/>
  <c r="H24" i="50"/>
  <c r="G24" i="50"/>
  <c r="F24" i="50"/>
  <c r="E24" i="50"/>
  <c r="D23" i="50"/>
  <c r="D22" i="50"/>
  <c r="D21" i="50"/>
  <c r="D20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AE38" i="50" l="1"/>
  <c r="D38" i="51"/>
  <c r="AI38" i="50"/>
  <c r="AH38" i="50"/>
  <c r="AG38" i="50"/>
  <c r="AD38" i="50"/>
  <c r="AC38" i="50"/>
  <c r="AA38" i="50"/>
  <c r="Z38" i="50"/>
  <c r="Y38" i="50"/>
  <c r="W38" i="50"/>
  <c r="V38" i="50"/>
  <c r="S38" i="50"/>
  <c r="R38" i="50"/>
  <c r="Q38" i="50"/>
  <c r="O38" i="50"/>
  <c r="N38" i="50"/>
  <c r="M38" i="50"/>
  <c r="K38" i="50"/>
  <c r="J38" i="50"/>
  <c r="I38" i="50"/>
  <c r="G38" i="50"/>
  <c r="F38" i="50"/>
  <c r="E38" i="50"/>
  <c r="D37" i="50"/>
  <c r="H38" i="50"/>
  <c r="L38" i="50"/>
  <c r="P38" i="50"/>
  <c r="T38" i="50"/>
  <c r="X38" i="50"/>
  <c r="AB38" i="50"/>
  <c r="AF38" i="50"/>
  <c r="D24" i="50"/>
  <c r="AI37" i="49"/>
  <c r="AH37" i="49"/>
  <c r="AG37" i="49"/>
  <c r="AF37" i="49"/>
  <c r="AE37" i="49"/>
  <c r="AD37" i="49"/>
  <c r="AC37" i="49"/>
  <c r="AB37" i="49"/>
  <c r="AA37" i="49"/>
  <c r="Z37" i="49"/>
  <c r="Y37" i="49"/>
  <c r="X37" i="49"/>
  <c r="W37" i="49"/>
  <c r="V37" i="49"/>
  <c r="U37" i="49"/>
  <c r="T37" i="49"/>
  <c r="S37" i="49"/>
  <c r="R37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5" i="49"/>
  <c r="D34" i="49"/>
  <c r="D33" i="49"/>
  <c r="D32" i="49"/>
  <c r="D31" i="49"/>
  <c r="D30" i="49"/>
  <c r="D29" i="49"/>
  <c r="D28" i="49"/>
  <c r="D27" i="49"/>
  <c r="D26" i="49"/>
  <c r="D25" i="49"/>
  <c r="AI24" i="49"/>
  <c r="AH24" i="49"/>
  <c r="AG24" i="49"/>
  <c r="AF24" i="49"/>
  <c r="AE24" i="49"/>
  <c r="AD24" i="49"/>
  <c r="AC24" i="49"/>
  <c r="AB24" i="49"/>
  <c r="AA24" i="49"/>
  <c r="Z24" i="49"/>
  <c r="Y24" i="49"/>
  <c r="X24" i="49"/>
  <c r="W24" i="49"/>
  <c r="V24" i="49"/>
  <c r="U24" i="49"/>
  <c r="T24" i="49"/>
  <c r="S24" i="49"/>
  <c r="R24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38" i="50" l="1"/>
  <c r="AH38" i="49"/>
  <c r="AG38" i="49"/>
  <c r="AD38" i="49"/>
  <c r="AC38" i="49"/>
  <c r="Z38" i="49"/>
  <c r="Y38" i="49"/>
  <c r="X38" i="49"/>
  <c r="V38" i="49"/>
  <c r="U38" i="49"/>
  <c r="T38" i="49"/>
  <c r="R38" i="49"/>
  <c r="Q38" i="49"/>
  <c r="AB38" i="49"/>
  <c r="AF38" i="49"/>
  <c r="P38" i="49"/>
  <c r="N38" i="49"/>
  <c r="M38" i="49"/>
  <c r="L38" i="49"/>
  <c r="J38" i="49"/>
  <c r="I38" i="49"/>
  <c r="H38" i="49"/>
  <c r="F38" i="49"/>
  <c r="D37" i="49"/>
  <c r="E38" i="49"/>
  <c r="G38" i="49"/>
  <c r="K38" i="49"/>
  <c r="O38" i="49"/>
  <c r="S38" i="49"/>
  <c r="W38" i="49"/>
  <c r="AA38" i="49"/>
  <c r="AE38" i="49"/>
  <c r="AI38" i="49"/>
  <c r="D24" i="49"/>
  <c r="AI37" i="48"/>
  <c r="AH37" i="48"/>
  <c r="AG37" i="48"/>
  <c r="AF37" i="48"/>
  <c r="AE37" i="48"/>
  <c r="AD37" i="48"/>
  <c r="AC37" i="48"/>
  <c r="AB37" i="48"/>
  <c r="AA37" i="48"/>
  <c r="Z37" i="48"/>
  <c r="Y37" i="48"/>
  <c r="X37" i="48"/>
  <c r="W37" i="48"/>
  <c r="V37" i="48"/>
  <c r="U37" i="48"/>
  <c r="T37" i="48"/>
  <c r="S37" i="48"/>
  <c r="R37" i="48"/>
  <c r="Q37" i="48"/>
  <c r="P37" i="48"/>
  <c r="O37" i="48"/>
  <c r="N37" i="48"/>
  <c r="M37" i="48"/>
  <c r="L37" i="48"/>
  <c r="K37" i="48"/>
  <c r="J37" i="48"/>
  <c r="I37" i="48"/>
  <c r="H37" i="48"/>
  <c r="G37" i="48"/>
  <c r="F37" i="48"/>
  <c r="E37" i="48"/>
  <c r="D35" i="48"/>
  <c r="D34" i="48"/>
  <c r="D33" i="48"/>
  <c r="D32" i="48"/>
  <c r="D31" i="48"/>
  <c r="D30" i="48"/>
  <c r="D29" i="48"/>
  <c r="D28" i="48"/>
  <c r="D27" i="48"/>
  <c r="D26" i="48"/>
  <c r="D25" i="48"/>
  <c r="AI24" i="48"/>
  <c r="AH24" i="48"/>
  <c r="AG24" i="48"/>
  <c r="AF24" i="48"/>
  <c r="AE24" i="48"/>
  <c r="AD24" i="48"/>
  <c r="AC24" i="48"/>
  <c r="AB24" i="48"/>
  <c r="AA24" i="48"/>
  <c r="Z24" i="48"/>
  <c r="Y24" i="48"/>
  <c r="X24" i="48"/>
  <c r="W24" i="48"/>
  <c r="V24" i="48"/>
  <c r="U24" i="48"/>
  <c r="T24" i="48"/>
  <c r="S24" i="48"/>
  <c r="R24" i="48"/>
  <c r="Q24" i="48"/>
  <c r="P24" i="48"/>
  <c r="O24" i="48"/>
  <c r="N24" i="48"/>
  <c r="M24" i="48"/>
  <c r="L24" i="48"/>
  <c r="K24" i="48"/>
  <c r="J24" i="48"/>
  <c r="I24" i="48"/>
  <c r="H24" i="48"/>
  <c r="G24" i="48"/>
  <c r="F24" i="48"/>
  <c r="E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AI37" i="47"/>
  <c r="AH37" i="47"/>
  <c r="AG37" i="47"/>
  <c r="AF37" i="47"/>
  <c r="AE37" i="47"/>
  <c r="AD37" i="47"/>
  <c r="AC37" i="47"/>
  <c r="AB37" i="47"/>
  <c r="AA37" i="47"/>
  <c r="Z37" i="47"/>
  <c r="Y37" i="47"/>
  <c r="X37" i="47"/>
  <c r="W37" i="47"/>
  <c r="V37" i="47"/>
  <c r="U37" i="47"/>
  <c r="T37" i="47"/>
  <c r="S37" i="47"/>
  <c r="R37" i="47"/>
  <c r="Q37" i="47"/>
  <c r="P37" i="47"/>
  <c r="O37" i="47"/>
  <c r="N37" i="47"/>
  <c r="M37" i="47"/>
  <c r="L37" i="47"/>
  <c r="K37" i="47"/>
  <c r="J37" i="47"/>
  <c r="I37" i="47"/>
  <c r="H37" i="47"/>
  <c r="G37" i="47"/>
  <c r="F37" i="47"/>
  <c r="E37" i="47"/>
  <c r="D35" i="47"/>
  <c r="D34" i="47"/>
  <c r="D33" i="47"/>
  <c r="D32" i="47"/>
  <c r="D31" i="47"/>
  <c r="D30" i="47"/>
  <c r="D29" i="47"/>
  <c r="D28" i="47"/>
  <c r="D27" i="47"/>
  <c r="D26" i="47"/>
  <c r="D25" i="47"/>
  <c r="AI24" i="47"/>
  <c r="AH24" i="47"/>
  <c r="AG24" i="47"/>
  <c r="AF24" i="47"/>
  <c r="AE24" i="47"/>
  <c r="AD24" i="47"/>
  <c r="AC24" i="47"/>
  <c r="AB24" i="47"/>
  <c r="AA24" i="47"/>
  <c r="Z24" i="47"/>
  <c r="Y24" i="47"/>
  <c r="X24" i="47"/>
  <c r="W24" i="47"/>
  <c r="V24" i="47"/>
  <c r="U24" i="47"/>
  <c r="T24" i="47"/>
  <c r="S24" i="47"/>
  <c r="R24" i="47"/>
  <c r="Q24" i="47"/>
  <c r="P24" i="47"/>
  <c r="O24" i="47"/>
  <c r="N24" i="47"/>
  <c r="M24" i="47"/>
  <c r="L24" i="47"/>
  <c r="K24" i="47"/>
  <c r="J24" i="47"/>
  <c r="I24" i="47"/>
  <c r="H24" i="47"/>
  <c r="G24" i="47"/>
  <c r="F24" i="47"/>
  <c r="E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AI37" i="46"/>
  <c r="AH37" i="46"/>
  <c r="AG37" i="46"/>
  <c r="AF37" i="46"/>
  <c r="AE37" i="46"/>
  <c r="AD37" i="46"/>
  <c r="AC37" i="46"/>
  <c r="AB37" i="46"/>
  <c r="AA37" i="46"/>
  <c r="Z37" i="46"/>
  <c r="Y37" i="46"/>
  <c r="X37" i="46"/>
  <c r="W37" i="46"/>
  <c r="V37" i="46"/>
  <c r="U37" i="46"/>
  <c r="T37" i="46"/>
  <c r="S37" i="46"/>
  <c r="R37" i="46"/>
  <c r="Q37" i="46"/>
  <c r="P37" i="46"/>
  <c r="O37" i="46"/>
  <c r="N37" i="46"/>
  <c r="M37" i="46"/>
  <c r="L37" i="46"/>
  <c r="K37" i="46"/>
  <c r="J37" i="46"/>
  <c r="I37" i="46"/>
  <c r="H37" i="46"/>
  <c r="G37" i="46"/>
  <c r="F37" i="46"/>
  <c r="E37" i="46"/>
  <c r="D35" i="46"/>
  <c r="D34" i="46"/>
  <c r="D33" i="46"/>
  <c r="D32" i="46"/>
  <c r="D31" i="46"/>
  <c r="D30" i="46"/>
  <c r="D29" i="46"/>
  <c r="D28" i="46"/>
  <c r="D27" i="46"/>
  <c r="D26" i="46"/>
  <c r="D25" i="46"/>
  <c r="AI24" i="46"/>
  <c r="AH24" i="46"/>
  <c r="AG24" i="46"/>
  <c r="AF24" i="46"/>
  <c r="AE24" i="46"/>
  <c r="AD24" i="46"/>
  <c r="AC24" i="46"/>
  <c r="AB24" i="46"/>
  <c r="AA24" i="46"/>
  <c r="Z24" i="46"/>
  <c r="Y24" i="46"/>
  <c r="X24" i="46"/>
  <c r="W24" i="46"/>
  <c r="V24" i="46"/>
  <c r="U24" i="46"/>
  <c r="T24" i="46"/>
  <c r="S24" i="46"/>
  <c r="R24" i="46"/>
  <c r="Q24" i="46"/>
  <c r="P24" i="46"/>
  <c r="O24" i="46"/>
  <c r="N24" i="46"/>
  <c r="M24" i="46"/>
  <c r="L24" i="46"/>
  <c r="K24" i="46"/>
  <c r="J24" i="46"/>
  <c r="I24" i="46"/>
  <c r="H24" i="46"/>
  <c r="G24" i="46"/>
  <c r="F24" i="46"/>
  <c r="E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AI37" i="45"/>
  <c r="AH37" i="45"/>
  <c r="AG37" i="45"/>
  <c r="AF37" i="45"/>
  <c r="AE37" i="45"/>
  <c r="AD37" i="45"/>
  <c r="AC37" i="45"/>
  <c r="AB37" i="45"/>
  <c r="AA37" i="45"/>
  <c r="Z37" i="45"/>
  <c r="Y37" i="45"/>
  <c r="X37" i="45"/>
  <c r="W37" i="45"/>
  <c r="V37" i="45"/>
  <c r="U37" i="45"/>
  <c r="T37" i="45"/>
  <c r="S37" i="45"/>
  <c r="R37" i="45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5" i="45"/>
  <c r="D34" i="45"/>
  <c r="D33" i="45"/>
  <c r="D32" i="45"/>
  <c r="D31" i="45"/>
  <c r="D30" i="45"/>
  <c r="D29" i="45"/>
  <c r="D28" i="45"/>
  <c r="D27" i="45"/>
  <c r="D26" i="45"/>
  <c r="D25" i="45"/>
  <c r="AI24" i="45"/>
  <c r="AH24" i="45"/>
  <c r="AG24" i="45"/>
  <c r="AF24" i="45"/>
  <c r="AE24" i="45"/>
  <c r="AD24" i="45"/>
  <c r="AC24" i="45"/>
  <c r="AB24" i="45"/>
  <c r="AA24" i="45"/>
  <c r="Z24" i="45"/>
  <c r="Y24" i="45"/>
  <c r="X24" i="45"/>
  <c r="W24" i="45"/>
  <c r="V24" i="45"/>
  <c r="U24" i="45"/>
  <c r="T24" i="45"/>
  <c r="S24" i="45"/>
  <c r="R24" i="45"/>
  <c r="Q24" i="45"/>
  <c r="P24" i="45"/>
  <c r="O24" i="45"/>
  <c r="N24" i="45"/>
  <c r="M24" i="45"/>
  <c r="L24" i="45"/>
  <c r="K24" i="45"/>
  <c r="J24" i="45"/>
  <c r="I24" i="45"/>
  <c r="H24" i="45"/>
  <c r="G24" i="45"/>
  <c r="F24" i="45"/>
  <c r="E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AI37" i="41"/>
  <c r="AH37" i="41"/>
  <c r="AG37" i="41"/>
  <c r="AF37" i="41"/>
  <c r="AE37" i="41"/>
  <c r="AD37" i="41"/>
  <c r="AC37" i="41"/>
  <c r="AB37" i="41"/>
  <c r="AA37" i="41"/>
  <c r="Z37" i="41"/>
  <c r="Y37" i="41"/>
  <c r="X37" i="41"/>
  <c r="W37" i="41"/>
  <c r="V37" i="41"/>
  <c r="U37" i="41"/>
  <c r="T37" i="41"/>
  <c r="S37" i="41"/>
  <c r="R37" i="41"/>
  <c r="Q37" i="41"/>
  <c r="P37" i="41"/>
  <c r="O37" i="41"/>
  <c r="N37" i="41"/>
  <c r="M37" i="41"/>
  <c r="L37" i="41"/>
  <c r="K37" i="41"/>
  <c r="J37" i="41"/>
  <c r="I37" i="41"/>
  <c r="H37" i="41"/>
  <c r="G37" i="41"/>
  <c r="F37" i="41"/>
  <c r="E37" i="41"/>
  <c r="D35" i="41"/>
  <c r="D34" i="41"/>
  <c r="D33" i="41"/>
  <c r="D32" i="41"/>
  <c r="D31" i="41"/>
  <c r="D30" i="41"/>
  <c r="D29" i="41"/>
  <c r="D28" i="41"/>
  <c r="D27" i="41"/>
  <c r="D26" i="41"/>
  <c r="D25" i="41"/>
  <c r="AI24" i="41"/>
  <c r="AH24" i="41"/>
  <c r="AG24" i="41"/>
  <c r="AF24" i="41"/>
  <c r="AE24" i="41"/>
  <c r="AD24" i="41"/>
  <c r="AC24" i="41"/>
  <c r="AB24" i="41"/>
  <c r="AA24" i="41"/>
  <c r="Z24" i="41"/>
  <c r="Y24" i="41"/>
  <c r="X24" i="41"/>
  <c r="W24" i="41"/>
  <c r="V24" i="41"/>
  <c r="U24" i="41"/>
  <c r="T24" i="41"/>
  <c r="S24" i="41"/>
  <c r="R24" i="41"/>
  <c r="Q24" i="41"/>
  <c r="P24" i="41"/>
  <c r="O24" i="41"/>
  <c r="N24" i="41"/>
  <c r="M24" i="41"/>
  <c r="L24" i="41"/>
  <c r="K24" i="41"/>
  <c r="J24" i="41"/>
  <c r="I24" i="41"/>
  <c r="H24" i="41"/>
  <c r="G24" i="41"/>
  <c r="F24" i="41"/>
  <c r="E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AI37" i="40"/>
  <c r="AH37" i="40"/>
  <c r="AG37" i="40"/>
  <c r="AF37" i="40"/>
  <c r="AE37" i="40"/>
  <c r="AD37" i="40"/>
  <c r="AC37" i="40"/>
  <c r="AB37" i="40"/>
  <c r="AA37" i="40"/>
  <c r="Z37" i="40"/>
  <c r="Y37" i="40"/>
  <c r="X37" i="40"/>
  <c r="W37" i="40"/>
  <c r="V37" i="40"/>
  <c r="U37" i="40"/>
  <c r="T37" i="40"/>
  <c r="S37" i="40"/>
  <c r="R37" i="40"/>
  <c r="Q37" i="40"/>
  <c r="P37" i="40"/>
  <c r="O37" i="40"/>
  <c r="N37" i="40"/>
  <c r="M37" i="40"/>
  <c r="L37" i="40"/>
  <c r="K37" i="40"/>
  <c r="J37" i="40"/>
  <c r="I37" i="40"/>
  <c r="H37" i="40"/>
  <c r="G37" i="40"/>
  <c r="F37" i="40"/>
  <c r="E37" i="40"/>
  <c r="D35" i="40"/>
  <c r="D34" i="40"/>
  <c r="D33" i="40"/>
  <c r="D32" i="40"/>
  <c r="D31" i="40"/>
  <c r="D30" i="40"/>
  <c r="D29" i="40"/>
  <c r="D28" i="40"/>
  <c r="D27" i="40"/>
  <c r="D26" i="40"/>
  <c r="D25" i="40"/>
  <c r="AI24" i="40"/>
  <c r="AH24" i="40"/>
  <c r="AG24" i="40"/>
  <c r="AF24" i="40"/>
  <c r="AE24" i="40"/>
  <c r="AD24" i="40"/>
  <c r="AC24" i="40"/>
  <c r="AB24" i="40"/>
  <c r="AA24" i="40"/>
  <c r="Z24" i="40"/>
  <c r="Y24" i="40"/>
  <c r="X24" i="40"/>
  <c r="W24" i="40"/>
  <c r="V24" i="40"/>
  <c r="U24" i="40"/>
  <c r="T24" i="40"/>
  <c r="S24" i="40"/>
  <c r="R24" i="40"/>
  <c r="Q24" i="40"/>
  <c r="P24" i="40"/>
  <c r="O24" i="40"/>
  <c r="N24" i="40"/>
  <c r="M24" i="40"/>
  <c r="L24" i="40"/>
  <c r="K24" i="40"/>
  <c r="J24" i="40"/>
  <c r="I24" i="40"/>
  <c r="H24" i="40"/>
  <c r="G24" i="40"/>
  <c r="F24" i="40"/>
  <c r="E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AH38" i="41" l="1"/>
  <c r="N38" i="46"/>
  <c r="S38" i="46"/>
  <c r="AI38" i="46"/>
  <c r="D38" i="49"/>
  <c r="AH38" i="48"/>
  <c r="AG38" i="48"/>
  <c r="AF38" i="48"/>
  <c r="AD38" i="48"/>
  <c r="AC38" i="48"/>
  <c r="AB38" i="48"/>
  <c r="Z38" i="48"/>
  <c r="Y38" i="48"/>
  <c r="X38" i="48"/>
  <c r="V38" i="48"/>
  <c r="U38" i="48"/>
  <c r="T38" i="48"/>
  <c r="R38" i="48"/>
  <c r="Q38" i="48"/>
  <c r="P38" i="48"/>
  <c r="N38" i="48"/>
  <c r="M38" i="48"/>
  <c r="L38" i="48"/>
  <c r="J38" i="48"/>
  <c r="I38" i="48"/>
  <c r="H38" i="48"/>
  <c r="F38" i="48"/>
  <c r="D37" i="48"/>
  <c r="E38" i="48"/>
  <c r="G38" i="48"/>
  <c r="K38" i="48"/>
  <c r="O38" i="48"/>
  <c r="S38" i="48"/>
  <c r="W38" i="48"/>
  <c r="AA38" i="48"/>
  <c r="AE38" i="48"/>
  <c r="AI38" i="48"/>
  <c r="D24" i="48"/>
  <c r="AG38" i="41"/>
  <c r="AI38" i="47"/>
  <c r="AH38" i="47"/>
  <c r="AG38" i="47"/>
  <c r="AF38" i="47"/>
  <c r="AE38" i="47"/>
  <c r="AD38" i="47"/>
  <c r="AC38" i="47"/>
  <c r="AB38" i="47"/>
  <c r="AA38" i="47"/>
  <c r="Z38" i="47"/>
  <c r="Y38" i="47"/>
  <c r="X38" i="47"/>
  <c r="W38" i="47"/>
  <c r="V38" i="47"/>
  <c r="U38" i="47"/>
  <c r="T38" i="47"/>
  <c r="S38" i="47"/>
  <c r="R38" i="47"/>
  <c r="Q38" i="47"/>
  <c r="P38" i="47"/>
  <c r="O38" i="47"/>
  <c r="N38" i="47"/>
  <c r="M38" i="47"/>
  <c r="L38" i="47"/>
  <c r="K38" i="47"/>
  <c r="J38" i="47"/>
  <c r="I38" i="47"/>
  <c r="H38" i="47"/>
  <c r="G38" i="47"/>
  <c r="D37" i="47"/>
  <c r="F38" i="47"/>
  <c r="E38" i="47"/>
  <c r="D24" i="47"/>
  <c r="AH38" i="46"/>
  <c r="AG38" i="46"/>
  <c r="AF38" i="46"/>
  <c r="AE38" i="46"/>
  <c r="AD38" i="46"/>
  <c r="AC38" i="46"/>
  <c r="AB38" i="46"/>
  <c r="AA38" i="46"/>
  <c r="Z38" i="46"/>
  <c r="X38" i="46"/>
  <c r="W38" i="46"/>
  <c r="V38" i="46"/>
  <c r="U38" i="46"/>
  <c r="T38" i="46"/>
  <c r="R38" i="46"/>
  <c r="Q38" i="46"/>
  <c r="P38" i="46"/>
  <c r="O38" i="46"/>
  <c r="M38" i="46"/>
  <c r="L38" i="46"/>
  <c r="K38" i="46"/>
  <c r="J38" i="46"/>
  <c r="I38" i="46"/>
  <c r="H38" i="46"/>
  <c r="G38" i="46"/>
  <c r="F38" i="46"/>
  <c r="D37" i="46"/>
  <c r="Y38" i="46"/>
  <c r="D24" i="46"/>
  <c r="E38" i="46"/>
  <c r="AH38" i="45"/>
  <c r="AG38" i="45"/>
  <c r="AF38" i="45"/>
  <c r="AD38" i="45"/>
  <c r="AC38" i="45"/>
  <c r="AB38" i="45"/>
  <c r="Z38" i="45"/>
  <c r="Y38" i="45"/>
  <c r="X38" i="45"/>
  <c r="V38" i="45"/>
  <c r="U38" i="45"/>
  <c r="T38" i="45"/>
  <c r="R38" i="45"/>
  <c r="Q38" i="45"/>
  <c r="P38" i="45"/>
  <c r="N38" i="45"/>
  <c r="M38" i="45"/>
  <c r="L38" i="45"/>
  <c r="J38" i="45"/>
  <c r="I38" i="45"/>
  <c r="H38" i="45"/>
  <c r="F38" i="45"/>
  <c r="E38" i="45"/>
  <c r="G38" i="45"/>
  <c r="K38" i="45"/>
  <c r="O38" i="45"/>
  <c r="S38" i="45"/>
  <c r="W38" i="45"/>
  <c r="AA38" i="45"/>
  <c r="AE38" i="45"/>
  <c r="AI38" i="45"/>
  <c r="D37" i="45"/>
  <c r="D24" i="45"/>
  <c r="AD38" i="41"/>
  <c r="AC38" i="41"/>
  <c r="Z38" i="41"/>
  <c r="Y38" i="41"/>
  <c r="V38" i="41"/>
  <c r="U38" i="41"/>
  <c r="R38" i="41"/>
  <c r="Q38" i="41"/>
  <c r="N38" i="41"/>
  <c r="J38" i="41"/>
  <c r="AB38" i="40"/>
  <c r="H38" i="41"/>
  <c r="L38" i="41"/>
  <c r="P38" i="41"/>
  <c r="T38" i="41"/>
  <c r="X38" i="41"/>
  <c r="AB38" i="41"/>
  <c r="AF38" i="41"/>
  <c r="D37" i="41"/>
  <c r="I38" i="41"/>
  <c r="M38" i="41"/>
  <c r="G38" i="41"/>
  <c r="K38" i="41"/>
  <c r="O38" i="41"/>
  <c r="S38" i="41"/>
  <c r="W38" i="41"/>
  <c r="AA38" i="41"/>
  <c r="AE38" i="41"/>
  <c r="AI38" i="41"/>
  <c r="D24" i="41"/>
  <c r="F38" i="41"/>
  <c r="E38" i="41"/>
  <c r="AI38" i="40"/>
  <c r="AH38" i="40"/>
  <c r="AG38" i="40"/>
  <c r="AF38" i="40"/>
  <c r="AE38" i="40"/>
  <c r="AD38" i="40"/>
  <c r="AC38" i="40"/>
  <c r="AA38" i="40"/>
  <c r="Z38" i="40"/>
  <c r="Y38" i="40"/>
  <c r="X38" i="40"/>
  <c r="W38" i="40"/>
  <c r="V38" i="40"/>
  <c r="U38" i="40"/>
  <c r="T38" i="40"/>
  <c r="S38" i="40"/>
  <c r="R38" i="40"/>
  <c r="Q38" i="40"/>
  <c r="P38" i="40"/>
  <c r="O38" i="40"/>
  <c r="N38" i="40"/>
  <c r="M38" i="40"/>
  <c r="L38" i="40"/>
  <c r="K38" i="40"/>
  <c r="J38" i="40"/>
  <c r="I38" i="40"/>
  <c r="H38" i="40"/>
  <c r="G38" i="40"/>
  <c r="F38" i="40"/>
  <c r="E38" i="40"/>
  <c r="D37" i="40"/>
  <c r="D24" i="40"/>
  <c r="D38" i="48" l="1"/>
  <c r="D38" i="47"/>
  <c r="D38" i="46"/>
  <c r="D38" i="45"/>
  <c r="D38" i="41"/>
  <c r="D38" i="40"/>
</calcChain>
</file>

<file path=xl/sharedStrings.xml><?xml version="1.0" encoding="utf-8"?>
<sst xmlns="http://schemas.openxmlformats.org/spreadsheetml/2006/main" count="3898" uniqueCount="856">
  <si>
    <t>일        자</t>
  </si>
  <si>
    <t>계절,녹음수광장</t>
  </si>
  <si>
    <t>특화공원신규 시설물</t>
  </si>
  <si>
    <t>요        일</t>
  </si>
  <si>
    <t>합계</t>
  </si>
  <si>
    <t>목</t>
  </si>
  <si>
    <t>수</t>
  </si>
  <si>
    <t>토</t>
  </si>
  <si>
    <t>월</t>
  </si>
  <si>
    <t>화</t>
  </si>
  <si>
    <t>일</t>
  </si>
  <si>
    <t>마라톤</t>
  </si>
  <si>
    <t>자전거</t>
  </si>
  <si>
    <t>야구장</t>
  </si>
  <si>
    <t>월계</t>
  </si>
  <si>
    <t>금</t>
  </si>
  <si>
    <t>외국인</t>
  </si>
  <si>
    <t>캠핑장</t>
  </si>
  <si>
    <t>롤러장</t>
  </si>
  <si>
    <t>여의도</t>
  </si>
  <si>
    <t>총계</t>
  </si>
  <si>
    <t>인라인</t>
  </si>
  <si>
    <t>주요행사</t>
  </si>
  <si>
    <t>물빛광장</t>
  </si>
  <si>
    <t>전망쉼터</t>
  </si>
  <si>
    <t>여의도샛강</t>
  </si>
  <si>
    <t>멀티프라자</t>
  </si>
  <si>
    <t>수상무대</t>
  </si>
  <si>
    <t>오늘날씨</t>
  </si>
  <si>
    <t>서울색공원</t>
  </si>
  <si>
    <t>자전거공원</t>
  </si>
  <si>
    <t>피아노물길</t>
  </si>
  <si>
    <t>눈썰매장</t>
  </si>
  <si>
    <t>천상계단</t>
  </si>
  <si>
    <t>기본시설</t>
  </si>
  <si>
    <t>운동시설</t>
  </si>
  <si>
    <t>수상시설</t>
  </si>
  <si>
    <t>일반이용자(아침)05:00-09:00</t>
  </si>
  <si>
    <t>일반이용자(저녁)17:00-05:00</t>
  </si>
  <si>
    <t>일반이용자(낮)09:00-17:00</t>
  </si>
  <si>
    <t>토</t>
    <phoneticPr fontId="19" type="noConversion"/>
  </si>
  <si>
    <t>맑음</t>
    <phoneticPr fontId="19" type="noConversion"/>
  </si>
  <si>
    <t>흐림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</si>
  <si>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</si>
  <si>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</si>
  <si>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</si>
  <si>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</si>
  <si>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</si>
  <si>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</si>
  <si>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파크골프장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</si>
  <si>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</si>
  <si>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</si>
  <si>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</si>
  <si>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</si>
  <si>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</si>
  <si>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</si>
  <si>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</si>
  <si>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흐림/비</t>
    <phoneticPr fontId="19" type="noConversion"/>
  </si>
  <si>
    <t>맑음</t>
    <phoneticPr fontId="19" type="noConversion"/>
  </si>
  <si>
    <t>맑음</t>
    <phoneticPr fontId="19" type="noConversion"/>
  </si>
  <si>
    <t>흐림</t>
    <phoneticPr fontId="19" type="noConversion"/>
  </si>
  <si>
    <t>수영장</t>
    <phoneticPr fontId="19" type="noConversion"/>
  </si>
  <si>
    <t>수영장(눈썰매장)</t>
    <phoneticPr fontId="19" type="noConversion"/>
  </si>
  <si>
    <t>시민요트나루</t>
    <phoneticPr fontId="19" type="noConversion"/>
  </si>
  <si>
    <t>너른들판</t>
    <phoneticPr fontId="19" type="noConversion"/>
  </si>
  <si>
    <t>눈</t>
    <phoneticPr fontId="19" type="noConversion"/>
  </si>
  <si>
    <t>여의도안내센터 1월 이용현황</t>
    <phoneticPr fontId="19" type="noConversion"/>
  </si>
  <si>
    <t>맑음</t>
    <phoneticPr fontId="19" type="noConversion"/>
  </si>
  <si>
    <t>흐림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</si>
  <si>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</si>
  <si>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</si>
  <si>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</si>
  <si>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눈/맑음</t>
    <phoneticPr fontId="19" type="noConversion"/>
  </si>
  <si>
    <t>흐리고눈</t>
    <phoneticPr fontId="19" type="noConversion"/>
  </si>
  <si>
    <t>맑음</t>
    <phoneticPr fontId="19" type="noConversion"/>
  </si>
  <si>
    <t>맑음</t>
    <phoneticPr fontId="19" type="noConversion"/>
  </si>
  <si>
    <t>맑음</t>
    <phoneticPr fontId="19" type="noConversion"/>
  </si>
  <si>
    <t>맑음</t>
    <phoneticPr fontId="19" type="noConversion"/>
  </si>
  <si>
    <t>흐림</t>
    <phoneticPr fontId="19" type="noConversion"/>
  </si>
  <si>
    <t>흐리고눈</t>
    <phoneticPr fontId="19" type="noConversion"/>
  </si>
  <si>
    <t>맑음</t>
    <phoneticPr fontId="19" type="noConversion"/>
  </si>
  <si>
    <t>여의도안내센터 2월 이용현황</t>
    <phoneticPr fontId="19" type="noConversion"/>
  </si>
  <si>
    <t>맑음</t>
    <phoneticPr fontId="19" type="noConversion"/>
  </si>
  <si>
    <t>흐림</t>
    <phoneticPr fontId="19" type="noConversion"/>
  </si>
  <si>
    <t>비</t>
    <phoneticPr fontId="19" type="noConversion"/>
  </si>
  <si>
    <t>맑음</t>
    <phoneticPr fontId="19" type="noConversion"/>
  </si>
  <si>
    <t>맑음</t>
    <phoneticPr fontId="19" type="noConversion"/>
  </si>
  <si>
    <t>맑음</t>
    <phoneticPr fontId="19" type="noConversion"/>
  </si>
  <si>
    <t>수영장</t>
    <phoneticPr fontId="19" type="noConversion"/>
  </si>
  <si>
    <t>맑음</t>
    <phoneticPr fontId="19" type="noConversion"/>
  </si>
  <si>
    <t xml:space="preserve"> 맑음</t>
    <phoneticPr fontId="19" type="noConversion"/>
  </si>
  <si>
    <t>비</t>
    <phoneticPr fontId="19" type="noConversion"/>
  </si>
  <si>
    <t>흐림</t>
    <phoneticPr fontId="19" type="noConversion"/>
  </si>
  <si>
    <t>여의도안내센터 3월 이용현황</t>
    <phoneticPr fontId="19" type="noConversion"/>
  </si>
  <si>
    <t>수</t>
    <phoneticPr fontId="19" type="noConversion"/>
  </si>
  <si>
    <t>흐림</t>
    <phoneticPr fontId="19" type="noConversion"/>
  </si>
  <si>
    <t>목</t>
    <phoneticPr fontId="19" type="noConversion"/>
  </si>
  <si>
    <t>맑음</t>
    <phoneticPr fontId="19" type="noConversion"/>
  </si>
  <si>
    <t>금</t>
    <phoneticPr fontId="19" type="noConversion"/>
  </si>
  <si>
    <t>흐림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</si>
  <si>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</si>
  <si>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</si>
  <si>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</si>
  <si>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</si>
  <si>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여의도안내센터 4월 이용현황</t>
    <phoneticPr fontId="19" type="noConversion"/>
  </si>
  <si>
    <t>여의도안내센터 5월 이용현황</t>
    <phoneticPr fontId="19" type="noConversion"/>
  </si>
  <si>
    <t>맑음</t>
    <phoneticPr fontId="19" type="noConversion"/>
  </si>
  <si>
    <t>흐리고비</t>
    <phoneticPr fontId="19" type="noConversion"/>
  </si>
  <si>
    <t>맑음</t>
    <phoneticPr fontId="19" type="noConversion"/>
  </si>
  <si>
    <t>흐림</t>
    <phoneticPr fontId="19" type="noConversion"/>
  </si>
  <si>
    <t>수</t>
    <phoneticPr fontId="19" type="noConversion"/>
  </si>
  <si>
    <t>맑음</t>
    <phoneticPr fontId="19" type="noConversion"/>
  </si>
  <si>
    <t>흐림</t>
    <phoneticPr fontId="19" type="noConversion"/>
  </si>
  <si>
    <t>흐리고비</t>
    <phoneticPr fontId="19" type="noConversion"/>
  </si>
  <si>
    <t>여의도안내센터 6월 이용객현황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</si>
  <si>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</si>
  <si>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</si>
  <si>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</si>
  <si>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</si>
  <si>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</si>
  <si>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</si>
  <si>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</si>
  <si>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맑음</t>
    <phoneticPr fontId="19" type="noConversion"/>
  </si>
  <si>
    <t>비</t>
    <phoneticPr fontId="19" type="noConversion"/>
  </si>
  <si>
    <t>맑은후비</t>
    <phoneticPr fontId="19" type="noConversion"/>
  </si>
  <si>
    <t>흐림</t>
    <phoneticPr fontId="19" type="noConversion"/>
  </si>
  <si>
    <t>흐리고비</t>
    <phoneticPr fontId="19" type="noConversion"/>
  </si>
  <si>
    <t>수영장</t>
    <phoneticPr fontId="19" type="noConversion"/>
  </si>
  <si>
    <t>여의도안내센터 7월 이용객현황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</si>
  <si>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</si>
  <si>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</si>
  <si>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</si>
  <si>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</si>
  <si>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</si>
  <si>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</si>
  <si>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</si>
  <si>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</si>
  <si>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수</t>
    <phoneticPr fontId="19" type="noConversion"/>
  </si>
  <si>
    <t>일반이용자(아침)
05:00-09:00</t>
    <phoneticPr fontId="19" type="noConversion"/>
  </si>
  <si>
    <t>일반이용자(낮)
09:00-17:00</t>
    <phoneticPr fontId="19" type="noConversion"/>
  </si>
  <si>
    <t>일반이용자(저녁)
17:00-05:00</t>
    <phoneticPr fontId="19" type="noConversion"/>
  </si>
  <si>
    <t>흐림</t>
    <phoneticPr fontId="19" type="noConversion"/>
  </si>
  <si>
    <t>비</t>
    <phoneticPr fontId="19" type="noConversion"/>
  </si>
  <si>
    <t>맑음</t>
    <phoneticPr fontId="19" type="noConversion"/>
  </si>
  <si>
    <t>흐리고비</t>
    <phoneticPr fontId="19" type="noConversion"/>
  </si>
  <si>
    <t>흐리고비</t>
    <phoneticPr fontId="19" type="noConversion"/>
  </si>
  <si>
    <t>흐리고비</t>
    <phoneticPr fontId="19" type="noConversion"/>
  </si>
  <si>
    <t>비온후갬</t>
    <phoneticPr fontId="19" type="noConversion"/>
  </si>
  <si>
    <t>비온후갬</t>
    <phoneticPr fontId="19" type="noConversion"/>
  </si>
  <si>
    <t>흐리고비</t>
    <phoneticPr fontId="19" type="noConversion"/>
  </si>
  <si>
    <t>여의도안내센터 8월 이용객현황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</si>
  <si>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</si>
  <si>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</si>
  <si>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</si>
  <si>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</si>
  <si>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</si>
  <si>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</si>
  <si>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</si>
  <si>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수</t>
    <phoneticPr fontId="19" type="noConversion"/>
  </si>
  <si>
    <t>맑음</t>
    <phoneticPr fontId="19" type="noConversion"/>
  </si>
  <si>
    <t>흐림</t>
    <phoneticPr fontId="19" type="noConversion"/>
  </si>
  <si>
    <t>흐림</t>
    <phoneticPr fontId="19" type="noConversion"/>
  </si>
  <si>
    <t>흐리고비</t>
    <phoneticPr fontId="19" type="noConversion"/>
  </si>
  <si>
    <t>비</t>
    <phoneticPr fontId="19" type="noConversion"/>
  </si>
  <si>
    <t>맑음</t>
    <phoneticPr fontId="19" type="noConversion"/>
  </si>
  <si>
    <t>흐리고비</t>
    <phoneticPr fontId="19" type="noConversion"/>
  </si>
  <si>
    <t>흐림</t>
    <phoneticPr fontId="19" type="noConversion"/>
  </si>
  <si>
    <t>흐리고비</t>
    <phoneticPr fontId="19" type="noConversion"/>
  </si>
  <si>
    <t>여의도안내센터 9월 이용객현황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</si>
  <si>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</si>
  <si>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</si>
  <si>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</si>
  <si>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</si>
  <si>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</si>
  <si>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</si>
  <si>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</si>
  <si>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맑음</t>
    <phoneticPr fontId="19" type="noConversion"/>
  </si>
  <si>
    <t>흐리고비</t>
    <phoneticPr fontId="19" type="noConversion"/>
  </si>
  <si>
    <t>흐림</t>
    <phoneticPr fontId="19" type="noConversion"/>
  </si>
  <si>
    <t>흐리고비</t>
    <phoneticPr fontId="19" type="noConversion"/>
  </si>
  <si>
    <t>비</t>
    <phoneticPr fontId="19" type="noConversion"/>
  </si>
  <si>
    <t>맑음</t>
    <phoneticPr fontId="19" type="noConversion"/>
  </si>
  <si>
    <t>여의도안내센터 10월 이용객현황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</si>
  <si>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</si>
  <si>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</si>
  <si>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</si>
  <si>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</si>
  <si>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</si>
  <si>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</si>
  <si>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</si>
  <si>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흐림</t>
    <phoneticPr fontId="19" type="noConversion"/>
  </si>
  <si>
    <t>맑음</t>
    <phoneticPr fontId="19" type="noConversion"/>
  </si>
  <si>
    <t>비</t>
    <phoneticPr fontId="19" type="noConversion"/>
  </si>
  <si>
    <t>여의도안내센터 12월 이용객현황</t>
    <phoneticPr fontId="19" type="noConversion"/>
  </si>
  <si>
    <t>수</t>
    <phoneticPr fontId="19" type="noConversion"/>
  </si>
  <si>
    <t>맑음</t>
    <phoneticPr fontId="19" type="noConversion"/>
  </si>
  <si>
    <t>목</t>
    <phoneticPr fontId="19" type="noConversion"/>
  </si>
  <si>
    <t>여의도안내센터 11월 이용객현황</t>
    <phoneticPr fontId="19" type="noConversion"/>
  </si>
  <si>
    <t>금</t>
    <phoneticPr fontId="19" type="noConversion"/>
  </si>
  <si>
    <t>흐림</t>
    <phoneticPr fontId="19" type="noConversion"/>
  </si>
  <si>
    <t>토</t>
    <phoneticPr fontId="19" type="noConversion"/>
  </si>
  <si>
    <t>맑음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</si>
  <si>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</si>
  <si>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</si>
  <si>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</si>
  <si>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흐림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</si>
  <si>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</si>
  <si>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</si>
  <si>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</si>
  <si>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</si>
  <si>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흐림</t>
    <phoneticPr fontId="19" type="noConversion"/>
  </si>
  <si>
    <t>일</t>
    <phoneticPr fontId="19" type="noConversion"/>
  </si>
  <si>
    <t>맑음</t>
    <phoneticPr fontId="19" type="noConversion"/>
  </si>
  <si>
    <t>월</t>
    <phoneticPr fontId="19" type="noConversion"/>
  </si>
  <si>
    <t>흐림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</si>
  <si>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</si>
  <si>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</si>
  <si>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</si>
  <si>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</si>
  <si>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</si>
  <si>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 xml:space="preserve">일 </t>
    <phoneticPr fontId="19" type="noConversion"/>
  </si>
  <si>
    <t xml:space="preserve">  </t>
    <phoneticPr fontId="19" type="noConversion"/>
  </si>
  <si>
    <t>흐림(눈)</t>
    <phoneticPr fontId="19" type="noConversion"/>
  </si>
  <si>
    <t>비</t>
    <phoneticPr fontId="19" type="noConversion"/>
  </si>
  <si>
    <t>목</t>
    <phoneticPr fontId="19" type="noConversion"/>
  </si>
  <si>
    <t>맑음</t>
    <phoneticPr fontId="19" type="noConversion"/>
  </si>
  <si>
    <t>맑음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</si>
  <si>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</si>
  <si>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</si>
  <si>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</si>
  <si>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</si>
  <si>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</si>
  <si>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</si>
  <si>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</si>
  <si>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흐림</t>
    <phoneticPr fontId="19" type="noConversion"/>
  </si>
  <si>
    <t>맑음</t>
    <phoneticPr fontId="19" type="noConversion"/>
  </si>
  <si>
    <t>맑음</t>
    <phoneticPr fontId="19" type="noConversion"/>
  </si>
  <si>
    <t>흐림(눈)</t>
    <phoneticPr fontId="19" type="noConversion"/>
  </si>
  <si>
    <t>눈/갬</t>
    <phoneticPr fontId="19" type="noConversion"/>
  </si>
  <si>
    <t>맑음</t>
    <phoneticPr fontId="19" type="noConversion"/>
  </si>
  <si>
    <t>맑음</t>
    <phoneticPr fontId="19" type="noConversion"/>
  </si>
  <si>
    <t>눈</t>
    <phoneticPr fontId="19" type="noConversion"/>
  </si>
  <si>
    <t xml:space="preserve">눈/비 </t>
    <phoneticPr fontId="19" type="noConversion"/>
  </si>
  <si>
    <t>월</t>
    <phoneticPr fontId="19" type="noConversion"/>
  </si>
  <si>
    <t>맑음</t>
    <phoneticPr fontId="19" type="noConversion"/>
  </si>
  <si>
    <t>화</t>
    <phoneticPr fontId="19" type="noConversion"/>
  </si>
  <si>
    <t>맑음</t>
    <phoneticPr fontId="19" type="noConversion"/>
  </si>
  <si>
    <t>수</t>
    <phoneticPr fontId="19" type="noConversion"/>
  </si>
  <si>
    <t>맑음</t>
    <phoneticPr fontId="19" type="noConversion"/>
  </si>
  <si>
    <t>목</t>
    <phoneticPr fontId="19" type="noConversion"/>
  </si>
  <si>
    <t>맑음</t>
    <phoneticPr fontId="19" type="noConversion"/>
  </si>
  <si>
    <t>금</t>
    <phoneticPr fontId="19" type="noConversion"/>
  </si>
  <si>
    <t>맑음</t>
    <phoneticPr fontId="19" type="noConversion"/>
  </si>
  <si>
    <t>토</t>
    <phoneticPr fontId="19" type="noConversion"/>
  </si>
  <si>
    <t>맑음</t>
    <phoneticPr fontId="19" type="noConversion"/>
  </si>
  <si>
    <t>일</t>
    <phoneticPr fontId="19" type="noConversion"/>
  </si>
  <si>
    <t>월</t>
    <phoneticPr fontId="19" type="noConversion"/>
  </si>
  <si>
    <t>눈/갬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</si>
  <si>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</si>
  <si>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</si>
  <si>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</si>
  <si>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맑음</t>
    <phoneticPr fontId="19" type="noConversion"/>
  </si>
  <si>
    <t>흐림</t>
    <phoneticPr fontId="19" type="noConversion"/>
  </si>
  <si>
    <t>금</t>
    <phoneticPr fontId="19" type="noConversion"/>
  </si>
  <si>
    <t>맑음</t>
    <phoneticPr fontId="19" type="noConversion"/>
  </si>
  <si>
    <t>토</t>
    <phoneticPr fontId="19" type="noConversion"/>
  </si>
  <si>
    <t>비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</si>
  <si>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</si>
  <si>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</si>
  <si>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</si>
  <si>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</si>
  <si>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</si>
  <si>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</si>
  <si>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</si>
  <si>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</si>
  <si>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흐림</t>
    <phoneticPr fontId="19" type="noConversion"/>
  </si>
  <si>
    <t>맑음</t>
    <phoneticPr fontId="19" type="noConversion"/>
  </si>
  <si>
    <t>2018년 여의도안내센터 1월 이용객현황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</si>
  <si>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</si>
  <si>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</si>
  <si>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</si>
  <si>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</si>
  <si>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</si>
  <si>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</si>
  <si>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</si>
  <si>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</si>
  <si>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맑음</t>
    <phoneticPr fontId="19" type="noConversion"/>
  </si>
  <si>
    <t>흐림</t>
    <phoneticPr fontId="19" type="noConversion"/>
  </si>
  <si>
    <t>눈</t>
    <phoneticPr fontId="19" type="noConversion"/>
  </si>
  <si>
    <t>흐리고눈</t>
    <phoneticPr fontId="19" type="noConversion"/>
  </si>
  <si>
    <t>비</t>
    <phoneticPr fontId="19" type="noConversion"/>
  </si>
  <si>
    <t>맑음(한파)</t>
    <phoneticPr fontId="19" type="noConversion"/>
  </si>
  <si>
    <t>2018년 여의도안내센터 2월 이용객현황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</si>
  <si>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</si>
  <si>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</si>
  <si>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</si>
  <si>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</si>
  <si>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</si>
  <si>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</si>
  <si>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</si>
  <si>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</si>
  <si>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맑음</t>
    <phoneticPr fontId="19" type="noConversion"/>
  </si>
  <si>
    <t>흐림</t>
    <phoneticPr fontId="19" type="noConversion"/>
  </si>
  <si>
    <t>눈</t>
    <phoneticPr fontId="19" type="noConversion"/>
  </si>
  <si>
    <t>비</t>
    <phoneticPr fontId="19" type="noConversion"/>
  </si>
  <si>
    <t>2018년 여의도안내센터 3월 이용객현황</t>
    <phoneticPr fontId="19" type="noConversion"/>
  </si>
  <si>
    <t>목</t>
    <phoneticPr fontId="19" type="noConversion"/>
  </si>
  <si>
    <t>맑음</t>
    <phoneticPr fontId="19" type="noConversion"/>
  </si>
  <si>
    <t>금</t>
    <phoneticPr fontId="19" type="noConversion"/>
  </si>
  <si>
    <t>토</t>
    <phoneticPr fontId="19" type="noConversion"/>
  </si>
  <si>
    <t>흐림</t>
    <phoneticPr fontId="19" type="noConversion"/>
  </si>
  <si>
    <t>일</t>
    <phoneticPr fontId="19" type="noConversion"/>
  </si>
  <si>
    <t>비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</si>
  <si>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</si>
  <si>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</si>
  <si>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</si>
  <si>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흐리고비</t>
    <phoneticPr fontId="19" type="noConversion"/>
  </si>
  <si>
    <t>눈</t>
    <phoneticPr fontId="19" type="noConversion"/>
  </si>
  <si>
    <t>미세먼지</t>
    <phoneticPr fontId="19" type="noConversion"/>
  </si>
  <si>
    <t>2018년 여의도안내센터 4월 이용객현황</t>
    <phoneticPr fontId="19" type="noConversion"/>
  </si>
  <si>
    <t>일</t>
    <phoneticPr fontId="19" type="noConversion"/>
  </si>
  <si>
    <t>맑음</t>
    <phoneticPr fontId="19" type="noConversion"/>
  </si>
  <si>
    <t>월</t>
    <phoneticPr fontId="19" type="noConversion"/>
  </si>
  <si>
    <t>흐림</t>
    <phoneticPr fontId="19" type="noConversion"/>
  </si>
  <si>
    <t>화</t>
    <phoneticPr fontId="19" type="noConversion"/>
  </si>
  <si>
    <t>수</t>
    <phoneticPr fontId="19" type="noConversion"/>
  </si>
  <si>
    <t>비</t>
    <phoneticPr fontId="19" type="noConversion"/>
  </si>
  <si>
    <t>목</t>
    <phoneticPr fontId="19" type="noConversion"/>
  </si>
  <si>
    <t>비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</si>
  <si>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</si>
  <si>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</si>
  <si>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</si>
  <si>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토</t>
    <phoneticPr fontId="19" type="noConversion"/>
  </si>
  <si>
    <t>비</t>
    <phoneticPr fontId="19" type="noConversion"/>
  </si>
  <si>
    <t>수</t>
    <phoneticPr fontId="19" type="noConversion"/>
  </si>
  <si>
    <t>금</t>
    <phoneticPr fontId="19" type="noConversion"/>
  </si>
  <si>
    <t>2018년 여의도안내센터 5월 이용객현황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</si>
  <si>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</si>
  <si>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</si>
  <si>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</si>
  <si>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</si>
  <si>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</si>
  <si>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</si>
  <si>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</si>
  <si>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흐림</t>
    <phoneticPr fontId="19" type="noConversion"/>
  </si>
  <si>
    <t>비</t>
    <phoneticPr fontId="19" type="noConversion"/>
  </si>
  <si>
    <t>비온후갬</t>
    <phoneticPr fontId="19" type="noConversion"/>
  </si>
  <si>
    <t>맑음</t>
    <phoneticPr fontId="19" type="noConversion"/>
  </si>
  <si>
    <t>흐리고비</t>
    <phoneticPr fontId="19" type="noConversion"/>
  </si>
  <si>
    <t>흐리고비</t>
    <phoneticPr fontId="19" type="noConversion"/>
  </si>
  <si>
    <t>맑음</t>
    <phoneticPr fontId="19" type="noConversion"/>
  </si>
  <si>
    <t>비</t>
    <phoneticPr fontId="19" type="noConversion"/>
  </si>
  <si>
    <t>맑음</t>
    <phoneticPr fontId="19" type="noConversion"/>
  </si>
  <si>
    <t>흐리고비</t>
    <phoneticPr fontId="19" type="noConversion"/>
  </si>
  <si>
    <t>2018년 여의도안내센터 6월 이용객현황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</si>
  <si>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</si>
  <si>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</si>
  <si>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</si>
  <si>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</si>
  <si>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</si>
  <si>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</si>
  <si>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</si>
  <si>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맑음</t>
    <phoneticPr fontId="19" type="noConversion"/>
  </si>
  <si>
    <t>비</t>
    <phoneticPr fontId="19" type="noConversion"/>
  </si>
  <si>
    <t>흐림</t>
    <phoneticPr fontId="19" type="noConversion"/>
  </si>
  <si>
    <t>흐리고비</t>
    <phoneticPr fontId="19" type="noConversion"/>
  </si>
  <si>
    <t>비</t>
    <phoneticPr fontId="19" type="noConversion"/>
  </si>
  <si>
    <t>흐림</t>
    <phoneticPr fontId="19" type="noConversion"/>
  </si>
  <si>
    <t>비</t>
    <phoneticPr fontId="19" type="noConversion"/>
  </si>
  <si>
    <t>2018년 여의도안내센터 7월 이용객현황</t>
    <phoneticPr fontId="19" type="noConversion"/>
  </si>
  <si>
    <t>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</si>
  <si>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</si>
  <si>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</si>
  <si>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</si>
  <si>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</si>
  <si>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</si>
  <si>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</si>
  <si>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비</t>
    <phoneticPr fontId="19" type="noConversion"/>
  </si>
  <si>
    <t>비온후갬</t>
    <phoneticPr fontId="19" type="noConversion"/>
  </si>
  <si>
    <t>맑음</t>
    <phoneticPr fontId="19" type="noConversion"/>
  </si>
  <si>
    <t>흐림</t>
    <phoneticPr fontId="19" type="noConversion"/>
  </si>
  <si>
    <t>흐리고비</t>
    <phoneticPr fontId="19" type="noConversion"/>
  </si>
  <si>
    <t>맑음</t>
    <phoneticPr fontId="19" type="noConversion"/>
  </si>
  <si>
    <t>2018년 여의도안내센터 8월 이용객현황</t>
    <phoneticPr fontId="19" type="noConversion"/>
  </si>
  <si>
    <t>수</t>
    <phoneticPr fontId="19" type="noConversion"/>
  </si>
  <si>
    <t>맑음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</si>
  <si>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</si>
  <si>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</si>
  <si>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</si>
  <si>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</si>
  <si>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맑음~우천</t>
    <phoneticPr fontId="19" type="noConversion"/>
  </si>
  <si>
    <t>흐림</t>
    <phoneticPr fontId="19" type="noConversion"/>
  </si>
  <si>
    <t>흐리고비</t>
    <phoneticPr fontId="19" type="noConversion"/>
  </si>
  <si>
    <t>태풍(우천)</t>
    <phoneticPr fontId="19" type="noConversion"/>
  </si>
  <si>
    <t>비</t>
    <phoneticPr fontId="19" type="noConversion"/>
  </si>
  <si>
    <t>호우경보</t>
    <phoneticPr fontId="19" type="noConversion"/>
  </si>
  <si>
    <t>흐림</t>
    <phoneticPr fontId="19" type="noConversion"/>
  </si>
  <si>
    <t>금</t>
    <phoneticPr fontId="19" type="noConversion"/>
  </si>
  <si>
    <t>맑음</t>
    <phoneticPr fontId="19" type="noConversion"/>
  </si>
  <si>
    <t>흐리고비</t>
    <phoneticPr fontId="19" type="noConversion"/>
  </si>
  <si>
    <t>비온후갬</t>
    <phoneticPr fontId="19" type="noConversion"/>
  </si>
  <si>
    <t>흐리고비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</si>
  <si>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</si>
  <si>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</si>
  <si>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</si>
  <si>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2018년 여의도안내센터 9월 이용객현황</t>
    <phoneticPr fontId="19" type="noConversion"/>
  </si>
  <si>
    <t>2018년 여의도안내센터 10월 이용객현황</t>
    <phoneticPr fontId="19" type="noConversion"/>
  </si>
  <si>
    <t>월</t>
    <phoneticPr fontId="19" type="noConversion"/>
  </si>
  <si>
    <t>화</t>
    <phoneticPr fontId="19" type="noConversion"/>
  </si>
  <si>
    <t>맑음</t>
    <phoneticPr fontId="19" type="noConversion"/>
  </si>
  <si>
    <t>비</t>
    <phoneticPr fontId="19" type="noConversion"/>
  </si>
  <si>
    <t>맑은후비</t>
    <phoneticPr fontId="19" type="noConversion"/>
  </si>
  <si>
    <t>흐림</t>
    <phoneticPr fontId="19" type="noConversion"/>
  </si>
  <si>
    <t>천둥후맑음</t>
    <phoneticPr fontId="19" type="noConversion"/>
  </si>
  <si>
    <t>비온후갬</t>
    <phoneticPr fontId="19" type="noConversion"/>
  </si>
  <si>
    <t>흐림</t>
    <phoneticPr fontId="19" type="noConversion"/>
  </si>
  <si>
    <t>맑음</t>
    <phoneticPr fontId="19" type="noConversion"/>
  </si>
  <si>
    <t>2018년 여의도안내센터 11월 이용객현황</t>
    <phoneticPr fontId="19" type="noConversion"/>
  </si>
  <si>
    <t>목</t>
    <phoneticPr fontId="19" type="noConversion"/>
  </si>
  <si>
    <t>금</t>
    <phoneticPr fontId="19" type="noConversion"/>
  </si>
  <si>
    <t>맑음</t>
    <phoneticPr fontId="19" type="noConversion"/>
  </si>
  <si>
    <t>흐림</t>
    <phoneticPr fontId="19" type="noConversion"/>
  </si>
  <si>
    <t>우천</t>
    <phoneticPr fontId="19" type="noConversion"/>
  </si>
  <si>
    <t>비온후갬</t>
    <phoneticPr fontId="19" type="noConversion"/>
  </si>
  <si>
    <t>흐림 우천</t>
    <phoneticPr fontId="19" type="noConversion"/>
  </si>
  <si>
    <t>흐리고눈</t>
    <phoneticPr fontId="19" type="noConversion"/>
  </si>
  <si>
    <t>눈/흐림</t>
    <phoneticPr fontId="19" type="noConversion"/>
  </si>
  <si>
    <t>미세먼지</t>
    <phoneticPr fontId="19" type="noConversion"/>
  </si>
  <si>
    <t>맑음</t>
    <phoneticPr fontId="19" type="noConversion"/>
  </si>
  <si>
    <t>2018년 여의도안내센터 12월 이용객현황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</si>
  <si>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</si>
  <si>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</si>
  <si>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</si>
  <si>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맑음</t>
    <phoneticPr fontId="19" type="noConversion"/>
  </si>
  <si>
    <t>흐림</t>
    <phoneticPr fontId="19" type="noConversion"/>
  </si>
  <si>
    <t>비</t>
    <phoneticPr fontId="19" type="noConversion"/>
  </si>
  <si>
    <t>한파</t>
    <phoneticPr fontId="19" type="noConversion"/>
  </si>
  <si>
    <t>한파</t>
    <phoneticPr fontId="19" type="noConversion"/>
  </si>
  <si>
    <t>눈온후갬</t>
    <phoneticPr fontId="19" type="noConversion"/>
  </si>
  <si>
    <t>맑음</t>
    <phoneticPr fontId="19" type="noConversion"/>
  </si>
  <si>
    <t>맑음</t>
    <phoneticPr fontId="19" type="noConversion"/>
  </si>
  <si>
    <t>흐림</t>
    <phoneticPr fontId="19" type="noConversion"/>
  </si>
  <si>
    <t>한파</t>
    <phoneticPr fontId="19" type="noConversion"/>
  </si>
  <si>
    <t>맑음</t>
    <phoneticPr fontId="19" type="noConversion"/>
  </si>
  <si>
    <t>흐림</t>
    <phoneticPr fontId="19" type="noConversion"/>
  </si>
  <si>
    <t>한파</t>
    <phoneticPr fontId="19" type="noConversion"/>
  </si>
  <si>
    <t>맑음</t>
    <phoneticPr fontId="19" type="noConversion"/>
  </si>
  <si>
    <t>2019년 여의도안내센터 1월 이용객현황</t>
    <phoneticPr fontId="19" type="noConversion"/>
  </si>
  <si>
    <t>화</t>
    <phoneticPr fontId="19" type="noConversion"/>
  </si>
  <si>
    <t>맑음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</si>
  <si>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</si>
  <si>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</si>
  <si>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</si>
  <si>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</si>
  <si>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</si>
  <si>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월</t>
    <phoneticPr fontId="19" type="noConversion"/>
  </si>
  <si>
    <t>목</t>
    <phoneticPr fontId="19" type="noConversion"/>
  </si>
  <si>
    <t>금</t>
    <phoneticPr fontId="19" type="noConversion"/>
  </si>
  <si>
    <t>일</t>
    <phoneticPr fontId="19" type="noConversion"/>
  </si>
  <si>
    <t>토</t>
    <phoneticPr fontId="19" type="noConversion"/>
  </si>
  <si>
    <t>흐림</t>
    <phoneticPr fontId="19" type="noConversion"/>
  </si>
  <si>
    <t>미세먼지</t>
    <phoneticPr fontId="19" type="noConversion"/>
  </si>
  <si>
    <t>2019년 여의도안내센터 2월 이용객현황</t>
    <phoneticPr fontId="19" type="noConversion"/>
  </si>
  <si>
    <t>비온후갬</t>
    <phoneticPr fontId="19" type="noConversion"/>
  </si>
  <si>
    <t>미세먼지</t>
    <phoneticPr fontId="19" type="noConversion"/>
  </si>
  <si>
    <t>맑음</t>
    <phoneticPr fontId="19" type="noConversion"/>
  </si>
  <si>
    <t>2019년 여의도안내센터 3월 이용객현황</t>
    <phoneticPr fontId="19" type="noConversion"/>
  </si>
  <si>
    <t>흐림</t>
    <phoneticPr fontId="19" type="noConversion"/>
  </si>
  <si>
    <t>미세먼지나쁨</t>
    <phoneticPr fontId="19" type="noConversion"/>
  </si>
  <si>
    <t>미세먼지보통</t>
    <phoneticPr fontId="19" type="noConversion"/>
  </si>
  <si>
    <t>흐림/비</t>
    <phoneticPr fontId="19" type="noConversion"/>
  </si>
  <si>
    <t>2020년 여의도안내센터 1월 이용객현황</t>
    <phoneticPr fontId="19" type="noConversion"/>
  </si>
  <si>
    <t>수</t>
    <phoneticPr fontId="19" type="noConversion"/>
  </si>
  <si>
    <t>비/흐림</t>
    <phoneticPr fontId="19" type="noConversion"/>
  </si>
  <si>
    <t>맑음</t>
    <phoneticPr fontId="19" type="noConversion"/>
  </si>
  <si>
    <t>맑음</t>
    <phoneticPr fontId="19" type="noConversion"/>
  </si>
  <si>
    <t>비</t>
    <phoneticPr fontId="19" type="noConversion"/>
  </si>
  <si>
    <t>맑음</t>
    <phoneticPr fontId="19" type="noConversion"/>
  </si>
  <si>
    <t>맑음</t>
    <phoneticPr fontId="19" type="noConversion"/>
  </si>
  <si>
    <t>맑음</t>
    <phoneticPr fontId="19" type="noConversion"/>
  </si>
  <si>
    <t>흐림</t>
    <phoneticPr fontId="19" type="noConversion"/>
  </si>
  <si>
    <t>맑음</t>
    <phoneticPr fontId="19" type="noConversion"/>
  </si>
  <si>
    <t>흐림</t>
    <phoneticPr fontId="19" type="noConversion"/>
  </si>
  <si>
    <t>맑음</t>
    <phoneticPr fontId="19" type="noConversion"/>
  </si>
  <si>
    <t>흐림</t>
    <phoneticPr fontId="19" type="noConversion"/>
  </si>
  <si>
    <t>비</t>
    <phoneticPr fontId="19" type="noConversion"/>
  </si>
  <si>
    <t>맑음</t>
    <phoneticPr fontId="19" type="noConversion"/>
  </si>
  <si>
    <t>흐림</t>
    <phoneticPr fontId="19" type="noConversion"/>
  </si>
  <si>
    <t>2020년 여의도안내센터 2월 이용객현황</t>
    <phoneticPr fontId="19" type="noConversion"/>
  </si>
  <si>
    <t>맑음/한파</t>
    <phoneticPr fontId="19" type="noConversion"/>
  </si>
  <si>
    <t>맑음/한파</t>
    <phoneticPr fontId="19" type="noConversion"/>
  </si>
  <si>
    <t>눈</t>
    <phoneticPr fontId="19" type="noConversion"/>
  </si>
  <si>
    <t>맑음</t>
    <phoneticPr fontId="19" type="noConversion"/>
  </si>
  <si>
    <t>맑음</t>
    <phoneticPr fontId="19" type="noConversion"/>
  </si>
  <si>
    <t>비/맑음</t>
    <phoneticPr fontId="19" type="noConversion"/>
  </si>
  <si>
    <t>흐림</t>
    <phoneticPr fontId="19" type="noConversion"/>
  </si>
  <si>
    <t>맑음</t>
    <phoneticPr fontId="19" type="noConversion"/>
  </si>
  <si>
    <t>흐림/눈</t>
    <phoneticPr fontId="19" type="noConversion"/>
  </si>
  <si>
    <t>흐림/눈</t>
    <phoneticPr fontId="19" type="noConversion"/>
  </si>
  <si>
    <t>흐림/눈</t>
    <phoneticPr fontId="19" type="noConversion"/>
  </si>
  <si>
    <t>비</t>
    <phoneticPr fontId="19" type="noConversion"/>
  </si>
  <si>
    <t>흐림/눈</t>
    <phoneticPr fontId="19" type="noConversion"/>
  </si>
  <si>
    <t>맑음</t>
    <phoneticPr fontId="19" type="noConversion"/>
  </si>
  <si>
    <t>토</t>
    <phoneticPr fontId="19" type="noConversion"/>
  </si>
  <si>
    <t>흐림</t>
    <phoneticPr fontId="19" type="noConversion"/>
  </si>
  <si>
    <t>2020년 여의도안내센터 3월 이용객현황</t>
    <phoneticPr fontId="19" type="noConversion"/>
  </si>
  <si>
    <t>맑음</t>
    <phoneticPr fontId="19" type="noConversion"/>
  </si>
  <si>
    <t>맑음</t>
    <phoneticPr fontId="19" type="noConversion"/>
  </si>
  <si>
    <t>맑음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</si>
  <si>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</si>
  <si>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</si>
  <si>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</si>
  <si>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</si>
  <si>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</si>
  <si>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</si>
  <si>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</si>
  <si>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</si>
  <si>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</si>
  <si>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</si>
  <si>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</si>
  <si>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</si>
  <si>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</si>
  <si>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</si>
  <si>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</si>
  <si>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</si>
  <si>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비</t>
    <phoneticPr fontId="19" type="noConversion"/>
  </si>
  <si>
    <t>흐림</t>
    <phoneticPr fontId="19" type="noConversion"/>
  </si>
  <si>
    <t>흐림/맑음</t>
    <phoneticPr fontId="19" type="noConversion"/>
  </si>
  <si>
    <t>일</t>
    <phoneticPr fontId="19" type="noConversion"/>
  </si>
  <si>
    <t>맑음</t>
    <phoneticPr fontId="19" type="noConversion"/>
  </si>
  <si>
    <t>2020년 여의도안내센터4월 이용객현황</t>
    <phoneticPr fontId="19" type="noConversion"/>
  </si>
  <si>
    <t>흐림</t>
    <phoneticPr fontId="19" type="noConversion"/>
  </si>
  <si>
    <t>맑음</t>
    <phoneticPr fontId="19" type="noConversion"/>
  </si>
  <si>
    <t>맑음/바람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</si>
  <si>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</si>
  <si>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</si>
  <si>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</si>
  <si>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</si>
  <si>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</si>
  <si>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</si>
  <si>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</si>
  <si>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비/흐림</t>
    <phoneticPr fontId="19" type="noConversion"/>
  </si>
  <si>
    <t>흐림</t>
    <phoneticPr fontId="19" type="noConversion"/>
  </si>
  <si>
    <t>맑음</t>
    <phoneticPr fontId="19" type="noConversion"/>
  </si>
  <si>
    <t>흐림</t>
    <phoneticPr fontId="19" type="noConversion"/>
  </si>
  <si>
    <t>맑음</t>
    <phoneticPr fontId="19" type="noConversion"/>
  </si>
  <si>
    <t>2020년 여의도안내센터5월 이용객현황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</si>
  <si>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</si>
  <si>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</si>
  <si>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</si>
  <si>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</si>
  <si>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</si>
  <si>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</si>
  <si>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</si>
  <si>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</si>
  <si>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비</t>
    <phoneticPr fontId="19" type="noConversion"/>
  </si>
  <si>
    <t>비/흐림</t>
    <phoneticPr fontId="19" type="noConversion"/>
  </si>
  <si>
    <t>흐림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</si>
  <si>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</si>
  <si>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</si>
  <si>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</si>
  <si>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</si>
  <si>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</si>
  <si>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</si>
  <si>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</si>
  <si>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</si>
  <si>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비/흐림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</si>
  <si>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</si>
  <si>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</si>
  <si>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</si>
  <si>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</si>
  <si>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</si>
  <si>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</si>
  <si>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</si>
  <si>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비/흐림</t>
    <phoneticPr fontId="19" type="noConversion"/>
  </si>
  <si>
    <t>비/맑음</t>
    <phoneticPr fontId="19" type="noConversion"/>
  </si>
  <si>
    <t>맑음</t>
    <phoneticPr fontId="19" type="noConversion"/>
  </si>
  <si>
    <t xml:space="preserve"> 월 </t>
  </si>
  <si>
    <t xml:space="preserve"> 화 </t>
  </si>
  <si>
    <t xml:space="preserve"> 수 </t>
  </si>
  <si>
    <t xml:space="preserve"> 목 </t>
  </si>
  <si>
    <t xml:space="preserve"> 금 </t>
  </si>
  <si>
    <t xml:space="preserve"> 토 </t>
  </si>
  <si>
    <t xml:space="preserve"> 일 </t>
  </si>
  <si>
    <t xml:space="preserve"> 맑음 </t>
  </si>
  <si>
    <t xml:space="preserve"> 맑음/비 </t>
  </si>
  <si>
    <t>2020년 여의도안내센터6월 이용객현황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</si>
  <si>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</si>
  <si>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</si>
  <si>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</si>
  <si>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</si>
  <si>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</si>
  <si>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</si>
  <si>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</si>
  <si>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</si>
  <si>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비</t>
    <phoneticPr fontId="19" type="noConversion"/>
  </si>
  <si>
    <t>비/맑음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</si>
  <si>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</si>
  <si>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</si>
  <si>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</si>
  <si>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</si>
  <si>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</si>
  <si>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</si>
  <si>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</si>
  <si>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</si>
  <si>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비/맑음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</si>
  <si>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</si>
  <si>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</si>
  <si>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</si>
  <si>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</si>
  <si>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</si>
  <si>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</si>
  <si>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</si>
  <si>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</si>
  <si>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비/흐림</t>
    <phoneticPr fontId="19" type="noConversion"/>
  </si>
  <si>
    <t>월</t>
    <phoneticPr fontId="19" type="noConversion"/>
  </si>
  <si>
    <t>화</t>
    <phoneticPr fontId="19" type="noConversion"/>
  </si>
  <si>
    <t>비/흐림</t>
    <phoneticPr fontId="19" type="noConversion"/>
  </si>
  <si>
    <t>비/흐림</t>
    <phoneticPr fontId="19" type="noConversion"/>
  </si>
  <si>
    <t>2020년 여의도안내센터7월 이용객현황</t>
    <phoneticPr fontId="19" type="noConversion"/>
  </si>
  <si>
    <t xml:space="preserve"> 비/흐림 </t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</si>
  <si>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</si>
  <si>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</si>
  <si>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</si>
  <si>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</si>
  <si>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</si>
  <si>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</si>
  <si>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</si>
  <si>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</si>
  <si>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비/흐림</t>
    <phoneticPr fontId="19" type="noConversion"/>
  </si>
  <si>
    <t>비/맑음</t>
    <phoneticPr fontId="19" type="noConversion"/>
  </si>
  <si>
    <t>맑음</t>
    <phoneticPr fontId="19" type="noConversion"/>
  </si>
  <si>
    <t>맑음/비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</si>
  <si>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</si>
  <si>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</si>
  <si>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</si>
  <si>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</si>
  <si>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</si>
  <si>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</si>
  <si>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</si>
  <si>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</si>
  <si>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비/흐림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</si>
  <si>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</si>
  <si>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</si>
  <si>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</si>
  <si>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</si>
  <si>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</si>
  <si>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</si>
  <si>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</si>
  <si>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</si>
  <si>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비/흐림</t>
    <phoneticPr fontId="19" type="noConversion"/>
  </si>
  <si>
    <t>비</t>
    <phoneticPr fontId="19" type="noConversion"/>
  </si>
  <si>
    <t>흐림/맑음</t>
    <phoneticPr fontId="19" type="noConversion"/>
  </si>
  <si>
    <t xml:space="preserve"> 비 </t>
  </si>
  <si>
    <t xml:space="preserve"> 흐림/맑음 </t>
  </si>
  <si>
    <t>2020년 여의도안내센터8월 이용객현황</t>
    <phoneticPr fontId="19" type="noConversion"/>
  </si>
  <si>
    <t xml:space="preserve"> 흐림/비 </t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</si>
  <si>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</si>
  <si>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</si>
  <si>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</si>
  <si>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</si>
  <si>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</si>
  <si>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</si>
  <si>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</si>
  <si>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비</t>
    <phoneticPr fontId="19" type="noConversion"/>
  </si>
  <si>
    <t>흐림/비</t>
    <phoneticPr fontId="19" type="noConversion"/>
  </si>
  <si>
    <t>비/흐림</t>
    <phoneticPr fontId="19" type="noConversion"/>
  </si>
  <si>
    <t>비(침수)</t>
    <phoneticPr fontId="19" type="noConversion"/>
  </si>
  <si>
    <t xml:space="preserve"> 흐림 </t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</si>
  <si>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</si>
  <si>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</si>
  <si>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</si>
  <si>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</si>
  <si>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</si>
  <si>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</si>
  <si>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</si>
  <si>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</si>
  <si>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맑음</t>
    <phoneticPr fontId="19" type="noConversion"/>
  </si>
  <si>
    <t>흐림</t>
    <phoneticPr fontId="19" type="noConversion"/>
  </si>
  <si>
    <t>비/흐림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</si>
  <si>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</si>
  <si>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</si>
  <si>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</si>
  <si>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</si>
  <si>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</si>
  <si>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</si>
  <si>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</si>
  <si>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</si>
  <si>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비/흐림</t>
    <phoneticPr fontId="19" type="noConversion"/>
  </si>
  <si>
    <t>흐림/비</t>
    <phoneticPr fontId="19" type="noConversion"/>
  </si>
  <si>
    <t>맑음/소나기</t>
    <phoneticPr fontId="19" type="noConversion"/>
  </si>
  <si>
    <t>맑음/소나기</t>
  </si>
  <si>
    <t xml:space="preserve"> </t>
    <phoneticPr fontId="19" type="noConversion"/>
  </si>
  <si>
    <t>2020년 여의도안내센터9월 이용객현황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</si>
  <si>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</si>
  <si>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</si>
  <si>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</si>
  <si>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</si>
  <si>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</si>
  <si>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</si>
  <si>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흐림</t>
    <phoneticPr fontId="19" type="noConversion"/>
  </si>
  <si>
    <t>비/흐림</t>
    <phoneticPr fontId="19" type="noConversion"/>
  </si>
  <si>
    <t>맑음</t>
    <phoneticPr fontId="19" type="noConversion"/>
  </si>
  <si>
    <t>흐림/맑음</t>
    <phoneticPr fontId="19" type="noConversion"/>
  </si>
  <si>
    <t>흐/비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</si>
  <si>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</si>
  <si>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</si>
  <si>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</si>
  <si>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</si>
  <si>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</si>
  <si>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</si>
  <si>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</si>
  <si>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</si>
  <si>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 xml:space="preserve"> 흐림/비</t>
    <phoneticPr fontId="19" type="noConversion"/>
  </si>
  <si>
    <t>비</t>
    <phoneticPr fontId="19" type="noConversion"/>
  </si>
  <si>
    <t>비/맑음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</si>
  <si>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</si>
  <si>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</si>
  <si>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</si>
  <si>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</si>
  <si>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</si>
  <si>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일</t>
    <phoneticPr fontId="19" type="noConversion"/>
  </si>
  <si>
    <t>맑음</t>
    <phoneticPr fontId="19" type="noConversion"/>
  </si>
  <si>
    <t xml:space="preserve"> 흐림/비</t>
    <phoneticPr fontId="19" type="noConversion"/>
  </si>
  <si>
    <t>흐림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</si>
  <si>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</si>
  <si>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</si>
  <si>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</si>
  <si>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</si>
  <si>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</si>
  <si>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</si>
  <si>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</si>
  <si>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</si>
  <si>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</si>
  <si>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</si>
  <si>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</si>
  <si>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맑음</t>
    <phoneticPr fontId="19" type="noConversion"/>
  </si>
  <si>
    <t>2020년 여의도안내센터10월 이용객현황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</si>
  <si>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</si>
  <si>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</si>
  <si>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</si>
  <si>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</si>
  <si>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</si>
  <si>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</si>
  <si>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</si>
  <si>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</si>
  <si>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</si>
  <si>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</si>
  <si>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</si>
  <si>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</si>
  <si>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</si>
  <si>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</si>
  <si>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</si>
  <si>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</si>
  <si>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흐림</t>
    <phoneticPr fontId="19" type="noConversion"/>
  </si>
  <si>
    <t>맑음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</si>
  <si>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</si>
  <si>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</si>
  <si>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</si>
  <si>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</si>
  <si>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</si>
  <si>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</si>
  <si>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</si>
  <si>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</si>
  <si>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흐림</t>
    <phoneticPr fontId="19" type="noConversion"/>
  </si>
  <si>
    <t>맑음</t>
    <phoneticPr fontId="19" type="noConversion"/>
  </si>
  <si>
    <t>맑음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</si>
  <si>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</si>
  <si>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</si>
  <si>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</si>
  <si>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</si>
  <si>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</si>
  <si>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</si>
  <si>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맑음</t>
    <phoneticPr fontId="19" type="noConversion"/>
  </si>
  <si>
    <t>맑음/비</t>
    <phoneticPr fontId="19" type="noConversion"/>
  </si>
  <si>
    <t>2020년 여의도안내센터11월 이용객현황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</si>
  <si>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</si>
  <si>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</si>
  <si>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</si>
  <si>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</si>
  <si>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</si>
  <si>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</si>
  <si>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</si>
  <si>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흐림</t>
    <phoneticPr fontId="19" type="noConversion"/>
  </si>
  <si>
    <t>흐림/비</t>
    <phoneticPr fontId="19" type="noConversion"/>
  </si>
  <si>
    <t>맑음</t>
    <phoneticPr fontId="19" type="noConversion"/>
  </si>
  <si>
    <t>비온후 갬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</si>
  <si>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</si>
  <si>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</si>
  <si>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</si>
  <si>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</si>
  <si>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</si>
  <si>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</si>
  <si>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</si>
  <si>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흐림</t>
    <phoneticPr fontId="19" type="noConversion"/>
  </si>
  <si>
    <t>맑음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</si>
  <si>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</si>
  <si>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</si>
  <si>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</si>
  <si>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</si>
  <si>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</si>
  <si>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</si>
  <si>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</si>
  <si>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맑음(소나기)</t>
    <phoneticPr fontId="19" type="noConversion"/>
  </si>
  <si>
    <t>맑음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</si>
  <si>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</si>
  <si>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</si>
  <si>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</si>
  <si>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</si>
  <si>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</si>
  <si>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</si>
  <si>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</si>
  <si>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</si>
  <si>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흐림</t>
    <phoneticPr fontId="19" type="noConversion"/>
  </si>
  <si>
    <t>2020년 여의도안내센터12월 이용객현황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</si>
  <si>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</si>
  <si>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</si>
  <si>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</si>
  <si>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</si>
  <si>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</si>
  <si>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</si>
  <si>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</si>
  <si>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흐림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</si>
  <si>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</si>
  <si>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</si>
  <si>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</si>
  <si>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</si>
  <si>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</si>
  <si>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</si>
  <si>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</si>
  <si>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흐림</t>
    <phoneticPr fontId="19" type="noConversion"/>
  </si>
  <si>
    <t>맑음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</si>
  <si>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</si>
  <si>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</si>
  <si>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</si>
  <si>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</si>
  <si>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</si>
  <si>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</si>
  <si>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</si>
  <si>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흐림/눈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</si>
  <si>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</si>
  <si>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</si>
  <si>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</si>
  <si>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</si>
  <si>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금</t>
    <phoneticPr fontId="19" type="noConversion"/>
  </si>
  <si>
    <t>토</t>
    <phoneticPr fontId="19" type="noConversion"/>
  </si>
  <si>
    <t>일</t>
    <phoneticPr fontId="19" type="noConversion"/>
  </si>
  <si>
    <t>맑음</t>
    <phoneticPr fontId="19" type="noConversion"/>
  </si>
  <si>
    <t>흐림/비</t>
    <phoneticPr fontId="19" type="noConversion"/>
  </si>
  <si>
    <t>월</t>
    <phoneticPr fontId="19" type="noConversion"/>
  </si>
  <si>
    <t>화</t>
    <phoneticPr fontId="19" type="noConversion"/>
  </si>
  <si>
    <t>수</t>
    <phoneticPr fontId="19" type="noConversion"/>
  </si>
  <si>
    <t>목</t>
    <phoneticPr fontId="19" type="noConversion"/>
  </si>
  <si>
    <t>맑음</t>
    <phoneticPr fontId="19" type="noConversion"/>
  </si>
  <si>
    <t>흐림/눈</t>
    <phoneticPr fontId="19" type="noConversion"/>
  </si>
  <si>
    <t>흐림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</si>
</sst>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0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color rgb="FF000000"/>
      <name val="HY울릉도M"/>
      <family val="1"/>
      <charset val="129"/>
    </font>
    <font>
      <sz val="20"/>
      <color rgb="FF000000"/>
      <name val="HY울릉도M"/>
      <family val="1"/>
      <charset val="129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08서울한강체 M"/>
      <family val="1"/>
      <charset val="129"/>
    </font>
    <font>
      <b/>
      <sz val="20"/>
      <color rgb="FF000000"/>
      <name val="08서울한강체 M"/>
      <family val="1"/>
      <charset val="129"/>
    </font>
    <font>
      <b/>
      <sz val="11"/>
      <name val="08서울한강체 M"/>
      <family val="1"/>
      <charset val="129"/>
    </font>
    <font>
      <b/>
      <sz val="10"/>
      <color rgb="FF000000"/>
      <name val="08서울한강체 M"/>
      <family val="1"/>
      <charset val="129"/>
    </font>
    <font>
      <b/>
      <sz val="11"/>
      <color rgb="FFFF0000"/>
      <name val="08서울한강체 M"/>
      <family val="1"/>
      <charset val="129"/>
    </font>
    <font>
      <b/>
      <sz val="9"/>
      <color rgb="FF000000"/>
      <name val="08서울한강체 M"/>
      <family val="1"/>
      <charset val="129"/>
    </font>
  </fonts>
  <fills count="37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8" fillId="2" borderId="0">
      <alignment vertical="center"/>
    </xf>
    <xf numFmtId="0" fontId="18" fillId="3" borderId="0">
      <alignment vertical="center"/>
    </xf>
    <xf numFmtId="0" fontId="18" fillId="4" borderId="0">
      <alignment vertical="center"/>
    </xf>
    <xf numFmtId="0" fontId="18" fillId="5" borderId="0">
      <alignment vertical="center"/>
    </xf>
    <xf numFmtId="0" fontId="18" fillId="6" borderId="0">
      <alignment vertical="center"/>
    </xf>
    <xf numFmtId="0" fontId="18" fillId="7" borderId="0">
      <alignment vertical="center"/>
    </xf>
    <xf numFmtId="0" fontId="18" fillId="8" borderId="0">
      <alignment vertical="center"/>
    </xf>
    <xf numFmtId="0" fontId="18" fillId="9" borderId="0">
      <alignment vertical="center"/>
    </xf>
    <xf numFmtId="0" fontId="18" fillId="10" borderId="0">
      <alignment vertical="center"/>
    </xf>
    <xf numFmtId="0" fontId="18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2" fillId="14" borderId="0">
      <alignment vertical="center"/>
    </xf>
    <xf numFmtId="0" fontId="2" fillId="15" borderId="0">
      <alignment vertical="center"/>
    </xf>
    <xf numFmtId="0" fontId="2" fillId="16" borderId="0">
      <alignment vertical="center"/>
    </xf>
    <xf numFmtId="0" fontId="2" fillId="17" borderId="0">
      <alignment vertical="center"/>
    </xf>
    <xf numFmtId="0" fontId="2" fillId="18" borderId="0">
      <alignment vertical="center"/>
    </xf>
    <xf numFmtId="0" fontId="2" fillId="19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3" fillId="0" borderId="0">
      <alignment vertical="center"/>
    </xf>
    <xf numFmtId="0" fontId="4" fillId="26" borderId="1">
      <alignment vertical="center"/>
    </xf>
    <xf numFmtId="0" fontId="5" fillId="27" borderId="0">
      <alignment vertical="center"/>
    </xf>
    <xf numFmtId="0" fontId="18" fillId="28" borderId="2">
      <alignment vertical="center"/>
    </xf>
    <xf numFmtId="0" fontId="6" fillId="29" borderId="0">
      <alignment vertical="center"/>
    </xf>
    <xf numFmtId="0" fontId="7" fillId="0" borderId="0">
      <alignment vertical="center"/>
    </xf>
    <xf numFmtId="0" fontId="8" fillId="30" borderId="3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1" fillId="31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6" fillId="32" borderId="0">
      <alignment vertical="center"/>
    </xf>
    <xf numFmtId="0" fontId="17" fillId="26" borderId="9">
      <alignment vertical="center"/>
    </xf>
    <xf numFmtId="41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0">
    <xf numFmtId="0" fontId="0" fillId="0" borderId="0" xfId="0">
      <alignment vertical="center"/>
    </xf>
    <xf numFmtId="0" fontId="0" fillId="0" borderId="0" xfId="0">
      <alignment vertical="center"/>
    </xf>
    <xf numFmtId="41" fontId="0" fillId="0" borderId="10" xfId="42" applyFont="1" applyBorder="1">
      <alignment vertical="center"/>
    </xf>
    <xf numFmtId="41" fontId="0" fillId="0" borderId="0" xfId="42" applyFont="1">
      <alignment vertical="center"/>
    </xf>
    <xf numFmtId="41" fontId="10" fillId="33" borderId="11" xfId="42" applyFont="1" applyFill="1" applyBorder="1" applyAlignment="1">
      <alignment horizontal="center" vertical="center" wrapText="1"/>
    </xf>
    <xf numFmtId="41" fontId="0" fillId="0" borderId="10" xfId="42" applyFont="1" applyBorder="1" applyAlignment="1">
      <alignment vertical="center" wrapText="1"/>
    </xf>
    <xf numFmtId="41" fontId="0" fillId="35" borderId="10" xfId="42" applyFont="1" applyFill="1" applyBorder="1" applyAlignment="1">
      <alignment vertical="center" wrapText="1"/>
    </xf>
    <xf numFmtId="41" fontId="0" fillId="0" borderId="10" xfId="42" applyFont="1" applyFill="1" applyBorder="1">
      <alignment vertical="center"/>
    </xf>
    <xf numFmtId="41" fontId="0" fillId="35" borderId="10" xfId="42" applyFont="1" applyFill="1" applyBorder="1">
      <alignment vertical="center"/>
    </xf>
    <xf numFmtId="41" fontId="10" fillId="33" borderId="10" xfId="42" applyFont="1" applyFill="1" applyBorder="1" applyAlignment="1" applyProtection="1">
      <alignment horizontal="center" vertical="center" wrapText="1"/>
    </xf>
    <xf numFmtId="41" fontId="10" fillId="34" borderId="10" xfId="42" applyFont="1" applyFill="1" applyBorder="1" applyAlignment="1">
      <alignment horizontal="center" vertical="center" wrapText="1"/>
    </xf>
    <xf numFmtId="41" fontId="0" fillId="0" borderId="12" xfId="42" applyFont="1" applyFill="1" applyBorder="1" applyAlignment="1">
      <alignment vertical="center" wrapText="1"/>
    </xf>
    <xf numFmtId="41" fontId="20" fillId="33" borderId="10" xfId="42" applyFont="1" applyFill="1" applyBorder="1" applyAlignment="1">
      <alignment horizontal="center" vertical="center" wrapText="1"/>
    </xf>
    <xf numFmtId="41" fontId="0" fillId="0" borderId="10" xfId="42" applyFont="1" applyFill="1" applyBorder="1" applyAlignment="1">
      <alignment vertical="center" wrapText="1"/>
    </xf>
    <xf numFmtId="41" fontId="0" fillId="0" borderId="14" xfId="42" applyFont="1" applyBorder="1" applyAlignment="1">
      <alignment vertical="center" wrapText="1"/>
    </xf>
    <xf numFmtId="41" fontId="18" fillId="0" borderId="10" xfId="42" applyFont="1" applyBorder="1" applyAlignment="1">
      <alignment vertical="center" wrapText="1"/>
    </xf>
    <xf numFmtId="41" fontId="21" fillId="0" borderId="10" xfId="42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41" fontId="22" fillId="0" borderId="0" xfId="42" applyFont="1">
      <alignment vertical="center"/>
    </xf>
    <xf numFmtId="41" fontId="23" fillId="33" borderId="10" xfId="42" applyFont="1" applyFill="1" applyBorder="1" applyAlignment="1">
      <alignment horizontal="center" vertical="center" wrapText="1"/>
    </xf>
    <xf numFmtId="41" fontId="23" fillId="33" borderId="10" xfId="42" applyFont="1" applyFill="1" applyBorder="1" applyAlignment="1">
      <alignment horizontal="center" vertical="center"/>
    </xf>
    <xf numFmtId="41" fontId="20" fillId="33" borderId="10" xfId="42" applyFont="1" applyFill="1" applyBorder="1" applyAlignment="1">
      <alignment horizontal="left" vertical="center" wrapText="1"/>
    </xf>
    <xf numFmtId="41" fontId="10" fillId="33" borderId="10" xfId="42" applyFont="1" applyFill="1" applyBorder="1" applyAlignment="1">
      <alignment horizontal="left" vertical="center" wrapText="1"/>
    </xf>
    <xf numFmtId="41" fontId="8" fillId="33" borderId="10" xfId="42" applyFont="1" applyFill="1" applyBorder="1" applyAlignment="1">
      <alignment horizontal="center" vertical="center" wrapText="1"/>
    </xf>
    <xf numFmtId="41" fontId="18" fillId="0" borderId="10" xfId="42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1" fontId="10" fillId="33" borderId="10" xfId="42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1" fontId="10" fillId="33" borderId="10" xfId="42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41" fontId="10" fillId="33" borderId="10" xfId="42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1" fontId="10" fillId="33" borderId="10" xfId="42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1" fontId="10" fillId="33" borderId="10" xfId="42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1" fontId="10" fillId="33" borderId="10" xfId="42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1" fontId="10" fillId="33" borderId="10" xfId="42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4" fillId="0" borderId="0" xfId="0" applyFont="1">
      <alignment vertical="center"/>
    </xf>
    <xf numFmtId="41" fontId="26" fillId="33" borderId="10" xfId="42" applyFont="1" applyFill="1" applyBorder="1" applyAlignment="1">
      <alignment horizontal="left" vertical="center" wrapText="1"/>
    </xf>
    <xf numFmtId="41" fontId="24" fillId="33" borderId="10" xfId="42" applyFont="1" applyFill="1" applyBorder="1" applyAlignment="1">
      <alignment horizontal="left" vertical="center" wrapText="1"/>
    </xf>
    <xf numFmtId="41" fontId="24" fillId="0" borderId="10" xfId="42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41" fontId="24" fillId="33" borderId="11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/>
    </xf>
    <xf numFmtId="41" fontId="24" fillId="0" borderId="10" xfId="42" applyFont="1" applyBorder="1" applyAlignment="1">
      <alignment vertical="center" wrapText="1"/>
    </xf>
    <xf numFmtId="41" fontId="24" fillId="0" borderId="10" xfId="42" applyFont="1" applyBorder="1">
      <alignment vertical="center"/>
    </xf>
    <xf numFmtId="41" fontId="24" fillId="0" borderId="0" xfId="42" applyFont="1">
      <alignment vertical="center"/>
    </xf>
    <xf numFmtId="41" fontId="26" fillId="33" borderId="10" xfId="42" applyFont="1" applyFill="1" applyBorder="1" applyAlignment="1">
      <alignment horizontal="center" vertical="center" wrapText="1"/>
    </xf>
    <xf numFmtId="41" fontId="24" fillId="35" borderId="10" xfId="42" applyFont="1" applyFill="1" applyBorder="1" applyAlignment="1">
      <alignment vertical="center" wrapText="1"/>
    </xf>
    <xf numFmtId="41" fontId="24" fillId="0" borderId="10" xfId="42" applyFont="1" applyFill="1" applyBorder="1">
      <alignment vertical="center"/>
    </xf>
    <xf numFmtId="41" fontId="24" fillId="35" borderId="10" xfId="42" applyFont="1" applyFill="1" applyBorder="1">
      <alignment vertical="center"/>
    </xf>
    <xf numFmtId="0" fontId="24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41" fontId="24" fillId="0" borderId="10" xfId="42" applyFont="1" applyFill="1" applyBorder="1" applyAlignment="1">
      <alignment horizontal="center" vertical="center" wrapText="1"/>
    </xf>
    <xf numFmtId="41" fontId="24" fillId="0" borderId="10" xfId="42" applyFont="1" applyFill="1" applyBorder="1" applyAlignment="1">
      <alignment vertical="center" wrapText="1"/>
    </xf>
    <xf numFmtId="41" fontId="24" fillId="0" borderId="12" xfId="42" applyFont="1" applyFill="1" applyBorder="1" applyAlignment="1">
      <alignment vertical="center" wrapText="1"/>
    </xf>
    <xf numFmtId="41" fontId="24" fillId="0" borderId="14" xfId="42" applyFont="1" applyBorder="1" applyAlignment="1">
      <alignment vertical="center" wrapText="1"/>
    </xf>
    <xf numFmtId="41" fontId="24" fillId="33" borderId="10" xfId="42" applyFont="1" applyFill="1" applyBorder="1" applyAlignment="1" applyProtection="1">
      <alignment horizontal="center" vertical="center" wrapText="1"/>
    </xf>
    <xf numFmtId="41" fontId="24" fillId="34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>
      <alignment vertical="center"/>
    </xf>
    <xf numFmtId="41" fontId="24" fillId="36" borderId="10" xfId="42" applyFont="1" applyFill="1" applyBorder="1" applyAlignment="1">
      <alignment horizontal="center" vertical="center" wrapText="1"/>
    </xf>
    <xf numFmtId="41" fontId="27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8" fillId="33" borderId="10" xfId="42" applyFont="1" applyFill="1" applyBorder="1" applyAlignment="1">
      <alignment horizontal="center" vertical="center" wrapText="1"/>
    </xf>
    <xf numFmtId="41" fontId="28" fillId="0" borderId="10" xfId="42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6" fillId="0" borderId="10" xfId="42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9" fillId="33" borderId="10" xfId="42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33" borderId="10" xfId="0" applyFont="1" applyFill="1" applyBorder="1" applyAlignment="1">
      <alignment horizontal="center" vertical="center" wrapText="1"/>
    </xf>
    <xf numFmtId="0" fontId="10" fillId="34" borderId="10" xfId="0" applyFont="1" applyFill="1" applyBorder="1" applyAlignment="1">
      <alignment horizontal="center" vertical="center" wrapText="1"/>
    </xf>
    <xf numFmtId="41" fontId="10" fillId="33" borderId="10" xfId="42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41" fontId="22" fillId="0" borderId="0" xfId="42" applyFont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41" fontId="25" fillId="0" borderId="0" xfId="42" applyFont="1" applyAlignment="1">
      <alignment horizontal="center" vertical="center"/>
    </xf>
    <xf numFmtId="0" fontId="24" fillId="33" borderId="10" xfId="0" applyFont="1" applyFill="1" applyBorder="1" applyAlignment="1">
      <alignment horizontal="center" vertical="center" wrapText="1"/>
    </xf>
    <xf numFmtId="41" fontId="24" fillId="33" borderId="10" xfId="42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34" borderId="10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</cellXfs>
  <cellStyles count="47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쉼표 [0]" xfId="42" builtinId="6"/>
    <cellStyle name="쉼표 [0] 2" xfId="44"/>
    <cellStyle name="쉼표 [0] 3" xfId="46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  <cellStyle name="표준 2" xfId="43"/>
    <cellStyle name="표준 3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13" workbookViewId="0">
      <selection activeCell="AF31" sqref="AF31"/>
    </sheetView>
  </sheetViews>
  <sheetFormatPr defaultRowHeight="16.5"/>
  <cols>
    <col min="3" max="3" width="13.125" customWidth="1"/>
    <col min="4" max="4" width="12" customWidth="1"/>
  </cols>
  <sheetData>
    <row r="1" spans="1: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5.5">
      <c r="A2" s="1"/>
      <c r="B2" s="1"/>
      <c r="C2" s="1"/>
      <c r="D2" s="1"/>
      <c r="E2" s="1"/>
      <c r="F2" s="1"/>
      <c r="G2" s="18" t="s">
        <v>66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>
      <c r="A4" s="177" t="s">
        <v>0</v>
      </c>
      <c r="B4" s="177"/>
      <c r="C4" s="177"/>
      <c r="D4" s="179" t="s">
        <v>14</v>
      </c>
      <c r="E4" s="21">
        <v>1</v>
      </c>
      <c r="F4" s="22">
        <v>2</v>
      </c>
      <c r="G4" s="22">
        <v>3</v>
      </c>
      <c r="H4" s="22">
        <v>4</v>
      </c>
      <c r="I4" s="22">
        <v>5</v>
      </c>
      <c r="J4" s="22">
        <v>6</v>
      </c>
      <c r="K4" s="22">
        <v>7</v>
      </c>
      <c r="L4" s="22">
        <v>8</v>
      </c>
      <c r="M4" s="22">
        <v>9</v>
      </c>
      <c r="N4" s="22">
        <v>10</v>
      </c>
      <c r="O4" s="22">
        <v>11</v>
      </c>
      <c r="P4" s="22">
        <v>12</v>
      </c>
      <c r="Q4" s="22">
        <v>13</v>
      </c>
      <c r="R4" s="22">
        <v>14</v>
      </c>
      <c r="S4" s="22">
        <v>15</v>
      </c>
      <c r="T4" s="22">
        <v>16</v>
      </c>
      <c r="U4" s="22">
        <v>17</v>
      </c>
      <c r="V4" s="22">
        <v>18</v>
      </c>
      <c r="W4" s="22">
        <v>19</v>
      </c>
      <c r="X4" s="22">
        <v>20</v>
      </c>
      <c r="Y4" s="22">
        <v>21</v>
      </c>
      <c r="Z4" s="22">
        <v>22</v>
      </c>
      <c r="AA4" s="22">
        <v>23</v>
      </c>
      <c r="AB4" s="22">
        <v>24</v>
      </c>
      <c r="AC4" s="22">
        <v>25</v>
      </c>
      <c r="AD4" s="22">
        <v>26</v>
      </c>
      <c r="AE4" s="22">
        <v>27</v>
      </c>
      <c r="AF4" s="22">
        <v>28</v>
      </c>
      <c r="AG4" s="22">
        <v>29</v>
      </c>
      <c r="AH4" s="22">
        <v>30</v>
      </c>
      <c r="AI4" s="22">
        <v>31</v>
      </c>
    </row>
    <row r="5" spans="1:35">
      <c r="A5" s="177" t="s">
        <v>3</v>
      </c>
      <c r="B5" s="177"/>
      <c r="C5" s="177"/>
      <c r="D5" s="179"/>
      <c r="E5" s="16" t="s">
        <v>69</v>
      </c>
      <c r="F5" s="16" t="s">
        <v>70</v>
      </c>
      <c r="G5" s="16" t="s">
        <v>45</v>
      </c>
      <c r="H5" s="16" t="s">
        <v>46</v>
      </c>
      <c r="I5" s="16" t="s">
        <v>47</v>
      </c>
      <c r="J5" s="16" t="s">
        <v>48</v>
      </c>
      <c r="K5" s="16" t="s">
        <v>40</v>
      </c>
      <c r="L5" s="16" t="s">
        <v>43</v>
      </c>
      <c r="M5" s="16" t="s">
        <v>44</v>
      </c>
      <c r="N5" s="16" t="s">
        <v>45</v>
      </c>
      <c r="O5" s="16" t="s">
        <v>46</v>
      </c>
      <c r="P5" s="17" t="s">
        <v>47</v>
      </c>
      <c r="Q5" s="16" t="s">
        <v>48</v>
      </c>
      <c r="R5" s="16" t="s">
        <v>40</v>
      </c>
      <c r="S5" s="16" t="s">
        <v>43</v>
      </c>
      <c r="T5" s="16" t="s">
        <v>44</v>
      </c>
      <c r="U5" s="17" t="s">
        <v>45</v>
      </c>
      <c r="V5" s="16" t="s">
        <v>46</v>
      </c>
      <c r="W5" s="16" t="s">
        <v>47</v>
      </c>
      <c r="X5" s="16" t="s">
        <v>48</v>
      </c>
      <c r="Y5" s="16" t="s">
        <v>40</v>
      </c>
      <c r="Z5" s="16" t="s">
        <v>43</v>
      </c>
      <c r="AA5" s="16" t="s">
        <v>44</v>
      </c>
      <c r="AB5" s="16" t="s">
        <v>45</v>
      </c>
      <c r="AC5" s="16" t="s">
        <v>46</v>
      </c>
      <c r="AD5" s="16" t="s">
        <v>47</v>
      </c>
      <c r="AE5" s="16" t="s">
        <v>48</v>
      </c>
      <c r="AF5" s="17" t="s">
        <v>40</v>
      </c>
      <c r="AG5" s="16" t="s">
        <v>69</v>
      </c>
      <c r="AH5" s="16" t="s">
        <v>70</v>
      </c>
      <c r="AI5" s="17" t="s">
        <v>71</v>
      </c>
    </row>
    <row r="6" spans="1:35">
      <c r="A6" s="183" t="s">
        <v>34</v>
      </c>
      <c r="B6" s="187" t="s">
        <v>28</v>
      </c>
      <c r="C6" s="187"/>
      <c r="D6" s="4"/>
      <c r="E6" s="19" t="s">
        <v>67</v>
      </c>
      <c r="F6" s="19" t="s">
        <v>68</v>
      </c>
      <c r="G6" s="19" t="s">
        <v>67</v>
      </c>
      <c r="H6" s="19" t="s">
        <v>67</v>
      </c>
      <c r="I6" s="19" t="s">
        <v>68</v>
      </c>
      <c r="J6" s="19" t="s">
        <v>67</v>
      </c>
      <c r="K6" s="19" t="s">
        <v>68</v>
      </c>
      <c r="L6" s="19" t="s">
        <v>67</v>
      </c>
      <c r="M6" s="19" t="s">
        <v>67</v>
      </c>
      <c r="N6" s="19" t="s">
        <v>67</v>
      </c>
      <c r="O6" s="19" t="s">
        <v>67</v>
      </c>
      <c r="P6" s="19" t="s">
        <v>67</v>
      </c>
      <c r="Q6" s="19" t="s">
        <v>72</v>
      </c>
      <c r="R6" s="20" t="s">
        <v>74</v>
      </c>
      <c r="S6" s="20" t="s">
        <v>74</v>
      </c>
      <c r="T6" s="20" t="s">
        <v>74</v>
      </c>
      <c r="U6" s="20" t="s">
        <v>74</v>
      </c>
      <c r="V6" s="20" t="s">
        <v>74</v>
      </c>
      <c r="W6" s="20" t="s">
        <v>73</v>
      </c>
      <c r="X6" s="20" t="s">
        <v>74</v>
      </c>
      <c r="Y6" s="20" t="s">
        <v>73</v>
      </c>
      <c r="Z6" s="20" t="s">
        <v>75</v>
      </c>
      <c r="AA6" s="20" t="s">
        <v>76</v>
      </c>
      <c r="AB6" s="20" t="s">
        <v>76</v>
      </c>
      <c r="AC6" s="20" t="s">
        <v>77</v>
      </c>
      <c r="AD6" s="20" t="s">
        <v>78</v>
      </c>
      <c r="AE6" s="20" t="s">
        <v>77</v>
      </c>
      <c r="AF6" s="20" t="s">
        <v>77</v>
      </c>
      <c r="AG6" s="20" t="s">
        <v>79</v>
      </c>
      <c r="AH6" s="20" t="s">
        <v>80</v>
      </c>
      <c r="AI6" s="20" t="s">
        <v>80</v>
      </c>
    </row>
    <row r="7" spans="1:35">
      <c r="A7" s="184"/>
      <c r="B7" s="186" t="s">
        <v>37</v>
      </c>
      <c r="C7" s="186"/>
      <c r="D7" s="26">
        <f t="shared" ref="D7:D38" si="0">SUM(E7:AI7)</f>
        <v>29382</v>
      </c>
      <c r="E7" s="5">
        <v>550</v>
      </c>
      <c r="F7" s="5">
        <v>237</v>
      </c>
      <c r="G7" s="5">
        <v>503</v>
      </c>
      <c r="H7" s="5">
        <v>2310</v>
      </c>
      <c r="I7" s="5">
        <v>510</v>
      </c>
      <c r="J7" s="15">
        <v>375</v>
      </c>
      <c r="K7" s="15">
        <v>503</v>
      </c>
      <c r="L7" s="15">
        <v>2710</v>
      </c>
      <c r="M7" s="5">
        <v>530</v>
      </c>
      <c r="N7" s="5">
        <v>375</v>
      </c>
      <c r="O7" s="5">
        <v>515</v>
      </c>
      <c r="P7" s="5">
        <v>2050</v>
      </c>
      <c r="Q7" s="5">
        <v>550</v>
      </c>
      <c r="R7" s="2">
        <v>875</v>
      </c>
      <c r="S7" s="2">
        <v>580</v>
      </c>
      <c r="T7" s="2">
        <v>2110</v>
      </c>
      <c r="U7" s="2">
        <v>950</v>
      </c>
      <c r="V7" s="2">
        <v>765</v>
      </c>
      <c r="W7" s="2">
        <v>633</v>
      </c>
      <c r="X7" s="2">
        <v>1270</v>
      </c>
      <c r="Y7" s="2">
        <v>780</v>
      </c>
      <c r="Z7" s="2">
        <v>850</v>
      </c>
      <c r="AA7" s="3">
        <v>675</v>
      </c>
      <c r="AB7" s="2">
        <v>1230</v>
      </c>
      <c r="AC7" s="2">
        <v>1310</v>
      </c>
      <c r="AD7" s="2">
        <v>785</v>
      </c>
      <c r="AE7" s="2">
        <v>896</v>
      </c>
      <c r="AF7" s="2">
        <v>1270</v>
      </c>
      <c r="AG7" s="2">
        <v>980</v>
      </c>
      <c r="AH7" s="2">
        <v>785</v>
      </c>
      <c r="AI7" s="2">
        <v>920</v>
      </c>
    </row>
    <row r="8" spans="1:35">
      <c r="A8" s="184"/>
      <c r="B8" s="186" t="s">
        <v>39</v>
      </c>
      <c r="C8" s="186"/>
      <c r="D8" s="26">
        <f t="shared" si="0"/>
        <v>92810</v>
      </c>
      <c r="E8" s="5">
        <v>2410</v>
      </c>
      <c r="F8" s="5">
        <v>3550</v>
      </c>
      <c r="G8" s="5">
        <v>3640</v>
      </c>
      <c r="H8" s="5">
        <v>1697</v>
      </c>
      <c r="I8" s="5">
        <v>2484</v>
      </c>
      <c r="J8" s="5">
        <v>4560</v>
      </c>
      <c r="K8" s="5">
        <v>2484</v>
      </c>
      <c r="L8" s="5">
        <v>1732</v>
      </c>
      <c r="M8" s="5">
        <v>2413</v>
      </c>
      <c r="N8" s="5">
        <v>2230</v>
      </c>
      <c r="O8" s="5">
        <v>3650</v>
      </c>
      <c r="P8" s="5">
        <v>3720</v>
      </c>
      <c r="Q8" s="5">
        <v>1883</v>
      </c>
      <c r="R8" s="2">
        <v>4050</v>
      </c>
      <c r="S8" s="2">
        <v>3040</v>
      </c>
      <c r="T8" s="2">
        <v>1732</v>
      </c>
      <c r="U8" s="2">
        <v>1653</v>
      </c>
      <c r="V8" s="2">
        <v>2050</v>
      </c>
      <c r="W8" s="2">
        <v>4140</v>
      </c>
      <c r="X8" s="2">
        <v>1732</v>
      </c>
      <c r="Y8" s="2">
        <v>3029</v>
      </c>
      <c r="Z8" s="2">
        <v>4050</v>
      </c>
      <c r="AA8" s="2">
        <v>3640</v>
      </c>
      <c r="AB8" s="2">
        <v>3732</v>
      </c>
      <c r="AC8" s="2">
        <v>3953</v>
      </c>
      <c r="AD8" s="2">
        <v>3050</v>
      </c>
      <c r="AE8" s="2">
        <v>5240</v>
      </c>
      <c r="AF8" s="2">
        <v>3732</v>
      </c>
      <c r="AG8" s="2">
        <v>1944</v>
      </c>
      <c r="AH8" s="2">
        <v>3250</v>
      </c>
      <c r="AI8" s="2">
        <v>2340</v>
      </c>
    </row>
    <row r="9" spans="1:35">
      <c r="A9" s="184"/>
      <c r="B9" s="186" t="s">
        <v>38</v>
      </c>
      <c r="C9" s="186"/>
      <c r="D9" s="26">
        <f t="shared" si="0"/>
        <v>88486</v>
      </c>
      <c r="E9" s="5">
        <v>2310</v>
      </c>
      <c r="F9" s="5">
        <v>2443</v>
      </c>
      <c r="G9" s="5">
        <v>3354</v>
      </c>
      <c r="H9" s="5">
        <v>3420</v>
      </c>
      <c r="I9" s="5">
        <v>2320</v>
      </c>
      <c r="J9" s="5">
        <v>2445</v>
      </c>
      <c r="K9" s="5">
        <v>3354</v>
      </c>
      <c r="L9" s="5">
        <v>4120</v>
      </c>
      <c r="M9" s="5">
        <v>2320</v>
      </c>
      <c r="N9" s="5">
        <v>2250</v>
      </c>
      <c r="O9" s="5">
        <v>3354</v>
      </c>
      <c r="P9" s="5">
        <v>3820</v>
      </c>
      <c r="Q9" s="5">
        <v>2350</v>
      </c>
      <c r="R9" s="2">
        <v>2280</v>
      </c>
      <c r="S9" s="2">
        <v>3354</v>
      </c>
      <c r="T9" s="2">
        <v>3320</v>
      </c>
      <c r="U9" s="2">
        <v>2320</v>
      </c>
      <c r="V9" s="2">
        <v>1929</v>
      </c>
      <c r="W9" s="2">
        <v>3424</v>
      </c>
      <c r="X9" s="2">
        <v>3520</v>
      </c>
      <c r="Y9" s="2">
        <v>2360</v>
      </c>
      <c r="Z9" s="2">
        <v>3114</v>
      </c>
      <c r="AA9" s="2">
        <v>3384</v>
      </c>
      <c r="AB9" s="2">
        <v>2920</v>
      </c>
      <c r="AC9" s="2">
        <v>2810</v>
      </c>
      <c r="AD9" s="2">
        <v>1669</v>
      </c>
      <c r="AE9" s="2">
        <v>3384</v>
      </c>
      <c r="AF9" s="2">
        <v>3740</v>
      </c>
      <c r="AG9" s="2">
        <v>2350</v>
      </c>
      <c r="AH9" s="2">
        <v>1364</v>
      </c>
      <c r="AI9" s="2">
        <v>3384</v>
      </c>
    </row>
    <row r="10" spans="1:35">
      <c r="A10" s="184"/>
      <c r="B10" s="186" t="s">
        <v>35</v>
      </c>
      <c r="C10" s="186"/>
      <c r="D10" s="26">
        <f t="shared" si="0"/>
        <v>4355</v>
      </c>
      <c r="E10" s="5">
        <v>240</v>
      </c>
      <c r="F10" s="5">
        <v>167</v>
      </c>
      <c r="G10" s="5">
        <v>135</v>
      </c>
      <c r="H10" s="5">
        <v>170</v>
      </c>
      <c r="I10" s="5">
        <v>110</v>
      </c>
      <c r="J10" s="5">
        <v>136</v>
      </c>
      <c r="K10" s="5">
        <v>126</v>
      </c>
      <c r="L10" s="5">
        <v>230</v>
      </c>
      <c r="M10" s="5">
        <v>122</v>
      </c>
      <c r="N10" s="5">
        <v>115</v>
      </c>
      <c r="O10" s="5">
        <v>170</v>
      </c>
      <c r="P10" s="5">
        <v>140</v>
      </c>
      <c r="Q10" s="5">
        <v>102</v>
      </c>
      <c r="R10" s="2">
        <v>135</v>
      </c>
      <c r="S10" s="2">
        <v>210</v>
      </c>
      <c r="T10" s="2">
        <v>140</v>
      </c>
      <c r="U10" s="2">
        <v>112</v>
      </c>
      <c r="V10" s="2">
        <v>135</v>
      </c>
      <c r="W10" s="2">
        <v>52</v>
      </c>
      <c r="X10" s="2">
        <v>80</v>
      </c>
      <c r="Y10" s="2">
        <v>165</v>
      </c>
      <c r="Z10" s="2">
        <v>124</v>
      </c>
      <c r="AA10" s="2">
        <v>133</v>
      </c>
      <c r="AB10" s="2">
        <v>170</v>
      </c>
      <c r="AC10" s="2">
        <v>124</v>
      </c>
      <c r="AD10" s="2">
        <v>80</v>
      </c>
      <c r="AE10" s="2">
        <v>118</v>
      </c>
      <c r="AF10" s="2">
        <v>210</v>
      </c>
      <c r="AG10" s="2">
        <v>155</v>
      </c>
      <c r="AH10" s="2">
        <v>129</v>
      </c>
      <c r="AI10" s="2">
        <v>120</v>
      </c>
    </row>
    <row r="11" spans="1:35">
      <c r="A11" s="184"/>
      <c r="B11" s="186" t="s">
        <v>13</v>
      </c>
      <c r="C11" s="186"/>
      <c r="D11" s="26">
        <f t="shared" si="0"/>
        <v>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84"/>
      <c r="B12" s="186" t="s">
        <v>36</v>
      </c>
      <c r="C12" s="186"/>
      <c r="D12" s="23">
        <f>SUM(E12:AH12)</f>
        <v>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2"/>
      <c r="S12" s="2"/>
      <c r="T12" s="2"/>
      <c r="U12" s="2"/>
      <c r="V12" s="2"/>
      <c r="W12" s="2"/>
      <c r="X12" s="2"/>
      <c r="Y12" s="7"/>
      <c r="Z12" s="7"/>
      <c r="AA12" s="2"/>
      <c r="AB12" s="7"/>
      <c r="AC12" s="7"/>
      <c r="AD12" s="7"/>
      <c r="AE12" s="7"/>
      <c r="AF12" s="2"/>
      <c r="AG12" s="8"/>
      <c r="AH12" s="8"/>
      <c r="AI12" s="2"/>
    </row>
    <row r="13" spans="1:35">
      <c r="A13" s="184"/>
      <c r="B13" s="186" t="s">
        <v>24</v>
      </c>
      <c r="C13" s="186"/>
      <c r="D13" s="26">
        <f t="shared" si="0"/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2"/>
      <c r="S13" s="2"/>
      <c r="T13" s="2"/>
      <c r="U13" s="2"/>
      <c r="V13" s="7"/>
      <c r="W13" s="2"/>
      <c r="X13" s="2"/>
      <c r="Y13" s="2"/>
      <c r="Z13" s="2"/>
      <c r="AA13" s="7"/>
      <c r="AB13" s="2"/>
      <c r="AC13" s="2"/>
      <c r="AD13" s="2"/>
      <c r="AE13" s="2"/>
      <c r="AF13" s="2"/>
      <c r="AG13" s="2"/>
      <c r="AH13" s="2"/>
      <c r="AI13" s="2"/>
    </row>
    <row r="14" spans="1:35">
      <c r="A14" s="184"/>
      <c r="B14" s="186" t="s">
        <v>30</v>
      </c>
      <c r="C14" s="186"/>
      <c r="D14" s="26">
        <f t="shared" si="0"/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84"/>
      <c r="B15" s="186" t="s">
        <v>62</v>
      </c>
      <c r="C15" s="186"/>
      <c r="D15" s="26">
        <f t="shared" si="0"/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84"/>
      <c r="B16" s="186" t="s">
        <v>18</v>
      </c>
      <c r="C16" s="186"/>
      <c r="D16" s="26">
        <f t="shared" si="0"/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84"/>
      <c r="B17" s="186" t="s">
        <v>17</v>
      </c>
      <c r="C17" s="186"/>
      <c r="D17" s="26">
        <f t="shared" si="0"/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84"/>
      <c r="B18" s="186" t="s">
        <v>32</v>
      </c>
      <c r="C18" s="186"/>
      <c r="D18" s="26">
        <f t="shared" si="0"/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84"/>
      <c r="B19" s="186" t="s">
        <v>12</v>
      </c>
      <c r="C19" s="186"/>
      <c r="D19" s="26">
        <f t="shared" si="0"/>
        <v>49543</v>
      </c>
      <c r="E19" s="5">
        <v>1839</v>
      </c>
      <c r="F19" s="5">
        <v>1101</v>
      </c>
      <c r="G19" s="5">
        <v>1512</v>
      </c>
      <c r="H19" s="5">
        <v>1355</v>
      </c>
      <c r="I19" s="5">
        <v>1853</v>
      </c>
      <c r="J19" s="5">
        <v>915</v>
      </c>
      <c r="K19" s="5">
        <v>906</v>
      </c>
      <c r="L19" s="5">
        <v>2376</v>
      </c>
      <c r="M19" s="5">
        <v>1754</v>
      </c>
      <c r="N19" s="5">
        <v>1335</v>
      </c>
      <c r="O19" s="5">
        <v>1512</v>
      </c>
      <c r="P19" s="5">
        <v>1636</v>
      </c>
      <c r="Q19" s="5">
        <v>689</v>
      </c>
      <c r="R19" s="2">
        <v>1055</v>
      </c>
      <c r="S19" s="2">
        <v>2032</v>
      </c>
      <c r="T19" s="2">
        <v>1226</v>
      </c>
      <c r="U19" s="2">
        <v>1689</v>
      </c>
      <c r="V19" s="2">
        <v>1048</v>
      </c>
      <c r="W19" s="2">
        <v>602</v>
      </c>
      <c r="X19" s="2">
        <v>11150</v>
      </c>
      <c r="Y19" s="2">
        <v>860</v>
      </c>
      <c r="Z19" s="2">
        <v>939</v>
      </c>
      <c r="AA19" s="2">
        <v>1392</v>
      </c>
      <c r="AB19" s="2">
        <v>1253</v>
      </c>
      <c r="AC19" s="2">
        <v>1475</v>
      </c>
      <c r="AD19" s="2">
        <v>1309</v>
      </c>
      <c r="AE19" s="2">
        <v>685</v>
      </c>
      <c r="AF19" s="2">
        <v>1060</v>
      </c>
      <c r="AG19" s="2">
        <v>574</v>
      </c>
      <c r="AH19" s="2">
        <v>909</v>
      </c>
      <c r="AI19" s="2">
        <v>1502</v>
      </c>
    </row>
    <row r="20" spans="1:35">
      <c r="A20" s="184"/>
      <c r="B20" s="186" t="s">
        <v>21</v>
      </c>
      <c r="C20" s="186"/>
      <c r="D20" s="26">
        <f t="shared" si="0"/>
        <v>140</v>
      </c>
      <c r="E20" s="5"/>
      <c r="F20" s="5"/>
      <c r="G20" s="5">
        <v>20</v>
      </c>
      <c r="H20" s="5">
        <v>20</v>
      </c>
      <c r="I20" s="5"/>
      <c r="J20" s="5"/>
      <c r="K20" s="5"/>
      <c r="L20" s="5">
        <v>30</v>
      </c>
      <c r="M20" s="5"/>
      <c r="N20" s="5"/>
      <c r="O20" s="5">
        <v>20</v>
      </c>
      <c r="P20" s="5">
        <v>10</v>
      </c>
      <c r="Q20" s="5"/>
      <c r="R20" s="2"/>
      <c r="S20" s="2">
        <v>20</v>
      </c>
      <c r="T20" s="2"/>
      <c r="U20" s="2"/>
      <c r="V20" s="2"/>
      <c r="W20" s="2">
        <v>20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84"/>
      <c r="B21" s="186" t="s">
        <v>11</v>
      </c>
      <c r="C21" s="186"/>
      <c r="D21" s="26">
        <f t="shared" si="0"/>
        <v>3917</v>
      </c>
      <c r="E21" s="5"/>
      <c r="F21" s="5">
        <v>483</v>
      </c>
      <c r="G21" s="5">
        <v>188</v>
      </c>
      <c r="H21" s="5">
        <v>220</v>
      </c>
      <c r="I21" s="5"/>
      <c r="J21" s="5">
        <v>186</v>
      </c>
      <c r="K21" s="5">
        <v>48</v>
      </c>
      <c r="L21" s="5">
        <v>240</v>
      </c>
      <c r="M21" s="5"/>
      <c r="N21" s="5">
        <v>186</v>
      </c>
      <c r="O21" s="5">
        <v>188</v>
      </c>
      <c r="P21" s="5">
        <v>210</v>
      </c>
      <c r="Q21" s="5"/>
      <c r="R21" s="2">
        <v>506</v>
      </c>
      <c r="S21" s="2">
        <v>228</v>
      </c>
      <c r="T21" s="2">
        <v>160</v>
      </c>
      <c r="U21" s="2"/>
      <c r="V21" s="2">
        <v>66</v>
      </c>
      <c r="W21" s="2">
        <v>28</v>
      </c>
      <c r="X21" s="2">
        <v>150</v>
      </c>
      <c r="Y21" s="2"/>
      <c r="Z21" s="2">
        <v>80</v>
      </c>
      <c r="AA21" s="2">
        <v>118</v>
      </c>
      <c r="AB21" s="2">
        <v>150</v>
      </c>
      <c r="AC21" s="2">
        <v>150</v>
      </c>
      <c r="AD21" s="2">
        <v>86</v>
      </c>
      <c r="AE21" s="2">
        <v>58</v>
      </c>
      <c r="AF21" s="2">
        <v>20</v>
      </c>
      <c r="AG21" s="2"/>
      <c r="AH21" s="2">
        <v>60</v>
      </c>
      <c r="AI21" s="2">
        <v>108</v>
      </c>
    </row>
    <row r="22" spans="1:35">
      <c r="A22" s="184"/>
      <c r="B22" s="186" t="s">
        <v>16</v>
      </c>
      <c r="C22" s="186"/>
      <c r="D22" s="26">
        <f t="shared" si="0"/>
        <v>66675</v>
      </c>
      <c r="E22" s="5">
        <v>3150</v>
      </c>
      <c r="F22" s="5">
        <v>1163</v>
      </c>
      <c r="G22" s="5">
        <v>2092</v>
      </c>
      <c r="H22" s="5">
        <v>2390</v>
      </c>
      <c r="I22" s="5">
        <v>3127</v>
      </c>
      <c r="J22" s="5">
        <v>1420</v>
      </c>
      <c r="K22" s="5">
        <v>1044</v>
      </c>
      <c r="L22" s="5">
        <v>2890</v>
      </c>
      <c r="M22" s="5">
        <v>3076</v>
      </c>
      <c r="N22" s="5">
        <v>1120</v>
      </c>
      <c r="O22" s="5">
        <v>2092</v>
      </c>
      <c r="P22" s="5">
        <v>2520</v>
      </c>
      <c r="Q22" s="5">
        <v>3066</v>
      </c>
      <c r="R22" s="2">
        <v>1640</v>
      </c>
      <c r="S22" s="2">
        <v>2252</v>
      </c>
      <c r="T22" s="2">
        <v>2480</v>
      </c>
      <c r="U22" s="2">
        <v>3086</v>
      </c>
      <c r="V22" s="2">
        <v>1636</v>
      </c>
      <c r="W22" s="2">
        <v>2192</v>
      </c>
      <c r="X22" s="2">
        <v>2860</v>
      </c>
      <c r="Y22" s="2">
        <v>2732</v>
      </c>
      <c r="Z22" s="2">
        <v>1650</v>
      </c>
      <c r="AA22" s="2">
        <v>1626</v>
      </c>
      <c r="AB22" s="2">
        <v>2640</v>
      </c>
      <c r="AC22" s="2">
        <v>1561</v>
      </c>
      <c r="AD22" s="2">
        <v>636</v>
      </c>
      <c r="AE22" s="2">
        <v>1786</v>
      </c>
      <c r="AF22" s="2">
        <v>3090</v>
      </c>
      <c r="AG22" s="2">
        <v>3366</v>
      </c>
      <c r="AH22" s="2">
        <v>636</v>
      </c>
      <c r="AI22" s="2">
        <v>1656</v>
      </c>
    </row>
    <row r="23" spans="1:35">
      <c r="A23" s="185"/>
      <c r="B23" s="186" t="s">
        <v>22</v>
      </c>
      <c r="C23" s="186"/>
      <c r="D23" s="26">
        <f t="shared" si="0"/>
        <v>10650</v>
      </c>
      <c r="E23" s="5">
        <v>1200</v>
      </c>
      <c r="F23" s="5"/>
      <c r="G23" s="5"/>
      <c r="H23" s="5"/>
      <c r="I23" s="5"/>
      <c r="J23" s="5"/>
      <c r="K23" s="5">
        <v>4830</v>
      </c>
      <c r="L23" s="5">
        <v>1000</v>
      </c>
      <c r="M23" s="5">
        <v>1200</v>
      </c>
      <c r="N23" s="5"/>
      <c r="O23" s="5">
        <v>2420</v>
      </c>
      <c r="P23" s="5"/>
      <c r="Q23" s="5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77" t="s">
        <v>4</v>
      </c>
      <c r="B24" s="177"/>
      <c r="C24" s="177"/>
      <c r="D24" s="26">
        <f t="shared" si="0"/>
        <v>345958</v>
      </c>
      <c r="E24" s="26">
        <f t="shared" ref="E24:AE24" si="1">SUM(E7:E23)</f>
        <v>11699</v>
      </c>
      <c r="F24" s="26">
        <f t="shared" si="1"/>
        <v>9144</v>
      </c>
      <c r="G24" s="26">
        <f t="shared" si="1"/>
        <v>11444</v>
      </c>
      <c r="H24" s="26">
        <f t="shared" si="1"/>
        <v>11582</v>
      </c>
      <c r="I24" s="26">
        <f t="shared" si="1"/>
        <v>10404</v>
      </c>
      <c r="J24" s="26">
        <f t="shared" si="1"/>
        <v>10037</v>
      </c>
      <c r="K24" s="26">
        <f t="shared" si="1"/>
        <v>13295</v>
      </c>
      <c r="L24" s="26">
        <f t="shared" si="1"/>
        <v>15328</v>
      </c>
      <c r="M24" s="26">
        <f t="shared" si="1"/>
        <v>11415</v>
      </c>
      <c r="N24" s="26">
        <f t="shared" si="1"/>
        <v>7611</v>
      </c>
      <c r="O24" s="26">
        <f t="shared" si="1"/>
        <v>13921</v>
      </c>
      <c r="P24" s="26">
        <f t="shared" si="1"/>
        <v>14106</v>
      </c>
      <c r="Q24" s="26">
        <f>SUM(Q7:Q23)</f>
        <v>8640</v>
      </c>
      <c r="R24" s="26">
        <f t="shared" si="1"/>
        <v>10541</v>
      </c>
      <c r="S24" s="26">
        <f t="shared" si="1"/>
        <v>11716</v>
      </c>
      <c r="T24" s="26">
        <f t="shared" si="1"/>
        <v>11168</v>
      </c>
      <c r="U24" s="26">
        <f t="shared" si="1"/>
        <v>9810</v>
      </c>
      <c r="V24" s="26">
        <f>SUM(V7:V23)</f>
        <v>7629</v>
      </c>
      <c r="W24" s="26">
        <f t="shared" si="1"/>
        <v>11091</v>
      </c>
      <c r="X24" s="26">
        <f t="shared" si="1"/>
        <v>20762</v>
      </c>
      <c r="Y24" s="26">
        <f t="shared" si="1"/>
        <v>9926</v>
      </c>
      <c r="Z24" s="26">
        <f t="shared" si="1"/>
        <v>10807</v>
      </c>
      <c r="AA24" s="26">
        <f t="shared" si="1"/>
        <v>10968</v>
      </c>
      <c r="AB24" s="26">
        <f t="shared" si="1"/>
        <v>12095</v>
      </c>
      <c r="AC24" s="26">
        <f>SUM(AC7:AC23)</f>
        <v>11383</v>
      </c>
      <c r="AD24" s="26">
        <f t="shared" si="1"/>
        <v>7615</v>
      </c>
      <c r="AE24" s="26">
        <f t="shared" si="1"/>
        <v>12167</v>
      </c>
      <c r="AF24" s="26">
        <f>SUM(AF7:AF23)</f>
        <v>13122</v>
      </c>
      <c r="AG24" s="26">
        <f>SUM(AG7:AG23)</f>
        <v>9369</v>
      </c>
      <c r="AH24" s="26">
        <f>SUM(AH7:AH23)</f>
        <v>7133</v>
      </c>
      <c r="AI24" s="26">
        <f>SUM(AI7:AI23)</f>
        <v>10030</v>
      </c>
    </row>
    <row r="25" spans="1:35">
      <c r="A25" s="176" t="s">
        <v>2</v>
      </c>
      <c r="B25" s="180" t="s">
        <v>19</v>
      </c>
      <c r="C25" s="27" t="s">
        <v>27</v>
      </c>
      <c r="D25" s="26">
        <f t="shared" si="0"/>
        <v>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8" customHeight="1">
      <c r="A26" s="176"/>
      <c r="B26" s="181"/>
      <c r="C26" s="27" t="s">
        <v>1</v>
      </c>
      <c r="D26" s="26">
        <f t="shared" si="0"/>
        <v>92444</v>
      </c>
      <c r="E26" s="5">
        <v>2781</v>
      </c>
      <c r="F26" s="5">
        <v>3601</v>
      </c>
      <c r="G26" s="5">
        <v>2197</v>
      </c>
      <c r="H26" s="5">
        <v>3428</v>
      </c>
      <c r="I26" s="5">
        <v>3871</v>
      </c>
      <c r="J26" s="5">
        <v>3421</v>
      </c>
      <c r="K26" s="5">
        <v>2552</v>
      </c>
      <c r="L26" s="5">
        <v>3475</v>
      </c>
      <c r="M26" s="5">
        <v>3696</v>
      </c>
      <c r="N26" s="5">
        <v>3421</v>
      </c>
      <c r="O26" s="5">
        <v>2197</v>
      </c>
      <c r="P26" s="5">
        <v>3355</v>
      </c>
      <c r="Q26" s="5">
        <v>3456</v>
      </c>
      <c r="R26" s="2">
        <v>3321</v>
      </c>
      <c r="S26" s="2">
        <v>2287</v>
      </c>
      <c r="T26" s="2">
        <v>3355</v>
      </c>
      <c r="U26" s="2">
        <v>3456</v>
      </c>
      <c r="V26" s="2">
        <v>3189</v>
      </c>
      <c r="W26" s="2">
        <v>2017</v>
      </c>
      <c r="X26" s="2">
        <v>3315</v>
      </c>
      <c r="Y26" s="2">
        <v>2964</v>
      </c>
      <c r="Z26" s="2">
        <v>3194</v>
      </c>
      <c r="AA26" s="2">
        <v>1957</v>
      </c>
      <c r="AB26" s="2">
        <v>3135</v>
      </c>
      <c r="AC26" s="2">
        <v>1470</v>
      </c>
      <c r="AD26" s="2">
        <v>3124</v>
      </c>
      <c r="AE26" s="2">
        <v>2107</v>
      </c>
      <c r="AF26" s="24">
        <v>3325</v>
      </c>
      <c r="AG26" s="2">
        <v>3586</v>
      </c>
      <c r="AH26" s="2">
        <v>3114</v>
      </c>
      <c r="AI26" s="2">
        <v>2077</v>
      </c>
    </row>
    <row r="27" spans="1:35">
      <c r="A27" s="176"/>
      <c r="B27" s="181"/>
      <c r="C27" s="27" t="s">
        <v>33</v>
      </c>
      <c r="D27" s="26">
        <f t="shared" si="0"/>
        <v>94759</v>
      </c>
      <c r="E27" s="5">
        <v>3861</v>
      </c>
      <c r="F27" s="5">
        <v>3534</v>
      </c>
      <c r="G27" s="5">
        <v>2249</v>
      </c>
      <c r="H27" s="5">
        <v>3439</v>
      </c>
      <c r="I27" s="5">
        <v>3288</v>
      </c>
      <c r="J27" s="5">
        <v>3021</v>
      </c>
      <c r="K27" s="5">
        <v>2946</v>
      </c>
      <c r="L27" s="5">
        <v>3449</v>
      </c>
      <c r="M27" s="5">
        <v>2483</v>
      </c>
      <c r="N27" s="5">
        <v>3021</v>
      </c>
      <c r="O27" s="5">
        <v>2249</v>
      </c>
      <c r="P27" s="5">
        <v>3299</v>
      </c>
      <c r="Q27" s="5">
        <v>3825</v>
      </c>
      <c r="R27" s="2">
        <v>3231</v>
      </c>
      <c r="S27" s="2">
        <v>2399</v>
      </c>
      <c r="T27" s="2">
        <v>3299</v>
      </c>
      <c r="U27" s="2">
        <v>3154</v>
      </c>
      <c r="V27" s="2">
        <v>3101</v>
      </c>
      <c r="W27" s="2">
        <v>2249</v>
      </c>
      <c r="X27" s="2">
        <v>3549</v>
      </c>
      <c r="Y27" s="2">
        <v>3194</v>
      </c>
      <c r="Z27" s="2">
        <v>3103</v>
      </c>
      <c r="AA27" s="2">
        <v>2179</v>
      </c>
      <c r="AB27" s="2">
        <v>3409</v>
      </c>
      <c r="AC27" s="2">
        <v>2832</v>
      </c>
      <c r="AD27" s="2">
        <v>3103</v>
      </c>
      <c r="AE27" s="2">
        <v>2369</v>
      </c>
      <c r="AF27" s="2">
        <v>3804</v>
      </c>
      <c r="AG27" s="2">
        <v>3678</v>
      </c>
      <c r="AH27" s="2">
        <v>3103</v>
      </c>
      <c r="AI27" s="2">
        <v>2339</v>
      </c>
    </row>
    <row r="28" spans="1:35">
      <c r="A28" s="176"/>
      <c r="B28" s="181"/>
      <c r="C28" s="27" t="s">
        <v>31</v>
      </c>
      <c r="D28" s="26">
        <f t="shared" si="0"/>
        <v>47674</v>
      </c>
      <c r="E28" s="5">
        <v>2050</v>
      </c>
      <c r="F28" s="5">
        <v>1808</v>
      </c>
      <c r="G28" s="5">
        <v>1465</v>
      </c>
      <c r="H28" s="5">
        <v>2825</v>
      </c>
      <c r="I28" s="5">
        <v>1671</v>
      </c>
      <c r="J28" s="5">
        <v>1150</v>
      </c>
      <c r="K28" s="5">
        <v>1446</v>
      </c>
      <c r="L28" s="5">
        <v>1630</v>
      </c>
      <c r="M28" s="5">
        <v>1576</v>
      </c>
      <c r="N28" s="5">
        <v>1172</v>
      </c>
      <c r="O28" s="5">
        <v>1465</v>
      </c>
      <c r="P28" s="5">
        <v>1653</v>
      </c>
      <c r="Q28" s="5">
        <v>1567</v>
      </c>
      <c r="R28" s="2">
        <v>2950</v>
      </c>
      <c r="S28" s="2">
        <v>1465</v>
      </c>
      <c r="T28" s="2">
        <v>1356</v>
      </c>
      <c r="U28" s="2">
        <v>1765</v>
      </c>
      <c r="V28" s="2">
        <v>1590</v>
      </c>
      <c r="W28" s="2">
        <v>1455</v>
      </c>
      <c r="X28" s="2">
        <v>1325</v>
      </c>
      <c r="Y28" s="2">
        <v>1279</v>
      </c>
      <c r="Z28" s="2">
        <v>1058</v>
      </c>
      <c r="AA28" s="2">
        <v>1324</v>
      </c>
      <c r="AB28" s="2">
        <v>1325</v>
      </c>
      <c r="AC28" s="2">
        <v>810</v>
      </c>
      <c r="AD28" s="2">
        <v>1254</v>
      </c>
      <c r="AE28" s="2">
        <v>1445</v>
      </c>
      <c r="AF28" s="2">
        <v>1630</v>
      </c>
      <c r="AG28" s="2">
        <v>1462</v>
      </c>
      <c r="AH28" s="2">
        <v>1418</v>
      </c>
      <c r="AI28" s="2">
        <v>1285</v>
      </c>
    </row>
    <row r="29" spans="1:35">
      <c r="A29" s="176"/>
      <c r="B29" s="181"/>
      <c r="C29" s="27" t="s">
        <v>26</v>
      </c>
      <c r="D29" s="26">
        <f t="shared" si="0"/>
        <v>87032</v>
      </c>
      <c r="E29" s="5">
        <v>3515</v>
      </c>
      <c r="F29" s="5">
        <v>2568</v>
      </c>
      <c r="G29" s="5">
        <v>2365</v>
      </c>
      <c r="H29" s="5">
        <v>3375</v>
      </c>
      <c r="I29" s="5">
        <v>3529</v>
      </c>
      <c r="J29" s="5">
        <v>2645</v>
      </c>
      <c r="K29" s="5">
        <v>2344</v>
      </c>
      <c r="L29" s="5">
        <v>3396</v>
      </c>
      <c r="M29" s="5">
        <v>3610</v>
      </c>
      <c r="N29" s="5">
        <v>2645</v>
      </c>
      <c r="O29" s="5">
        <v>2365</v>
      </c>
      <c r="P29" s="5">
        <v>3296</v>
      </c>
      <c r="Q29" s="5">
        <v>3510</v>
      </c>
      <c r="R29" s="2">
        <v>2645</v>
      </c>
      <c r="S29" s="2">
        <v>2475</v>
      </c>
      <c r="T29" s="2">
        <v>3296</v>
      </c>
      <c r="U29" s="2">
        <v>3510</v>
      </c>
      <c r="V29" s="2">
        <v>2645</v>
      </c>
      <c r="W29" s="2">
        <v>2265</v>
      </c>
      <c r="X29" s="2">
        <v>2836</v>
      </c>
      <c r="Y29" s="2">
        <v>2958</v>
      </c>
      <c r="Z29" s="2">
        <v>2445</v>
      </c>
      <c r="AA29" s="2">
        <v>2206</v>
      </c>
      <c r="AB29" s="2">
        <v>2786</v>
      </c>
      <c r="AC29" s="2">
        <v>1542</v>
      </c>
      <c r="AD29" s="2">
        <v>2445</v>
      </c>
      <c r="AE29" s="2">
        <v>2476</v>
      </c>
      <c r="AF29" s="2">
        <v>3036</v>
      </c>
      <c r="AG29" s="2">
        <v>3492</v>
      </c>
      <c r="AH29" s="2">
        <v>2445</v>
      </c>
      <c r="AI29" s="2">
        <v>2366</v>
      </c>
    </row>
    <row r="30" spans="1:35">
      <c r="A30" s="176"/>
      <c r="B30" s="181"/>
      <c r="C30" s="27" t="s">
        <v>29</v>
      </c>
      <c r="D30" s="26">
        <f t="shared" si="0"/>
        <v>44552</v>
      </c>
      <c r="E30" s="5">
        <v>1082</v>
      </c>
      <c r="F30" s="5">
        <v>1805</v>
      </c>
      <c r="G30" s="5">
        <v>1607</v>
      </c>
      <c r="H30" s="5">
        <v>1657</v>
      </c>
      <c r="I30" s="5">
        <v>1472</v>
      </c>
      <c r="J30" s="5">
        <v>1206</v>
      </c>
      <c r="K30" s="5">
        <v>1247</v>
      </c>
      <c r="L30" s="5">
        <v>1848</v>
      </c>
      <c r="M30" s="5">
        <v>1340</v>
      </c>
      <c r="N30" s="5">
        <v>1208</v>
      </c>
      <c r="O30" s="5">
        <v>1604</v>
      </c>
      <c r="P30" s="5">
        <v>1543</v>
      </c>
      <c r="Q30" s="5">
        <v>1534</v>
      </c>
      <c r="R30" s="2">
        <v>1206</v>
      </c>
      <c r="S30" s="2">
        <v>1655</v>
      </c>
      <c r="T30" s="2">
        <v>1523</v>
      </c>
      <c r="U30" s="2">
        <v>1530</v>
      </c>
      <c r="V30" s="2">
        <v>1020</v>
      </c>
      <c r="W30" s="2">
        <v>1305</v>
      </c>
      <c r="X30" s="2">
        <v>1398</v>
      </c>
      <c r="Y30" s="2">
        <v>1905</v>
      </c>
      <c r="Z30" s="2">
        <v>1623</v>
      </c>
      <c r="AA30" s="2">
        <v>1128</v>
      </c>
      <c r="AB30" s="2">
        <v>1318</v>
      </c>
      <c r="AC30" s="2">
        <v>1430</v>
      </c>
      <c r="AD30" s="2">
        <v>1570</v>
      </c>
      <c r="AE30" s="2">
        <v>1501</v>
      </c>
      <c r="AF30" s="2">
        <v>1180</v>
      </c>
      <c r="AG30" s="2">
        <v>1420</v>
      </c>
      <c r="AH30" s="2">
        <v>1356</v>
      </c>
      <c r="AI30" s="2">
        <v>1331</v>
      </c>
    </row>
    <row r="31" spans="1:35">
      <c r="A31" s="176"/>
      <c r="B31" s="181"/>
      <c r="C31" s="27" t="s">
        <v>23</v>
      </c>
      <c r="D31" s="26">
        <f t="shared" si="0"/>
        <v>35426</v>
      </c>
      <c r="E31" s="5">
        <v>718</v>
      </c>
      <c r="F31" s="5">
        <v>1263</v>
      </c>
      <c r="G31" s="5">
        <v>1432</v>
      </c>
      <c r="H31" s="5">
        <v>951</v>
      </c>
      <c r="I31" s="5">
        <v>1126</v>
      </c>
      <c r="J31" s="5">
        <v>813</v>
      </c>
      <c r="K31" s="5">
        <v>607</v>
      </c>
      <c r="L31" s="5">
        <v>1451</v>
      </c>
      <c r="M31" s="5">
        <v>865</v>
      </c>
      <c r="N31" s="5">
        <v>812</v>
      </c>
      <c r="O31" s="5">
        <v>1232</v>
      </c>
      <c r="P31" s="5">
        <v>1151</v>
      </c>
      <c r="Q31" s="5">
        <v>1568</v>
      </c>
      <c r="R31" s="2">
        <v>1352</v>
      </c>
      <c r="S31" s="2">
        <v>1432</v>
      </c>
      <c r="T31" s="2">
        <v>1453</v>
      </c>
      <c r="U31" s="2">
        <v>1560</v>
      </c>
      <c r="V31" s="2">
        <v>875</v>
      </c>
      <c r="W31" s="2">
        <v>1422</v>
      </c>
      <c r="X31" s="2">
        <v>869</v>
      </c>
      <c r="Y31" s="2">
        <v>992</v>
      </c>
      <c r="Z31" s="2">
        <v>1533</v>
      </c>
      <c r="AA31" s="2">
        <v>863</v>
      </c>
      <c r="AB31" s="2">
        <v>568</v>
      </c>
      <c r="AC31" s="2">
        <v>845</v>
      </c>
      <c r="AD31" s="2">
        <v>635</v>
      </c>
      <c r="AE31" s="2">
        <v>1432</v>
      </c>
      <c r="AF31" s="2">
        <v>1150</v>
      </c>
      <c r="AG31" s="2">
        <v>1488</v>
      </c>
      <c r="AH31" s="2">
        <v>1536</v>
      </c>
      <c r="AI31" s="2">
        <v>1432</v>
      </c>
    </row>
    <row r="32" spans="1:35">
      <c r="A32" s="176"/>
      <c r="B32" s="181"/>
      <c r="C32" s="27" t="s">
        <v>64</v>
      </c>
      <c r="D32" s="26">
        <f t="shared" si="0"/>
        <v>43315</v>
      </c>
      <c r="E32" s="5">
        <v>1306</v>
      </c>
      <c r="F32" s="5">
        <v>1829</v>
      </c>
      <c r="G32" s="5">
        <v>2187</v>
      </c>
      <c r="H32" s="5">
        <v>1133</v>
      </c>
      <c r="I32" s="5">
        <v>1514</v>
      </c>
      <c r="J32" s="5">
        <v>1474</v>
      </c>
      <c r="K32" s="5">
        <v>1317</v>
      </c>
      <c r="L32" s="5">
        <v>1223</v>
      </c>
      <c r="M32" s="5">
        <v>1431</v>
      </c>
      <c r="N32" s="5">
        <v>1474</v>
      </c>
      <c r="O32" s="5">
        <v>1287</v>
      </c>
      <c r="P32" s="5">
        <v>1253</v>
      </c>
      <c r="Q32" s="5">
        <v>1426</v>
      </c>
      <c r="R32" s="2">
        <v>1342</v>
      </c>
      <c r="S32" s="2">
        <v>1187</v>
      </c>
      <c r="T32" s="2">
        <v>1213</v>
      </c>
      <c r="U32" s="2">
        <v>1345</v>
      </c>
      <c r="V32" s="2">
        <v>1620</v>
      </c>
      <c r="W32" s="2">
        <v>1212</v>
      </c>
      <c r="X32" s="2">
        <v>1033</v>
      </c>
      <c r="Y32" s="2">
        <v>1681</v>
      </c>
      <c r="Z32" s="2">
        <v>1462</v>
      </c>
      <c r="AA32" s="2">
        <v>1085</v>
      </c>
      <c r="AB32" s="2">
        <v>1590</v>
      </c>
      <c r="AC32" s="2">
        <v>1807</v>
      </c>
      <c r="AD32" s="2">
        <v>1328</v>
      </c>
      <c r="AE32" s="2">
        <v>1264</v>
      </c>
      <c r="AF32" s="2">
        <v>1282</v>
      </c>
      <c r="AG32" s="2">
        <v>1423</v>
      </c>
      <c r="AH32" s="2">
        <v>1450</v>
      </c>
      <c r="AI32" s="2">
        <v>1137</v>
      </c>
    </row>
    <row r="33" spans="1:35">
      <c r="A33" s="176"/>
      <c r="B33" s="181"/>
      <c r="C33" s="27" t="s">
        <v>49</v>
      </c>
      <c r="D33" s="26">
        <f t="shared" si="0"/>
        <v>9100</v>
      </c>
      <c r="E33" s="5">
        <v>148</v>
      </c>
      <c r="F33" s="5">
        <v>485</v>
      </c>
      <c r="G33" s="5">
        <v>280</v>
      </c>
      <c r="H33" s="5">
        <v>235</v>
      </c>
      <c r="I33" s="5">
        <v>184</v>
      </c>
      <c r="J33" s="5">
        <v>482</v>
      </c>
      <c r="K33" s="5">
        <v>206</v>
      </c>
      <c r="L33" s="5">
        <v>380</v>
      </c>
      <c r="M33" s="5">
        <v>177</v>
      </c>
      <c r="N33" s="5">
        <v>442</v>
      </c>
      <c r="O33" s="5">
        <v>302</v>
      </c>
      <c r="P33" s="5">
        <v>370</v>
      </c>
      <c r="Q33" s="5">
        <v>177</v>
      </c>
      <c r="R33" s="2">
        <v>442</v>
      </c>
      <c r="S33" s="2">
        <v>312</v>
      </c>
      <c r="T33" s="2">
        <v>370</v>
      </c>
      <c r="U33" s="2">
        <v>177</v>
      </c>
      <c r="V33" s="2">
        <v>442</v>
      </c>
      <c r="W33" s="2">
        <v>288</v>
      </c>
      <c r="X33" s="2">
        <v>130</v>
      </c>
      <c r="Y33" s="2">
        <v>97</v>
      </c>
      <c r="Z33" s="2">
        <v>442</v>
      </c>
      <c r="AA33" s="2">
        <v>258</v>
      </c>
      <c r="AB33" s="2">
        <v>130</v>
      </c>
      <c r="AC33" s="2">
        <v>297</v>
      </c>
      <c r="AD33" s="2">
        <v>442</v>
      </c>
      <c r="AE33" s="2">
        <v>318</v>
      </c>
      <c r="AF33" s="2">
        <v>160</v>
      </c>
      <c r="AG33" s="2">
        <v>167</v>
      </c>
      <c r="AH33" s="2">
        <v>442</v>
      </c>
      <c r="AI33" s="2">
        <v>318</v>
      </c>
    </row>
    <row r="34" spans="1:35">
      <c r="A34" s="176"/>
      <c r="B34" s="181"/>
      <c r="C34" s="27" t="s">
        <v>25</v>
      </c>
      <c r="D34" s="26">
        <f t="shared" si="0"/>
        <v>48952</v>
      </c>
      <c r="E34" s="6">
        <v>1700</v>
      </c>
      <c r="F34" s="5">
        <v>1556</v>
      </c>
      <c r="G34" s="5">
        <v>1665</v>
      </c>
      <c r="H34" s="5">
        <v>1320</v>
      </c>
      <c r="I34" s="5">
        <v>1700</v>
      </c>
      <c r="J34" s="5">
        <v>1556</v>
      </c>
      <c r="K34" s="5">
        <v>1159</v>
      </c>
      <c r="L34" s="5">
        <v>2390</v>
      </c>
      <c r="M34" s="5">
        <v>1700</v>
      </c>
      <c r="N34" s="5">
        <v>1556</v>
      </c>
      <c r="O34" s="5">
        <v>1699</v>
      </c>
      <c r="P34" s="5">
        <v>2100</v>
      </c>
      <c r="Q34" s="5">
        <v>1700</v>
      </c>
      <c r="R34" s="2">
        <v>956</v>
      </c>
      <c r="S34" s="2">
        <v>1135</v>
      </c>
      <c r="T34" s="2">
        <v>2060</v>
      </c>
      <c r="U34" s="2">
        <v>1720</v>
      </c>
      <c r="V34" s="7">
        <v>956</v>
      </c>
      <c r="W34" s="7">
        <v>2409</v>
      </c>
      <c r="X34" s="7">
        <v>2450</v>
      </c>
      <c r="Y34" s="2">
        <v>1550</v>
      </c>
      <c r="Z34" s="2">
        <v>956</v>
      </c>
      <c r="AA34" s="2">
        <v>2149</v>
      </c>
      <c r="AB34" s="2">
        <v>2330</v>
      </c>
      <c r="AC34" s="2">
        <v>1360</v>
      </c>
      <c r="AD34" s="2">
        <v>836</v>
      </c>
      <c r="AE34" s="2">
        <v>1479</v>
      </c>
      <c r="AF34" s="2">
        <v>1140</v>
      </c>
      <c r="AG34" s="2">
        <v>1450</v>
      </c>
      <c r="AH34" s="2">
        <v>836</v>
      </c>
      <c r="AI34" s="2">
        <v>1379</v>
      </c>
    </row>
    <row r="35" spans="1:35">
      <c r="A35" s="176"/>
      <c r="B35" s="181"/>
      <c r="C35" s="27" t="s">
        <v>63</v>
      </c>
      <c r="D35" s="26">
        <f t="shared" si="0"/>
        <v>30400</v>
      </c>
      <c r="E35" s="5">
        <v>690</v>
      </c>
      <c r="F35" s="13">
        <v>862</v>
      </c>
      <c r="G35" s="13">
        <v>631</v>
      </c>
      <c r="H35" s="13">
        <v>890</v>
      </c>
      <c r="I35" s="11">
        <v>638</v>
      </c>
      <c r="J35" s="11">
        <v>563</v>
      </c>
      <c r="K35" s="5">
        <v>979</v>
      </c>
      <c r="L35" s="5">
        <v>835</v>
      </c>
      <c r="M35" s="5">
        <v>687</v>
      </c>
      <c r="N35" s="5">
        <v>756</v>
      </c>
      <c r="O35" s="5">
        <v>631</v>
      </c>
      <c r="P35" s="5">
        <v>810</v>
      </c>
      <c r="Q35" s="5">
        <v>1308</v>
      </c>
      <c r="R35" s="2">
        <v>1266</v>
      </c>
      <c r="S35" s="2">
        <v>661</v>
      </c>
      <c r="T35" s="2">
        <v>1810</v>
      </c>
      <c r="U35" s="2">
        <v>1308</v>
      </c>
      <c r="V35" s="2">
        <v>1220</v>
      </c>
      <c r="W35" s="2">
        <v>661</v>
      </c>
      <c r="X35" s="2">
        <v>870</v>
      </c>
      <c r="Y35" s="2">
        <v>1444</v>
      </c>
      <c r="Z35" s="2">
        <v>1220</v>
      </c>
      <c r="AA35" s="2">
        <v>661</v>
      </c>
      <c r="AB35" s="2">
        <v>1810</v>
      </c>
      <c r="AC35" s="2">
        <v>1068</v>
      </c>
      <c r="AD35" s="2">
        <v>1100</v>
      </c>
      <c r="AE35" s="2">
        <v>661</v>
      </c>
      <c r="AF35" s="2">
        <v>1770</v>
      </c>
      <c r="AG35" s="2">
        <v>898</v>
      </c>
      <c r="AH35" s="2">
        <v>1031</v>
      </c>
      <c r="AI35" s="2">
        <v>661</v>
      </c>
    </row>
    <row r="36" spans="1:35">
      <c r="A36" s="176"/>
      <c r="B36" s="182"/>
      <c r="C36" s="25">
        <v>0</v>
      </c>
      <c r="D36" s="26"/>
      <c r="E36" s="5"/>
      <c r="F36" s="14"/>
      <c r="G36" s="3"/>
      <c r="H36" s="14"/>
      <c r="I36" s="5"/>
      <c r="J36" s="5"/>
      <c r="K36" s="5"/>
      <c r="L36" s="5"/>
      <c r="M36" s="5"/>
      <c r="N36" s="5"/>
      <c r="O36" s="5"/>
      <c r="P36" s="5"/>
      <c r="Q36" s="5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77" t="s">
        <v>4</v>
      </c>
      <c r="B37" s="177"/>
      <c r="C37" s="177"/>
      <c r="D37" s="26">
        <f t="shared" si="0"/>
        <v>533654</v>
      </c>
      <c r="E37" s="9">
        <f t="shared" ref="E37:AI37" si="2">SUM(E25:E36)</f>
        <v>17851</v>
      </c>
      <c r="F37" s="9">
        <f t="shared" si="2"/>
        <v>19311</v>
      </c>
      <c r="G37" s="9">
        <f t="shared" si="2"/>
        <v>16078</v>
      </c>
      <c r="H37" s="9">
        <f t="shared" si="2"/>
        <v>19253</v>
      </c>
      <c r="I37" s="9">
        <f t="shared" si="2"/>
        <v>18993</v>
      </c>
      <c r="J37" s="9">
        <f t="shared" si="2"/>
        <v>16331</v>
      </c>
      <c r="K37" s="9">
        <f t="shared" si="2"/>
        <v>14803</v>
      </c>
      <c r="L37" s="9">
        <f t="shared" si="2"/>
        <v>20077</v>
      </c>
      <c r="M37" s="9">
        <f t="shared" si="2"/>
        <v>17565</v>
      </c>
      <c r="N37" s="9">
        <f t="shared" si="2"/>
        <v>16507</v>
      </c>
      <c r="O37" s="9">
        <f t="shared" si="2"/>
        <v>15031</v>
      </c>
      <c r="P37" s="9">
        <f t="shared" si="2"/>
        <v>18830</v>
      </c>
      <c r="Q37" s="9">
        <f t="shared" si="2"/>
        <v>20071</v>
      </c>
      <c r="R37" s="9">
        <f t="shared" si="2"/>
        <v>18711</v>
      </c>
      <c r="S37" s="9">
        <f t="shared" si="2"/>
        <v>15008</v>
      </c>
      <c r="T37" s="9">
        <f t="shared" si="2"/>
        <v>19735</v>
      </c>
      <c r="U37" s="9">
        <f t="shared" si="2"/>
        <v>19525</v>
      </c>
      <c r="V37" s="9">
        <f t="shared" si="2"/>
        <v>16658</v>
      </c>
      <c r="W37" s="9">
        <f t="shared" si="2"/>
        <v>15283</v>
      </c>
      <c r="X37" s="9">
        <f t="shared" si="2"/>
        <v>17775</v>
      </c>
      <c r="Y37" s="9">
        <f t="shared" si="2"/>
        <v>18064</v>
      </c>
      <c r="Z37" s="9">
        <f t="shared" si="2"/>
        <v>17036</v>
      </c>
      <c r="AA37" s="9">
        <f t="shared" si="2"/>
        <v>13810</v>
      </c>
      <c r="AB37" s="9">
        <f t="shared" si="2"/>
        <v>18401</v>
      </c>
      <c r="AC37" s="9">
        <f t="shared" si="2"/>
        <v>13461</v>
      </c>
      <c r="AD37" s="9">
        <f t="shared" si="2"/>
        <v>15837</v>
      </c>
      <c r="AE37" s="9">
        <f t="shared" si="2"/>
        <v>15052</v>
      </c>
      <c r="AF37" s="9">
        <f t="shared" si="2"/>
        <v>18477</v>
      </c>
      <c r="AG37" s="9">
        <f t="shared" si="2"/>
        <v>19064</v>
      </c>
      <c r="AH37" s="9">
        <f t="shared" si="2"/>
        <v>16731</v>
      </c>
      <c r="AI37" s="9">
        <f t="shared" si="2"/>
        <v>14325</v>
      </c>
    </row>
    <row r="38" spans="1:35">
      <c r="A38" s="178" t="s">
        <v>20</v>
      </c>
      <c r="B38" s="178"/>
      <c r="C38" s="178"/>
      <c r="D38" s="10">
        <f t="shared" si="0"/>
        <v>879612</v>
      </c>
      <c r="E38" s="10">
        <f t="shared" ref="E38:AI38" si="3">SUM(E24,E37)</f>
        <v>29550</v>
      </c>
      <c r="F38" s="10">
        <f t="shared" si="3"/>
        <v>28455</v>
      </c>
      <c r="G38" s="10">
        <f t="shared" si="3"/>
        <v>27522</v>
      </c>
      <c r="H38" s="10">
        <f t="shared" si="3"/>
        <v>30835</v>
      </c>
      <c r="I38" s="10">
        <f t="shared" si="3"/>
        <v>29397</v>
      </c>
      <c r="J38" s="10">
        <f t="shared" si="3"/>
        <v>26368</v>
      </c>
      <c r="K38" s="10">
        <f t="shared" si="3"/>
        <v>28098</v>
      </c>
      <c r="L38" s="10">
        <f t="shared" si="3"/>
        <v>35405</v>
      </c>
      <c r="M38" s="10">
        <f t="shared" si="3"/>
        <v>28980</v>
      </c>
      <c r="N38" s="10">
        <f t="shared" si="3"/>
        <v>24118</v>
      </c>
      <c r="O38" s="10">
        <f t="shared" si="3"/>
        <v>28952</v>
      </c>
      <c r="P38" s="10">
        <f t="shared" si="3"/>
        <v>32936</v>
      </c>
      <c r="Q38" s="10">
        <f>SUM(Q24,Q37)</f>
        <v>28711</v>
      </c>
      <c r="R38" s="10">
        <f t="shared" si="3"/>
        <v>29252</v>
      </c>
      <c r="S38" s="10">
        <f t="shared" si="3"/>
        <v>26724</v>
      </c>
      <c r="T38" s="10">
        <f t="shared" si="3"/>
        <v>30903</v>
      </c>
      <c r="U38" s="10">
        <f t="shared" si="3"/>
        <v>29335</v>
      </c>
      <c r="V38" s="10">
        <f t="shared" si="3"/>
        <v>24287</v>
      </c>
      <c r="W38" s="10">
        <f t="shared" si="3"/>
        <v>26374</v>
      </c>
      <c r="X38" s="10">
        <f t="shared" si="3"/>
        <v>38537</v>
      </c>
      <c r="Y38" s="10">
        <f t="shared" si="3"/>
        <v>27990</v>
      </c>
      <c r="Z38" s="10">
        <f t="shared" si="3"/>
        <v>27843</v>
      </c>
      <c r="AA38" s="10">
        <f t="shared" si="3"/>
        <v>24778</v>
      </c>
      <c r="AB38" s="10">
        <f t="shared" si="3"/>
        <v>30496</v>
      </c>
      <c r="AC38" s="10">
        <f t="shared" si="3"/>
        <v>24844</v>
      </c>
      <c r="AD38" s="10">
        <f t="shared" si="3"/>
        <v>23452</v>
      </c>
      <c r="AE38" s="10">
        <f t="shared" si="3"/>
        <v>27219</v>
      </c>
      <c r="AF38" s="10">
        <f t="shared" si="3"/>
        <v>31599</v>
      </c>
      <c r="AG38" s="10">
        <f t="shared" si="3"/>
        <v>28433</v>
      </c>
      <c r="AH38" s="10">
        <f t="shared" si="3"/>
        <v>23864</v>
      </c>
      <c r="AI38" s="10">
        <f t="shared" si="3"/>
        <v>24355</v>
      </c>
    </row>
  </sheetData>
  <mergeCells count="27">
    <mergeCell ref="A38:C38"/>
    <mergeCell ref="B22:C22"/>
    <mergeCell ref="A24:C24"/>
    <mergeCell ref="A25:A36"/>
    <mergeCell ref="B25:B36"/>
    <mergeCell ref="A37:C37"/>
    <mergeCell ref="B17:C17"/>
    <mergeCell ref="B18:C18"/>
    <mergeCell ref="B19:C19"/>
    <mergeCell ref="B20:C20"/>
    <mergeCell ref="B21:C21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23:C23"/>
    <mergeCell ref="B12:C12"/>
    <mergeCell ref="B13:C13"/>
    <mergeCell ref="B14:C14"/>
    <mergeCell ref="B15:C15"/>
    <mergeCell ref="B16:C16"/>
  </mergeCells>
  <phoneticPr fontId="1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16" workbookViewId="0">
      <selection activeCell="AF43" sqref="AF43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6" width="10.25" style="1" customWidth="1"/>
    <col min="7" max="7" width="9" style="1" customWidth="1"/>
    <col min="8" max="8" width="10.625" style="1" bestFit="1" customWidth="1"/>
    <col min="9" max="9" width="10.625" style="1" customWidth="1"/>
    <col min="10" max="11" width="9" style="1" customWidth="1"/>
    <col min="12" max="12" width="9.5" style="1" bestFit="1" customWidth="1"/>
    <col min="13" max="13" width="11.125" style="1" customWidth="1"/>
    <col min="14" max="15" width="9" style="1" customWidth="1"/>
    <col min="16" max="16" width="11.25" style="1" customWidth="1"/>
    <col min="17" max="17" width="10" style="1" customWidth="1"/>
    <col min="18" max="18" width="9" style="1" customWidth="1"/>
    <col min="19" max="20" width="9.75" style="1" bestFit="1" customWidth="1"/>
    <col min="21" max="21" width="9" style="1" customWidth="1"/>
    <col min="22" max="22" width="10.875" style="1" customWidth="1"/>
    <col min="23" max="23" width="9.75" style="1" bestFit="1" customWidth="1"/>
    <col min="24" max="25" width="9" style="1" customWidth="1"/>
    <col min="26" max="26" width="9.75" style="1" bestFit="1" customWidth="1"/>
    <col min="27" max="27" width="10.875" style="1" bestFit="1" customWidth="1"/>
    <col min="28" max="29" width="9" style="1" customWidth="1"/>
    <col min="30" max="30" width="9.75" style="1" bestFit="1" customWidth="1"/>
    <col min="31" max="31" width="9" style="1" customWidth="1"/>
    <col min="32" max="32" width="9" style="1"/>
    <col min="33" max="33" width="9.75" style="1" bestFit="1" customWidth="1"/>
    <col min="34" max="34" width="10.875" style="1" bestFit="1" customWidth="1"/>
    <col min="35" max="35" width="9.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44"/>
      <c r="G2" s="190" t="s">
        <v>182</v>
      </c>
      <c r="H2" s="190"/>
      <c r="I2" s="190"/>
      <c r="J2" s="190"/>
      <c r="K2" s="190"/>
      <c r="L2" s="190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72">
        <v>2</v>
      </c>
      <c r="G4" s="72">
        <v>3</v>
      </c>
      <c r="H4" s="72">
        <v>4</v>
      </c>
      <c r="I4" s="72">
        <v>5</v>
      </c>
      <c r="J4" s="72">
        <v>6</v>
      </c>
      <c r="K4" s="72">
        <v>7</v>
      </c>
      <c r="L4" s="72">
        <v>8</v>
      </c>
      <c r="M4" s="72">
        <v>9</v>
      </c>
      <c r="N4" s="72">
        <v>10</v>
      </c>
      <c r="O4" s="72">
        <v>11</v>
      </c>
      <c r="P4" s="72">
        <v>12</v>
      </c>
      <c r="Q4" s="72">
        <v>13</v>
      </c>
      <c r="R4" s="72">
        <v>14</v>
      </c>
      <c r="S4" s="72">
        <v>15</v>
      </c>
      <c r="T4" s="72">
        <v>16</v>
      </c>
      <c r="U4" s="72">
        <v>17</v>
      </c>
      <c r="V4" s="72">
        <v>18</v>
      </c>
      <c r="W4" s="72">
        <v>19</v>
      </c>
      <c r="X4" s="72">
        <v>20</v>
      </c>
      <c r="Y4" s="72">
        <v>21</v>
      </c>
      <c r="Z4" s="72">
        <v>22</v>
      </c>
      <c r="AA4" s="72">
        <v>23</v>
      </c>
      <c r="AB4" s="72">
        <v>24</v>
      </c>
      <c r="AC4" s="72">
        <v>25</v>
      </c>
      <c r="AD4" s="72">
        <v>26</v>
      </c>
      <c r="AE4" s="72">
        <v>27</v>
      </c>
      <c r="AF4" s="72">
        <v>28</v>
      </c>
      <c r="AG4" s="72">
        <v>29</v>
      </c>
      <c r="AH4" s="72">
        <v>30</v>
      </c>
      <c r="AI4" s="72">
        <v>31</v>
      </c>
    </row>
    <row r="5" spans="1:35">
      <c r="A5" s="191" t="s">
        <v>3</v>
      </c>
      <c r="B5" s="191"/>
      <c r="C5" s="191"/>
      <c r="D5" s="192"/>
      <c r="E5" s="47" t="s">
        <v>183</v>
      </c>
      <c r="F5" s="47" t="s">
        <v>184</v>
      </c>
      <c r="G5" s="47" t="s">
        <v>185</v>
      </c>
      <c r="H5" s="47" t="s">
        <v>186</v>
      </c>
      <c r="I5" s="47" t="s">
        <v>187</v>
      </c>
      <c r="J5" s="47" t="s">
        <v>188</v>
      </c>
      <c r="K5" s="47" t="s">
        <v>189</v>
      </c>
      <c r="L5" s="47" t="s">
        <v>183</v>
      </c>
      <c r="M5" s="47" t="s">
        <v>184</v>
      </c>
      <c r="N5" s="47" t="s">
        <v>185</v>
      </c>
      <c r="O5" s="47" t="s">
        <v>186</v>
      </c>
      <c r="P5" s="48" t="s">
        <v>187</v>
      </c>
      <c r="Q5" s="47" t="s">
        <v>188</v>
      </c>
      <c r="R5" s="47" t="s">
        <v>189</v>
      </c>
      <c r="S5" s="47" t="s">
        <v>183</v>
      </c>
      <c r="T5" s="47" t="s">
        <v>184</v>
      </c>
      <c r="U5" s="48" t="s">
        <v>185</v>
      </c>
      <c r="V5" s="47" t="s">
        <v>186</v>
      </c>
      <c r="W5" s="47" t="s">
        <v>187</v>
      </c>
      <c r="X5" s="47" t="s">
        <v>188</v>
      </c>
      <c r="Y5" s="47" t="s">
        <v>189</v>
      </c>
      <c r="Z5" s="47" t="s">
        <v>183</v>
      </c>
      <c r="AA5" s="47" t="s">
        <v>184</v>
      </c>
      <c r="AB5" s="47" t="s">
        <v>185</v>
      </c>
      <c r="AC5" s="47" t="s">
        <v>186</v>
      </c>
      <c r="AD5" s="47" t="s">
        <v>187</v>
      </c>
      <c r="AE5" s="47" t="s">
        <v>188</v>
      </c>
      <c r="AF5" s="48" t="s">
        <v>189</v>
      </c>
      <c r="AG5" s="47" t="s">
        <v>183</v>
      </c>
      <c r="AH5" s="47" t="s">
        <v>184</v>
      </c>
      <c r="AI5" s="48" t="s">
        <v>185</v>
      </c>
    </row>
    <row r="6" spans="1:35">
      <c r="A6" s="193" t="s">
        <v>34</v>
      </c>
      <c r="B6" s="191" t="s">
        <v>28</v>
      </c>
      <c r="C6" s="191"/>
      <c r="D6" s="49"/>
      <c r="E6" s="72" t="s">
        <v>190</v>
      </c>
      <c r="F6" s="72" t="s">
        <v>191</v>
      </c>
      <c r="G6" s="72" t="s">
        <v>191</v>
      </c>
      <c r="H6" s="72" t="s">
        <v>191</v>
      </c>
      <c r="I6" s="72" t="s">
        <v>191</v>
      </c>
      <c r="J6" s="72" t="s">
        <v>191</v>
      </c>
      <c r="K6" s="72" t="s">
        <v>191</v>
      </c>
      <c r="L6" s="72" t="s">
        <v>191</v>
      </c>
      <c r="M6" s="72" t="s">
        <v>191</v>
      </c>
      <c r="N6" s="72" t="s">
        <v>190</v>
      </c>
      <c r="O6" s="72" t="s">
        <v>191</v>
      </c>
      <c r="P6" s="72" t="s">
        <v>191</v>
      </c>
      <c r="Q6" s="72" t="s">
        <v>191</v>
      </c>
      <c r="R6" s="51" t="s">
        <v>191</v>
      </c>
      <c r="S6" s="51" t="s">
        <v>191</v>
      </c>
      <c r="T6" s="51" t="s">
        <v>191</v>
      </c>
      <c r="U6" s="51" t="s">
        <v>191</v>
      </c>
      <c r="V6" s="51" t="s">
        <v>192</v>
      </c>
      <c r="W6" s="51" t="s">
        <v>191</v>
      </c>
      <c r="X6" s="51" t="s">
        <v>191</v>
      </c>
      <c r="Y6" s="51" t="s">
        <v>191</v>
      </c>
      <c r="Z6" s="51" t="s">
        <v>191</v>
      </c>
      <c r="AA6" s="51" t="s">
        <v>191</v>
      </c>
      <c r="AB6" s="51" t="s">
        <v>191</v>
      </c>
      <c r="AC6" s="51" t="s">
        <v>191</v>
      </c>
      <c r="AD6" s="51" t="s">
        <v>191</v>
      </c>
      <c r="AE6" s="51" t="s">
        <v>191</v>
      </c>
      <c r="AF6" s="51" t="s">
        <v>191</v>
      </c>
      <c r="AG6" s="51" t="s">
        <v>191</v>
      </c>
      <c r="AH6" s="51" t="s">
        <v>191</v>
      </c>
      <c r="AI6" s="51" t="s">
        <v>191</v>
      </c>
    </row>
    <row r="7" spans="1:35" ht="27" customHeight="1">
      <c r="A7" s="194"/>
      <c r="B7" s="189" t="s">
        <v>138</v>
      </c>
      <c r="C7" s="189"/>
      <c r="D7" s="72">
        <f t="shared" ref="D7:D38" si="0">SUM(E7:AI7)</f>
        <v>22950</v>
      </c>
      <c r="E7" s="52">
        <v>460</v>
      </c>
      <c r="F7" s="52">
        <v>880</v>
      </c>
      <c r="G7" s="52">
        <v>830</v>
      </c>
      <c r="H7" s="52">
        <v>900</v>
      </c>
      <c r="I7" s="52">
        <v>680</v>
      </c>
      <c r="J7" s="52">
        <v>950</v>
      </c>
      <c r="K7" s="52">
        <v>900</v>
      </c>
      <c r="L7" s="52">
        <v>960</v>
      </c>
      <c r="M7" s="52">
        <v>560</v>
      </c>
      <c r="N7" s="52">
        <v>440</v>
      </c>
      <c r="O7" s="52">
        <v>740</v>
      </c>
      <c r="P7" s="52">
        <v>900</v>
      </c>
      <c r="Q7" s="52">
        <v>920</v>
      </c>
      <c r="R7" s="53">
        <v>1090</v>
      </c>
      <c r="S7" s="53">
        <v>990</v>
      </c>
      <c r="T7" s="53">
        <v>690</v>
      </c>
      <c r="U7" s="53">
        <v>560</v>
      </c>
      <c r="V7" s="53">
        <v>480</v>
      </c>
      <c r="W7" s="53">
        <v>540</v>
      </c>
      <c r="X7" s="53">
        <v>630</v>
      </c>
      <c r="Y7" s="53">
        <v>890</v>
      </c>
      <c r="Z7" s="53">
        <v>850</v>
      </c>
      <c r="AA7" s="54">
        <v>500</v>
      </c>
      <c r="AB7" s="53">
        <v>680</v>
      </c>
      <c r="AC7" s="53">
        <v>560</v>
      </c>
      <c r="AD7" s="53">
        <v>720</v>
      </c>
      <c r="AE7" s="53">
        <v>860</v>
      </c>
      <c r="AF7" s="53">
        <v>940</v>
      </c>
      <c r="AG7" s="53">
        <v>820</v>
      </c>
      <c r="AH7" s="53">
        <v>530</v>
      </c>
      <c r="AI7" s="53">
        <v>500</v>
      </c>
    </row>
    <row r="8" spans="1:35" ht="27" customHeight="1">
      <c r="A8" s="194"/>
      <c r="B8" s="189" t="s">
        <v>139</v>
      </c>
      <c r="C8" s="189"/>
      <c r="D8" s="72">
        <f t="shared" si="0"/>
        <v>264995</v>
      </c>
      <c r="E8" s="52">
        <v>8700</v>
      </c>
      <c r="F8" s="52">
        <v>12060</v>
      </c>
      <c r="G8" s="52">
        <v>10050</v>
      </c>
      <c r="H8" s="52">
        <v>11250</v>
      </c>
      <c r="I8" s="52">
        <v>12960</v>
      </c>
      <c r="J8" s="52">
        <v>11110</v>
      </c>
      <c r="K8" s="52">
        <v>11460</v>
      </c>
      <c r="L8" s="52">
        <v>13250</v>
      </c>
      <c r="M8" s="52">
        <v>9020</v>
      </c>
      <c r="N8" s="52">
        <v>5060</v>
      </c>
      <c r="O8" s="52">
        <v>4690</v>
      </c>
      <c r="P8" s="52">
        <v>5200</v>
      </c>
      <c r="Q8" s="52">
        <v>10160</v>
      </c>
      <c r="R8" s="53">
        <v>12910</v>
      </c>
      <c r="S8" s="53">
        <v>8800</v>
      </c>
      <c r="T8" s="53">
        <v>6200</v>
      </c>
      <c r="U8" s="53">
        <v>5400</v>
      </c>
      <c r="V8" s="53">
        <v>4800</v>
      </c>
      <c r="W8" s="53">
        <v>6800</v>
      </c>
      <c r="X8" s="53">
        <v>6200</v>
      </c>
      <c r="Y8" s="53">
        <v>11060</v>
      </c>
      <c r="Z8" s="53">
        <v>14060</v>
      </c>
      <c r="AA8" s="53">
        <v>3060</v>
      </c>
      <c r="AB8" s="53">
        <v>4180</v>
      </c>
      <c r="AC8" s="53">
        <v>8620</v>
      </c>
      <c r="AD8" s="53">
        <v>8810</v>
      </c>
      <c r="AE8" s="53">
        <v>7630</v>
      </c>
      <c r="AF8" s="53">
        <v>8485</v>
      </c>
      <c r="AG8" s="53">
        <v>10320</v>
      </c>
      <c r="AH8" s="53">
        <v>6460</v>
      </c>
      <c r="AI8" s="53">
        <v>6230</v>
      </c>
    </row>
    <row r="9" spans="1:35" ht="27" customHeight="1">
      <c r="A9" s="194"/>
      <c r="B9" s="189" t="s">
        <v>140</v>
      </c>
      <c r="C9" s="189"/>
      <c r="D9" s="72">
        <f t="shared" si="0"/>
        <v>255820</v>
      </c>
      <c r="E9" s="52">
        <v>6500</v>
      </c>
      <c r="F9" s="52">
        <v>13210</v>
      </c>
      <c r="G9" s="52">
        <v>15560</v>
      </c>
      <c r="H9" s="52">
        <v>14820</v>
      </c>
      <c r="I9" s="52">
        <v>8730</v>
      </c>
      <c r="J9" s="52">
        <v>11410</v>
      </c>
      <c r="K9" s="52">
        <v>12860</v>
      </c>
      <c r="L9" s="52">
        <v>15520</v>
      </c>
      <c r="M9" s="52">
        <v>8230</v>
      </c>
      <c r="N9" s="52">
        <v>6710</v>
      </c>
      <c r="O9" s="52">
        <v>6870</v>
      </c>
      <c r="P9" s="52">
        <v>6200</v>
      </c>
      <c r="Q9" s="52">
        <v>6830</v>
      </c>
      <c r="R9" s="53">
        <v>12110</v>
      </c>
      <c r="S9" s="53">
        <v>9600</v>
      </c>
      <c r="T9" s="53">
        <v>5520</v>
      </c>
      <c r="U9" s="53">
        <v>7400</v>
      </c>
      <c r="V9" s="53">
        <v>4100</v>
      </c>
      <c r="W9" s="53">
        <v>5850</v>
      </c>
      <c r="X9" s="53">
        <v>5520</v>
      </c>
      <c r="Y9" s="53">
        <v>7630</v>
      </c>
      <c r="Z9" s="53">
        <v>10410</v>
      </c>
      <c r="AA9" s="53">
        <v>5150</v>
      </c>
      <c r="AB9" s="53">
        <v>5520</v>
      </c>
      <c r="AC9" s="53">
        <v>6630</v>
      </c>
      <c r="AD9" s="53">
        <v>7230</v>
      </c>
      <c r="AE9" s="53">
        <v>5050</v>
      </c>
      <c r="AF9" s="53">
        <v>6680</v>
      </c>
      <c r="AG9" s="53">
        <v>7390</v>
      </c>
      <c r="AH9" s="53">
        <v>5430</v>
      </c>
      <c r="AI9" s="53">
        <v>5150</v>
      </c>
    </row>
    <row r="10" spans="1:35">
      <c r="A10" s="194"/>
      <c r="B10" s="189" t="s">
        <v>35</v>
      </c>
      <c r="C10" s="189"/>
      <c r="D10" s="72">
        <f t="shared" si="0"/>
        <v>70100</v>
      </c>
      <c r="E10" s="52">
        <v>2050</v>
      </c>
      <c r="F10" s="52">
        <v>2400</v>
      </c>
      <c r="G10" s="52">
        <v>1890</v>
      </c>
      <c r="H10" s="52">
        <v>2550</v>
      </c>
      <c r="I10" s="52">
        <v>2380</v>
      </c>
      <c r="J10" s="52">
        <v>3050</v>
      </c>
      <c r="K10" s="52">
        <v>3400</v>
      </c>
      <c r="L10" s="52">
        <v>3550</v>
      </c>
      <c r="M10" s="52">
        <v>2920</v>
      </c>
      <c r="N10" s="52">
        <v>1040</v>
      </c>
      <c r="O10" s="52">
        <v>1300</v>
      </c>
      <c r="P10" s="52">
        <v>2180</v>
      </c>
      <c r="Q10" s="52">
        <v>2230</v>
      </c>
      <c r="R10" s="53">
        <v>2750</v>
      </c>
      <c r="S10" s="53">
        <v>1590</v>
      </c>
      <c r="T10" s="53">
        <v>1180</v>
      </c>
      <c r="U10" s="53">
        <v>2300</v>
      </c>
      <c r="V10" s="53">
        <v>1120</v>
      </c>
      <c r="W10" s="53">
        <v>1760</v>
      </c>
      <c r="X10" s="53">
        <v>1180</v>
      </c>
      <c r="Y10" s="53">
        <v>2300</v>
      </c>
      <c r="Z10" s="53">
        <v>3490</v>
      </c>
      <c r="AA10" s="53">
        <v>1760</v>
      </c>
      <c r="AB10" s="53">
        <v>1920</v>
      </c>
      <c r="AC10" s="53">
        <v>1990</v>
      </c>
      <c r="AD10" s="53">
        <v>2500</v>
      </c>
      <c r="AE10" s="53">
        <v>2760</v>
      </c>
      <c r="AF10" s="53">
        <v>2970</v>
      </c>
      <c r="AG10" s="53">
        <v>2920</v>
      </c>
      <c r="AH10" s="53">
        <v>2630</v>
      </c>
      <c r="AI10" s="53">
        <v>2040</v>
      </c>
    </row>
    <row r="11" spans="1:35">
      <c r="A11" s="194"/>
      <c r="B11" s="189" t="s">
        <v>13</v>
      </c>
      <c r="C11" s="189"/>
      <c r="D11" s="72">
        <f t="shared" si="0"/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66720</v>
      </c>
      <c r="E12" s="56">
        <v>1170</v>
      </c>
      <c r="F12" s="56">
        <v>2570</v>
      </c>
      <c r="G12" s="56">
        <v>2860</v>
      </c>
      <c r="H12" s="56">
        <v>3860</v>
      </c>
      <c r="I12" s="56">
        <v>1170</v>
      </c>
      <c r="J12" s="56">
        <v>2630</v>
      </c>
      <c r="K12" s="56">
        <v>2950</v>
      </c>
      <c r="L12" s="56">
        <v>2580</v>
      </c>
      <c r="M12" s="56">
        <v>2390</v>
      </c>
      <c r="N12" s="56">
        <v>1610</v>
      </c>
      <c r="O12" s="56">
        <v>1870</v>
      </c>
      <c r="P12" s="56">
        <v>1680</v>
      </c>
      <c r="Q12" s="56">
        <v>2160</v>
      </c>
      <c r="R12" s="53">
        <v>3270</v>
      </c>
      <c r="S12" s="53">
        <v>3500</v>
      </c>
      <c r="T12" s="53">
        <v>1480</v>
      </c>
      <c r="U12" s="53">
        <v>1950</v>
      </c>
      <c r="V12" s="53">
        <v>1190</v>
      </c>
      <c r="W12" s="53">
        <v>1440</v>
      </c>
      <c r="X12" s="53">
        <v>1480</v>
      </c>
      <c r="Y12" s="57">
        <v>2950</v>
      </c>
      <c r="Z12" s="57">
        <v>2380</v>
      </c>
      <c r="AA12" s="53">
        <v>1420</v>
      </c>
      <c r="AB12" s="57">
        <v>1700</v>
      </c>
      <c r="AC12" s="57">
        <v>1640</v>
      </c>
      <c r="AD12" s="57">
        <v>1870</v>
      </c>
      <c r="AE12" s="57">
        <v>2420</v>
      </c>
      <c r="AF12" s="53">
        <v>3110</v>
      </c>
      <c r="AG12" s="58">
        <v>3600</v>
      </c>
      <c r="AH12" s="58">
        <v>1820</v>
      </c>
      <c r="AI12" s="53">
        <v>1610</v>
      </c>
    </row>
    <row r="13" spans="1:35">
      <c r="A13" s="194"/>
      <c r="B13" s="189" t="s">
        <v>24</v>
      </c>
      <c r="C13" s="189"/>
      <c r="D13" s="72">
        <f t="shared" si="0"/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72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72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72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72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72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72">
        <f t="shared" si="0"/>
        <v>148620</v>
      </c>
      <c r="E19" s="52">
        <v>2800</v>
      </c>
      <c r="F19" s="52">
        <v>7370</v>
      </c>
      <c r="G19" s="52">
        <v>6570</v>
      </c>
      <c r="H19" s="52">
        <v>4090</v>
      </c>
      <c r="I19" s="52">
        <v>3450</v>
      </c>
      <c r="J19" s="52">
        <v>6970</v>
      </c>
      <c r="K19" s="52">
        <v>7870</v>
      </c>
      <c r="L19" s="52">
        <v>5390</v>
      </c>
      <c r="M19" s="52">
        <v>4840</v>
      </c>
      <c r="N19" s="52">
        <v>3970</v>
      </c>
      <c r="O19" s="52">
        <v>5280</v>
      </c>
      <c r="P19" s="52">
        <v>3240</v>
      </c>
      <c r="Q19" s="52">
        <v>3900</v>
      </c>
      <c r="R19" s="53">
        <v>6050</v>
      </c>
      <c r="S19" s="53">
        <v>7900</v>
      </c>
      <c r="T19" s="53">
        <v>3240</v>
      </c>
      <c r="U19" s="53">
        <v>3730</v>
      </c>
      <c r="V19" s="53">
        <v>1450</v>
      </c>
      <c r="W19" s="53">
        <v>5090</v>
      </c>
      <c r="X19" s="53">
        <v>3240</v>
      </c>
      <c r="Y19" s="53">
        <v>4080</v>
      </c>
      <c r="Z19" s="53">
        <v>5400</v>
      </c>
      <c r="AA19" s="53">
        <v>1150</v>
      </c>
      <c r="AB19" s="53">
        <v>3190</v>
      </c>
      <c r="AC19" s="53">
        <v>3150</v>
      </c>
      <c r="AD19" s="53">
        <v>4500</v>
      </c>
      <c r="AE19" s="53">
        <v>5300</v>
      </c>
      <c r="AF19" s="53">
        <v>7600</v>
      </c>
      <c r="AG19" s="53">
        <v>8700</v>
      </c>
      <c r="AH19" s="53">
        <v>4440</v>
      </c>
      <c r="AI19" s="53">
        <v>4670</v>
      </c>
    </row>
    <row r="20" spans="1:35">
      <c r="A20" s="194"/>
      <c r="B20" s="189" t="s">
        <v>21</v>
      </c>
      <c r="C20" s="189"/>
      <c r="D20" s="72">
        <f t="shared" si="0"/>
        <v>7440</v>
      </c>
      <c r="E20" s="52">
        <v>40</v>
      </c>
      <c r="F20" s="52">
        <v>320</v>
      </c>
      <c r="G20" s="52">
        <v>110</v>
      </c>
      <c r="H20" s="52">
        <v>450</v>
      </c>
      <c r="I20" s="52">
        <v>180</v>
      </c>
      <c r="J20" s="52">
        <v>310</v>
      </c>
      <c r="K20" s="52">
        <v>130</v>
      </c>
      <c r="L20" s="52">
        <v>450</v>
      </c>
      <c r="M20" s="52">
        <v>410</v>
      </c>
      <c r="N20" s="52">
        <v>280</v>
      </c>
      <c r="O20" s="52">
        <v>110</v>
      </c>
      <c r="P20" s="52">
        <v>240</v>
      </c>
      <c r="Q20" s="52">
        <v>240</v>
      </c>
      <c r="R20" s="53">
        <v>410</v>
      </c>
      <c r="S20" s="53">
        <v>380</v>
      </c>
      <c r="T20" s="53">
        <v>220</v>
      </c>
      <c r="U20" s="53">
        <v>240</v>
      </c>
      <c r="V20" s="53">
        <v>50</v>
      </c>
      <c r="W20" s="53">
        <v>170</v>
      </c>
      <c r="X20" s="53">
        <v>240</v>
      </c>
      <c r="Y20" s="53">
        <v>340</v>
      </c>
      <c r="Z20" s="53">
        <v>280</v>
      </c>
      <c r="AA20" s="53">
        <v>150</v>
      </c>
      <c r="AB20" s="53">
        <v>190</v>
      </c>
      <c r="AC20" s="53">
        <v>140</v>
      </c>
      <c r="AD20" s="53">
        <v>170</v>
      </c>
      <c r="AE20" s="53">
        <v>210</v>
      </c>
      <c r="AF20" s="53">
        <v>190</v>
      </c>
      <c r="AG20" s="53">
        <v>400</v>
      </c>
      <c r="AH20" s="53">
        <v>220</v>
      </c>
      <c r="AI20" s="53">
        <v>170</v>
      </c>
    </row>
    <row r="21" spans="1:35">
      <c r="A21" s="194"/>
      <c r="B21" s="189" t="s">
        <v>11</v>
      </c>
      <c r="C21" s="189"/>
      <c r="D21" s="72">
        <f t="shared" si="0"/>
        <v>31080</v>
      </c>
      <c r="E21" s="52">
        <v>180</v>
      </c>
      <c r="F21" s="52">
        <v>870</v>
      </c>
      <c r="G21" s="52">
        <v>780</v>
      </c>
      <c r="H21" s="52">
        <v>1300</v>
      </c>
      <c r="I21" s="52">
        <v>800</v>
      </c>
      <c r="J21" s="52">
        <v>1630</v>
      </c>
      <c r="K21" s="52">
        <v>1150</v>
      </c>
      <c r="L21" s="52">
        <v>1300</v>
      </c>
      <c r="M21" s="52">
        <v>940</v>
      </c>
      <c r="N21" s="52">
        <v>630</v>
      </c>
      <c r="O21" s="52">
        <v>690</v>
      </c>
      <c r="P21" s="52">
        <v>1300</v>
      </c>
      <c r="Q21" s="52">
        <v>1255</v>
      </c>
      <c r="R21" s="53">
        <v>1440</v>
      </c>
      <c r="S21" s="53">
        <v>1970</v>
      </c>
      <c r="T21" s="53">
        <v>830</v>
      </c>
      <c r="U21" s="53">
        <v>850</v>
      </c>
      <c r="V21" s="53">
        <v>400</v>
      </c>
      <c r="W21" s="53">
        <v>1630</v>
      </c>
      <c r="X21" s="53">
        <v>1300</v>
      </c>
      <c r="Y21" s="53">
        <v>1250</v>
      </c>
      <c r="Z21" s="53">
        <v>1500</v>
      </c>
      <c r="AA21" s="53">
        <v>700</v>
      </c>
      <c r="AB21" s="53">
        <v>780</v>
      </c>
      <c r="AC21" s="53">
        <v>300</v>
      </c>
      <c r="AD21" s="53">
        <v>280</v>
      </c>
      <c r="AE21" s="53">
        <v>700</v>
      </c>
      <c r="AF21" s="53">
        <v>1400</v>
      </c>
      <c r="AG21" s="53">
        <v>1315</v>
      </c>
      <c r="AH21" s="53">
        <v>740</v>
      </c>
      <c r="AI21" s="53">
        <v>870</v>
      </c>
    </row>
    <row r="22" spans="1:35">
      <c r="A22" s="194"/>
      <c r="B22" s="189" t="s">
        <v>16</v>
      </c>
      <c r="C22" s="189"/>
      <c r="D22" s="72">
        <f t="shared" si="0"/>
        <v>33420</v>
      </c>
      <c r="E22" s="52">
        <v>850</v>
      </c>
      <c r="F22" s="52">
        <v>1450</v>
      </c>
      <c r="G22" s="52">
        <v>1270</v>
      </c>
      <c r="H22" s="52">
        <v>550</v>
      </c>
      <c r="I22" s="52">
        <v>600</v>
      </c>
      <c r="J22" s="52">
        <v>1520</v>
      </c>
      <c r="K22" s="52">
        <v>1400</v>
      </c>
      <c r="L22" s="52">
        <v>1550</v>
      </c>
      <c r="M22" s="52">
        <v>1280</v>
      </c>
      <c r="N22" s="52">
        <v>770</v>
      </c>
      <c r="O22" s="52">
        <v>1040</v>
      </c>
      <c r="P22" s="52">
        <v>1250</v>
      </c>
      <c r="Q22" s="52">
        <v>1300</v>
      </c>
      <c r="R22" s="53">
        <v>1550</v>
      </c>
      <c r="S22" s="53">
        <v>1800</v>
      </c>
      <c r="T22" s="53">
        <v>1250</v>
      </c>
      <c r="U22" s="53">
        <v>1280</v>
      </c>
      <c r="V22" s="53">
        <v>490</v>
      </c>
      <c r="W22" s="53">
        <v>750</v>
      </c>
      <c r="X22" s="53">
        <v>1250</v>
      </c>
      <c r="Y22" s="53">
        <v>1480</v>
      </c>
      <c r="Z22" s="53">
        <v>1200</v>
      </c>
      <c r="AA22" s="53">
        <v>700</v>
      </c>
      <c r="AB22" s="53">
        <v>890</v>
      </c>
      <c r="AC22" s="53">
        <v>750</v>
      </c>
      <c r="AD22" s="53">
        <v>550</v>
      </c>
      <c r="AE22" s="53">
        <v>770</v>
      </c>
      <c r="AF22" s="53">
        <v>1060</v>
      </c>
      <c r="AG22" s="53">
        <v>1250</v>
      </c>
      <c r="AH22" s="53">
        <v>600</v>
      </c>
      <c r="AI22" s="53">
        <v>970</v>
      </c>
    </row>
    <row r="23" spans="1:35">
      <c r="A23" s="195"/>
      <c r="B23" s="189" t="s">
        <v>22</v>
      </c>
      <c r="C23" s="189"/>
      <c r="D23" s="72">
        <f t="shared" si="0"/>
        <v>5800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>
        <v>5800</v>
      </c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72">
        <f t="shared" si="0"/>
        <v>908555</v>
      </c>
      <c r="E24" s="72">
        <f t="shared" ref="E24:AE24" si="1">SUM(E7:E23)</f>
        <v>22750</v>
      </c>
      <c r="F24" s="72">
        <f t="shared" si="1"/>
        <v>41130</v>
      </c>
      <c r="G24" s="72">
        <f t="shared" si="1"/>
        <v>39920</v>
      </c>
      <c r="H24" s="72">
        <f t="shared" si="1"/>
        <v>39770</v>
      </c>
      <c r="I24" s="72">
        <f t="shared" si="1"/>
        <v>30950</v>
      </c>
      <c r="J24" s="72">
        <f t="shared" si="1"/>
        <v>39580</v>
      </c>
      <c r="K24" s="72">
        <f t="shared" si="1"/>
        <v>42120</v>
      </c>
      <c r="L24" s="72">
        <f t="shared" si="1"/>
        <v>44550</v>
      </c>
      <c r="M24" s="72">
        <f t="shared" si="1"/>
        <v>30590</v>
      </c>
      <c r="N24" s="72">
        <f t="shared" si="1"/>
        <v>20510</v>
      </c>
      <c r="O24" s="72">
        <f t="shared" si="1"/>
        <v>22590</v>
      </c>
      <c r="P24" s="72">
        <f t="shared" si="1"/>
        <v>22190</v>
      </c>
      <c r="Q24" s="72">
        <f>SUM(Q7:Q23)</f>
        <v>28995</v>
      </c>
      <c r="R24" s="72">
        <f t="shared" si="1"/>
        <v>41580</v>
      </c>
      <c r="S24" s="72">
        <f t="shared" si="1"/>
        <v>36530</v>
      </c>
      <c r="T24" s="72">
        <f t="shared" si="1"/>
        <v>20610</v>
      </c>
      <c r="U24" s="72">
        <f t="shared" si="1"/>
        <v>23710</v>
      </c>
      <c r="V24" s="72">
        <f>SUM(V7:V23)</f>
        <v>14080</v>
      </c>
      <c r="W24" s="72">
        <f t="shared" si="1"/>
        <v>24030</v>
      </c>
      <c r="X24" s="72">
        <f t="shared" si="1"/>
        <v>21040</v>
      </c>
      <c r="Y24" s="72">
        <f t="shared" si="1"/>
        <v>37780</v>
      </c>
      <c r="Z24" s="72">
        <f t="shared" si="1"/>
        <v>39570</v>
      </c>
      <c r="AA24" s="72">
        <f t="shared" si="1"/>
        <v>14590</v>
      </c>
      <c r="AB24" s="72">
        <f t="shared" si="1"/>
        <v>19050</v>
      </c>
      <c r="AC24" s="72">
        <f>SUM(AC7:AC23)</f>
        <v>23780</v>
      </c>
      <c r="AD24" s="72">
        <f t="shared" si="1"/>
        <v>26630</v>
      </c>
      <c r="AE24" s="72">
        <f t="shared" si="1"/>
        <v>25700</v>
      </c>
      <c r="AF24" s="72">
        <f>SUM(AF7:AF23)</f>
        <v>32435</v>
      </c>
      <c r="AG24" s="72">
        <f>SUM(AG7:AG23)</f>
        <v>36715</v>
      </c>
      <c r="AH24" s="72">
        <f>SUM(AH7:AH23)</f>
        <v>22870</v>
      </c>
      <c r="AI24" s="72">
        <f>SUM(AI7:AI23)</f>
        <v>22210</v>
      </c>
    </row>
    <row r="25" spans="1:35">
      <c r="A25" s="189" t="s">
        <v>2</v>
      </c>
      <c r="B25" s="197" t="s">
        <v>19</v>
      </c>
      <c r="C25" s="71" t="s">
        <v>27</v>
      </c>
      <c r="D25" s="72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72">
        <f t="shared" si="0"/>
        <v>94800</v>
      </c>
      <c r="E26" s="52">
        <v>2200</v>
      </c>
      <c r="F26" s="52">
        <v>3570</v>
      </c>
      <c r="G26" s="52">
        <v>3250</v>
      </c>
      <c r="H26" s="52">
        <v>4360</v>
      </c>
      <c r="I26" s="52">
        <v>2140</v>
      </c>
      <c r="J26" s="52">
        <v>3550</v>
      </c>
      <c r="K26" s="52">
        <v>4350</v>
      </c>
      <c r="L26" s="52">
        <v>4530</v>
      </c>
      <c r="M26" s="52">
        <v>3150</v>
      </c>
      <c r="N26" s="52">
        <v>2150</v>
      </c>
      <c r="O26" s="52">
        <v>1880</v>
      </c>
      <c r="P26" s="52">
        <v>1230</v>
      </c>
      <c r="Q26" s="52">
        <v>2210</v>
      </c>
      <c r="R26" s="53">
        <v>2940</v>
      </c>
      <c r="S26" s="53">
        <v>3520</v>
      </c>
      <c r="T26" s="53">
        <v>2030</v>
      </c>
      <c r="U26" s="53">
        <v>2530</v>
      </c>
      <c r="V26" s="53">
        <v>1280</v>
      </c>
      <c r="W26" s="53">
        <v>3520</v>
      </c>
      <c r="X26" s="53">
        <v>2630</v>
      </c>
      <c r="Y26" s="53">
        <v>3430</v>
      </c>
      <c r="Z26" s="53">
        <v>3800</v>
      </c>
      <c r="AA26" s="53">
        <v>2500</v>
      </c>
      <c r="AB26" s="53">
        <v>3120</v>
      </c>
      <c r="AC26" s="53">
        <v>2510</v>
      </c>
      <c r="AD26" s="53">
        <v>3280</v>
      </c>
      <c r="AE26" s="53">
        <v>3600</v>
      </c>
      <c r="AF26" s="61">
        <v>5120</v>
      </c>
      <c r="AG26" s="53">
        <v>4210</v>
      </c>
      <c r="AH26" s="53">
        <v>2720</v>
      </c>
      <c r="AI26" s="53">
        <v>3490</v>
      </c>
    </row>
    <row r="27" spans="1:35">
      <c r="A27" s="189"/>
      <c r="B27" s="198"/>
      <c r="C27" s="71" t="s">
        <v>33</v>
      </c>
      <c r="D27" s="72">
        <f t="shared" si="0"/>
        <v>147440</v>
      </c>
      <c r="E27" s="52">
        <v>3460</v>
      </c>
      <c r="F27" s="52">
        <v>6170</v>
      </c>
      <c r="G27" s="52">
        <v>5620</v>
      </c>
      <c r="H27" s="52">
        <v>8700</v>
      </c>
      <c r="I27" s="52">
        <v>4260</v>
      </c>
      <c r="J27" s="52">
        <v>6380</v>
      </c>
      <c r="K27" s="52">
        <v>5810</v>
      </c>
      <c r="L27" s="52">
        <v>6280</v>
      </c>
      <c r="M27" s="52">
        <v>4220</v>
      </c>
      <c r="N27" s="52">
        <v>2830</v>
      </c>
      <c r="O27" s="52">
        <v>3840</v>
      </c>
      <c r="P27" s="52">
        <v>3610</v>
      </c>
      <c r="Q27" s="52">
        <v>3460</v>
      </c>
      <c r="R27" s="53">
        <v>5550</v>
      </c>
      <c r="S27" s="53">
        <v>6030</v>
      </c>
      <c r="T27" s="53">
        <v>3510</v>
      </c>
      <c r="U27" s="53">
        <v>4250</v>
      </c>
      <c r="V27" s="53">
        <v>2400</v>
      </c>
      <c r="W27" s="53">
        <v>5510</v>
      </c>
      <c r="X27" s="53">
        <v>5810</v>
      </c>
      <c r="Y27" s="53">
        <v>4250</v>
      </c>
      <c r="Z27" s="53">
        <v>5900</v>
      </c>
      <c r="AA27" s="53">
        <v>3500</v>
      </c>
      <c r="AB27" s="53">
        <v>3010</v>
      </c>
      <c r="AC27" s="53">
        <v>3450</v>
      </c>
      <c r="AD27" s="53">
        <v>4440</v>
      </c>
      <c r="AE27" s="53">
        <v>5570</v>
      </c>
      <c r="AF27" s="53">
        <v>6010</v>
      </c>
      <c r="AG27" s="53">
        <v>5820</v>
      </c>
      <c r="AH27" s="53">
        <v>4160</v>
      </c>
      <c r="AI27" s="53">
        <v>3630</v>
      </c>
    </row>
    <row r="28" spans="1:35">
      <c r="A28" s="189"/>
      <c r="B28" s="198"/>
      <c r="C28" s="71" t="s">
        <v>31</v>
      </c>
      <c r="D28" s="72">
        <f t="shared" si="0"/>
        <v>94280</v>
      </c>
      <c r="E28" s="52">
        <v>2380</v>
      </c>
      <c r="F28" s="52">
        <v>3620</v>
      </c>
      <c r="G28" s="52">
        <v>3140</v>
      </c>
      <c r="H28" s="52">
        <v>4300</v>
      </c>
      <c r="I28" s="52">
        <v>3760</v>
      </c>
      <c r="J28" s="52">
        <v>3630</v>
      </c>
      <c r="K28" s="52">
        <v>3860</v>
      </c>
      <c r="L28" s="52">
        <v>4200</v>
      </c>
      <c r="M28" s="52">
        <v>3680</v>
      </c>
      <c r="N28" s="52">
        <v>2630</v>
      </c>
      <c r="O28" s="52">
        <v>1530</v>
      </c>
      <c r="P28" s="52">
        <v>2400</v>
      </c>
      <c r="Q28" s="52">
        <v>3410</v>
      </c>
      <c r="R28" s="53">
        <v>3390</v>
      </c>
      <c r="S28" s="53">
        <v>3470</v>
      </c>
      <c r="T28" s="53">
        <v>2300</v>
      </c>
      <c r="U28" s="53">
        <v>2150</v>
      </c>
      <c r="V28" s="53">
        <v>1260</v>
      </c>
      <c r="W28" s="53">
        <v>3030</v>
      </c>
      <c r="X28" s="53">
        <v>3600</v>
      </c>
      <c r="Y28" s="53">
        <v>2150</v>
      </c>
      <c r="Z28" s="53">
        <v>3060</v>
      </c>
      <c r="AA28" s="53">
        <v>2070</v>
      </c>
      <c r="AB28" s="53">
        <v>2070</v>
      </c>
      <c r="AC28" s="53">
        <v>2940</v>
      </c>
      <c r="AD28" s="53">
        <v>2480</v>
      </c>
      <c r="AE28" s="53">
        <v>4160</v>
      </c>
      <c r="AF28" s="53">
        <v>4710</v>
      </c>
      <c r="AG28" s="53">
        <v>2540</v>
      </c>
      <c r="AH28" s="53">
        <v>2940</v>
      </c>
      <c r="AI28" s="53">
        <v>3420</v>
      </c>
    </row>
    <row r="29" spans="1:35">
      <c r="A29" s="189"/>
      <c r="B29" s="198"/>
      <c r="C29" s="71" t="s">
        <v>26</v>
      </c>
      <c r="D29" s="72">
        <f t="shared" si="0"/>
        <v>120130</v>
      </c>
      <c r="E29" s="52">
        <v>3100</v>
      </c>
      <c r="F29" s="52">
        <v>4420</v>
      </c>
      <c r="G29" s="52">
        <v>5300</v>
      </c>
      <c r="H29" s="52">
        <v>7500</v>
      </c>
      <c r="I29" s="52">
        <v>3600</v>
      </c>
      <c r="J29" s="52">
        <v>4430</v>
      </c>
      <c r="K29" s="52">
        <v>4280</v>
      </c>
      <c r="L29" s="52">
        <v>5720</v>
      </c>
      <c r="M29" s="52">
        <v>3100</v>
      </c>
      <c r="N29" s="52">
        <v>3130</v>
      </c>
      <c r="O29" s="52">
        <v>1720</v>
      </c>
      <c r="P29" s="52">
        <v>3620</v>
      </c>
      <c r="Q29" s="52">
        <v>3100</v>
      </c>
      <c r="R29" s="53">
        <v>4170</v>
      </c>
      <c r="S29" s="53">
        <v>5020</v>
      </c>
      <c r="T29" s="53">
        <v>3680</v>
      </c>
      <c r="U29" s="53">
        <v>3400</v>
      </c>
      <c r="V29" s="53">
        <v>1020</v>
      </c>
      <c r="W29" s="53">
        <v>3580</v>
      </c>
      <c r="X29" s="53">
        <v>4200</v>
      </c>
      <c r="Y29" s="53">
        <v>4400</v>
      </c>
      <c r="Z29" s="53">
        <v>4850</v>
      </c>
      <c r="AA29" s="53">
        <v>2820</v>
      </c>
      <c r="AB29" s="53">
        <v>3220</v>
      </c>
      <c r="AC29" s="53">
        <v>3020</v>
      </c>
      <c r="AD29" s="53">
        <v>3510</v>
      </c>
      <c r="AE29" s="53">
        <v>3870</v>
      </c>
      <c r="AF29" s="53">
        <v>5520</v>
      </c>
      <c r="AG29" s="53">
        <v>3620</v>
      </c>
      <c r="AH29" s="53">
        <v>3610</v>
      </c>
      <c r="AI29" s="53">
        <v>3600</v>
      </c>
    </row>
    <row r="30" spans="1:35">
      <c r="A30" s="189"/>
      <c r="B30" s="198"/>
      <c r="C30" s="71" t="s">
        <v>29</v>
      </c>
      <c r="D30" s="72">
        <f t="shared" si="0"/>
        <v>58015</v>
      </c>
      <c r="E30" s="52">
        <v>1950</v>
      </c>
      <c r="F30" s="52">
        <v>2460</v>
      </c>
      <c r="G30" s="52">
        <v>2800</v>
      </c>
      <c r="H30" s="52">
        <v>3760</v>
      </c>
      <c r="I30" s="52">
        <v>1940</v>
      </c>
      <c r="J30" s="52">
        <v>3490</v>
      </c>
      <c r="K30" s="52">
        <v>2590</v>
      </c>
      <c r="L30" s="52">
        <v>2220</v>
      </c>
      <c r="M30" s="52">
        <v>1900</v>
      </c>
      <c r="N30" s="52">
        <v>1450</v>
      </c>
      <c r="O30" s="52">
        <v>945</v>
      </c>
      <c r="P30" s="52">
        <v>1000</v>
      </c>
      <c r="Q30" s="52">
        <v>1200</v>
      </c>
      <c r="R30" s="53">
        <v>2330</v>
      </c>
      <c r="S30" s="53">
        <v>2710</v>
      </c>
      <c r="T30" s="53">
        <v>1510</v>
      </c>
      <c r="U30" s="53">
        <v>900</v>
      </c>
      <c r="V30" s="53">
        <v>560</v>
      </c>
      <c r="W30" s="53">
        <v>1210</v>
      </c>
      <c r="X30" s="53">
        <v>1560</v>
      </c>
      <c r="Y30" s="53">
        <v>1900</v>
      </c>
      <c r="Z30" s="53">
        <v>1570</v>
      </c>
      <c r="AA30" s="53">
        <v>1400</v>
      </c>
      <c r="AB30" s="53">
        <v>1910</v>
      </c>
      <c r="AC30" s="53">
        <v>1710</v>
      </c>
      <c r="AD30" s="53">
        <v>1730</v>
      </c>
      <c r="AE30" s="53">
        <v>1650</v>
      </c>
      <c r="AF30" s="53">
        <v>2100</v>
      </c>
      <c r="AG30" s="53">
        <v>2540</v>
      </c>
      <c r="AH30" s="53">
        <v>1420</v>
      </c>
      <c r="AI30" s="53">
        <v>1600</v>
      </c>
    </row>
    <row r="31" spans="1:35">
      <c r="A31" s="189"/>
      <c r="B31" s="198"/>
      <c r="C31" s="71" t="s">
        <v>23</v>
      </c>
      <c r="D31" s="72">
        <f t="shared" si="0"/>
        <v>118750</v>
      </c>
      <c r="E31" s="52">
        <v>3690</v>
      </c>
      <c r="F31" s="52">
        <v>4750</v>
      </c>
      <c r="G31" s="52">
        <v>5030</v>
      </c>
      <c r="H31" s="52">
        <v>680</v>
      </c>
      <c r="I31" s="52">
        <v>4490</v>
      </c>
      <c r="J31" s="52">
        <v>5490</v>
      </c>
      <c r="K31" s="52">
        <v>4020</v>
      </c>
      <c r="L31" s="52">
        <v>5830</v>
      </c>
      <c r="M31" s="52">
        <v>4100</v>
      </c>
      <c r="N31" s="52">
        <v>1750</v>
      </c>
      <c r="O31" s="52">
        <v>1760</v>
      </c>
      <c r="P31" s="52">
        <v>4730</v>
      </c>
      <c r="Q31" s="52">
        <v>3800</v>
      </c>
      <c r="R31" s="53">
        <v>4280</v>
      </c>
      <c r="S31" s="53">
        <v>4140</v>
      </c>
      <c r="T31" s="53">
        <v>1920</v>
      </c>
      <c r="U31" s="53">
        <v>3470</v>
      </c>
      <c r="V31" s="53">
        <v>1060</v>
      </c>
      <c r="W31" s="53">
        <v>4190</v>
      </c>
      <c r="X31" s="53">
        <v>5540</v>
      </c>
      <c r="Y31" s="53">
        <v>4890</v>
      </c>
      <c r="Z31" s="53">
        <v>4690</v>
      </c>
      <c r="AA31" s="53">
        <v>1270</v>
      </c>
      <c r="AB31" s="53">
        <v>3210</v>
      </c>
      <c r="AC31" s="53">
        <v>3040</v>
      </c>
      <c r="AD31" s="53">
        <v>3950</v>
      </c>
      <c r="AE31" s="53">
        <v>4640</v>
      </c>
      <c r="AF31" s="53">
        <v>8700</v>
      </c>
      <c r="AG31" s="53">
        <v>4850</v>
      </c>
      <c r="AH31" s="53">
        <v>1020</v>
      </c>
      <c r="AI31" s="53">
        <v>3770</v>
      </c>
    </row>
    <row r="32" spans="1:35">
      <c r="A32" s="189"/>
      <c r="B32" s="198"/>
      <c r="C32" s="71" t="s">
        <v>64</v>
      </c>
      <c r="D32" s="72">
        <f t="shared" si="0"/>
        <v>91000</v>
      </c>
      <c r="E32" s="52">
        <v>2270</v>
      </c>
      <c r="F32" s="52">
        <v>4310</v>
      </c>
      <c r="G32" s="52">
        <v>2750</v>
      </c>
      <c r="H32" s="52">
        <v>3200</v>
      </c>
      <c r="I32" s="52">
        <v>3880</v>
      </c>
      <c r="J32" s="52">
        <v>3940</v>
      </c>
      <c r="K32" s="52">
        <v>3150</v>
      </c>
      <c r="L32" s="52">
        <v>3330</v>
      </c>
      <c r="M32" s="52">
        <v>2810</v>
      </c>
      <c r="N32" s="52">
        <v>2240</v>
      </c>
      <c r="O32" s="52">
        <v>1600</v>
      </c>
      <c r="P32" s="52">
        <v>2780</v>
      </c>
      <c r="Q32" s="52">
        <v>2350</v>
      </c>
      <c r="R32" s="53">
        <v>3620</v>
      </c>
      <c r="S32" s="53">
        <v>3580</v>
      </c>
      <c r="T32" s="53">
        <v>1450</v>
      </c>
      <c r="U32" s="53">
        <v>1650</v>
      </c>
      <c r="V32" s="53">
        <v>850</v>
      </c>
      <c r="W32" s="53">
        <v>2300</v>
      </c>
      <c r="X32" s="53">
        <v>4150</v>
      </c>
      <c r="Y32" s="53">
        <v>4670</v>
      </c>
      <c r="Z32" s="53">
        <v>2630</v>
      </c>
      <c r="AA32" s="53">
        <v>2230</v>
      </c>
      <c r="AB32" s="53">
        <v>1350</v>
      </c>
      <c r="AC32" s="53">
        <v>2580</v>
      </c>
      <c r="AD32" s="53">
        <v>2810</v>
      </c>
      <c r="AE32" s="53">
        <v>4260</v>
      </c>
      <c r="AF32" s="53">
        <v>5120</v>
      </c>
      <c r="AG32" s="53">
        <v>3630</v>
      </c>
      <c r="AH32" s="53">
        <v>2710</v>
      </c>
      <c r="AI32" s="53">
        <v>2800</v>
      </c>
    </row>
    <row r="33" spans="1:35">
      <c r="A33" s="189"/>
      <c r="B33" s="198"/>
      <c r="C33" s="71" t="s">
        <v>49</v>
      </c>
      <c r="D33" s="72">
        <f t="shared" si="0"/>
        <v>19195</v>
      </c>
      <c r="E33" s="52">
        <v>730</v>
      </c>
      <c r="F33" s="52">
        <v>830</v>
      </c>
      <c r="G33" s="52">
        <v>840</v>
      </c>
      <c r="H33" s="52">
        <v>880</v>
      </c>
      <c r="I33" s="52">
        <v>730</v>
      </c>
      <c r="J33" s="52">
        <v>780</v>
      </c>
      <c r="K33" s="52">
        <v>860</v>
      </c>
      <c r="L33" s="52">
        <v>800</v>
      </c>
      <c r="M33" s="52">
        <v>790</v>
      </c>
      <c r="N33" s="52">
        <v>440</v>
      </c>
      <c r="O33" s="52">
        <v>370</v>
      </c>
      <c r="P33" s="52">
        <v>520</v>
      </c>
      <c r="Q33" s="52">
        <v>730</v>
      </c>
      <c r="R33" s="53">
        <v>780</v>
      </c>
      <c r="S33" s="53">
        <v>640</v>
      </c>
      <c r="T33" s="53">
        <v>820</v>
      </c>
      <c r="U33" s="53">
        <v>630</v>
      </c>
      <c r="V33" s="53">
        <v>70</v>
      </c>
      <c r="W33" s="53">
        <v>250</v>
      </c>
      <c r="X33" s="53">
        <v>520</v>
      </c>
      <c r="Y33" s="53">
        <v>830</v>
      </c>
      <c r="Z33" s="53">
        <v>760</v>
      </c>
      <c r="AA33" s="53">
        <v>300</v>
      </c>
      <c r="AB33" s="53">
        <v>220</v>
      </c>
      <c r="AC33" s="53">
        <v>430</v>
      </c>
      <c r="AD33" s="53">
        <v>435</v>
      </c>
      <c r="AE33" s="53">
        <v>480</v>
      </c>
      <c r="AF33" s="53">
        <v>720</v>
      </c>
      <c r="AG33" s="53">
        <v>830</v>
      </c>
      <c r="AH33" s="53">
        <v>790</v>
      </c>
      <c r="AI33" s="53">
        <v>390</v>
      </c>
    </row>
    <row r="34" spans="1:35">
      <c r="A34" s="189"/>
      <c r="B34" s="198"/>
      <c r="C34" s="71" t="s">
        <v>25</v>
      </c>
      <c r="D34" s="72">
        <f t="shared" si="0"/>
        <v>85940</v>
      </c>
      <c r="E34" s="56">
        <v>2900</v>
      </c>
      <c r="F34" s="52">
        <v>3190</v>
      </c>
      <c r="G34" s="52">
        <v>3780</v>
      </c>
      <c r="H34" s="52">
        <v>4400</v>
      </c>
      <c r="I34" s="52">
        <v>3020</v>
      </c>
      <c r="J34" s="52">
        <v>3090</v>
      </c>
      <c r="K34" s="52">
        <v>3650</v>
      </c>
      <c r="L34" s="52">
        <v>3840</v>
      </c>
      <c r="M34" s="52">
        <v>3070</v>
      </c>
      <c r="N34" s="52">
        <v>2990</v>
      </c>
      <c r="O34" s="52">
        <v>2840</v>
      </c>
      <c r="P34" s="52">
        <v>2520</v>
      </c>
      <c r="Q34" s="52">
        <v>2900</v>
      </c>
      <c r="R34" s="53">
        <v>2520</v>
      </c>
      <c r="S34" s="53">
        <v>2410</v>
      </c>
      <c r="T34" s="53">
        <v>1520</v>
      </c>
      <c r="U34" s="53">
        <v>2900</v>
      </c>
      <c r="V34" s="57">
        <v>1500</v>
      </c>
      <c r="W34" s="57">
        <v>1520</v>
      </c>
      <c r="X34" s="57">
        <v>2020</v>
      </c>
      <c r="Y34" s="53">
        <v>2930</v>
      </c>
      <c r="Z34" s="53">
        <v>3090</v>
      </c>
      <c r="AA34" s="53">
        <v>1890</v>
      </c>
      <c r="AB34" s="53">
        <v>2520</v>
      </c>
      <c r="AC34" s="53">
        <v>2930</v>
      </c>
      <c r="AD34" s="53">
        <v>2250</v>
      </c>
      <c r="AE34" s="53">
        <v>2540</v>
      </c>
      <c r="AF34" s="53">
        <v>2870</v>
      </c>
      <c r="AG34" s="53">
        <v>2930</v>
      </c>
      <c r="AH34" s="53">
        <v>2930</v>
      </c>
      <c r="AI34" s="53">
        <v>2480</v>
      </c>
    </row>
    <row r="35" spans="1:35">
      <c r="A35" s="189"/>
      <c r="B35" s="198"/>
      <c r="C35" s="71" t="s">
        <v>63</v>
      </c>
      <c r="D35" s="72">
        <f t="shared" si="0"/>
        <v>71700</v>
      </c>
      <c r="E35" s="52">
        <v>2100</v>
      </c>
      <c r="F35" s="62">
        <v>2410</v>
      </c>
      <c r="G35" s="62">
        <v>2670</v>
      </c>
      <c r="H35" s="62">
        <v>3400</v>
      </c>
      <c r="I35" s="63">
        <v>2300</v>
      </c>
      <c r="J35" s="63">
        <v>2160</v>
      </c>
      <c r="K35" s="52">
        <v>3700</v>
      </c>
      <c r="L35" s="52">
        <v>3530</v>
      </c>
      <c r="M35" s="52">
        <v>2400</v>
      </c>
      <c r="N35" s="52">
        <v>2160</v>
      </c>
      <c r="O35" s="52">
        <v>1500</v>
      </c>
      <c r="P35" s="52">
        <v>2060</v>
      </c>
      <c r="Q35" s="52">
        <v>2220</v>
      </c>
      <c r="R35" s="53">
        <v>2550</v>
      </c>
      <c r="S35" s="53">
        <v>2700</v>
      </c>
      <c r="T35" s="53">
        <v>2050</v>
      </c>
      <c r="U35" s="53">
        <v>2300</v>
      </c>
      <c r="V35" s="53">
        <v>1490</v>
      </c>
      <c r="W35" s="53">
        <v>1610</v>
      </c>
      <c r="X35" s="53">
        <v>2360</v>
      </c>
      <c r="Y35" s="53">
        <v>2900</v>
      </c>
      <c r="Z35" s="53">
        <v>2090</v>
      </c>
      <c r="AA35" s="53">
        <v>1640</v>
      </c>
      <c r="AB35" s="53">
        <v>2060</v>
      </c>
      <c r="AC35" s="53">
        <v>2600</v>
      </c>
      <c r="AD35" s="53">
        <v>1810</v>
      </c>
      <c r="AE35" s="53">
        <v>2210</v>
      </c>
      <c r="AF35" s="53">
        <v>2760</v>
      </c>
      <c r="AG35" s="53">
        <v>2560</v>
      </c>
      <c r="AH35" s="53">
        <v>1690</v>
      </c>
      <c r="AI35" s="53">
        <v>1710</v>
      </c>
    </row>
    <row r="36" spans="1:35">
      <c r="A36" s="189"/>
      <c r="B36" s="199"/>
      <c r="C36" s="71">
        <v>0</v>
      </c>
      <c r="D36" s="72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72">
        <f t="shared" si="0"/>
        <v>901250</v>
      </c>
      <c r="E37" s="65">
        <f t="shared" ref="E37:AI37" si="2">SUM(E25:E36)</f>
        <v>24780</v>
      </c>
      <c r="F37" s="65">
        <f t="shared" si="2"/>
        <v>35730</v>
      </c>
      <c r="G37" s="65">
        <f t="shared" si="2"/>
        <v>35180</v>
      </c>
      <c r="H37" s="65">
        <f t="shared" si="2"/>
        <v>41180</v>
      </c>
      <c r="I37" s="65">
        <f t="shared" si="2"/>
        <v>30120</v>
      </c>
      <c r="J37" s="65">
        <f t="shared" si="2"/>
        <v>36940</v>
      </c>
      <c r="K37" s="65">
        <f t="shared" si="2"/>
        <v>36270</v>
      </c>
      <c r="L37" s="65">
        <f t="shared" si="2"/>
        <v>40280</v>
      </c>
      <c r="M37" s="65">
        <f t="shared" si="2"/>
        <v>29220</v>
      </c>
      <c r="N37" s="65">
        <f t="shared" si="2"/>
        <v>21770</v>
      </c>
      <c r="O37" s="65">
        <f t="shared" si="2"/>
        <v>17985</v>
      </c>
      <c r="P37" s="65">
        <f t="shared" si="2"/>
        <v>24470</v>
      </c>
      <c r="Q37" s="65">
        <f t="shared" si="2"/>
        <v>25380</v>
      </c>
      <c r="R37" s="65">
        <f t="shared" si="2"/>
        <v>32130</v>
      </c>
      <c r="S37" s="65">
        <f t="shared" si="2"/>
        <v>34220</v>
      </c>
      <c r="T37" s="65">
        <f t="shared" si="2"/>
        <v>20790</v>
      </c>
      <c r="U37" s="65">
        <f t="shared" si="2"/>
        <v>24180</v>
      </c>
      <c r="V37" s="65">
        <f t="shared" si="2"/>
        <v>11490</v>
      </c>
      <c r="W37" s="65">
        <f t="shared" si="2"/>
        <v>26720</v>
      </c>
      <c r="X37" s="65">
        <f t="shared" si="2"/>
        <v>32390</v>
      </c>
      <c r="Y37" s="65">
        <f t="shared" si="2"/>
        <v>32350</v>
      </c>
      <c r="Z37" s="65">
        <f t="shared" si="2"/>
        <v>32440</v>
      </c>
      <c r="AA37" s="65">
        <f t="shared" si="2"/>
        <v>19620</v>
      </c>
      <c r="AB37" s="65">
        <f t="shared" si="2"/>
        <v>22690</v>
      </c>
      <c r="AC37" s="65">
        <f t="shared" si="2"/>
        <v>25210</v>
      </c>
      <c r="AD37" s="65">
        <f t="shared" si="2"/>
        <v>26695</v>
      </c>
      <c r="AE37" s="65">
        <f t="shared" si="2"/>
        <v>32980</v>
      </c>
      <c r="AF37" s="65">
        <f t="shared" si="2"/>
        <v>43630</v>
      </c>
      <c r="AG37" s="65">
        <f t="shared" si="2"/>
        <v>33530</v>
      </c>
      <c r="AH37" s="65">
        <f t="shared" si="2"/>
        <v>23990</v>
      </c>
      <c r="AI37" s="65">
        <f t="shared" si="2"/>
        <v>26890</v>
      </c>
    </row>
    <row r="38" spans="1:35">
      <c r="A38" s="196" t="s">
        <v>20</v>
      </c>
      <c r="B38" s="196"/>
      <c r="C38" s="196"/>
      <c r="D38" s="66">
        <f t="shared" si="0"/>
        <v>1809805</v>
      </c>
      <c r="E38" s="66">
        <f t="shared" ref="E38:AI38" si="3">SUM(E24,E37)</f>
        <v>47530</v>
      </c>
      <c r="F38" s="66">
        <f t="shared" si="3"/>
        <v>76860</v>
      </c>
      <c r="G38" s="66">
        <f t="shared" si="3"/>
        <v>75100</v>
      </c>
      <c r="H38" s="66">
        <f t="shared" si="3"/>
        <v>80950</v>
      </c>
      <c r="I38" s="66">
        <f t="shared" si="3"/>
        <v>61070</v>
      </c>
      <c r="J38" s="66">
        <f t="shared" si="3"/>
        <v>76520</v>
      </c>
      <c r="K38" s="66">
        <f t="shared" si="3"/>
        <v>78390</v>
      </c>
      <c r="L38" s="66">
        <f t="shared" si="3"/>
        <v>84830</v>
      </c>
      <c r="M38" s="66">
        <f t="shared" si="3"/>
        <v>59810</v>
      </c>
      <c r="N38" s="66">
        <f t="shared" si="3"/>
        <v>42280</v>
      </c>
      <c r="O38" s="66">
        <f t="shared" si="3"/>
        <v>40575</v>
      </c>
      <c r="P38" s="66">
        <f t="shared" si="3"/>
        <v>46660</v>
      </c>
      <c r="Q38" s="66">
        <f>SUM(Q24,Q37)</f>
        <v>54375</v>
      </c>
      <c r="R38" s="66">
        <f t="shared" si="3"/>
        <v>73710</v>
      </c>
      <c r="S38" s="66">
        <f t="shared" si="3"/>
        <v>70750</v>
      </c>
      <c r="T38" s="66">
        <f t="shared" si="3"/>
        <v>41400</v>
      </c>
      <c r="U38" s="66">
        <f t="shared" si="3"/>
        <v>47890</v>
      </c>
      <c r="V38" s="66">
        <f t="shared" si="3"/>
        <v>25570</v>
      </c>
      <c r="W38" s="66">
        <f t="shared" si="3"/>
        <v>50750</v>
      </c>
      <c r="X38" s="66">
        <f t="shared" si="3"/>
        <v>53430</v>
      </c>
      <c r="Y38" s="66">
        <f t="shared" si="3"/>
        <v>70130</v>
      </c>
      <c r="Z38" s="66">
        <f t="shared" si="3"/>
        <v>72010</v>
      </c>
      <c r="AA38" s="66">
        <f t="shared" si="3"/>
        <v>34210</v>
      </c>
      <c r="AB38" s="66">
        <f t="shared" si="3"/>
        <v>41740</v>
      </c>
      <c r="AC38" s="66">
        <f t="shared" si="3"/>
        <v>48990</v>
      </c>
      <c r="AD38" s="66">
        <f t="shared" si="3"/>
        <v>53325</v>
      </c>
      <c r="AE38" s="66">
        <f t="shared" si="3"/>
        <v>58680</v>
      </c>
      <c r="AF38" s="66">
        <f t="shared" si="3"/>
        <v>76065</v>
      </c>
      <c r="AG38" s="66">
        <f t="shared" si="3"/>
        <v>70245</v>
      </c>
      <c r="AH38" s="66">
        <f t="shared" si="3"/>
        <v>46860</v>
      </c>
      <c r="AI38" s="66">
        <f t="shared" si="3"/>
        <v>49100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G2:L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28" workbookViewId="0">
      <selection activeCell="AH36" sqref="AH36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6" width="10.25" style="1" customWidth="1"/>
    <col min="7" max="7" width="9" style="1" customWidth="1"/>
    <col min="8" max="8" width="10.625" style="1" bestFit="1" customWidth="1"/>
    <col min="9" max="9" width="10.625" style="1" customWidth="1"/>
    <col min="10" max="11" width="9" style="1" customWidth="1"/>
    <col min="12" max="12" width="9.5" style="1" bestFit="1" customWidth="1"/>
    <col min="13" max="13" width="11.125" style="1" customWidth="1"/>
    <col min="14" max="15" width="9" style="1" customWidth="1"/>
    <col min="16" max="16" width="11.25" style="1" customWidth="1"/>
    <col min="17" max="17" width="10" style="1" customWidth="1"/>
    <col min="18" max="18" width="9" style="1" customWidth="1"/>
    <col min="19" max="20" width="9.75" style="1" bestFit="1" customWidth="1"/>
    <col min="21" max="21" width="9" style="1" customWidth="1"/>
    <col min="22" max="22" width="10.875" style="1" customWidth="1"/>
    <col min="23" max="23" width="9.75" style="1" bestFit="1" customWidth="1"/>
    <col min="24" max="25" width="9" style="1" customWidth="1"/>
    <col min="26" max="26" width="9.75" style="1" bestFit="1" customWidth="1"/>
    <col min="27" max="27" width="10.875" style="1" bestFit="1" customWidth="1"/>
    <col min="28" max="29" width="9" style="1" customWidth="1"/>
    <col min="30" max="30" width="9.75" style="1" bestFit="1" customWidth="1"/>
    <col min="31" max="31" width="9" style="1" customWidth="1"/>
    <col min="32" max="32" width="9.25" style="1" bestFit="1" customWidth="1"/>
    <col min="33" max="33" width="9.75" style="1" bestFit="1" customWidth="1"/>
    <col min="34" max="34" width="10.875" style="1" bestFit="1" customWidth="1"/>
    <col min="35" max="35" width="9.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44"/>
      <c r="G2" s="190" t="s">
        <v>197</v>
      </c>
      <c r="H2" s="190"/>
      <c r="I2" s="190"/>
      <c r="J2" s="190"/>
      <c r="K2" s="190"/>
      <c r="L2" s="190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74">
        <v>2</v>
      </c>
      <c r="G4" s="74">
        <v>3</v>
      </c>
      <c r="H4" s="74">
        <v>4</v>
      </c>
      <c r="I4" s="74">
        <v>5</v>
      </c>
      <c r="J4" s="74">
        <v>6</v>
      </c>
      <c r="K4" s="74">
        <v>7</v>
      </c>
      <c r="L4" s="74">
        <v>8</v>
      </c>
      <c r="M4" s="74">
        <v>9</v>
      </c>
      <c r="N4" s="74">
        <v>10</v>
      </c>
      <c r="O4" s="74">
        <v>11</v>
      </c>
      <c r="P4" s="74">
        <v>12</v>
      </c>
      <c r="Q4" s="74">
        <v>13</v>
      </c>
      <c r="R4" s="74">
        <v>14</v>
      </c>
      <c r="S4" s="74">
        <v>15</v>
      </c>
      <c r="T4" s="74">
        <v>16</v>
      </c>
      <c r="U4" s="74">
        <v>17</v>
      </c>
      <c r="V4" s="74">
        <v>18</v>
      </c>
      <c r="W4" s="74">
        <v>19</v>
      </c>
      <c r="X4" s="74">
        <v>20</v>
      </c>
      <c r="Y4" s="74">
        <v>21</v>
      </c>
      <c r="Z4" s="74">
        <v>22</v>
      </c>
      <c r="AA4" s="74">
        <v>23</v>
      </c>
      <c r="AB4" s="74">
        <v>24</v>
      </c>
      <c r="AC4" s="74">
        <v>25</v>
      </c>
      <c r="AD4" s="74">
        <v>26</v>
      </c>
      <c r="AE4" s="74">
        <v>27</v>
      </c>
      <c r="AF4" s="74">
        <v>28</v>
      </c>
      <c r="AG4" s="74">
        <v>29</v>
      </c>
      <c r="AH4" s="74">
        <v>30</v>
      </c>
      <c r="AI4" s="74">
        <v>31</v>
      </c>
    </row>
    <row r="5" spans="1:35">
      <c r="A5" s="191" t="s">
        <v>3</v>
      </c>
      <c r="B5" s="191"/>
      <c r="C5" s="191"/>
      <c r="D5" s="192"/>
      <c r="E5" s="47" t="s">
        <v>194</v>
      </c>
      <c r="F5" s="47" t="s">
        <v>196</v>
      </c>
      <c r="G5" s="47" t="s">
        <v>198</v>
      </c>
      <c r="H5" s="47" t="s">
        <v>200</v>
      </c>
      <c r="I5" s="47" t="s">
        <v>202</v>
      </c>
      <c r="J5" s="47" t="s">
        <v>203</v>
      </c>
      <c r="K5" s="47" t="s">
        <v>204</v>
      </c>
      <c r="L5" s="47" t="s">
        <v>206</v>
      </c>
      <c r="M5" s="47" t="s">
        <v>207</v>
      </c>
      <c r="N5" s="47" t="s">
        <v>208</v>
      </c>
      <c r="O5" s="47" t="s">
        <v>209</v>
      </c>
      <c r="P5" s="48" t="s">
        <v>211</v>
      </c>
      <c r="Q5" s="47" t="s">
        <v>213</v>
      </c>
      <c r="R5" s="47" t="s">
        <v>215</v>
      </c>
      <c r="S5" s="47" t="s">
        <v>216</v>
      </c>
      <c r="T5" s="47" t="s">
        <v>217</v>
      </c>
      <c r="U5" s="48" t="s">
        <v>218</v>
      </c>
      <c r="V5" s="47" t="s">
        <v>219</v>
      </c>
      <c r="W5" s="47" t="s">
        <v>220</v>
      </c>
      <c r="X5" s="47" t="s">
        <v>213</v>
      </c>
      <c r="Y5" s="47" t="s">
        <v>215</v>
      </c>
      <c r="Z5" s="47" t="s">
        <v>216</v>
      </c>
      <c r="AA5" s="47" t="s">
        <v>217</v>
      </c>
      <c r="AB5" s="47" t="s">
        <v>218</v>
      </c>
      <c r="AC5" s="47" t="s">
        <v>219</v>
      </c>
      <c r="AD5" s="47" t="s">
        <v>211</v>
      </c>
      <c r="AE5" s="47" t="s">
        <v>213</v>
      </c>
      <c r="AF5" s="48" t="s">
        <v>215</v>
      </c>
      <c r="AG5" s="47" t="s">
        <v>216</v>
      </c>
      <c r="AH5" s="47" t="s">
        <v>224</v>
      </c>
      <c r="AI5" s="48"/>
    </row>
    <row r="6" spans="1:35">
      <c r="A6" s="193" t="s">
        <v>34</v>
      </c>
      <c r="B6" s="191" t="s">
        <v>28</v>
      </c>
      <c r="C6" s="191"/>
      <c r="D6" s="49"/>
      <c r="E6" s="74" t="s">
        <v>195</v>
      </c>
      <c r="F6" s="74" t="s">
        <v>195</v>
      </c>
      <c r="G6" s="74" t="s">
        <v>199</v>
      </c>
      <c r="H6" s="74" t="s">
        <v>201</v>
      </c>
      <c r="I6" s="74" t="s">
        <v>201</v>
      </c>
      <c r="J6" s="74" t="s">
        <v>201</v>
      </c>
      <c r="K6" s="74" t="s">
        <v>205</v>
      </c>
      <c r="L6" s="74" t="s">
        <v>201</v>
      </c>
      <c r="M6" s="74" t="s">
        <v>201</v>
      </c>
      <c r="N6" s="74" t="s">
        <v>201</v>
      </c>
      <c r="O6" s="74" t="s">
        <v>210</v>
      </c>
      <c r="P6" s="74" t="s">
        <v>212</v>
      </c>
      <c r="Q6" s="74" t="s">
        <v>214</v>
      </c>
      <c r="R6" s="51" t="s">
        <v>212</v>
      </c>
      <c r="S6" s="51" t="s">
        <v>212</v>
      </c>
      <c r="T6" s="51" t="s">
        <v>212</v>
      </c>
      <c r="U6" s="51" t="s">
        <v>214</v>
      </c>
      <c r="V6" s="51" t="s">
        <v>212</v>
      </c>
      <c r="W6" s="51" t="s">
        <v>212</v>
      </c>
      <c r="X6" s="51" t="s">
        <v>212</v>
      </c>
      <c r="Y6" s="51" t="s">
        <v>212</v>
      </c>
      <c r="Z6" s="51" t="s">
        <v>212</v>
      </c>
      <c r="AA6" s="51" t="s">
        <v>222</v>
      </c>
      <c r="AB6" s="51" t="s">
        <v>212</v>
      </c>
      <c r="AC6" s="51" t="s">
        <v>223</v>
      </c>
      <c r="AD6" s="51" t="s">
        <v>212</v>
      </c>
      <c r="AE6" s="51" t="s">
        <v>212</v>
      </c>
      <c r="AF6" s="51" t="s">
        <v>225</v>
      </c>
      <c r="AG6" s="51" t="s">
        <v>226</v>
      </c>
      <c r="AH6" s="51"/>
      <c r="AI6" s="51"/>
    </row>
    <row r="7" spans="1:35" ht="27" customHeight="1">
      <c r="A7" s="194"/>
      <c r="B7" s="189" t="s">
        <v>138</v>
      </c>
      <c r="C7" s="189"/>
      <c r="D7" s="74">
        <f t="shared" ref="D7:D38" si="0">SUM(E7:AI7)</f>
        <v>28751</v>
      </c>
      <c r="E7" s="52">
        <v>900</v>
      </c>
      <c r="F7" s="52">
        <v>467</v>
      </c>
      <c r="G7" s="52">
        <v>1290</v>
      </c>
      <c r="H7" s="52">
        <v>1600</v>
      </c>
      <c r="I7" s="52">
        <v>900</v>
      </c>
      <c r="J7" s="52">
        <v>360</v>
      </c>
      <c r="K7" s="52">
        <v>1290</v>
      </c>
      <c r="L7" s="52">
        <v>1600</v>
      </c>
      <c r="M7" s="52">
        <v>900</v>
      </c>
      <c r="N7" s="52">
        <v>467</v>
      </c>
      <c r="O7" s="52">
        <v>1290</v>
      </c>
      <c r="P7" s="52">
        <v>1500</v>
      </c>
      <c r="Q7" s="52">
        <v>900</v>
      </c>
      <c r="R7" s="53">
        <v>360</v>
      </c>
      <c r="S7" s="53">
        <v>1090</v>
      </c>
      <c r="T7" s="53">
        <v>1360</v>
      </c>
      <c r="U7" s="53">
        <v>900</v>
      </c>
      <c r="V7" s="53">
        <v>477</v>
      </c>
      <c r="W7" s="53">
        <v>1090</v>
      </c>
      <c r="X7" s="53">
        <v>1340</v>
      </c>
      <c r="Y7" s="53">
        <v>900</v>
      </c>
      <c r="Z7" s="53">
        <v>360</v>
      </c>
      <c r="AA7" s="54">
        <v>1090</v>
      </c>
      <c r="AB7" s="53">
        <v>1340</v>
      </c>
      <c r="AC7" s="53">
        <v>900</v>
      </c>
      <c r="AD7" s="53">
        <v>390</v>
      </c>
      <c r="AE7" s="53">
        <v>1090</v>
      </c>
      <c r="AF7" s="53">
        <v>1340</v>
      </c>
      <c r="AG7" s="53">
        <v>900</v>
      </c>
      <c r="AH7" s="53">
        <v>360</v>
      </c>
      <c r="AI7" s="53"/>
    </row>
    <row r="8" spans="1:35" ht="27" customHeight="1">
      <c r="A8" s="194"/>
      <c r="B8" s="189" t="s">
        <v>139</v>
      </c>
      <c r="C8" s="189"/>
      <c r="D8" s="74">
        <f t="shared" si="0"/>
        <v>195246</v>
      </c>
      <c r="E8" s="52">
        <v>5085</v>
      </c>
      <c r="F8" s="52">
        <v>9220</v>
      </c>
      <c r="G8" s="52">
        <v>5760</v>
      </c>
      <c r="H8" s="52">
        <v>6633</v>
      </c>
      <c r="I8" s="52">
        <v>5085</v>
      </c>
      <c r="J8" s="52">
        <v>9420</v>
      </c>
      <c r="K8" s="52">
        <v>9560</v>
      </c>
      <c r="L8" s="52">
        <v>7145</v>
      </c>
      <c r="M8" s="52">
        <v>7470</v>
      </c>
      <c r="N8" s="52">
        <v>8720</v>
      </c>
      <c r="O8" s="52">
        <v>7660</v>
      </c>
      <c r="P8" s="52">
        <v>7453</v>
      </c>
      <c r="Q8" s="52">
        <v>5470</v>
      </c>
      <c r="R8" s="53">
        <v>5370</v>
      </c>
      <c r="S8" s="53">
        <v>4850</v>
      </c>
      <c r="T8" s="53">
        <v>7545</v>
      </c>
      <c r="U8" s="53">
        <v>5365</v>
      </c>
      <c r="V8" s="53">
        <v>9320</v>
      </c>
      <c r="W8" s="53">
        <v>7960</v>
      </c>
      <c r="X8" s="53">
        <v>6315</v>
      </c>
      <c r="Y8" s="53">
        <v>4970</v>
      </c>
      <c r="Z8" s="53">
        <v>5665</v>
      </c>
      <c r="AA8" s="53">
        <v>2730</v>
      </c>
      <c r="AB8" s="53">
        <v>5630</v>
      </c>
      <c r="AC8" s="53">
        <v>4970</v>
      </c>
      <c r="AD8" s="53">
        <v>6430</v>
      </c>
      <c r="AE8" s="53">
        <v>6130</v>
      </c>
      <c r="AF8" s="53">
        <v>7545</v>
      </c>
      <c r="AG8" s="53">
        <v>4970</v>
      </c>
      <c r="AH8" s="53">
        <v>4800</v>
      </c>
      <c r="AI8" s="53"/>
    </row>
    <row r="9" spans="1:35" ht="27" customHeight="1">
      <c r="A9" s="194"/>
      <c r="B9" s="189" t="s">
        <v>140</v>
      </c>
      <c r="C9" s="189"/>
      <c r="D9" s="74">
        <f t="shared" si="0"/>
        <v>168559</v>
      </c>
      <c r="E9" s="52">
        <v>5520</v>
      </c>
      <c r="F9" s="52">
        <v>6327</v>
      </c>
      <c r="G9" s="52">
        <v>8910</v>
      </c>
      <c r="H9" s="52">
        <v>4950</v>
      </c>
      <c r="I9" s="52">
        <v>5520</v>
      </c>
      <c r="J9" s="52">
        <v>6190</v>
      </c>
      <c r="K9" s="52">
        <v>8910</v>
      </c>
      <c r="L9" s="52">
        <v>5010</v>
      </c>
      <c r="M9" s="52">
        <v>5520</v>
      </c>
      <c r="N9" s="52">
        <v>5917</v>
      </c>
      <c r="O9" s="52">
        <v>7610</v>
      </c>
      <c r="P9" s="52">
        <v>5420</v>
      </c>
      <c r="Q9" s="52">
        <v>5520</v>
      </c>
      <c r="R9" s="53">
        <v>3960</v>
      </c>
      <c r="S9" s="53">
        <v>6030</v>
      </c>
      <c r="T9" s="53">
        <v>5120</v>
      </c>
      <c r="U9" s="53">
        <v>5120</v>
      </c>
      <c r="V9" s="53">
        <v>5966</v>
      </c>
      <c r="W9" s="53">
        <v>5830</v>
      </c>
      <c r="X9" s="53">
        <v>4920</v>
      </c>
      <c r="Y9" s="53">
        <v>5120</v>
      </c>
      <c r="Z9" s="53">
        <v>3964</v>
      </c>
      <c r="AA9" s="53">
        <v>5230</v>
      </c>
      <c r="AB9" s="53">
        <v>7040</v>
      </c>
      <c r="AC9" s="53">
        <v>4620</v>
      </c>
      <c r="AD9" s="53">
        <v>4931</v>
      </c>
      <c r="AE9" s="53">
        <v>5230</v>
      </c>
      <c r="AF9" s="53">
        <v>6340</v>
      </c>
      <c r="AG9" s="53">
        <v>4620</v>
      </c>
      <c r="AH9" s="53">
        <v>3194</v>
      </c>
      <c r="AI9" s="53"/>
    </row>
    <row r="10" spans="1:35">
      <c r="A10" s="194"/>
      <c r="B10" s="189" t="s">
        <v>35</v>
      </c>
      <c r="C10" s="189"/>
      <c r="D10" s="74">
        <f t="shared" si="0"/>
        <v>94874</v>
      </c>
      <c r="E10" s="52">
        <v>4197</v>
      </c>
      <c r="F10" s="52">
        <v>2136</v>
      </c>
      <c r="G10" s="52">
        <v>3380</v>
      </c>
      <c r="H10" s="52">
        <v>4586</v>
      </c>
      <c r="I10" s="52">
        <v>4197</v>
      </c>
      <c r="J10" s="52">
        <v>2255</v>
      </c>
      <c r="K10" s="52">
        <v>3580</v>
      </c>
      <c r="L10" s="52">
        <v>4565</v>
      </c>
      <c r="M10" s="52">
        <v>4202</v>
      </c>
      <c r="N10" s="52">
        <v>1926</v>
      </c>
      <c r="O10" s="52">
        <v>3580</v>
      </c>
      <c r="P10" s="52">
        <v>4395</v>
      </c>
      <c r="Q10" s="52">
        <v>4202</v>
      </c>
      <c r="R10" s="53">
        <v>1585</v>
      </c>
      <c r="S10" s="53">
        <v>2035</v>
      </c>
      <c r="T10" s="53">
        <v>4345</v>
      </c>
      <c r="U10" s="53">
        <v>4132</v>
      </c>
      <c r="V10" s="53">
        <v>2118</v>
      </c>
      <c r="W10" s="53">
        <v>2790</v>
      </c>
      <c r="X10" s="53">
        <v>2460</v>
      </c>
      <c r="Y10" s="53">
        <v>4067</v>
      </c>
      <c r="Z10" s="53">
        <v>1535</v>
      </c>
      <c r="AA10" s="53">
        <v>1910</v>
      </c>
      <c r="AB10" s="53">
        <v>3050</v>
      </c>
      <c r="AC10" s="53">
        <v>3597</v>
      </c>
      <c r="AD10" s="53">
        <v>1982</v>
      </c>
      <c r="AE10" s="53">
        <v>2370</v>
      </c>
      <c r="AF10" s="53">
        <v>4215</v>
      </c>
      <c r="AG10" s="53">
        <v>3597</v>
      </c>
      <c r="AH10" s="53">
        <v>1885</v>
      </c>
      <c r="AI10" s="53"/>
    </row>
    <row r="11" spans="1:35">
      <c r="A11" s="194"/>
      <c r="B11" s="189" t="s">
        <v>13</v>
      </c>
      <c r="C11" s="189"/>
      <c r="D11" s="74">
        <f t="shared" si="0"/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29749</v>
      </c>
      <c r="E12" s="56">
        <v>1130</v>
      </c>
      <c r="F12" s="56">
        <v>1095</v>
      </c>
      <c r="G12" s="56">
        <v>1790</v>
      </c>
      <c r="H12" s="56">
        <v>1072</v>
      </c>
      <c r="I12" s="56">
        <v>1130</v>
      </c>
      <c r="J12" s="56">
        <v>1095</v>
      </c>
      <c r="K12" s="56">
        <v>1880</v>
      </c>
      <c r="L12" s="56">
        <v>1030</v>
      </c>
      <c r="M12" s="56">
        <v>1125</v>
      </c>
      <c r="N12" s="56">
        <v>1015</v>
      </c>
      <c r="O12" s="56">
        <v>1380</v>
      </c>
      <c r="P12" s="56">
        <v>1040</v>
      </c>
      <c r="Q12" s="56">
        <v>1125</v>
      </c>
      <c r="R12" s="53">
        <v>674</v>
      </c>
      <c r="S12" s="53">
        <v>345</v>
      </c>
      <c r="T12" s="53">
        <v>830</v>
      </c>
      <c r="U12" s="53">
        <v>1119</v>
      </c>
      <c r="V12" s="53">
        <v>1125</v>
      </c>
      <c r="W12" s="53">
        <v>1120</v>
      </c>
      <c r="X12" s="53">
        <v>1820</v>
      </c>
      <c r="Y12" s="57">
        <v>625</v>
      </c>
      <c r="Z12" s="57">
        <v>634</v>
      </c>
      <c r="AA12" s="53">
        <v>195</v>
      </c>
      <c r="AB12" s="57">
        <v>1030</v>
      </c>
      <c r="AC12" s="57">
        <v>555</v>
      </c>
      <c r="AD12" s="57">
        <v>1045</v>
      </c>
      <c r="AE12" s="57">
        <v>1010</v>
      </c>
      <c r="AF12" s="53">
        <v>1010</v>
      </c>
      <c r="AG12" s="58">
        <v>110</v>
      </c>
      <c r="AH12" s="58">
        <v>595</v>
      </c>
      <c r="AI12" s="53"/>
    </row>
    <row r="13" spans="1:35">
      <c r="A13" s="194"/>
      <c r="B13" s="189" t="s">
        <v>24</v>
      </c>
      <c r="C13" s="189"/>
      <c r="D13" s="74">
        <f t="shared" si="0"/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 t="s">
        <v>221</v>
      </c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74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74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74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74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74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74">
        <f t="shared" si="0"/>
        <v>137806</v>
      </c>
      <c r="E19" s="52">
        <v>3563</v>
      </c>
      <c r="F19" s="52">
        <v>2717</v>
      </c>
      <c r="G19" s="52">
        <v>5340</v>
      </c>
      <c r="H19" s="52">
        <v>9466</v>
      </c>
      <c r="I19" s="52">
        <v>3563</v>
      </c>
      <c r="J19" s="52">
        <v>2755</v>
      </c>
      <c r="K19" s="52">
        <v>6840</v>
      </c>
      <c r="L19" s="52">
        <v>8995</v>
      </c>
      <c r="M19" s="52">
        <v>3795</v>
      </c>
      <c r="N19" s="52">
        <v>2477</v>
      </c>
      <c r="O19" s="52">
        <v>5540</v>
      </c>
      <c r="P19" s="52">
        <v>10305</v>
      </c>
      <c r="Q19" s="52">
        <v>3795</v>
      </c>
      <c r="R19" s="53">
        <v>2454</v>
      </c>
      <c r="S19" s="53">
        <v>4990</v>
      </c>
      <c r="T19" s="53">
        <v>8215</v>
      </c>
      <c r="U19" s="53">
        <v>4269</v>
      </c>
      <c r="V19" s="53">
        <v>2953</v>
      </c>
      <c r="W19" s="53">
        <v>5650</v>
      </c>
      <c r="X19" s="53">
        <v>5920</v>
      </c>
      <c r="Y19" s="53">
        <v>2355</v>
      </c>
      <c r="Z19" s="53">
        <v>2274</v>
      </c>
      <c r="AA19" s="53">
        <v>4290</v>
      </c>
      <c r="AB19" s="53">
        <v>6470</v>
      </c>
      <c r="AC19" s="53">
        <v>1525</v>
      </c>
      <c r="AD19" s="53">
        <v>2895</v>
      </c>
      <c r="AE19" s="53">
        <v>3580</v>
      </c>
      <c r="AF19" s="53">
        <v>6825</v>
      </c>
      <c r="AG19" s="53">
        <v>1375</v>
      </c>
      <c r="AH19" s="53">
        <v>2615</v>
      </c>
      <c r="AI19" s="53"/>
    </row>
    <row r="20" spans="1:35">
      <c r="A20" s="194"/>
      <c r="B20" s="189" t="s">
        <v>21</v>
      </c>
      <c r="C20" s="189"/>
      <c r="D20" s="74">
        <f t="shared" si="0"/>
        <v>3462</v>
      </c>
      <c r="E20" s="52">
        <v>192</v>
      </c>
      <c r="F20" s="52">
        <v>40</v>
      </c>
      <c r="G20" s="52">
        <v>210</v>
      </c>
      <c r="H20" s="52">
        <v>137</v>
      </c>
      <c r="I20" s="52">
        <v>192</v>
      </c>
      <c r="J20" s="52">
        <v>40</v>
      </c>
      <c r="K20" s="52">
        <v>220</v>
      </c>
      <c r="L20" s="52">
        <v>352</v>
      </c>
      <c r="M20" s="52">
        <v>192</v>
      </c>
      <c r="N20" s="52">
        <v>40</v>
      </c>
      <c r="O20" s="52">
        <v>220</v>
      </c>
      <c r="P20" s="52">
        <v>122</v>
      </c>
      <c r="Q20" s="52">
        <v>192</v>
      </c>
      <c r="R20" s="53"/>
      <c r="S20" s="53">
        <v>90</v>
      </c>
      <c r="T20" s="53">
        <v>102</v>
      </c>
      <c r="U20" s="53">
        <v>192</v>
      </c>
      <c r="V20" s="53">
        <v>60</v>
      </c>
      <c r="W20" s="53">
        <v>130</v>
      </c>
      <c r="X20" s="53">
        <v>95</v>
      </c>
      <c r="Y20" s="53">
        <v>192</v>
      </c>
      <c r="Z20" s="53"/>
      <c r="AA20" s="53">
        <v>55</v>
      </c>
      <c r="AB20" s="53">
        <v>117</v>
      </c>
      <c r="AC20" s="53">
        <v>90</v>
      </c>
      <c r="AD20" s="53">
        <v>40</v>
      </c>
      <c r="AE20" s="53"/>
      <c r="AF20" s="53">
        <v>60</v>
      </c>
      <c r="AG20" s="53">
        <v>90</v>
      </c>
      <c r="AH20" s="53"/>
      <c r="AI20" s="53"/>
    </row>
    <row r="21" spans="1:35">
      <c r="A21" s="194"/>
      <c r="B21" s="189" t="s">
        <v>11</v>
      </c>
      <c r="C21" s="189"/>
      <c r="D21" s="74">
        <f t="shared" si="0"/>
        <v>35394</v>
      </c>
      <c r="E21" s="52">
        <v>1400</v>
      </c>
      <c r="F21" s="52">
        <v>301</v>
      </c>
      <c r="G21" s="52">
        <v>1280</v>
      </c>
      <c r="H21" s="52">
        <v>3147</v>
      </c>
      <c r="I21" s="52">
        <v>1400</v>
      </c>
      <c r="J21" s="52">
        <v>305</v>
      </c>
      <c r="K21" s="52">
        <v>1410</v>
      </c>
      <c r="L21" s="52">
        <v>3137</v>
      </c>
      <c r="M21" s="52">
        <v>1400</v>
      </c>
      <c r="N21" s="52">
        <v>221</v>
      </c>
      <c r="O21" s="52">
        <v>260</v>
      </c>
      <c r="P21" s="52">
        <v>3007</v>
      </c>
      <c r="Q21" s="52">
        <v>1400</v>
      </c>
      <c r="R21" s="53"/>
      <c r="S21" s="53">
        <v>195</v>
      </c>
      <c r="T21" s="53">
        <v>2697</v>
      </c>
      <c r="U21" s="53">
        <v>1400</v>
      </c>
      <c r="V21" s="53">
        <v>305</v>
      </c>
      <c r="W21" s="53">
        <v>990</v>
      </c>
      <c r="X21" s="53">
        <v>1430</v>
      </c>
      <c r="Y21" s="53">
        <v>1400</v>
      </c>
      <c r="Z21" s="53"/>
      <c r="AA21" s="53">
        <v>195</v>
      </c>
      <c r="AB21" s="53">
        <v>2857</v>
      </c>
      <c r="AC21" s="53">
        <v>1080</v>
      </c>
      <c r="AD21" s="53">
        <v>160</v>
      </c>
      <c r="AE21" s="53">
        <v>80</v>
      </c>
      <c r="AF21" s="53">
        <v>2857</v>
      </c>
      <c r="AG21" s="53">
        <v>1080</v>
      </c>
      <c r="AH21" s="53"/>
      <c r="AI21" s="53"/>
    </row>
    <row r="22" spans="1:35">
      <c r="A22" s="194"/>
      <c r="B22" s="189" t="s">
        <v>16</v>
      </c>
      <c r="C22" s="189"/>
      <c r="D22" s="74">
        <f t="shared" si="0"/>
        <v>55397</v>
      </c>
      <c r="E22" s="52">
        <v>1476</v>
      </c>
      <c r="F22" s="52">
        <v>1195</v>
      </c>
      <c r="G22" s="52">
        <v>2710</v>
      </c>
      <c r="H22" s="52">
        <v>3830</v>
      </c>
      <c r="I22" s="52">
        <v>1476</v>
      </c>
      <c r="J22" s="52">
        <v>1176</v>
      </c>
      <c r="K22" s="52">
        <v>2600</v>
      </c>
      <c r="L22" s="52">
        <v>3760</v>
      </c>
      <c r="M22" s="52">
        <v>1616</v>
      </c>
      <c r="N22" s="52">
        <v>1205</v>
      </c>
      <c r="O22" s="52">
        <v>1900</v>
      </c>
      <c r="P22" s="52">
        <v>3650</v>
      </c>
      <c r="Q22" s="52">
        <v>1616</v>
      </c>
      <c r="R22" s="53">
        <v>1671</v>
      </c>
      <c r="S22" s="53">
        <v>730</v>
      </c>
      <c r="T22" s="53">
        <v>3550</v>
      </c>
      <c r="U22" s="53">
        <v>1461</v>
      </c>
      <c r="V22" s="53">
        <v>1315</v>
      </c>
      <c r="W22" s="53">
        <v>2130</v>
      </c>
      <c r="X22" s="53">
        <v>2890</v>
      </c>
      <c r="Y22" s="53">
        <v>1441</v>
      </c>
      <c r="Z22" s="53">
        <v>1526</v>
      </c>
      <c r="AA22" s="53">
        <v>950</v>
      </c>
      <c r="AB22" s="53">
        <v>1565</v>
      </c>
      <c r="AC22" s="53">
        <v>1241</v>
      </c>
      <c r="AD22" s="53">
        <v>1175</v>
      </c>
      <c r="AE22" s="53">
        <v>920</v>
      </c>
      <c r="AF22" s="53">
        <v>2950</v>
      </c>
      <c r="AG22" s="53">
        <v>1141</v>
      </c>
      <c r="AH22" s="53">
        <v>531</v>
      </c>
      <c r="AI22" s="53"/>
    </row>
    <row r="23" spans="1:35">
      <c r="A23" s="195"/>
      <c r="B23" s="189" t="s">
        <v>22</v>
      </c>
      <c r="C23" s="189"/>
      <c r="D23" s="74">
        <f t="shared" si="0"/>
        <v>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74">
        <f t="shared" si="0"/>
        <v>749238</v>
      </c>
      <c r="E24" s="74">
        <f t="shared" ref="E24:AB24" si="1">SUM(E7:E23)</f>
        <v>23463</v>
      </c>
      <c r="F24" s="74">
        <f t="shared" si="1"/>
        <v>23498</v>
      </c>
      <c r="G24" s="74">
        <f t="shared" si="1"/>
        <v>30670</v>
      </c>
      <c r="H24" s="74">
        <f t="shared" si="1"/>
        <v>35421</v>
      </c>
      <c r="I24" s="74">
        <f t="shared" si="1"/>
        <v>23463</v>
      </c>
      <c r="J24" s="74">
        <f t="shared" si="1"/>
        <v>23596</v>
      </c>
      <c r="K24" s="74">
        <f t="shared" si="1"/>
        <v>36290</v>
      </c>
      <c r="L24" s="74">
        <f t="shared" si="1"/>
        <v>35594</v>
      </c>
      <c r="M24" s="74">
        <f t="shared" si="1"/>
        <v>26220</v>
      </c>
      <c r="N24" s="74">
        <f t="shared" si="1"/>
        <v>21988</v>
      </c>
      <c r="O24" s="74">
        <f t="shared" si="1"/>
        <v>29440</v>
      </c>
      <c r="P24" s="74">
        <f t="shared" si="1"/>
        <v>36892</v>
      </c>
      <c r="Q24" s="74">
        <f>SUM(Q7:Q23)</f>
        <v>24220</v>
      </c>
      <c r="R24" s="74">
        <f t="shared" si="1"/>
        <v>16074</v>
      </c>
      <c r="S24" s="74">
        <f t="shared" si="1"/>
        <v>20355</v>
      </c>
      <c r="T24" s="74">
        <f t="shared" si="1"/>
        <v>33764</v>
      </c>
      <c r="U24" s="74">
        <f t="shared" si="1"/>
        <v>23958</v>
      </c>
      <c r="V24" s="74">
        <f>SUM(V7:V23)</f>
        <v>23639</v>
      </c>
      <c r="W24" s="74">
        <f t="shared" si="1"/>
        <v>27690</v>
      </c>
      <c r="X24" s="74">
        <f t="shared" si="1"/>
        <v>27190</v>
      </c>
      <c r="Y24" s="74">
        <f t="shared" si="1"/>
        <v>21070</v>
      </c>
      <c r="Z24" s="74">
        <f t="shared" si="1"/>
        <v>15958</v>
      </c>
      <c r="AA24" s="74">
        <f t="shared" si="1"/>
        <v>16645</v>
      </c>
      <c r="AB24" s="74">
        <f t="shared" si="1"/>
        <v>29099</v>
      </c>
      <c r="AC24" s="74">
        <f>SUM(AC7:AC23)</f>
        <v>18578</v>
      </c>
      <c r="AD24" s="75">
        <f t="shared" ref="AD24:AG24" si="2">SUM(AD7:AD23)</f>
        <v>19048</v>
      </c>
      <c r="AE24" s="75">
        <f t="shared" si="2"/>
        <v>20410</v>
      </c>
      <c r="AF24" s="75">
        <f t="shared" si="2"/>
        <v>33142</v>
      </c>
      <c r="AG24" s="75">
        <f t="shared" si="2"/>
        <v>17883</v>
      </c>
      <c r="AH24" s="75">
        <f t="shared" ref="AH24" si="3">SUM(AH7:AH23)</f>
        <v>13980</v>
      </c>
      <c r="AI24" s="74">
        <f>SUM(AI7:AI23)</f>
        <v>0</v>
      </c>
    </row>
    <row r="25" spans="1:35">
      <c r="A25" s="189" t="s">
        <v>2</v>
      </c>
      <c r="B25" s="197" t="s">
        <v>19</v>
      </c>
      <c r="C25" s="73" t="s">
        <v>27</v>
      </c>
      <c r="D25" s="74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74">
        <f t="shared" si="0"/>
        <v>94100</v>
      </c>
      <c r="E26" s="52">
        <v>5221</v>
      </c>
      <c r="F26" s="52">
        <v>2167</v>
      </c>
      <c r="G26" s="52">
        <v>2700</v>
      </c>
      <c r="H26" s="52">
        <v>4257</v>
      </c>
      <c r="I26" s="52">
        <v>5221</v>
      </c>
      <c r="J26" s="52">
        <v>1855</v>
      </c>
      <c r="K26" s="52">
        <v>2780</v>
      </c>
      <c r="L26" s="52">
        <v>4200</v>
      </c>
      <c r="M26" s="52">
        <v>5421</v>
      </c>
      <c r="N26" s="52">
        <v>1987</v>
      </c>
      <c r="O26" s="52">
        <v>2280</v>
      </c>
      <c r="P26" s="52">
        <v>4180</v>
      </c>
      <c r="Q26" s="52">
        <v>5221</v>
      </c>
      <c r="R26" s="53">
        <v>1894</v>
      </c>
      <c r="S26" s="53">
        <v>1930</v>
      </c>
      <c r="T26" s="53">
        <v>3830</v>
      </c>
      <c r="U26" s="53">
        <v>4821</v>
      </c>
      <c r="V26" s="53">
        <v>2187</v>
      </c>
      <c r="W26" s="53">
        <v>2240</v>
      </c>
      <c r="X26" s="53">
        <v>2340</v>
      </c>
      <c r="Y26" s="53">
        <v>4251</v>
      </c>
      <c r="Z26" s="53">
        <v>1871</v>
      </c>
      <c r="AA26" s="53">
        <v>1740</v>
      </c>
      <c r="AB26" s="53">
        <v>3990</v>
      </c>
      <c r="AC26" s="53">
        <v>3651</v>
      </c>
      <c r="AD26" s="53">
        <v>1547</v>
      </c>
      <c r="AE26" s="53">
        <v>1550</v>
      </c>
      <c r="AF26" s="61">
        <v>3930</v>
      </c>
      <c r="AG26" s="53">
        <v>3651</v>
      </c>
      <c r="AH26" s="53">
        <v>1187</v>
      </c>
      <c r="AI26" s="53"/>
    </row>
    <row r="27" spans="1:35">
      <c r="A27" s="189"/>
      <c r="B27" s="198"/>
      <c r="C27" s="73" t="s">
        <v>33</v>
      </c>
      <c r="D27" s="74">
        <f t="shared" si="0"/>
        <v>117028</v>
      </c>
      <c r="E27" s="52">
        <v>5110</v>
      </c>
      <c r="F27" s="52">
        <v>2499</v>
      </c>
      <c r="G27" s="52">
        <v>4980</v>
      </c>
      <c r="H27" s="52">
        <v>5137</v>
      </c>
      <c r="I27" s="52">
        <v>5110</v>
      </c>
      <c r="J27" s="52">
        <v>2329</v>
      </c>
      <c r="K27" s="52">
        <v>5580</v>
      </c>
      <c r="L27" s="52">
        <v>5066</v>
      </c>
      <c r="M27" s="52">
        <v>5310</v>
      </c>
      <c r="N27" s="52">
        <v>2329</v>
      </c>
      <c r="O27" s="52">
        <v>3220</v>
      </c>
      <c r="P27" s="52">
        <v>5056</v>
      </c>
      <c r="Q27" s="52">
        <v>5110</v>
      </c>
      <c r="R27" s="53">
        <v>2679</v>
      </c>
      <c r="S27" s="53">
        <v>3540</v>
      </c>
      <c r="T27" s="53">
        <v>4486</v>
      </c>
      <c r="U27" s="53">
        <v>5215</v>
      </c>
      <c r="V27" s="53">
        <v>2529</v>
      </c>
      <c r="W27" s="53">
        <v>4580</v>
      </c>
      <c r="X27" s="53">
        <v>3880</v>
      </c>
      <c r="Y27" s="53">
        <v>4689</v>
      </c>
      <c r="Z27" s="53">
        <v>2679</v>
      </c>
      <c r="AA27" s="53">
        <v>3900</v>
      </c>
      <c r="AB27" s="53">
        <v>4686</v>
      </c>
      <c r="AC27" s="53">
        <v>4089</v>
      </c>
      <c r="AD27" s="53">
        <v>1719</v>
      </c>
      <c r="AE27" s="53">
        <v>1940</v>
      </c>
      <c r="AF27" s="53">
        <v>4566</v>
      </c>
      <c r="AG27" s="53">
        <v>4089</v>
      </c>
      <c r="AH27" s="53">
        <v>926</v>
      </c>
      <c r="AI27" s="53"/>
    </row>
    <row r="28" spans="1:35">
      <c r="A28" s="189"/>
      <c r="B28" s="198"/>
      <c r="C28" s="73" t="s">
        <v>31</v>
      </c>
      <c r="D28" s="74">
        <f t="shared" si="0"/>
        <v>84758</v>
      </c>
      <c r="E28" s="52">
        <v>5176</v>
      </c>
      <c r="F28" s="52">
        <v>1987</v>
      </c>
      <c r="G28" s="52">
        <v>2940</v>
      </c>
      <c r="H28" s="52">
        <v>3792</v>
      </c>
      <c r="I28" s="52">
        <v>5176</v>
      </c>
      <c r="J28" s="52">
        <v>1958</v>
      </c>
      <c r="K28" s="52">
        <v>2900</v>
      </c>
      <c r="L28" s="52">
        <v>3795</v>
      </c>
      <c r="M28" s="52">
        <v>5176</v>
      </c>
      <c r="N28" s="52">
        <v>1687</v>
      </c>
      <c r="O28" s="52">
        <v>2300</v>
      </c>
      <c r="P28" s="52">
        <v>3595</v>
      </c>
      <c r="Q28" s="52">
        <v>4976</v>
      </c>
      <c r="R28" s="53">
        <v>2213</v>
      </c>
      <c r="S28" s="53">
        <v>1725</v>
      </c>
      <c r="T28" s="53">
        <v>2755</v>
      </c>
      <c r="U28" s="53">
        <v>5056</v>
      </c>
      <c r="V28" s="53">
        <v>1907</v>
      </c>
      <c r="W28" s="53">
        <v>790</v>
      </c>
      <c r="X28" s="53"/>
      <c r="Y28" s="53">
        <v>4696</v>
      </c>
      <c r="Z28" s="53">
        <v>2213</v>
      </c>
      <c r="AA28" s="53">
        <v>790</v>
      </c>
      <c r="AB28" s="53">
        <v>2755</v>
      </c>
      <c r="AC28" s="53">
        <v>4096</v>
      </c>
      <c r="AD28" s="53">
        <v>1195</v>
      </c>
      <c r="AE28" s="53">
        <v>1300</v>
      </c>
      <c r="AF28" s="53">
        <v>2755</v>
      </c>
      <c r="AG28" s="53">
        <v>4096</v>
      </c>
      <c r="AH28" s="53">
        <v>958</v>
      </c>
      <c r="AI28" s="53"/>
    </row>
    <row r="29" spans="1:35">
      <c r="A29" s="189"/>
      <c r="B29" s="198"/>
      <c r="C29" s="73" t="s">
        <v>26</v>
      </c>
      <c r="D29" s="74">
        <f t="shared" si="0"/>
        <v>108212</v>
      </c>
      <c r="E29" s="52">
        <v>5442</v>
      </c>
      <c r="F29" s="52">
        <v>2438</v>
      </c>
      <c r="G29" s="52">
        <v>3580</v>
      </c>
      <c r="H29" s="52">
        <v>4558</v>
      </c>
      <c r="I29" s="52">
        <v>5422</v>
      </c>
      <c r="J29" s="52">
        <v>2443</v>
      </c>
      <c r="K29" s="52">
        <v>3610</v>
      </c>
      <c r="L29" s="52">
        <v>4565</v>
      </c>
      <c r="M29" s="52">
        <v>5422</v>
      </c>
      <c r="N29" s="52">
        <v>2238</v>
      </c>
      <c r="O29" s="52">
        <v>3510</v>
      </c>
      <c r="P29" s="52">
        <v>4325</v>
      </c>
      <c r="Q29" s="52">
        <v>5222</v>
      </c>
      <c r="R29" s="53">
        <v>2905</v>
      </c>
      <c r="S29" s="53">
        <v>3300</v>
      </c>
      <c r="T29" s="53">
        <v>4075</v>
      </c>
      <c r="U29" s="53">
        <v>5372</v>
      </c>
      <c r="V29" s="53">
        <v>2458</v>
      </c>
      <c r="W29" s="53">
        <v>2850</v>
      </c>
      <c r="X29" s="53">
        <v>2500</v>
      </c>
      <c r="Y29" s="53">
        <v>4772</v>
      </c>
      <c r="Z29" s="53">
        <v>2905</v>
      </c>
      <c r="AA29" s="53">
        <v>2565</v>
      </c>
      <c r="AB29" s="53">
        <v>4135</v>
      </c>
      <c r="AC29" s="53">
        <v>4172</v>
      </c>
      <c r="AD29" s="53">
        <v>1888</v>
      </c>
      <c r="AE29" s="53">
        <v>1660</v>
      </c>
      <c r="AF29" s="53">
        <v>4125</v>
      </c>
      <c r="AG29" s="53">
        <v>4172</v>
      </c>
      <c r="AH29" s="53">
        <v>1583</v>
      </c>
      <c r="AI29" s="53"/>
    </row>
    <row r="30" spans="1:35">
      <c r="A30" s="189"/>
      <c r="B30" s="198"/>
      <c r="C30" s="73" t="s">
        <v>29</v>
      </c>
      <c r="D30" s="74">
        <f t="shared" si="0"/>
        <v>103344</v>
      </c>
      <c r="E30" s="52">
        <v>5579</v>
      </c>
      <c r="F30" s="52">
        <v>2499</v>
      </c>
      <c r="G30" s="52">
        <v>3570</v>
      </c>
      <c r="H30" s="52">
        <v>4326</v>
      </c>
      <c r="I30" s="52">
        <v>5579</v>
      </c>
      <c r="J30" s="52">
        <v>2509</v>
      </c>
      <c r="K30" s="52">
        <v>3570</v>
      </c>
      <c r="L30" s="52">
        <v>4286</v>
      </c>
      <c r="M30" s="52">
        <v>5619</v>
      </c>
      <c r="N30" s="52">
        <v>2319</v>
      </c>
      <c r="O30" s="52">
        <v>2360</v>
      </c>
      <c r="P30" s="52">
        <v>4236</v>
      </c>
      <c r="Q30" s="52">
        <v>5419</v>
      </c>
      <c r="R30" s="53">
        <v>2874</v>
      </c>
      <c r="S30" s="53">
        <v>2000</v>
      </c>
      <c r="T30" s="53">
        <v>3926</v>
      </c>
      <c r="U30" s="53">
        <v>5209</v>
      </c>
      <c r="V30" s="53">
        <v>2519</v>
      </c>
      <c r="W30" s="53">
        <v>2320</v>
      </c>
      <c r="X30" s="53">
        <v>2510</v>
      </c>
      <c r="Y30" s="53">
        <v>4809</v>
      </c>
      <c r="Z30" s="53">
        <v>2874</v>
      </c>
      <c r="AA30" s="53">
        <v>1910</v>
      </c>
      <c r="AB30" s="53">
        <v>4046</v>
      </c>
      <c r="AC30" s="53">
        <v>4109</v>
      </c>
      <c r="AD30" s="53">
        <v>1679</v>
      </c>
      <c r="AE30" s="53">
        <v>1350</v>
      </c>
      <c r="AF30" s="53">
        <v>3936</v>
      </c>
      <c r="AG30" s="53">
        <v>4109</v>
      </c>
      <c r="AH30" s="53">
        <v>1293</v>
      </c>
      <c r="AI30" s="53"/>
    </row>
    <row r="31" spans="1:35">
      <c r="A31" s="189"/>
      <c r="B31" s="198"/>
      <c r="C31" s="73" t="s">
        <v>23</v>
      </c>
      <c r="D31" s="74">
        <f t="shared" si="0"/>
        <v>99772</v>
      </c>
      <c r="E31" s="52">
        <v>5621</v>
      </c>
      <c r="F31" s="52">
        <v>1897</v>
      </c>
      <c r="G31" s="52">
        <v>3980</v>
      </c>
      <c r="H31" s="52">
        <v>3779</v>
      </c>
      <c r="I31" s="52">
        <v>5621</v>
      </c>
      <c r="J31" s="52">
        <v>2223</v>
      </c>
      <c r="K31" s="52">
        <v>4080</v>
      </c>
      <c r="L31" s="52">
        <v>3829</v>
      </c>
      <c r="M31" s="52">
        <v>5621</v>
      </c>
      <c r="N31" s="52">
        <v>1697</v>
      </c>
      <c r="O31" s="52">
        <v>3580</v>
      </c>
      <c r="P31" s="52">
        <v>3749</v>
      </c>
      <c r="Q31" s="52">
        <v>5421</v>
      </c>
      <c r="R31" s="53">
        <v>2428</v>
      </c>
      <c r="S31" s="53">
        <v>2600</v>
      </c>
      <c r="T31" s="53">
        <v>3289</v>
      </c>
      <c r="U31" s="53">
        <v>5256</v>
      </c>
      <c r="V31" s="53">
        <v>1927</v>
      </c>
      <c r="W31" s="53">
        <v>2490</v>
      </c>
      <c r="X31" s="53">
        <v>1850</v>
      </c>
      <c r="Y31" s="53">
        <v>5156</v>
      </c>
      <c r="Z31" s="53">
        <v>2428</v>
      </c>
      <c r="AA31" s="53">
        <v>1850</v>
      </c>
      <c r="AB31" s="53">
        <v>3419</v>
      </c>
      <c r="AC31" s="53">
        <v>4356</v>
      </c>
      <c r="AD31" s="53">
        <v>1327</v>
      </c>
      <c r="AE31" s="53">
        <v>1380</v>
      </c>
      <c r="AF31" s="53">
        <v>3419</v>
      </c>
      <c r="AG31" s="53">
        <v>4356</v>
      </c>
      <c r="AH31" s="53">
        <v>1143</v>
      </c>
      <c r="AI31" s="53"/>
    </row>
    <row r="32" spans="1:35">
      <c r="A32" s="189"/>
      <c r="B32" s="198"/>
      <c r="C32" s="73" t="s">
        <v>64</v>
      </c>
      <c r="D32" s="74">
        <f t="shared" si="0"/>
        <v>114775</v>
      </c>
      <c r="E32" s="52">
        <v>5845</v>
      </c>
      <c r="F32" s="52">
        <v>2220</v>
      </c>
      <c r="G32" s="52">
        <v>3730</v>
      </c>
      <c r="H32" s="52">
        <v>6780</v>
      </c>
      <c r="I32" s="52">
        <v>5845</v>
      </c>
      <c r="J32" s="52">
        <v>2265</v>
      </c>
      <c r="K32" s="52">
        <v>3760</v>
      </c>
      <c r="L32" s="52">
        <v>6780</v>
      </c>
      <c r="M32" s="52">
        <v>5845</v>
      </c>
      <c r="N32" s="52">
        <v>2020</v>
      </c>
      <c r="O32" s="52">
        <v>3660</v>
      </c>
      <c r="P32" s="52">
        <v>4360</v>
      </c>
      <c r="Q32" s="52">
        <v>5645</v>
      </c>
      <c r="R32" s="53">
        <v>2540</v>
      </c>
      <c r="S32" s="53">
        <v>3820</v>
      </c>
      <c r="T32" s="53">
        <v>3940</v>
      </c>
      <c r="U32" s="53">
        <v>5370</v>
      </c>
      <c r="V32" s="53">
        <v>2235</v>
      </c>
      <c r="W32" s="53">
        <v>2930</v>
      </c>
      <c r="X32" s="53">
        <v>2500</v>
      </c>
      <c r="Y32" s="53">
        <v>5365</v>
      </c>
      <c r="Z32" s="53">
        <v>2540</v>
      </c>
      <c r="AA32" s="53">
        <v>3360</v>
      </c>
      <c r="AB32" s="53">
        <v>4010</v>
      </c>
      <c r="AC32" s="53">
        <v>4365</v>
      </c>
      <c r="AD32" s="53">
        <v>1665</v>
      </c>
      <c r="AE32" s="53">
        <v>1630</v>
      </c>
      <c r="AF32" s="53">
        <v>3970</v>
      </c>
      <c r="AG32" s="53">
        <v>4365</v>
      </c>
      <c r="AH32" s="53">
        <v>1415</v>
      </c>
      <c r="AI32" s="53"/>
    </row>
    <row r="33" spans="1:35">
      <c r="A33" s="189"/>
      <c r="B33" s="198"/>
      <c r="C33" s="73" t="s">
        <v>49</v>
      </c>
      <c r="D33" s="74">
        <f t="shared" si="0"/>
        <v>34177</v>
      </c>
      <c r="E33" s="52">
        <v>822</v>
      </c>
      <c r="F33" s="52">
        <v>670</v>
      </c>
      <c r="G33" s="52">
        <v>690</v>
      </c>
      <c r="H33" s="52">
        <v>2927</v>
      </c>
      <c r="I33" s="52">
        <v>822</v>
      </c>
      <c r="J33" s="52">
        <v>720</v>
      </c>
      <c r="K33" s="52">
        <v>800</v>
      </c>
      <c r="L33" s="52">
        <v>2927</v>
      </c>
      <c r="M33" s="52">
        <v>822</v>
      </c>
      <c r="N33" s="52">
        <v>470</v>
      </c>
      <c r="O33" s="52">
        <v>800</v>
      </c>
      <c r="P33" s="52">
        <v>2927</v>
      </c>
      <c r="Q33" s="52">
        <v>822</v>
      </c>
      <c r="R33" s="53">
        <v>872</v>
      </c>
      <c r="S33" s="53">
        <v>370</v>
      </c>
      <c r="T33" s="53">
        <v>2827</v>
      </c>
      <c r="U33" s="53">
        <v>822</v>
      </c>
      <c r="V33" s="53">
        <v>670</v>
      </c>
      <c r="W33" s="53">
        <v>600</v>
      </c>
      <c r="X33" s="53">
        <v>720</v>
      </c>
      <c r="Y33" s="53">
        <v>817</v>
      </c>
      <c r="Z33" s="53">
        <v>872</v>
      </c>
      <c r="AA33" s="53">
        <v>390</v>
      </c>
      <c r="AB33" s="53">
        <v>2827</v>
      </c>
      <c r="AC33" s="53">
        <v>717</v>
      </c>
      <c r="AD33" s="53">
        <v>670</v>
      </c>
      <c r="AE33" s="53">
        <v>590</v>
      </c>
      <c r="AF33" s="53">
        <v>2827</v>
      </c>
      <c r="AG33" s="53">
        <v>717</v>
      </c>
      <c r="AH33" s="53">
        <v>650</v>
      </c>
      <c r="AI33" s="53"/>
    </row>
    <row r="34" spans="1:35">
      <c r="A34" s="189"/>
      <c r="B34" s="198"/>
      <c r="C34" s="73" t="s">
        <v>25</v>
      </c>
      <c r="D34" s="74">
        <f t="shared" si="0"/>
        <v>121197</v>
      </c>
      <c r="E34" s="56">
        <v>4520</v>
      </c>
      <c r="F34" s="52">
        <v>2302</v>
      </c>
      <c r="G34" s="52">
        <v>4650</v>
      </c>
      <c r="H34" s="52">
        <v>6135</v>
      </c>
      <c r="I34" s="52">
        <v>4520</v>
      </c>
      <c r="J34" s="52">
        <v>2281</v>
      </c>
      <c r="K34" s="52">
        <v>4910</v>
      </c>
      <c r="L34" s="52">
        <v>6230</v>
      </c>
      <c r="M34" s="52">
        <v>4520</v>
      </c>
      <c r="N34" s="52">
        <v>2082</v>
      </c>
      <c r="O34" s="52">
        <v>4810</v>
      </c>
      <c r="P34" s="52">
        <v>6130</v>
      </c>
      <c r="Q34" s="52">
        <v>4520</v>
      </c>
      <c r="R34" s="53">
        <v>2741</v>
      </c>
      <c r="S34" s="53">
        <v>3090</v>
      </c>
      <c r="T34" s="53">
        <v>5450</v>
      </c>
      <c r="U34" s="53">
        <v>4520</v>
      </c>
      <c r="V34" s="57">
        <v>2742</v>
      </c>
      <c r="W34" s="57">
        <v>4110</v>
      </c>
      <c r="X34" s="57">
        <v>3820</v>
      </c>
      <c r="Y34" s="53">
        <v>4420</v>
      </c>
      <c r="Z34" s="53">
        <v>2741</v>
      </c>
      <c r="AA34" s="53">
        <v>2940</v>
      </c>
      <c r="AB34" s="53">
        <v>5480</v>
      </c>
      <c r="AC34" s="53">
        <v>4120</v>
      </c>
      <c r="AD34" s="53">
        <v>2492</v>
      </c>
      <c r="AE34" s="53">
        <v>3520</v>
      </c>
      <c r="AF34" s="53">
        <v>5200</v>
      </c>
      <c r="AG34" s="53">
        <v>4120</v>
      </c>
      <c r="AH34" s="53">
        <v>2081</v>
      </c>
      <c r="AI34" s="53"/>
    </row>
    <row r="35" spans="1:35">
      <c r="A35" s="189"/>
      <c r="B35" s="198"/>
      <c r="C35" s="73" t="s">
        <v>63</v>
      </c>
      <c r="D35" s="74">
        <f t="shared" si="0"/>
        <v>69491</v>
      </c>
      <c r="E35" s="52">
        <v>4068</v>
      </c>
      <c r="F35" s="62">
        <v>2093</v>
      </c>
      <c r="G35" s="62">
        <v>1710</v>
      </c>
      <c r="H35" s="62">
        <v>1800</v>
      </c>
      <c r="I35" s="63">
        <v>4068</v>
      </c>
      <c r="J35" s="63">
        <v>2000</v>
      </c>
      <c r="K35" s="52">
        <v>1610</v>
      </c>
      <c r="L35" s="52">
        <v>1800</v>
      </c>
      <c r="M35" s="52">
        <v>4068</v>
      </c>
      <c r="N35" s="52">
        <v>1893</v>
      </c>
      <c r="O35" s="52">
        <v>1410</v>
      </c>
      <c r="P35" s="52">
        <v>1900</v>
      </c>
      <c r="Q35" s="52">
        <v>4068</v>
      </c>
      <c r="R35" s="53">
        <v>2652</v>
      </c>
      <c r="S35" s="53">
        <v>730</v>
      </c>
      <c r="T35" s="53">
        <v>1740</v>
      </c>
      <c r="U35" s="53">
        <v>3668</v>
      </c>
      <c r="V35" s="53">
        <v>2013</v>
      </c>
      <c r="W35" s="53">
        <v>1290</v>
      </c>
      <c r="X35" s="53">
        <v>2420</v>
      </c>
      <c r="Y35" s="53">
        <v>3965</v>
      </c>
      <c r="Z35" s="53">
        <v>2652</v>
      </c>
      <c r="AA35" s="53">
        <v>450</v>
      </c>
      <c r="AB35" s="53">
        <v>2040</v>
      </c>
      <c r="AC35" s="53">
        <v>3465</v>
      </c>
      <c r="AD35" s="53">
        <v>1453</v>
      </c>
      <c r="AE35" s="53">
        <v>690</v>
      </c>
      <c r="AF35" s="53">
        <v>3000</v>
      </c>
      <c r="AG35" s="53">
        <v>3465</v>
      </c>
      <c r="AH35" s="53">
        <v>1310</v>
      </c>
      <c r="AI35" s="53"/>
    </row>
    <row r="36" spans="1:35">
      <c r="A36" s="189"/>
      <c r="B36" s="199"/>
      <c r="C36" s="73">
        <v>0</v>
      </c>
      <c r="D36" s="74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74">
        <f t="shared" si="0"/>
        <v>946854</v>
      </c>
      <c r="E37" s="65">
        <f t="shared" ref="E37:AI37" si="4">SUM(E25:E36)</f>
        <v>47404</v>
      </c>
      <c r="F37" s="65">
        <f t="shared" si="4"/>
        <v>20772</v>
      </c>
      <c r="G37" s="65">
        <f t="shared" si="4"/>
        <v>32530</v>
      </c>
      <c r="H37" s="65">
        <f t="shared" si="4"/>
        <v>43491</v>
      </c>
      <c r="I37" s="65">
        <f t="shared" si="4"/>
        <v>47384</v>
      </c>
      <c r="J37" s="65">
        <f t="shared" si="4"/>
        <v>20583</v>
      </c>
      <c r="K37" s="65">
        <f t="shared" si="4"/>
        <v>33600</v>
      </c>
      <c r="L37" s="65">
        <f t="shared" si="4"/>
        <v>43478</v>
      </c>
      <c r="M37" s="65">
        <f t="shared" si="4"/>
        <v>47824</v>
      </c>
      <c r="N37" s="65">
        <f t="shared" si="4"/>
        <v>18722</v>
      </c>
      <c r="O37" s="65">
        <f t="shared" si="4"/>
        <v>27930</v>
      </c>
      <c r="P37" s="65">
        <f t="shared" si="4"/>
        <v>40458</v>
      </c>
      <c r="Q37" s="65">
        <f t="shared" si="4"/>
        <v>46424</v>
      </c>
      <c r="R37" s="65">
        <f t="shared" si="4"/>
        <v>23798</v>
      </c>
      <c r="S37" s="65">
        <f t="shared" si="4"/>
        <v>23105</v>
      </c>
      <c r="T37" s="65">
        <f t="shared" si="4"/>
        <v>36318</v>
      </c>
      <c r="U37" s="65">
        <f t="shared" si="4"/>
        <v>45309</v>
      </c>
      <c r="V37" s="65">
        <f t="shared" si="4"/>
        <v>21187</v>
      </c>
      <c r="W37" s="65">
        <f t="shared" si="4"/>
        <v>24200</v>
      </c>
      <c r="X37" s="65">
        <f t="shared" si="4"/>
        <v>22540</v>
      </c>
      <c r="Y37" s="65">
        <f t="shared" si="4"/>
        <v>42940</v>
      </c>
      <c r="Z37" s="65">
        <f t="shared" si="4"/>
        <v>23775</v>
      </c>
      <c r="AA37" s="65">
        <f t="shared" si="4"/>
        <v>19895</v>
      </c>
      <c r="AB37" s="65">
        <f t="shared" si="4"/>
        <v>37388</v>
      </c>
      <c r="AC37" s="65">
        <f t="shared" si="4"/>
        <v>37140</v>
      </c>
      <c r="AD37" s="65">
        <f t="shared" si="4"/>
        <v>15635</v>
      </c>
      <c r="AE37" s="65">
        <f t="shared" si="4"/>
        <v>15610</v>
      </c>
      <c r="AF37" s="65">
        <f t="shared" si="4"/>
        <v>37728</v>
      </c>
      <c r="AG37" s="65">
        <f t="shared" si="4"/>
        <v>37140</v>
      </c>
      <c r="AH37" s="65">
        <f t="shared" si="4"/>
        <v>12546</v>
      </c>
      <c r="AI37" s="65">
        <f t="shared" si="4"/>
        <v>0</v>
      </c>
    </row>
    <row r="38" spans="1:35">
      <c r="A38" s="196" t="s">
        <v>20</v>
      </c>
      <c r="B38" s="196"/>
      <c r="C38" s="196"/>
      <c r="D38" s="66">
        <f t="shared" si="0"/>
        <v>1696092</v>
      </c>
      <c r="E38" s="66">
        <f t="shared" ref="E38:AI38" si="5">SUM(E24,E37)</f>
        <v>70867</v>
      </c>
      <c r="F38" s="66">
        <f t="shared" si="5"/>
        <v>44270</v>
      </c>
      <c r="G38" s="66">
        <f t="shared" si="5"/>
        <v>63200</v>
      </c>
      <c r="H38" s="66">
        <f t="shared" si="5"/>
        <v>78912</v>
      </c>
      <c r="I38" s="66">
        <f t="shared" si="5"/>
        <v>70847</v>
      </c>
      <c r="J38" s="66">
        <f t="shared" si="5"/>
        <v>44179</v>
      </c>
      <c r="K38" s="66">
        <f t="shared" si="5"/>
        <v>69890</v>
      </c>
      <c r="L38" s="66">
        <f t="shared" si="5"/>
        <v>79072</v>
      </c>
      <c r="M38" s="66">
        <f t="shared" si="5"/>
        <v>74044</v>
      </c>
      <c r="N38" s="66">
        <f t="shared" si="5"/>
        <v>40710</v>
      </c>
      <c r="O38" s="66">
        <f t="shared" si="5"/>
        <v>57370</v>
      </c>
      <c r="P38" s="66">
        <f t="shared" si="5"/>
        <v>77350</v>
      </c>
      <c r="Q38" s="66">
        <f>SUM(Q24,Q37)</f>
        <v>70644</v>
      </c>
      <c r="R38" s="66">
        <f t="shared" si="5"/>
        <v>39872</v>
      </c>
      <c r="S38" s="66">
        <f t="shared" si="5"/>
        <v>43460</v>
      </c>
      <c r="T38" s="66">
        <f t="shared" si="5"/>
        <v>70082</v>
      </c>
      <c r="U38" s="66">
        <f t="shared" si="5"/>
        <v>69267</v>
      </c>
      <c r="V38" s="66">
        <f t="shared" si="5"/>
        <v>44826</v>
      </c>
      <c r="W38" s="66">
        <f t="shared" si="5"/>
        <v>51890</v>
      </c>
      <c r="X38" s="66">
        <f t="shared" si="5"/>
        <v>49730</v>
      </c>
      <c r="Y38" s="66">
        <f t="shared" si="5"/>
        <v>64010</v>
      </c>
      <c r="Z38" s="66">
        <f t="shared" si="5"/>
        <v>39733</v>
      </c>
      <c r="AA38" s="66">
        <f t="shared" si="5"/>
        <v>36540</v>
      </c>
      <c r="AB38" s="66">
        <f t="shared" si="5"/>
        <v>66487</v>
      </c>
      <c r="AC38" s="66">
        <f t="shared" si="5"/>
        <v>55718</v>
      </c>
      <c r="AD38" s="66">
        <f t="shared" si="5"/>
        <v>34683</v>
      </c>
      <c r="AE38" s="66">
        <f t="shared" si="5"/>
        <v>36020</v>
      </c>
      <c r="AF38" s="66">
        <f t="shared" si="5"/>
        <v>70870</v>
      </c>
      <c r="AG38" s="66">
        <f t="shared" si="5"/>
        <v>55023</v>
      </c>
      <c r="AH38" s="66">
        <f t="shared" si="5"/>
        <v>26526</v>
      </c>
      <c r="AI38" s="66">
        <f t="shared" si="5"/>
        <v>0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G2:L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16" workbookViewId="0">
      <selection activeCell="X8" sqref="X8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6" width="10.25" style="1" customWidth="1"/>
    <col min="7" max="7" width="9" style="1" customWidth="1"/>
    <col min="8" max="8" width="10.625" style="1" bestFit="1" customWidth="1"/>
    <col min="9" max="9" width="10.625" style="1" customWidth="1"/>
    <col min="10" max="11" width="9" style="1" customWidth="1"/>
    <col min="12" max="12" width="9.5" style="1" bestFit="1" customWidth="1"/>
    <col min="13" max="13" width="11.125" style="1" customWidth="1"/>
    <col min="14" max="15" width="9" style="1" customWidth="1"/>
    <col min="16" max="16" width="11.25" style="1" customWidth="1"/>
    <col min="17" max="17" width="10" style="1" customWidth="1"/>
    <col min="18" max="18" width="9" style="1" customWidth="1"/>
    <col min="19" max="20" width="9.75" style="1" bestFit="1" customWidth="1"/>
    <col min="21" max="21" width="9" style="1" customWidth="1"/>
    <col min="22" max="22" width="10.875" style="1" customWidth="1"/>
    <col min="23" max="23" width="9.75" style="1" bestFit="1" customWidth="1"/>
    <col min="24" max="25" width="9" style="1" customWidth="1"/>
    <col min="26" max="26" width="9.75" style="1" bestFit="1" customWidth="1"/>
    <col min="27" max="27" width="10.875" style="1" bestFit="1" customWidth="1"/>
    <col min="28" max="29" width="9" style="1" customWidth="1"/>
    <col min="30" max="30" width="9.75" style="1" bestFit="1" customWidth="1"/>
    <col min="31" max="31" width="9" style="1" customWidth="1"/>
    <col min="32" max="32" width="9" style="1"/>
    <col min="33" max="33" width="9.75" style="1" bestFit="1" customWidth="1"/>
    <col min="34" max="34" width="10.875" style="1" bestFit="1" customWidth="1"/>
    <col min="35" max="35" width="9.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44"/>
      <c r="G2" s="190" t="s">
        <v>193</v>
      </c>
      <c r="H2" s="190"/>
      <c r="I2" s="190"/>
      <c r="J2" s="190"/>
      <c r="K2" s="190"/>
      <c r="L2" s="190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74">
        <v>2</v>
      </c>
      <c r="G4" s="74">
        <v>3</v>
      </c>
      <c r="H4" s="74">
        <v>4</v>
      </c>
      <c r="I4" s="74">
        <v>5</v>
      </c>
      <c r="J4" s="74">
        <v>6</v>
      </c>
      <c r="K4" s="74">
        <v>7</v>
      </c>
      <c r="L4" s="74">
        <v>8</v>
      </c>
      <c r="M4" s="74">
        <v>9</v>
      </c>
      <c r="N4" s="74">
        <v>10</v>
      </c>
      <c r="O4" s="74">
        <v>11</v>
      </c>
      <c r="P4" s="74">
        <v>12</v>
      </c>
      <c r="Q4" s="74">
        <v>13</v>
      </c>
      <c r="R4" s="74">
        <v>14</v>
      </c>
      <c r="S4" s="74">
        <v>15</v>
      </c>
      <c r="T4" s="74">
        <v>16</v>
      </c>
      <c r="U4" s="74">
        <v>17</v>
      </c>
      <c r="V4" s="74">
        <v>18</v>
      </c>
      <c r="W4" s="74">
        <v>19</v>
      </c>
      <c r="X4" s="74">
        <v>20</v>
      </c>
      <c r="Y4" s="74">
        <v>21</v>
      </c>
      <c r="Z4" s="74">
        <v>22</v>
      </c>
      <c r="AA4" s="74">
        <v>23</v>
      </c>
      <c r="AB4" s="74">
        <v>24</v>
      </c>
      <c r="AC4" s="74">
        <v>25</v>
      </c>
      <c r="AD4" s="74">
        <v>26</v>
      </c>
      <c r="AE4" s="74">
        <v>27</v>
      </c>
      <c r="AF4" s="74">
        <v>28</v>
      </c>
      <c r="AG4" s="74">
        <v>29</v>
      </c>
      <c r="AH4" s="74">
        <v>30</v>
      </c>
      <c r="AI4" s="74">
        <v>31</v>
      </c>
    </row>
    <row r="5" spans="1:35">
      <c r="A5" s="191" t="s">
        <v>3</v>
      </c>
      <c r="B5" s="191"/>
      <c r="C5" s="191"/>
      <c r="D5" s="192"/>
      <c r="E5" s="47" t="s">
        <v>227</v>
      </c>
      <c r="F5" s="47" t="s">
        <v>228</v>
      </c>
      <c r="G5" s="47" t="s">
        <v>229</v>
      </c>
      <c r="H5" s="47" t="s">
        <v>230</v>
      </c>
      <c r="I5" s="47" t="s">
        <v>231</v>
      </c>
      <c r="J5" s="47" t="s">
        <v>232</v>
      </c>
      <c r="K5" s="47" t="s">
        <v>233</v>
      </c>
      <c r="L5" s="47" t="s">
        <v>227</v>
      </c>
      <c r="M5" s="47" t="s">
        <v>228</v>
      </c>
      <c r="N5" s="47" t="s">
        <v>229</v>
      </c>
      <c r="O5" s="47" t="s">
        <v>243</v>
      </c>
      <c r="P5" s="48" t="s">
        <v>245</v>
      </c>
      <c r="Q5" s="47" t="s">
        <v>247</v>
      </c>
      <c r="R5" s="47" t="s">
        <v>249</v>
      </c>
      <c r="S5" s="47" t="s">
        <v>251</v>
      </c>
      <c r="T5" s="47" t="s">
        <v>253</v>
      </c>
      <c r="U5" s="48" t="s">
        <v>255</v>
      </c>
      <c r="V5" s="47" t="s">
        <v>256</v>
      </c>
      <c r="W5" s="47" t="s">
        <v>258</v>
      </c>
      <c r="X5" s="47" t="s">
        <v>259</v>
      </c>
      <c r="Y5" s="47" t="s">
        <v>260</v>
      </c>
      <c r="Z5" s="47" t="s">
        <v>263</v>
      </c>
      <c r="AA5" s="47" t="s">
        <v>265</v>
      </c>
      <c r="AB5" s="47" t="s">
        <v>267</v>
      </c>
      <c r="AC5" s="47" t="s">
        <v>268</v>
      </c>
      <c r="AD5" s="47" t="s">
        <v>269</v>
      </c>
      <c r="AE5" s="47" t="s">
        <v>270</v>
      </c>
      <c r="AF5" s="48" t="s">
        <v>271</v>
      </c>
      <c r="AG5" s="47" t="s">
        <v>272</v>
      </c>
      <c r="AH5" s="47" t="s">
        <v>273</v>
      </c>
      <c r="AI5" s="48" t="s">
        <v>274</v>
      </c>
    </row>
    <row r="6" spans="1:35">
      <c r="A6" s="193" t="s">
        <v>34</v>
      </c>
      <c r="B6" s="191" t="s">
        <v>28</v>
      </c>
      <c r="C6" s="191"/>
      <c r="D6" s="49"/>
      <c r="E6" s="74" t="s">
        <v>234</v>
      </c>
      <c r="F6" s="74" t="s">
        <v>234</v>
      </c>
      <c r="G6" s="74" t="s">
        <v>235</v>
      </c>
      <c r="H6" s="74" t="s">
        <v>236</v>
      </c>
      <c r="I6" s="74" t="s">
        <v>237</v>
      </c>
      <c r="J6" s="74" t="s">
        <v>238</v>
      </c>
      <c r="K6" s="74" t="s">
        <v>239</v>
      </c>
      <c r="L6" s="74" t="s">
        <v>240</v>
      </c>
      <c r="M6" s="74" t="s">
        <v>241</v>
      </c>
      <c r="N6" s="74" t="s">
        <v>242</v>
      </c>
      <c r="O6" s="74" t="s">
        <v>244</v>
      </c>
      <c r="P6" s="74" t="s">
        <v>246</v>
      </c>
      <c r="Q6" s="74" t="s">
        <v>248</v>
      </c>
      <c r="R6" s="51" t="s">
        <v>250</v>
      </c>
      <c r="S6" s="51" t="s">
        <v>252</v>
      </c>
      <c r="T6" s="51" t="s">
        <v>254</v>
      </c>
      <c r="U6" s="51" t="s">
        <v>254</v>
      </c>
      <c r="V6" s="51" t="s">
        <v>257</v>
      </c>
      <c r="W6" s="51" t="s">
        <v>254</v>
      </c>
      <c r="X6" s="51" t="s">
        <v>261</v>
      </c>
      <c r="Y6" s="51" t="s">
        <v>262</v>
      </c>
      <c r="Z6" s="51" t="s">
        <v>264</v>
      </c>
      <c r="AA6" s="51" t="s">
        <v>266</v>
      </c>
      <c r="AB6" s="51" t="s">
        <v>264</v>
      </c>
      <c r="AC6" s="51" t="s">
        <v>275</v>
      </c>
      <c r="AD6" s="51" t="s">
        <v>276</v>
      </c>
      <c r="AE6" s="51" t="s">
        <v>276</v>
      </c>
      <c r="AF6" s="51" t="s">
        <v>276</v>
      </c>
      <c r="AG6" s="51" t="s">
        <v>275</v>
      </c>
      <c r="AH6" s="51" t="s">
        <v>276</v>
      </c>
      <c r="AI6" s="51" t="s">
        <v>276</v>
      </c>
    </row>
    <row r="7" spans="1:35" ht="27" customHeight="1">
      <c r="A7" s="194"/>
      <c r="B7" s="189" t="s">
        <v>138</v>
      </c>
      <c r="C7" s="189"/>
      <c r="D7" s="74">
        <f t="shared" ref="D7:D38" si="0">SUM(E7:AI7)</f>
        <v>28380</v>
      </c>
      <c r="E7" s="52">
        <v>1090</v>
      </c>
      <c r="F7" s="52">
        <v>1440</v>
      </c>
      <c r="G7" s="52">
        <v>900</v>
      </c>
      <c r="H7" s="52">
        <v>660</v>
      </c>
      <c r="I7" s="52">
        <v>1090</v>
      </c>
      <c r="J7" s="52">
        <v>980</v>
      </c>
      <c r="K7" s="52">
        <v>900</v>
      </c>
      <c r="L7" s="52">
        <v>360</v>
      </c>
      <c r="M7" s="52">
        <v>1090</v>
      </c>
      <c r="N7" s="52">
        <v>1440</v>
      </c>
      <c r="O7" s="52">
        <v>900</v>
      </c>
      <c r="P7" s="52">
        <v>325</v>
      </c>
      <c r="Q7" s="52">
        <v>1090</v>
      </c>
      <c r="R7" s="53">
        <v>1340</v>
      </c>
      <c r="S7" s="53">
        <v>900</v>
      </c>
      <c r="T7" s="53">
        <v>345</v>
      </c>
      <c r="U7" s="53">
        <v>1090</v>
      </c>
      <c r="V7" s="53">
        <v>1340</v>
      </c>
      <c r="W7" s="53">
        <v>900</v>
      </c>
      <c r="X7" s="53">
        <v>340</v>
      </c>
      <c r="Y7" s="53">
        <v>1090</v>
      </c>
      <c r="Z7" s="53">
        <v>1560</v>
      </c>
      <c r="AA7" s="54">
        <v>900</v>
      </c>
      <c r="AB7" s="53">
        <v>250</v>
      </c>
      <c r="AC7" s="53">
        <v>1090</v>
      </c>
      <c r="AD7" s="53">
        <v>880</v>
      </c>
      <c r="AE7" s="53">
        <v>900</v>
      </c>
      <c r="AF7" s="53">
        <v>320</v>
      </c>
      <c r="AG7" s="53">
        <v>900</v>
      </c>
      <c r="AH7" s="53">
        <v>970</v>
      </c>
      <c r="AI7" s="53">
        <v>1000</v>
      </c>
    </row>
    <row r="8" spans="1:35" ht="27" customHeight="1">
      <c r="A8" s="194"/>
      <c r="B8" s="189" t="s">
        <v>139</v>
      </c>
      <c r="C8" s="189"/>
      <c r="D8" s="74">
        <f t="shared" si="0"/>
        <v>117605</v>
      </c>
      <c r="E8" s="52">
        <v>6130</v>
      </c>
      <c r="F8" s="52">
        <v>7545</v>
      </c>
      <c r="G8" s="52">
        <v>6190</v>
      </c>
      <c r="H8" s="52">
        <v>2600</v>
      </c>
      <c r="I8" s="52">
        <v>2400</v>
      </c>
      <c r="J8" s="52">
        <v>2600</v>
      </c>
      <c r="K8" s="52">
        <v>3500</v>
      </c>
      <c r="L8" s="52">
        <v>4330</v>
      </c>
      <c r="M8" s="52">
        <v>1940</v>
      </c>
      <c r="N8" s="52">
        <v>7300</v>
      </c>
      <c r="O8" s="52">
        <v>2300</v>
      </c>
      <c r="P8" s="52">
        <v>2050</v>
      </c>
      <c r="Q8" s="52">
        <v>1940</v>
      </c>
      <c r="R8" s="53">
        <v>2510</v>
      </c>
      <c r="S8" s="53">
        <v>3070</v>
      </c>
      <c r="T8" s="53">
        <v>4440</v>
      </c>
      <c r="U8" s="53">
        <v>8000</v>
      </c>
      <c r="V8" s="53">
        <v>1510</v>
      </c>
      <c r="W8" s="53">
        <v>2070</v>
      </c>
      <c r="X8" s="53">
        <v>3800</v>
      </c>
      <c r="Y8" s="53">
        <v>4400</v>
      </c>
      <c r="Z8" s="53">
        <v>5360</v>
      </c>
      <c r="AA8" s="53">
        <v>3070</v>
      </c>
      <c r="AB8" s="53">
        <v>3540</v>
      </c>
      <c r="AC8" s="53">
        <v>5400</v>
      </c>
      <c r="AD8" s="53">
        <v>3660</v>
      </c>
      <c r="AE8" s="53">
        <v>3210</v>
      </c>
      <c r="AF8" s="53">
        <v>2900</v>
      </c>
      <c r="AG8" s="53">
        <v>3200</v>
      </c>
      <c r="AH8" s="53">
        <v>3430</v>
      </c>
      <c r="AI8" s="53">
        <v>3210</v>
      </c>
    </row>
    <row r="9" spans="1:35" ht="27" customHeight="1">
      <c r="A9" s="194"/>
      <c r="B9" s="189" t="s">
        <v>140</v>
      </c>
      <c r="C9" s="189"/>
      <c r="D9" s="74">
        <f t="shared" si="0"/>
        <v>154490</v>
      </c>
      <c r="E9" s="52">
        <v>5830</v>
      </c>
      <c r="F9" s="52">
        <v>8640</v>
      </c>
      <c r="G9" s="52">
        <v>6240</v>
      </c>
      <c r="H9" s="52">
        <v>3060</v>
      </c>
      <c r="I9" s="52">
        <v>4830</v>
      </c>
      <c r="J9" s="52">
        <v>3450</v>
      </c>
      <c r="K9" s="52">
        <v>4620</v>
      </c>
      <c r="L9" s="52">
        <v>5220</v>
      </c>
      <c r="M9" s="52">
        <v>4130</v>
      </c>
      <c r="N9" s="52">
        <v>7800</v>
      </c>
      <c r="O9" s="52">
        <v>3620</v>
      </c>
      <c r="P9" s="52">
        <v>2810</v>
      </c>
      <c r="Q9" s="52">
        <v>3530</v>
      </c>
      <c r="R9" s="53">
        <v>4100</v>
      </c>
      <c r="S9" s="53">
        <v>4620</v>
      </c>
      <c r="T9" s="53">
        <v>5790</v>
      </c>
      <c r="U9" s="53">
        <v>6130</v>
      </c>
      <c r="V9" s="53">
        <v>7100</v>
      </c>
      <c r="W9" s="53">
        <v>4620</v>
      </c>
      <c r="X9" s="53">
        <v>2540</v>
      </c>
      <c r="Y9" s="53">
        <v>4330</v>
      </c>
      <c r="Z9" s="53">
        <v>7400</v>
      </c>
      <c r="AA9" s="53">
        <v>4620</v>
      </c>
      <c r="AB9" s="53">
        <v>4180</v>
      </c>
      <c r="AC9" s="53">
        <v>6130</v>
      </c>
      <c r="AD9" s="53">
        <v>4800</v>
      </c>
      <c r="AE9" s="53">
        <v>4620</v>
      </c>
      <c r="AF9" s="53">
        <v>3500</v>
      </c>
      <c r="AG9" s="53">
        <v>4800</v>
      </c>
      <c r="AH9" s="53">
        <v>6780</v>
      </c>
      <c r="AI9" s="53">
        <v>4650</v>
      </c>
    </row>
    <row r="10" spans="1:35">
      <c r="A10" s="194"/>
      <c r="B10" s="189" t="s">
        <v>35</v>
      </c>
      <c r="C10" s="189"/>
      <c r="D10" s="74">
        <f t="shared" si="0"/>
        <v>72360</v>
      </c>
      <c r="E10" s="52">
        <v>2390</v>
      </c>
      <c r="F10" s="52">
        <v>2870</v>
      </c>
      <c r="G10" s="52">
        <v>3100</v>
      </c>
      <c r="H10" s="52">
        <v>1870</v>
      </c>
      <c r="I10" s="52">
        <v>2040</v>
      </c>
      <c r="J10" s="52">
        <v>1270</v>
      </c>
      <c r="K10" s="52">
        <v>2390</v>
      </c>
      <c r="L10" s="52">
        <v>2750</v>
      </c>
      <c r="M10" s="52">
        <v>1910</v>
      </c>
      <c r="N10" s="52">
        <v>3270</v>
      </c>
      <c r="O10" s="52">
        <v>1280</v>
      </c>
      <c r="P10" s="52">
        <v>1520</v>
      </c>
      <c r="Q10" s="52">
        <v>1910</v>
      </c>
      <c r="R10" s="53">
        <v>3050</v>
      </c>
      <c r="S10" s="53">
        <v>3360</v>
      </c>
      <c r="T10" s="53">
        <v>2530</v>
      </c>
      <c r="U10" s="53">
        <v>3020</v>
      </c>
      <c r="V10" s="53">
        <v>1300</v>
      </c>
      <c r="W10" s="53">
        <v>2360</v>
      </c>
      <c r="X10" s="53">
        <v>2310</v>
      </c>
      <c r="Y10" s="53">
        <v>2420</v>
      </c>
      <c r="Z10" s="53">
        <v>3280</v>
      </c>
      <c r="AA10" s="53">
        <v>3460</v>
      </c>
      <c r="AB10" s="53">
        <v>3330</v>
      </c>
      <c r="AC10" s="53">
        <v>2420</v>
      </c>
      <c r="AD10" s="53">
        <v>1630</v>
      </c>
      <c r="AE10" s="53">
        <v>1620</v>
      </c>
      <c r="AF10" s="53">
        <v>1510</v>
      </c>
      <c r="AG10" s="53">
        <v>1420</v>
      </c>
      <c r="AH10" s="53">
        <v>2900</v>
      </c>
      <c r="AI10" s="53">
        <v>1870</v>
      </c>
    </row>
    <row r="11" spans="1:35">
      <c r="A11" s="194"/>
      <c r="B11" s="189" t="s">
        <v>13</v>
      </c>
      <c r="C11" s="189"/>
      <c r="D11" s="74">
        <f t="shared" si="0"/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27995</v>
      </c>
      <c r="E12" s="56">
        <v>1010</v>
      </c>
      <c r="F12" s="56">
        <v>1330</v>
      </c>
      <c r="G12" s="56">
        <v>1620</v>
      </c>
      <c r="H12" s="56">
        <v>600</v>
      </c>
      <c r="I12" s="56">
        <v>680</v>
      </c>
      <c r="J12" s="56">
        <v>720</v>
      </c>
      <c r="K12" s="56">
        <v>1020</v>
      </c>
      <c r="L12" s="56">
        <v>1120</v>
      </c>
      <c r="M12" s="56">
        <v>380</v>
      </c>
      <c r="N12" s="56">
        <v>1060</v>
      </c>
      <c r="O12" s="56">
        <v>530</v>
      </c>
      <c r="P12" s="56">
        <v>540</v>
      </c>
      <c r="Q12" s="56">
        <v>480</v>
      </c>
      <c r="R12" s="53">
        <v>860</v>
      </c>
      <c r="S12" s="53">
        <v>730</v>
      </c>
      <c r="T12" s="53">
        <v>1280</v>
      </c>
      <c r="U12" s="53">
        <v>1470</v>
      </c>
      <c r="V12" s="53">
        <v>990</v>
      </c>
      <c r="W12" s="53">
        <v>725</v>
      </c>
      <c r="X12" s="53">
        <v>330</v>
      </c>
      <c r="Y12" s="57">
        <v>1470</v>
      </c>
      <c r="Z12" s="57">
        <v>1290</v>
      </c>
      <c r="AA12" s="53">
        <v>800</v>
      </c>
      <c r="AB12" s="57">
        <v>1610</v>
      </c>
      <c r="AC12" s="57">
        <v>1470</v>
      </c>
      <c r="AD12" s="57">
        <v>1290</v>
      </c>
      <c r="AE12" s="57">
        <v>320</v>
      </c>
      <c r="AF12" s="53">
        <v>330</v>
      </c>
      <c r="AG12" s="58">
        <v>580</v>
      </c>
      <c r="AH12" s="58">
        <v>1360</v>
      </c>
      <c r="AI12" s="53">
        <v>890</v>
      </c>
    </row>
    <row r="13" spans="1:35">
      <c r="A13" s="194"/>
      <c r="B13" s="189" t="s">
        <v>24</v>
      </c>
      <c r="C13" s="189"/>
      <c r="D13" s="74">
        <f t="shared" si="0"/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74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74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74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74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74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74">
        <f t="shared" si="0"/>
        <v>82120</v>
      </c>
      <c r="E19" s="52">
        <v>3580</v>
      </c>
      <c r="F19" s="52">
        <v>4150</v>
      </c>
      <c r="G19" s="52">
        <v>3700</v>
      </c>
      <c r="H19" s="52">
        <v>2570</v>
      </c>
      <c r="I19" s="52">
        <v>1300</v>
      </c>
      <c r="J19" s="52">
        <v>1480</v>
      </c>
      <c r="K19" s="52">
        <v>2070</v>
      </c>
      <c r="L19" s="52">
        <v>2590</v>
      </c>
      <c r="M19" s="52">
        <v>3600</v>
      </c>
      <c r="N19" s="52">
        <v>2850</v>
      </c>
      <c r="O19" s="52">
        <v>1800</v>
      </c>
      <c r="P19" s="52">
        <v>1770</v>
      </c>
      <c r="Q19" s="52">
        <v>4360</v>
      </c>
      <c r="R19" s="53">
        <v>3000</v>
      </c>
      <c r="S19" s="53">
        <v>2890</v>
      </c>
      <c r="T19" s="53">
        <v>3820</v>
      </c>
      <c r="U19" s="53">
        <v>5080</v>
      </c>
      <c r="V19" s="53">
        <v>950</v>
      </c>
      <c r="W19" s="53">
        <v>1050</v>
      </c>
      <c r="X19" s="53">
        <v>1840</v>
      </c>
      <c r="Y19" s="53">
        <v>2580</v>
      </c>
      <c r="Z19" s="53">
        <v>2770</v>
      </c>
      <c r="AA19" s="53">
        <v>750</v>
      </c>
      <c r="AB19" s="53">
        <v>2500</v>
      </c>
      <c r="AC19" s="53">
        <v>3580</v>
      </c>
      <c r="AD19" s="53">
        <v>1720</v>
      </c>
      <c r="AE19" s="53">
        <v>1250</v>
      </c>
      <c r="AF19" s="53">
        <v>1840</v>
      </c>
      <c r="AG19" s="53">
        <v>3580</v>
      </c>
      <c r="AH19" s="53">
        <v>3800</v>
      </c>
      <c r="AI19" s="53">
        <v>3300</v>
      </c>
    </row>
    <row r="20" spans="1:35">
      <c r="A20" s="194"/>
      <c r="B20" s="189" t="s">
        <v>21</v>
      </c>
      <c r="C20" s="189"/>
      <c r="D20" s="74">
        <f t="shared" si="0"/>
        <v>1295</v>
      </c>
      <c r="E20" s="52"/>
      <c r="F20" s="52">
        <v>80</v>
      </c>
      <c r="G20" s="52">
        <v>90</v>
      </c>
      <c r="H20" s="52"/>
      <c r="I20" s="52">
        <v>70</v>
      </c>
      <c r="J20" s="52">
        <v>70</v>
      </c>
      <c r="K20" s="52">
        <v>90</v>
      </c>
      <c r="L20" s="52"/>
      <c r="M20" s="52">
        <v>10</v>
      </c>
      <c r="N20" s="52">
        <v>70</v>
      </c>
      <c r="O20" s="52">
        <v>90</v>
      </c>
      <c r="P20" s="52"/>
      <c r="Q20" s="52">
        <v>10</v>
      </c>
      <c r="R20" s="53">
        <v>60</v>
      </c>
      <c r="S20" s="53">
        <v>90</v>
      </c>
      <c r="T20" s="53"/>
      <c r="U20" s="53">
        <v>60</v>
      </c>
      <c r="V20" s="53">
        <v>10</v>
      </c>
      <c r="W20" s="53">
        <v>90</v>
      </c>
      <c r="X20" s="53"/>
      <c r="Y20" s="53"/>
      <c r="Z20" s="53">
        <v>25</v>
      </c>
      <c r="AA20" s="53">
        <v>90</v>
      </c>
      <c r="AB20" s="53"/>
      <c r="AC20" s="53"/>
      <c r="AD20" s="53">
        <v>50</v>
      </c>
      <c r="AE20" s="53">
        <v>90</v>
      </c>
      <c r="AF20" s="53"/>
      <c r="AG20" s="53"/>
      <c r="AH20" s="53">
        <v>50</v>
      </c>
      <c r="AI20" s="53">
        <v>100</v>
      </c>
    </row>
    <row r="21" spans="1:35">
      <c r="A21" s="194"/>
      <c r="B21" s="189" t="s">
        <v>11</v>
      </c>
      <c r="C21" s="189"/>
      <c r="D21" s="74">
        <f t="shared" si="0"/>
        <v>24840</v>
      </c>
      <c r="E21" s="52">
        <v>800</v>
      </c>
      <c r="F21" s="52">
        <v>1060</v>
      </c>
      <c r="G21" s="52">
        <v>1080</v>
      </c>
      <c r="H21" s="52">
        <v>560</v>
      </c>
      <c r="I21" s="52">
        <v>610</v>
      </c>
      <c r="J21" s="52">
        <v>450</v>
      </c>
      <c r="K21" s="52">
        <v>950</v>
      </c>
      <c r="L21" s="52">
        <v>980</v>
      </c>
      <c r="M21" s="52">
        <v>340</v>
      </c>
      <c r="N21" s="52">
        <v>880</v>
      </c>
      <c r="O21" s="52">
        <v>850</v>
      </c>
      <c r="P21" s="52">
        <v>630</v>
      </c>
      <c r="Q21" s="52">
        <v>340</v>
      </c>
      <c r="R21" s="53">
        <v>1770</v>
      </c>
      <c r="S21" s="53">
        <v>850</v>
      </c>
      <c r="T21" s="53">
        <v>1050</v>
      </c>
      <c r="U21" s="53">
        <v>1410</v>
      </c>
      <c r="V21" s="53">
        <v>720</v>
      </c>
      <c r="W21" s="53">
        <v>850</v>
      </c>
      <c r="X21" s="53">
        <v>660</v>
      </c>
      <c r="Y21" s="53">
        <v>800</v>
      </c>
      <c r="Z21" s="53">
        <v>1010</v>
      </c>
      <c r="AA21" s="53">
        <v>550</v>
      </c>
      <c r="AB21" s="53">
        <v>1110</v>
      </c>
      <c r="AC21" s="53">
        <v>450</v>
      </c>
      <c r="AD21" s="53">
        <v>880</v>
      </c>
      <c r="AE21" s="53">
        <v>850</v>
      </c>
      <c r="AF21" s="53">
        <v>400</v>
      </c>
      <c r="AG21" s="53">
        <v>420</v>
      </c>
      <c r="AH21" s="53">
        <v>680</v>
      </c>
      <c r="AI21" s="53">
        <v>850</v>
      </c>
    </row>
    <row r="22" spans="1:35">
      <c r="A22" s="194"/>
      <c r="B22" s="189" t="s">
        <v>16</v>
      </c>
      <c r="C22" s="189"/>
      <c r="D22" s="74">
        <f t="shared" si="0"/>
        <v>21050</v>
      </c>
      <c r="E22" s="52">
        <v>920</v>
      </c>
      <c r="F22" s="52">
        <v>1300</v>
      </c>
      <c r="G22" s="52">
        <v>1900</v>
      </c>
      <c r="H22" s="52">
        <v>630</v>
      </c>
      <c r="I22" s="52">
        <v>450</v>
      </c>
      <c r="J22" s="52">
        <v>120</v>
      </c>
      <c r="K22" s="52">
        <v>360</v>
      </c>
      <c r="L22" s="52">
        <v>750</v>
      </c>
      <c r="M22" s="52">
        <v>1060</v>
      </c>
      <c r="N22" s="52">
        <v>1260</v>
      </c>
      <c r="O22" s="52">
        <v>180</v>
      </c>
      <c r="P22" s="52">
        <v>430</v>
      </c>
      <c r="Q22" s="52">
        <v>330</v>
      </c>
      <c r="R22" s="53">
        <v>860</v>
      </c>
      <c r="S22" s="53">
        <v>600</v>
      </c>
      <c r="T22" s="53">
        <v>890</v>
      </c>
      <c r="U22" s="53">
        <v>1160</v>
      </c>
      <c r="V22" s="53">
        <v>870</v>
      </c>
      <c r="W22" s="53">
        <v>600</v>
      </c>
      <c r="X22" s="53">
        <v>510</v>
      </c>
      <c r="Y22" s="53">
        <v>890</v>
      </c>
      <c r="Z22" s="53">
        <v>350</v>
      </c>
      <c r="AA22" s="53">
        <v>450</v>
      </c>
      <c r="AB22" s="53">
        <v>520</v>
      </c>
      <c r="AC22" s="53">
        <v>490</v>
      </c>
      <c r="AD22" s="53">
        <v>380</v>
      </c>
      <c r="AE22" s="53">
        <v>150</v>
      </c>
      <c r="AF22" s="53">
        <v>500</v>
      </c>
      <c r="AG22" s="53">
        <v>570</v>
      </c>
      <c r="AH22" s="53">
        <v>850</v>
      </c>
      <c r="AI22" s="53">
        <v>720</v>
      </c>
    </row>
    <row r="23" spans="1:35">
      <c r="A23" s="195"/>
      <c r="B23" s="189" t="s">
        <v>22</v>
      </c>
      <c r="C23" s="189"/>
      <c r="D23" s="74">
        <f t="shared" si="0"/>
        <v>52490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>
        <v>700</v>
      </c>
      <c r="T23" s="53">
        <v>900</v>
      </c>
      <c r="U23" s="53">
        <v>1000</v>
      </c>
      <c r="V23" s="53">
        <v>680</v>
      </c>
      <c r="W23" s="53">
        <v>780</v>
      </c>
      <c r="X23" s="53">
        <v>880</v>
      </c>
      <c r="Y23" s="53">
        <v>890</v>
      </c>
      <c r="Z23" s="53">
        <v>2490</v>
      </c>
      <c r="AA23" s="53">
        <v>6200</v>
      </c>
      <c r="AB23" s="53">
        <v>4700</v>
      </c>
      <c r="AC23" s="53">
        <v>9800</v>
      </c>
      <c r="AD23" s="53">
        <v>3410</v>
      </c>
      <c r="AE23" s="53">
        <v>4200</v>
      </c>
      <c r="AF23" s="53">
        <v>3200</v>
      </c>
      <c r="AG23" s="53">
        <v>3860</v>
      </c>
      <c r="AH23" s="53">
        <v>4000</v>
      </c>
      <c r="AI23" s="53">
        <v>4800</v>
      </c>
    </row>
    <row r="24" spans="1:35">
      <c r="A24" s="191" t="s">
        <v>4</v>
      </c>
      <c r="B24" s="191"/>
      <c r="C24" s="191"/>
      <c r="D24" s="74">
        <f t="shared" si="0"/>
        <v>583515</v>
      </c>
      <c r="E24" s="74">
        <f t="shared" ref="E24:AE24" si="1">SUM(E7:E23)</f>
        <v>21750</v>
      </c>
      <c r="F24" s="74">
        <f t="shared" si="1"/>
        <v>28415</v>
      </c>
      <c r="G24" s="74">
        <f t="shared" si="1"/>
        <v>24820</v>
      </c>
      <c r="H24" s="74">
        <f t="shared" si="1"/>
        <v>12550</v>
      </c>
      <c r="I24" s="74">
        <f t="shared" si="1"/>
        <v>13470</v>
      </c>
      <c r="J24" s="74">
        <f t="shared" si="1"/>
        <v>11140</v>
      </c>
      <c r="K24" s="74">
        <f t="shared" si="1"/>
        <v>15900</v>
      </c>
      <c r="L24" s="74">
        <f t="shared" si="1"/>
        <v>18100</v>
      </c>
      <c r="M24" s="74">
        <f t="shared" si="1"/>
        <v>14460</v>
      </c>
      <c r="N24" s="74">
        <f t="shared" si="1"/>
        <v>25930</v>
      </c>
      <c r="O24" s="74">
        <f t="shared" si="1"/>
        <v>11550</v>
      </c>
      <c r="P24" s="74">
        <f t="shared" si="1"/>
        <v>10075</v>
      </c>
      <c r="Q24" s="74">
        <f>SUM(Q7:Q23)</f>
        <v>13990</v>
      </c>
      <c r="R24" s="74">
        <f t="shared" si="1"/>
        <v>17550</v>
      </c>
      <c r="S24" s="74">
        <f t="shared" si="1"/>
        <v>17810</v>
      </c>
      <c r="T24" s="74">
        <f t="shared" si="1"/>
        <v>21045</v>
      </c>
      <c r="U24" s="74">
        <f t="shared" si="1"/>
        <v>28420</v>
      </c>
      <c r="V24" s="74">
        <f>SUM(V7:V23)</f>
        <v>15470</v>
      </c>
      <c r="W24" s="74">
        <f t="shared" si="1"/>
        <v>14045</v>
      </c>
      <c r="X24" s="74">
        <f t="shared" si="1"/>
        <v>13210</v>
      </c>
      <c r="Y24" s="74">
        <f t="shared" si="1"/>
        <v>18870</v>
      </c>
      <c r="Z24" s="74">
        <f t="shared" si="1"/>
        <v>25535</v>
      </c>
      <c r="AA24" s="74">
        <f t="shared" si="1"/>
        <v>20890</v>
      </c>
      <c r="AB24" s="74">
        <f t="shared" si="1"/>
        <v>21740</v>
      </c>
      <c r="AC24" s="74">
        <f>SUM(AC7:AC23)</f>
        <v>30830</v>
      </c>
      <c r="AD24" s="74">
        <f t="shared" si="1"/>
        <v>18700</v>
      </c>
      <c r="AE24" s="74">
        <f t="shared" si="1"/>
        <v>17210</v>
      </c>
      <c r="AF24" s="74">
        <f>SUM(AF7:AF23)</f>
        <v>14500</v>
      </c>
      <c r="AG24" s="74">
        <f>SUM(AG7:AG23)</f>
        <v>19330</v>
      </c>
      <c r="AH24" s="74">
        <f>SUM(AH7:AH23)</f>
        <v>24820</v>
      </c>
      <c r="AI24" s="74">
        <f>SUM(AI7:AI23)</f>
        <v>21390</v>
      </c>
    </row>
    <row r="25" spans="1:35">
      <c r="A25" s="189" t="s">
        <v>2</v>
      </c>
      <c r="B25" s="197" t="s">
        <v>19</v>
      </c>
      <c r="C25" s="73" t="s">
        <v>27</v>
      </c>
      <c r="D25" s="74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74">
        <f t="shared" si="0"/>
        <v>75570</v>
      </c>
      <c r="E26" s="52">
        <v>1550</v>
      </c>
      <c r="F26" s="52">
        <v>4630</v>
      </c>
      <c r="G26" s="52">
        <v>4250</v>
      </c>
      <c r="H26" s="52">
        <v>1260</v>
      </c>
      <c r="I26" s="52">
        <v>1970</v>
      </c>
      <c r="J26" s="52">
        <v>2620</v>
      </c>
      <c r="K26" s="52">
        <v>2250</v>
      </c>
      <c r="L26" s="52">
        <v>1070</v>
      </c>
      <c r="M26" s="52">
        <v>1540</v>
      </c>
      <c r="N26" s="52">
        <v>4330</v>
      </c>
      <c r="O26" s="52">
        <v>3650</v>
      </c>
      <c r="P26" s="52">
        <v>1260</v>
      </c>
      <c r="Q26" s="52">
        <v>1540</v>
      </c>
      <c r="R26" s="53">
        <v>4310</v>
      </c>
      <c r="S26" s="53">
        <v>3550</v>
      </c>
      <c r="T26" s="53">
        <v>1150</v>
      </c>
      <c r="U26" s="53">
        <v>2050</v>
      </c>
      <c r="V26" s="53">
        <v>1400</v>
      </c>
      <c r="W26" s="53">
        <v>3550</v>
      </c>
      <c r="X26" s="53">
        <v>1100</v>
      </c>
      <c r="Y26" s="53">
        <v>1800</v>
      </c>
      <c r="Z26" s="53">
        <v>4420</v>
      </c>
      <c r="AA26" s="53">
        <v>4750</v>
      </c>
      <c r="AB26" s="53">
        <v>3560</v>
      </c>
      <c r="AC26" s="53">
        <v>1800</v>
      </c>
      <c r="AD26" s="53">
        <v>1270</v>
      </c>
      <c r="AE26" s="53">
        <v>1980</v>
      </c>
      <c r="AF26" s="61">
        <v>1060</v>
      </c>
      <c r="AG26" s="53">
        <v>1800</v>
      </c>
      <c r="AH26" s="53">
        <v>2270</v>
      </c>
      <c r="AI26" s="53">
        <v>1830</v>
      </c>
    </row>
    <row r="27" spans="1:35">
      <c r="A27" s="189"/>
      <c r="B27" s="198"/>
      <c r="C27" s="73" t="s">
        <v>33</v>
      </c>
      <c r="D27" s="74">
        <f t="shared" si="0"/>
        <v>93915</v>
      </c>
      <c r="E27" s="52">
        <v>1940</v>
      </c>
      <c r="F27" s="52">
        <v>5300</v>
      </c>
      <c r="G27" s="52">
        <v>4680</v>
      </c>
      <c r="H27" s="52">
        <v>900</v>
      </c>
      <c r="I27" s="52">
        <v>1340</v>
      </c>
      <c r="J27" s="52">
        <v>1730</v>
      </c>
      <c r="K27" s="52">
        <v>3560</v>
      </c>
      <c r="L27" s="52">
        <v>3100</v>
      </c>
      <c r="M27" s="52">
        <v>3120</v>
      </c>
      <c r="N27" s="52">
        <v>5290</v>
      </c>
      <c r="O27" s="52">
        <v>3790</v>
      </c>
      <c r="P27" s="52">
        <v>915</v>
      </c>
      <c r="Q27" s="52">
        <v>2120</v>
      </c>
      <c r="R27" s="53">
        <v>3260</v>
      </c>
      <c r="S27" s="53">
        <v>4220</v>
      </c>
      <c r="T27" s="53">
        <v>4680</v>
      </c>
      <c r="U27" s="53">
        <v>3570</v>
      </c>
      <c r="V27" s="53">
        <v>1590</v>
      </c>
      <c r="W27" s="53">
        <v>2230</v>
      </c>
      <c r="X27" s="53">
        <v>1020</v>
      </c>
      <c r="Y27" s="53">
        <v>2130</v>
      </c>
      <c r="Z27" s="53">
        <v>4900</v>
      </c>
      <c r="AA27" s="53">
        <v>6520</v>
      </c>
      <c r="AB27" s="53">
        <v>5550</v>
      </c>
      <c r="AC27" s="53">
        <v>4830</v>
      </c>
      <c r="AD27" s="53">
        <v>1050</v>
      </c>
      <c r="AE27" s="53">
        <v>2940</v>
      </c>
      <c r="AF27" s="53">
        <v>990</v>
      </c>
      <c r="AG27" s="53">
        <v>2130</v>
      </c>
      <c r="AH27" s="53">
        <v>2300</v>
      </c>
      <c r="AI27" s="53">
        <v>2220</v>
      </c>
    </row>
    <row r="28" spans="1:35">
      <c r="A28" s="189"/>
      <c r="B28" s="198"/>
      <c r="C28" s="73" t="s">
        <v>31</v>
      </c>
      <c r="D28" s="74">
        <f t="shared" si="0"/>
        <v>20660</v>
      </c>
      <c r="E28" s="52">
        <v>1300</v>
      </c>
      <c r="F28" s="52">
        <v>1350</v>
      </c>
      <c r="G28" s="52">
        <v>1690</v>
      </c>
      <c r="H28" s="52">
        <v>980</v>
      </c>
      <c r="I28" s="52">
        <v>330</v>
      </c>
      <c r="J28" s="52">
        <v>350</v>
      </c>
      <c r="K28" s="52">
        <v>660</v>
      </c>
      <c r="L28" s="52">
        <v>370</v>
      </c>
      <c r="M28" s="52">
        <v>320</v>
      </c>
      <c r="N28" s="52">
        <v>310</v>
      </c>
      <c r="O28" s="52">
        <v>390</v>
      </c>
      <c r="P28" s="52">
        <v>980</v>
      </c>
      <c r="Q28" s="52">
        <v>500</v>
      </c>
      <c r="R28" s="53">
        <v>550</v>
      </c>
      <c r="S28" s="53">
        <v>440</v>
      </c>
      <c r="T28" s="53">
        <v>240</v>
      </c>
      <c r="U28" s="53">
        <v>420</v>
      </c>
      <c r="V28" s="53">
        <v>550</v>
      </c>
      <c r="W28" s="53">
        <v>480</v>
      </c>
      <c r="X28" s="53">
        <v>500</v>
      </c>
      <c r="Y28" s="53">
        <v>600</v>
      </c>
      <c r="Z28" s="53">
        <v>720</v>
      </c>
      <c r="AA28" s="53">
        <v>840</v>
      </c>
      <c r="AB28" s="53">
        <v>800</v>
      </c>
      <c r="AC28" s="53">
        <v>820</v>
      </c>
      <c r="AD28" s="53">
        <v>750</v>
      </c>
      <c r="AE28" s="53">
        <v>950</v>
      </c>
      <c r="AF28" s="53">
        <v>560</v>
      </c>
      <c r="AG28" s="53">
        <v>480</v>
      </c>
      <c r="AH28" s="53">
        <v>870</v>
      </c>
      <c r="AI28" s="53">
        <v>560</v>
      </c>
    </row>
    <row r="29" spans="1:35">
      <c r="A29" s="189"/>
      <c r="B29" s="198"/>
      <c r="C29" s="73" t="s">
        <v>26</v>
      </c>
      <c r="D29" s="74">
        <f t="shared" si="0"/>
        <v>107510</v>
      </c>
      <c r="E29" s="52">
        <v>1660</v>
      </c>
      <c r="F29" s="52">
        <v>4760</v>
      </c>
      <c r="G29" s="52">
        <v>4870</v>
      </c>
      <c r="H29" s="52">
        <v>1580</v>
      </c>
      <c r="I29" s="52">
        <v>2220</v>
      </c>
      <c r="J29" s="52">
        <v>3750</v>
      </c>
      <c r="K29" s="52">
        <v>4790</v>
      </c>
      <c r="L29" s="52">
        <v>4380</v>
      </c>
      <c r="M29" s="52">
        <v>1650</v>
      </c>
      <c r="N29" s="52">
        <v>4510</v>
      </c>
      <c r="O29" s="52">
        <v>4270</v>
      </c>
      <c r="P29" s="52">
        <v>1580</v>
      </c>
      <c r="Q29" s="52">
        <v>1650</v>
      </c>
      <c r="R29" s="53">
        <v>4470</v>
      </c>
      <c r="S29" s="53">
        <v>4150</v>
      </c>
      <c r="T29" s="53">
        <v>1420</v>
      </c>
      <c r="U29" s="53">
        <v>2210</v>
      </c>
      <c r="V29" s="53">
        <v>4920</v>
      </c>
      <c r="W29" s="53">
        <v>4150</v>
      </c>
      <c r="X29" s="53">
        <v>1390</v>
      </c>
      <c r="Y29" s="53">
        <v>2110</v>
      </c>
      <c r="Z29" s="53">
        <v>5010</v>
      </c>
      <c r="AA29" s="53">
        <v>5750</v>
      </c>
      <c r="AB29" s="53">
        <v>1750</v>
      </c>
      <c r="AC29" s="53">
        <v>2110</v>
      </c>
      <c r="AD29" s="53">
        <v>2820</v>
      </c>
      <c r="AE29" s="53">
        <v>4870</v>
      </c>
      <c r="AF29" s="53">
        <v>4970</v>
      </c>
      <c r="AG29" s="53">
        <v>4110</v>
      </c>
      <c r="AH29" s="53">
        <v>4780</v>
      </c>
      <c r="AI29" s="53">
        <v>4850</v>
      </c>
    </row>
    <row r="30" spans="1:35">
      <c r="A30" s="189"/>
      <c r="B30" s="198"/>
      <c r="C30" s="73" t="s">
        <v>29</v>
      </c>
      <c r="D30" s="74">
        <f t="shared" si="0"/>
        <v>18570</v>
      </c>
      <c r="E30" s="52">
        <v>350</v>
      </c>
      <c r="F30" s="52">
        <v>760</v>
      </c>
      <c r="G30" s="52">
        <v>700</v>
      </c>
      <c r="H30" s="52">
        <v>580</v>
      </c>
      <c r="I30" s="52">
        <v>240</v>
      </c>
      <c r="J30" s="52">
        <v>480</v>
      </c>
      <c r="K30" s="52">
        <v>460</v>
      </c>
      <c r="L30" s="52">
        <v>930</v>
      </c>
      <c r="M30" s="52">
        <v>440</v>
      </c>
      <c r="N30" s="52">
        <v>460</v>
      </c>
      <c r="O30" s="52">
        <v>730</v>
      </c>
      <c r="P30" s="52">
        <v>580</v>
      </c>
      <c r="Q30" s="52">
        <v>440</v>
      </c>
      <c r="R30" s="53">
        <v>380</v>
      </c>
      <c r="S30" s="53">
        <v>400</v>
      </c>
      <c r="T30" s="53">
        <v>890</v>
      </c>
      <c r="U30" s="53">
        <v>700</v>
      </c>
      <c r="V30" s="53">
        <v>440</v>
      </c>
      <c r="W30" s="53">
        <v>470</v>
      </c>
      <c r="X30" s="53">
        <v>950</v>
      </c>
      <c r="Y30" s="53">
        <v>800</v>
      </c>
      <c r="Z30" s="53">
        <v>700</v>
      </c>
      <c r="AA30" s="53">
        <v>550</v>
      </c>
      <c r="AB30" s="53">
        <v>820</v>
      </c>
      <c r="AC30" s="53">
        <v>750</v>
      </c>
      <c r="AD30" s="53">
        <v>770</v>
      </c>
      <c r="AE30" s="53">
        <v>600</v>
      </c>
      <c r="AF30" s="53">
        <v>450</v>
      </c>
      <c r="AG30" s="53">
        <v>500</v>
      </c>
      <c r="AH30" s="53">
        <v>720</v>
      </c>
      <c r="AI30" s="53">
        <v>530</v>
      </c>
    </row>
    <row r="31" spans="1:35">
      <c r="A31" s="189"/>
      <c r="B31" s="198"/>
      <c r="C31" s="73" t="s">
        <v>23</v>
      </c>
      <c r="D31" s="74">
        <f t="shared" si="0"/>
        <v>23170</v>
      </c>
      <c r="E31" s="52">
        <v>1380</v>
      </c>
      <c r="F31" s="52">
        <v>1400</v>
      </c>
      <c r="G31" s="52">
        <v>950</v>
      </c>
      <c r="H31" s="52">
        <v>350</v>
      </c>
      <c r="I31" s="52">
        <v>960</v>
      </c>
      <c r="J31" s="52">
        <v>410</v>
      </c>
      <c r="K31" s="52">
        <v>490</v>
      </c>
      <c r="L31" s="52">
        <v>940</v>
      </c>
      <c r="M31" s="52">
        <v>460</v>
      </c>
      <c r="N31" s="52">
        <v>490</v>
      </c>
      <c r="O31" s="52">
        <v>650</v>
      </c>
      <c r="P31" s="52">
        <v>350</v>
      </c>
      <c r="Q31" s="52">
        <v>480</v>
      </c>
      <c r="R31" s="53">
        <v>830</v>
      </c>
      <c r="S31" s="53">
        <v>450</v>
      </c>
      <c r="T31" s="53">
        <v>640</v>
      </c>
      <c r="U31" s="53">
        <v>880</v>
      </c>
      <c r="V31" s="53">
        <v>380</v>
      </c>
      <c r="W31" s="53">
        <v>440</v>
      </c>
      <c r="X31" s="53">
        <v>530</v>
      </c>
      <c r="Y31" s="53">
        <v>600</v>
      </c>
      <c r="Z31" s="53">
        <v>910</v>
      </c>
      <c r="AA31" s="53">
        <v>750</v>
      </c>
      <c r="AB31" s="53">
        <v>1040</v>
      </c>
      <c r="AC31" s="53">
        <v>1250</v>
      </c>
      <c r="AD31" s="53">
        <v>800</v>
      </c>
      <c r="AE31" s="53">
        <v>850</v>
      </c>
      <c r="AF31" s="53">
        <v>1130</v>
      </c>
      <c r="AG31" s="53">
        <v>880</v>
      </c>
      <c r="AH31" s="53">
        <v>800</v>
      </c>
      <c r="AI31" s="53">
        <v>700</v>
      </c>
    </row>
    <row r="32" spans="1:35">
      <c r="A32" s="189"/>
      <c r="B32" s="198"/>
      <c r="C32" s="73" t="s">
        <v>64</v>
      </c>
      <c r="D32" s="74">
        <f t="shared" si="0"/>
        <v>23650</v>
      </c>
      <c r="E32" s="52">
        <v>630</v>
      </c>
      <c r="F32" s="52">
        <v>810</v>
      </c>
      <c r="G32" s="52">
        <v>570</v>
      </c>
      <c r="H32" s="52">
        <v>320</v>
      </c>
      <c r="I32" s="52">
        <v>280</v>
      </c>
      <c r="J32" s="52">
        <v>480</v>
      </c>
      <c r="K32" s="52">
        <v>970</v>
      </c>
      <c r="L32" s="52">
        <v>950</v>
      </c>
      <c r="M32" s="52">
        <v>1580</v>
      </c>
      <c r="N32" s="52">
        <v>1120</v>
      </c>
      <c r="O32" s="52">
        <v>750</v>
      </c>
      <c r="P32" s="52">
        <v>320</v>
      </c>
      <c r="Q32" s="52">
        <v>660</v>
      </c>
      <c r="R32" s="53">
        <v>420</v>
      </c>
      <c r="S32" s="53">
        <v>450</v>
      </c>
      <c r="T32" s="53">
        <v>1000</v>
      </c>
      <c r="U32" s="53">
        <v>960</v>
      </c>
      <c r="V32" s="53">
        <v>440</v>
      </c>
      <c r="W32" s="53">
        <v>570</v>
      </c>
      <c r="X32" s="53">
        <v>800</v>
      </c>
      <c r="Y32" s="53">
        <v>960</v>
      </c>
      <c r="Z32" s="53">
        <v>1400</v>
      </c>
      <c r="AA32" s="53">
        <v>1270</v>
      </c>
      <c r="AB32" s="53">
        <v>1170</v>
      </c>
      <c r="AC32" s="53">
        <v>1060</v>
      </c>
      <c r="AD32" s="53">
        <v>500</v>
      </c>
      <c r="AE32" s="53">
        <v>400</v>
      </c>
      <c r="AF32" s="53">
        <v>820</v>
      </c>
      <c r="AG32" s="53">
        <v>690</v>
      </c>
      <c r="AH32" s="53">
        <v>700</v>
      </c>
      <c r="AI32" s="53">
        <v>600</v>
      </c>
    </row>
    <row r="33" spans="1:35">
      <c r="A33" s="189"/>
      <c r="B33" s="198"/>
      <c r="C33" s="73" t="s">
        <v>49</v>
      </c>
      <c r="D33" s="74">
        <f t="shared" si="0"/>
        <v>12830</v>
      </c>
      <c r="E33" s="52">
        <v>590</v>
      </c>
      <c r="F33" s="52">
        <v>320</v>
      </c>
      <c r="G33" s="52">
        <v>300</v>
      </c>
      <c r="H33" s="52">
        <v>280</v>
      </c>
      <c r="I33" s="52">
        <v>270</v>
      </c>
      <c r="J33" s="52">
        <v>310</v>
      </c>
      <c r="K33" s="52">
        <v>750</v>
      </c>
      <c r="L33" s="52">
        <v>630</v>
      </c>
      <c r="M33" s="52">
        <v>430</v>
      </c>
      <c r="N33" s="52">
        <v>300</v>
      </c>
      <c r="O33" s="52">
        <v>260</v>
      </c>
      <c r="P33" s="52">
        <v>630</v>
      </c>
      <c r="Q33" s="52">
        <v>410</v>
      </c>
      <c r="R33" s="53">
        <v>600</v>
      </c>
      <c r="S33" s="53">
        <v>490</v>
      </c>
      <c r="T33" s="53">
        <v>300</v>
      </c>
      <c r="U33" s="53">
        <v>680</v>
      </c>
      <c r="V33" s="53">
        <v>240</v>
      </c>
      <c r="W33" s="53">
        <v>490</v>
      </c>
      <c r="X33" s="53">
        <v>360</v>
      </c>
      <c r="Y33" s="53">
        <v>680</v>
      </c>
      <c r="Z33" s="53">
        <v>240</v>
      </c>
      <c r="AA33" s="53">
        <v>380</v>
      </c>
      <c r="AB33" s="53">
        <v>280</v>
      </c>
      <c r="AC33" s="53">
        <v>400</v>
      </c>
      <c r="AD33" s="53">
        <v>280</v>
      </c>
      <c r="AE33" s="53">
        <v>250</v>
      </c>
      <c r="AF33" s="53">
        <v>390</v>
      </c>
      <c r="AG33" s="53">
        <v>380</v>
      </c>
      <c r="AH33" s="53">
        <v>490</v>
      </c>
      <c r="AI33" s="53">
        <v>420</v>
      </c>
    </row>
    <row r="34" spans="1:35">
      <c r="A34" s="189"/>
      <c r="B34" s="198"/>
      <c r="C34" s="73" t="s">
        <v>25</v>
      </c>
      <c r="D34" s="74">
        <f t="shared" si="0"/>
        <v>84050</v>
      </c>
      <c r="E34" s="56">
        <v>3520</v>
      </c>
      <c r="F34" s="52">
        <v>3560</v>
      </c>
      <c r="G34" s="52">
        <v>4420</v>
      </c>
      <c r="H34" s="52">
        <v>2100</v>
      </c>
      <c r="I34" s="52">
        <v>2350</v>
      </c>
      <c r="J34" s="52">
        <v>3600</v>
      </c>
      <c r="K34" s="52">
        <v>3420</v>
      </c>
      <c r="L34" s="52">
        <v>1910</v>
      </c>
      <c r="M34" s="52">
        <v>2870</v>
      </c>
      <c r="N34" s="52">
        <v>2560</v>
      </c>
      <c r="O34" s="52">
        <v>2420</v>
      </c>
      <c r="P34" s="52">
        <v>2100</v>
      </c>
      <c r="Q34" s="52">
        <v>2800</v>
      </c>
      <c r="R34" s="53">
        <v>3800</v>
      </c>
      <c r="S34" s="53">
        <v>3190</v>
      </c>
      <c r="T34" s="53">
        <v>3330</v>
      </c>
      <c r="U34" s="53">
        <v>3280</v>
      </c>
      <c r="V34" s="57">
        <v>1450</v>
      </c>
      <c r="W34" s="57">
        <v>2190</v>
      </c>
      <c r="X34" s="57">
        <v>2340</v>
      </c>
      <c r="Y34" s="53">
        <v>3400</v>
      </c>
      <c r="Z34" s="53">
        <v>3540</v>
      </c>
      <c r="AA34" s="53">
        <v>3190</v>
      </c>
      <c r="AB34" s="53">
        <v>1140</v>
      </c>
      <c r="AC34" s="53">
        <v>3400</v>
      </c>
      <c r="AD34" s="53">
        <v>1240</v>
      </c>
      <c r="AE34" s="53">
        <v>1990</v>
      </c>
      <c r="AF34" s="53">
        <v>1870</v>
      </c>
      <c r="AG34" s="53">
        <v>2400</v>
      </c>
      <c r="AH34" s="53">
        <v>2450</v>
      </c>
      <c r="AI34" s="53">
        <v>2220</v>
      </c>
    </row>
    <row r="35" spans="1:35">
      <c r="A35" s="189"/>
      <c r="B35" s="198"/>
      <c r="C35" s="73" t="s">
        <v>63</v>
      </c>
      <c r="D35" s="74">
        <f t="shared" si="0"/>
        <v>32090</v>
      </c>
      <c r="E35" s="52">
        <v>690</v>
      </c>
      <c r="F35" s="62">
        <v>1240</v>
      </c>
      <c r="G35" s="62">
        <v>960</v>
      </c>
      <c r="H35" s="62">
        <v>460</v>
      </c>
      <c r="I35" s="63">
        <v>400</v>
      </c>
      <c r="J35" s="63">
        <v>350</v>
      </c>
      <c r="K35" s="52">
        <v>690</v>
      </c>
      <c r="L35" s="52">
        <v>700</v>
      </c>
      <c r="M35" s="52">
        <v>750</v>
      </c>
      <c r="N35" s="52">
        <v>1260</v>
      </c>
      <c r="O35" s="52">
        <v>800</v>
      </c>
      <c r="P35" s="52">
        <v>960</v>
      </c>
      <c r="Q35" s="52">
        <v>750</v>
      </c>
      <c r="R35" s="53">
        <v>960</v>
      </c>
      <c r="S35" s="53">
        <v>1690</v>
      </c>
      <c r="T35" s="53">
        <v>1630</v>
      </c>
      <c r="U35" s="53">
        <v>1650</v>
      </c>
      <c r="V35" s="53">
        <v>800</v>
      </c>
      <c r="W35" s="53">
        <v>900</v>
      </c>
      <c r="X35" s="53">
        <v>800</v>
      </c>
      <c r="Y35" s="53">
        <v>630</v>
      </c>
      <c r="Z35" s="53">
        <v>780</v>
      </c>
      <c r="AA35" s="53">
        <v>690</v>
      </c>
      <c r="AB35" s="53">
        <v>1220</v>
      </c>
      <c r="AC35" s="53">
        <v>1630</v>
      </c>
      <c r="AD35" s="53">
        <v>1860</v>
      </c>
      <c r="AE35" s="53">
        <v>650</v>
      </c>
      <c r="AF35" s="53">
        <v>1250</v>
      </c>
      <c r="AG35" s="53">
        <v>1620</v>
      </c>
      <c r="AH35" s="53">
        <v>1860</v>
      </c>
      <c r="AI35" s="53">
        <v>1460</v>
      </c>
    </row>
    <row r="36" spans="1:35">
      <c r="A36" s="189"/>
      <c r="B36" s="199"/>
      <c r="C36" s="73">
        <v>0</v>
      </c>
      <c r="D36" s="74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74">
        <f t="shared" si="0"/>
        <v>492015</v>
      </c>
      <c r="E37" s="65">
        <f t="shared" ref="E37:AI37" si="2">SUM(E25:E36)</f>
        <v>13610</v>
      </c>
      <c r="F37" s="65">
        <f t="shared" si="2"/>
        <v>24130</v>
      </c>
      <c r="G37" s="65">
        <f t="shared" si="2"/>
        <v>23390</v>
      </c>
      <c r="H37" s="65">
        <f t="shared" si="2"/>
        <v>8810</v>
      </c>
      <c r="I37" s="65">
        <f t="shared" si="2"/>
        <v>10360</v>
      </c>
      <c r="J37" s="65">
        <f t="shared" si="2"/>
        <v>14080</v>
      </c>
      <c r="K37" s="65">
        <f t="shared" si="2"/>
        <v>18040</v>
      </c>
      <c r="L37" s="65">
        <f t="shared" si="2"/>
        <v>14980</v>
      </c>
      <c r="M37" s="65">
        <f t="shared" si="2"/>
        <v>13160</v>
      </c>
      <c r="N37" s="65">
        <f t="shared" si="2"/>
        <v>20630</v>
      </c>
      <c r="O37" s="65">
        <f t="shared" si="2"/>
        <v>17710</v>
      </c>
      <c r="P37" s="65">
        <f t="shared" si="2"/>
        <v>9675</v>
      </c>
      <c r="Q37" s="65">
        <f t="shared" si="2"/>
        <v>11350</v>
      </c>
      <c r="R37" s="65">
        <f t="shared" si="2"/>
        <v>19580</v>
      </c>
      <c r="S37" s="65">
        <f t="shared" si="2"/>
        <v>19030</v>
      </c>
      <c r="T37" s="65">
        <f t="shared" si="2"/>
        <v>15280</v>
      </c>
      <c r="U37" s="65">
        <f t="shared" si="2"/>
        <v>16400</v>
      </c>
      <c r="V37" s="65">
        <f t="shared" si="2"/>
        <v>12210</v>
      </c>
      <c r="W37" s="65">
        <f t="shared" si="2"/>
        <v>15470</v>
      </c>
      <c r="X37" s="65">
        <f t="shared" si="2"/>
        <v>9790</v>
      </c>
      <c r="Y37" s="65">
        <f t="shared" si="2"/>
        <v>13710</v>
      </c>
      <c r="Z37" s="65">
        <f t="shared" si="2"/>
        <v>22620</v>
      </c>
      <c r="AA37" s="65">
        <f t="shared" si="2"/>
        <v>24690</v>
      </c>
      <c r="AB37" s="65">
        <f t="shared" si="2"/>
        <v>17330</v>
      </c>
      <c r="AC37" s="65">
        <f t="shared" si="2"/>
        <v>18050</v>
      </c>
      <c r="AD37" s="65">
        <f t="shared" si="2"/>
        <v>11340</v>
      </c>
      <c r="AE37" s="65">
        <f t="shared" si="2"/>
        <v>15480</v>
      </c>
      <c r="AF37" s="65">
        <f t="shared" si="2"/>
        <v>13490</v>
      </c>
      <c r="AG37" s="65">
        <f t="shared" si="2"/>
        <v>14990</v>
      </c>
      <c r="AH37" s="65">
        <f t="shared" si="2"/>
        <v>17240</v>
      </c>
      <c r="AI37" s="65">
        <f t="shared" si="2"/>
        <v>15390</v>
      </c>
    </row>
    <row r="38" spans="1:35">
      <c r="A38" s="196" t="s">
        <v>20</v>
      </c>
      <c r="B38" s="196"/>
      <c r="C38" s="196"/>
      <c r="D38" s="66">
        <f t="shared" si="0"/>
        <v>1075530</v>
      </c>
      <c r="E38" s="66">
        <f t="shared" ref="E38:AI38" si="3">SUM(E24,E37)</f>
        <v>35360</v>
      </c>
      <c r="F38" s="66">
        <f t="shared" si="3"/>
        <v>52545</v>
      </c>
      <c r="G38" s="66">
        <f t="shared" si="3"/>
        <v>48210</v>
      </c>
      <c r="H38" s="66">
        <f t="shared" si="3"/>
        <v>21360</v>
      </c>
      <c r="I38" s="66">
        <f t="shared" si="3"/>
        <v>23830</v>
      </c>
      <c r="J38" s="66">
        <f t="shared" si="3"/>
        <v>25220</v>
      </c>
      <c r="K38" s="66">
        <f t="shared" si="3"/>
        <v>33940</v>
      </c>
      <c r="L38" s="66">
        <f t="shared" si="3"/>
        <v>33080</v>
      </c>
      <c r="M38" s="66">
        <f t="shared" si="3"/>
        <v>27620</v>
      </c>
      <c r="N38" s="66">
        <f t="shared" si="3"/>
        <v>46560</v>
      </c>
      <c r="O38" s="66">
        <f t="shared" si="3"/>
        <v>29260</v>
      </c>
      <c r="P38" s="66">
        <f t="shared" si="3"/>
        <v>19750</v>
      </c>
      <c r="Q38" s="66">
        <f>SUM(Q24,Q37)</f>
        <v>25340</v>
      </c>
      <c r="R38" s="66">
        <f t="shared" si="3"/>
        <v>37130</v>
      </c>
      <c r="S38" s="66">
        <f t="shared" si="3"/>
        <v>36840</v>
      </c>
      <c r="T38" s="66">
        <f t="shared" si="3"/>
        <v>36325</v>
      </c>
      <c r="U38" s="66">
        <f t="shared" si="3"/>
        <v>44820</v>
      </c>
      <c r="V38" s="66">
        <f t="shared" si="3"/>
        <v>27680</v>
      </c>
      <c r="W38" s="66">
        <f t="shared" si="3"/>
        <v>29515</v>
      </c>
      <c r="X38" s="66">
        <f t="shared" si="3"/>
        <v>23000</v>
      </c>
      <c r="Y38" s="66">
        <f t="shared" si="3"/>
        <v>32580</v>
      </c>
      <c r="Z38" s="66">
        <f t="shared" si="3"/>
        <v>48155</v>
      </c>
      <c r="AA38" s="66">
        <f t="shared" si="3"/>
        <v>45580</v>
      </c>
      <c r="AB38" s="66">
        <f t="shared" si="3"/>
        <v>39070</v>
      </c>
      <c r="AC38" s="66">
        <f t="shared" si="3"/>
        <v>48880</v>
      </c>
      <c r="AD38" s="66">
        <f t="shared" si="3"/>
        <v>30040</v>
      </c>
      <c r="AE38" s="66">
        <f t="shared" si="3"/>
        <v>32690</v>
      </c>
      <c r="AF38" s="66">
        <f t="shared" si="3"/>
        <v>27990</v>
      </c>
      <c r="AG38" s="66">
        <f t="shared" si="3"/>
        <v>34320</v>
      </c>
      <c r="AH38" s="66">
        <f t="shared" si="3"/>
        <v>42060</v>
      </c>
      <c r="AI38" s="66">
        <f t="shared" si="3"/>
        <v>36780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G2:L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22" workbookViewId="0">
      <selection activeCell="AI19" sqref="AI19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6" width="10.25" style="1" customWidth="1"/>
    <col min="7" max="7" width="9" style="1" customWidth="1"/>
    <col min="8" max="8" width="10.625" style="1" bestFit="1" customWidth="1"/>
    <col min="9" max="9" width="10.625" style="1" customWidth="1"/>
    <col min="10" max="11" width="9" style="1" customWidth="1"/>
    <col min="12" max="12" width="9.5" style="1" bestFit="1" customWidth="1"/>
    <col min="13" max="13" width="11.125" style="1" customWidth="1"/>
    <col min="14" max="15" width="9" style="1" customWidth="1"/>
    <col min="16" max="16" width="11.25" style="1" customWidth="1"/>
    <col min="17" max="17" width="10" style="1" customWidth="1"/>
    <col min="18" max="18" width="9" style="1" customWidth="1"/>
    <col min="19" max="20" width="9.75" style="1" bestFit="1" customWidth="1"/>
    <col min="21" max="21" width="9" style="1" customWidth="1"/>
    <col min="22" max="22" width="10.875" style="1" customWidth="1"/>
    <col min="23" max="23" width="9.75" style="1" bestFit="1" customWidth="1"/>
    <col min="24" max="25" width="9" style="1" customWidth="1"/>
    <col min="26" max="26" width="9.75" style="1" bestFit="1" customWidth="1"/>
    <col min="27" max="27" width="10.875" style="1" bestFit="1" customWidth="1"/>
    <col min="28" max="29" width="9" style="1" customWidth="1"/>
    <col min="30" max="30" width="9.75" style="1" bestFit="1" customWidth="1"/>
    <col min="31" max="31" width="9" style="1" customWidth="1"/>
    <col min="32" max="32" width="9" style="1"/>
    <col min="33" max="33" width="9.75" style="1" bestFit="1" customWidth="1"/>
    <col min="34" max="34" width="10.875" style="1" bestFit="1" customWidth="1"/>
    <col min="35" max="35" width="9.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44"/>
      <c r="G2" s="190" t="s">
        <v>277</v>
      </c>
      <c r="H2" s="190"/>
      <c r="I2" s="190"/>
      <c r="J2" s="190"/>
      <c r="K2" s="190"/>
      <c r="L2" s="190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77">
        <v>2</v>
      </c>
      <c r="G4" s="77">
        <v>3</v>
      </c>
      <c r="H4" s="77">
        <v>4</v>
      </c>
      <c r="I4" s="77">
        <v>5</v>
      </c>
      <c r="J4" s="77">
        <v>6</v>
      </c>
      <c r="K4" s="77">
        <v>7</v>
      </c>
      <c r="L4" s="77">
        <v>8</v>
      </c>
      <c r="M4" s="77">
        <v>9</v>
      </c>
      <c r="N4" s="77">
        <v>10</v>
      </c>
      <c r="O4" s="77">
        <v>11</v>
      </c>
      <c r="P4" s="77">
        <v>12</v>
      </c>
      <c r="Q4" s="77">
        <v>13</v>
      </c>
      <c r="R4" s="77">
        <v>14</v>
      </c>
      <c r="S4" s="77">
        <v>15</v>
      </c>
      <c r="T4" s="77">
        <v>16</v>
      </c>
      <c r="U4" s="77">
        <v>17</v>
      </c>
      <c r="V4" s="77">
        <v>18</v>
      </c>
      <c r="W4" s="77">
        <v>19</v>
      </c>
      <c r="X4" s="77">
        <v>20</v>
      </c>
      <c r="Y4" s="77">
        <v>21</v>
      </c>
      <c r="Z4" s="77">
        <v>22</v>
      </c>
      <c r="AA4" s="77">
        <v>23</v>
      </c>
      <c r="AB4" s="77">
        <v>24</v>
      </c>
      <c r="AC4" s="77">
        <v>25</v>
      </c>
      <c r="AD4" s="77">
        <v>26</v>
      </c>
      <c r="AE4" s="77">
        <v>27</v>
      </c>
      <c r="AF4" s="77">
        <v>28</v>
      </c>
      <c r="AG4" s="77">
        <v>29</v>
      </c>
      <c r="AH4" s="77">
        <v>30</v>
      </c>
      <c r="AI4" s="77">
        <v>31</v>
      </c>
    </row>
    <row r="5" spans="1:35">
      <c r="A5" s="191" t="s">
        <v>3</v>
      </c>
      <c r="B5" s="191"/>
      <c r="C5" s="191"/>
      <c r="D5" s="192"/>
      <c r="E5" s="47" t="s">
        <v>278</v>
      </c>
      <c r="F5" s="47" t="s">
        <v>279</v>
      </c>
      <c r="G5" s="47" t="s">
        <v>280</v>
      </c>
      <c r="H5" s="47" t="s">
        <v>281</v>
      </c>
      <c r="I5" s="47" t="s">
        <v>282</v>
      </c>
      <c r="J5" s="47" t="s">
        <v>283</v>
      </c>
      <c r="K5" s="47" t="s">
        <v>284</v>
      </c>
      <c r="L5" s="47" t="s">
        <v>285</v>
      </c>
      <c r="M5" s="47" t="s">
        <v>279</v>
      </c>
      <c r="N5" s="47" t="s">
        <v>280</v>
      </c>
      <c r="O5" s="47" t="s">
        <v>281</v>
      </c>
      <c r="P5" s="48" t="s">
        <v>282</v>
      </c>
      <c r="Q5" s="47" t="s">
        <v>283</v>
      </c>
      <c r="R5" s="47" t="s">
        <v>284</v>
      </c>
      <c r="S5" s="47" t="s">
        <v>278</v>
      </c>
      <c r="T5" s="47" t="s">
        <v>279</v>
      </c>
      <c r="U5" s="48" t="s">
        <v>280</v>
      </c>
      <c r="V5" s="47" t="s">
        <v>281</v>
      </c>
      <c r="W5" s="47" t="s">
        <v>282</v>
      </c>
      <c r="X5" s="47" t="s">
        <v>283</v>
      </c>
      <c r="Y5" s="47" t="s">
        <v>284</v>
      </c>
      <c r="Z5" s="47" t="s">
        <v>278</v>
      </c>
      <c r="AA5" s="47" t="s">
        <v>279</v>
      </c>
      <c r="AB5" s="47" t="s">
        <v>280</v>
      </c>
      <c r="AC5" s="47" t="s">
        <v>281</v>
      </c>
      <c r="AD5" s="47" t="s">
        <v>282</v>
      </c>
      <c r="AE5" s="47" t="s">
        <v>283</v>
      </c>
      <c r="AF5" s="48" t="s">
        <v>284</v>
      </c>
      <c r="AG5" s="47" t="s">
        <v>278</v>
      </c>
      <c r="AH5" s="47" t="s">
        <v>279</v>
      </c>
      <c r="AI5" s="48" t="s">
        <v>280</v>
      </c>
    </row>
    <row r="6" spans="1:35">
      <c r="A6" s="193" t="s">
        <v>34</v>
      </c>
      <c r="B6" s="191" t="s">
        <v>28</v>
      </c>
      <c r="C6" s="191"/>
      <c r="D6" s="49"/>
      <c r="E6" s="77" t="s">
        <v>286</v>
      </c>
      <c r="F6" s="77" t="s">
        <v>287</v>
      </c>
      <c r="G6" s="77" t="s">
        <v>286</v>
      </c>
      <c r="H6" s="77" t="s">
        <v>286</v>
      </c>
      <c r="I6" s="77" t="s">
        <v>286</v>
      </c>
      <c r="J6" s="77" t="s">
        <v>287</v>
      </c>
      <c r="K6" s="77" t="s">
        <v>286</v>
      </c>
      <c r="L6" s="77" t="s">
        <v>288</v>
      </c>
      <c r="M6" s="77" t="s">
        <v>286</v>
      </c>
      <c r="N6" s="77" t="s">
        <v>287</v>
      </c>
      <c r="O6" s="77" t="s">
        <v>286</v>
      </c>
      <c r="P6" s="77" t="s">
        <v>286</v>
      </c>
      <c r="Q6" s="77" t="s">
        <v>289</v>
      </c>
      <c r="R6" s="51" t="s">
        <v>287</v>
      </c>
      <c r="S6" s="51" t="s">
        <v>286</v>
      </c>
      <c r="T6" s="51" t="s">
        <v>286</v>
      </c>
      <c r="U6" s="51" t="s">
        <v>286</v>
      </c>
      <c r="V6" s="51" t="s">
        <v>287</v>
      </c>
      <c r="W6" s="51" t="s">
        <v>286</v>
      </c>
      <c r="X6" s="51" t="s">
        <v>286</v>
      </c>
      <c r="Y6" s="51" t="s">
        <v>286</v>
      </c>
      <c r="Z6" s="51" t="s">
        <v>290</v>
      </c>
      <c r="AA6" s="51" t="s">
        <v>286</v>
      </c>
      <c r="AB6" s="51" t="s">
        <v>291</v>
      </c>
      <c r="AC6" s="51" t="s">
        <v>286</v>
      </c>
      <c r="AD6" s="51" t="s">
        <v>286</v>
      </c>
      <c r="AE6" s="51" t="s">
        <v>286</v>
      </c>
      <c r="AF6" s="51" t="s">
        <v>286</v>
      </c>
      <c r="AG6" s="51" t="s">
        <v>286</v>
      </c>
      <c r="AH6" s="51" t="s">
        <v>288</v>
      </c>
      <c r="AI6" s="51" t="s">
        <v>286</v>
      </c>
    </row>
    <row r="7" spans="1:35" ht="27" customHeight="1">
      <c r="A7" s="194"/>
      <c r="B7" s="189" t="s">
        <v>138</v>
      </c>
      <c r="C7" s="189"/>
      <c r="D7" s="77">
        <f t="shared" ref="D7:D38" si="0">SUM(E7:AI7)</f>
        <v>17920</v>
      </c>
      <c r="E7" s="52">
        <v>550</v>
      </c>
      <c r="F7" s="52">
        <v>250</v>
      </c>
      <c r="G7" s="52">
        <v>350</v>
      </c>
      <c r="H7" s="52">
        <v>480</v>
      </c>
      <c r="I7" s="52">
        <v>680</v>
      </c>
      <c r="J7" s="52">
        <v>770</v>
      </c>
      <c r="K7" s="52">
        <v>1360</v>
      </c>
      <c r="L7" s="52">
        <v>250</v>
      </c>
      <c r="M7" s="52">
        <v>310</v>
      </c>
      <c r="N7" s="52">
        <v>800</v>
      </c>
      <c r="O7" s="52">
        <v>1250</v>
      </c>
      <c r="P7" s="52">
        <v>970</v>
      </c>
      <c r="Q7" s="52">
        <v>310</v>
      </c>
      <c r="R7" s="53">
        <v>890</v>
      </c>
      <c r="S7" s="53">
        <v>260</v>
      </c>
      <c r="T7" s="53">
        <v>330</v>
      </c>
      <c r="U7" s="53">
        <v>300</v>
      </c>
      <c r="V7" s="53">
        <v>490</v>
      </c>
      <c r="W7" s="53">
        <v>650</v>
      </c>
      <c r="X7" s="53">
        <v>760</v>
      </c>
      <c r="Y7" s="53">
        <v>880</v>
      </c>
      <c r="Z7" s="53">
        <v>350</v>
      </c>
      <c r="AA7" s="54">
        <v>580</v>
      </c>
      <c r="AB7" s="53">
        <v>380</v>
      </c>
      <c r="AC7" s="53">
        <v>310</v>
      </c>
      <c r="AD7" s="53">
        <v>800</v>
      </c>
      <c r="AE7" s="53">
        <v>850</v>
      </c>
      <c r="AF7" s="53">
        <v>700</v>
      </c>
      <c r="AG7" s="53">
        <v>290</v>
      </c>
      <c r="AH7" s="53">
        <v>320</v>
      </c>
      <c r="AI7" s="53">
        <v>450</v>
      </c>
    </row>
    <row r="8" spans="1:35" ht="27" customHeight="1">
      <c r="A8" s="194"/>
      <c r="B8" s="189" t="s">
        <v>139</v>
      </c>
      <c r="C8" s="189"/>
      <c r="D8" s="77">
        <f t="shared" si="0"/>
        <v>100690</v>
      </c>
      <c r="E8" s="52">
        <v>3540</v>
      </c>
      <c r="F8" s="52">
        <v>2450</v>
      </c>
      <c r="G8" s="52">
        <v>2700</v>
      </c>
      <c r="H8" s="52">
        <v>2540</v>
      </c>
      <c r="I8" s="52">
        <v>3700</v>
      </c>
      <c r="J8" s="52">
        <v>4200</v>
      </c>
      <c r="K8" s="52">
        <v>5660</v>
      </c>
      <c r="L8" s="52">
        <v>2070</v>
      </c>
      <c r="M8" s="52">
        <v>3600</v>
      </c>
      <c r="N8" s="52">
        <v>3500</v>
      </c>
      <c r="O8" s="52">
        <v>3910</v>
      </c>
      <c r="P8" s="52">
        <v>3190</v>
      </c>
      <c r="Q8" s="52">
        <v>4200</v>
      </c>
      <c r="R8" s="53">
        <v>4730</v>
      </c>
      <c r="S8" s="53">
        <v>1590</v>
      </c>
      <c r="T8" s="53">
        <v>3140</v>
      </c>
      <c r="U8" s="53">
        <v>4130</v>
      </c>
      <c r="V8" s="53">
        <v>3850</v>
      </c>
      <c r="W8" s="53">
        <v>3590</v>
      </c>
      <c r="X8" s="53">
        <v>3740</v>
      </c>
      <c r="Y8" s="53">
        <v>6400</v>
      </c>
      <c r="Z8" s="53">
        <v>1890</v>
      </c>
      <c r="AA8" s="53">
        <v>1950</v>
      </c>
      <c r="AB8" s="53">
        <v>1940</v>
      </c>
      <c r="AC8" s="53">
        <v>2700</v>
      </c>
      <c r="AD8" s="53">
        <v>3550</v>
      </c>
      <c r="AE8" s="53">
        <v>3660</v>
      </c>
      <c r="AF8" s="53">
        <v>3940</v>
      </c>
      <c r="AG8" s="53">
        <v>2020</v>
      </c>
      <c r="AH8" s="53">
        <v>1550</v>
      </c>
      <c r="AI8" s="53">
        <v>1060</v>
      </c>
    </row>
    <row r="9" spans="1:35" ht="27" customHeight="1">
      <c r="A9" s="194"/>
      <c r="B9" s="189" t="s">
        <v>140</v>
      </c>
      <c r="C9" s="189"/>
      <c r="D9" s="77">
        <f t="shared" si="0"/>
        <v>113010</v>
      </c>
      <c r="E9" s="52">
        <v>4180</v>
      </c>
      <c r="F9" s="52">
        <v>2360</v>
      </c>
      <c r="G9" s="52">
        <v>5800</v>
      </c>
      <c r="H9" s="52">
        <v>4180</v>
      </c>
      <c r="I9" s="52">
        <v>4160</v>
      </c>
      <c r="J9" s="52">
        <v>5300</v>
      </c>
      <c r="K9" s="52">
        <v>5400</v>
      </c>
      <c r="L9" s="52">
        <v>3660</v>
      </c>
      <c r="M9" s="52">
        <v>4200</v>
      </c>
      <c r="N9" s="52">
        <v>4300</v>
      </c>
      <c r="O9" s="52">
        <v>3600</v>
      </c>
      <c r="P9" s="52">
        <v>3140</v>
      </c>
      <c r="Q9" s="52">
        <v>5440</v>
      </c>
      <c r="R9" s="53">
        <v>5950</v>
      </c>
      <c r="S9" s="53">
        <v>2890</v>
      </c>
      <c r="T9" s="53">
        <v>2290</v>
      </c>
      <c r="U9" s="53">
        <v>2870</v>
      </c>
      <c r="V9" s="53">
        <v>3030</v>
      </c>
      <c r="W9" s="53">
        <v>3270</v>
      </c>
      <c r="X9" s="53">
        <v>4810</v>
      </c>
      <c r="Y9" s="53">
        <v>5230</v>
      </c>
      <c r="Z9" s="53">
        <v>2200</v>
      </c>
      <c r="AA9" s="53">
        <v>2600</v>
      </c>
      <c r="AB9" s="53">
        <v>1090</v>
      </c>
      <c r="AC9" s="53">
        <v>1950</v>
      </c>
      <c r="AD9" s="53">
        <v>3730</v>
      </c>
      <c r="AE9" s="53">
        <v>4600</v>
      </c>
      <c r="AF9" s="53">
        <v>3640</v>
      </c>
      <c r="AG9" s="53">
        <v>1830</v>
      </c>
      <c r="AH9" s="53">
        <v>2630</v>
      </c>
      <c r="AI9" s="53">
        <v>2680</v>
      </c>
    </row>
    <row r="10" spans="1:35">
      <c r="A10" s="194"/>
      <c r="B10" s="189" t="s">
        <v>35</v>
      </c>
      <c r="C10" s="189"/>
      <c r="D10" s="77">
        <f t="shared" si="0"/>
        <v>36215</v>
      </c>
      <c r="E10" s="52">
        <v>1075</v>
      </c>
      <c r="F10" s="52">
        <v>420</v>
      </c>
      <c r="G10" s="52">
        <v>560</v>
      </c>
      <c r="H10" s="52">
        <v>870</v>
      </c>
      <c r="I10" s="52">
        <v>1600</v>
      </c>
      <c r="J10" s="52">
        <v>1820</v>
      </c>
      <c r="K10" s="52">
        <v>1690</v>
      </c>
      <c r="L10" s="52">
        <v>360</v>
      </c>
      <c r="M10" s="52">
        <v>1200</v>
      </c>
      <c r="N10" s="52">
        <v>1280</v>
      </c>
      <c r="O10" s="52">
        <v>1210</v>
      </c>
      <c r="P10" s="52">
        <v>970</v>
      </c>
      <c r="Q10" s="52">
        <v>1870</v>
      </c>
      <c r="R10" s="53">
        <v>1250</v>
      </c>
      <c r="S10" s="53">
        <v>1090</v>
      </c>
      <c r="T10" s="53">
        <v>1110</v>
      </c>
      <c r="U10" s="53">
        <v>1280</v>
      </c>
      <c r="V10" s="53">
        <v>1140</v>
      </c>
      <c r="W10" s="53">
        <v>1280</v>
      </c>
      <c r="X10" s="53">
        <v>1550</v>
      </c>
      <c r="Y10" s="53">
        <v>1700</v>
      </c>
      <c r="Z10" s="53">
        <v>750</v>
      </c>
      <c r="AA10" s="53">
        <v>820</v>
      </c>
      <c r="AB10" s="53">
        <v>950</v>
      </c>
      <c r="AC10" s="53">
        <v>750</v>
      </c>
      <c r="AD10" s="53">
        <v>1120</v>
      </c>
      <c r="AE10" s="53">
        <v>1750</v>
      </c>
      <c r="AF10" s="53">
        <v>1050</v>
      </c>
      <c r="AG10" s="53">
        <v>1230</v>
      </c>
      <c r="AH10" s="53">
        <v>1120</v>
      </c>
      <c r="AI10" s="53">
        <v>1350</v>
      </c>
    </row>
    <row r="11" spans="1:35">
      <c r="A11" s="194"/>
      <c r="B11" s="189" t="s">
        <v>13</v>
      </c>
      <c r="C11" s="189"/>
      <c r="D11" s="77">
        <f t="shared" si="0"/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18025</v>
      </c>
      <c r="E12" s="56">
        <v>610</v>
      </c>
      <c r="F12" s="56">
        <v>470</v>
      </c>
      <c r="G12" s="56">
        <v>760</v>
      </c>
      <c r="H12" s="56">
        <v>540</v>
      </c>
      <c r="I12" s="56">
        <v>600</v>
      </c>
      <c r="J12" s="56">
        <v>680</v>
      </c>
      <c r="K12" s="56">
        <v>1110</v>
      </c>
      <c r="L12" s="56">
        <v>300</v>
      </c>
      <c r="M12" s="56">
        <v>400</v>
      </c>
      <c r="N12" s="56">
        <v>485</v>
      </c>
      <c r="O12" s="56">
        <v>920</v>
      </c>
      <c r="P12" s="56">
        <v>540</v>
      </c>
      <c r="Q12" s="56">
        <v>640</v>
      </c>
      <c r="R12" s="53">
        <v>700</v>
      </c>
      <c r="S12" s="53">
        <v>680</v>
      </c>
      <c r="T12" s="53">
        <v>650</v>
      </c>
      <c r="U12" s="53">
        <v>400</v>
      </c>
      <c r="V12" s="53">
        <v>500</v>
      </c>
      <c r="W12" s="53">
        <v>820</v>
      </c>
      <c r="X12" s="53">
        <v>910</v>
      </c>
      <c r="Y12" s="57">
        <v>900</v>
      </c>
      <c r="Z12" s="57">
        <v>280</v>
      </c>
      <c r="AA12" s="53">
        <v>550</v>
      </c>
      <c r="AB12" s="57">
        <v>250</v>
      </c>
      <c r="AC12" s="57">
        <v>400</v>
      </c>
      <c r="AD12" s="57">
        <v>590</v>
      </c>
      <c r="AE12" s="57">
        <v>750</v>
      </c>
      <c r="AF12" s="53">
        <v>600</v>
      </c>
      <c r="AG12" s="58">
        <v>400</v>
      </c>
      <c r="AH12" s="58">
        <v>590</v>
      </c>
      <c r="AI12" s="53">
        <v>600</v>
      </c>
    </row>
    <row r="13" spans="1:35">
      <c r="A13" s="194"/>
      <c r="B13" s="189" t="s">
        <v>24</v>
      </c>
      <c r="C13" s="189"/>
      <c r="D13" s="77">
        <f t="shared" si="0"/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77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77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77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77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77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77">
        <f t="shared" si="0"/>
        <v>49190</v>
      </c>
      <c r="E19" s="52">
        <v>1500</v>
      </c>
      <c r="F19" s="52">
        <v>400</v>
      </c>
      <c r="G19" s="52">
        <v>590</v>
      </c>
      <c r="H19" s="52">
        <v>680</v>
      </c>
      <c r="I19" s="52">
        <v>1200</v>
      </c>
      <c r="J19" s="52">
        <v>1560</v>
      </c>
      <c r="K19" s="52">
        <v>2160</v>
      </c>
      <c r="L19" s="52">
        <v>490</v>
      </c>
      <c r="M19" s="52">
        <v>1780</v>
      </c>
      <c r="N19" s="52">
        <v>1460</v>
      </c>
      <c r="O19" s="52">
        <v>1580</v>
      </c>
      <c r="P19" s="52">
        <v>2440</v>
      </c>
      <c r="Q19" s="52">
        <v>2450</v>
      </c>
      <c r="R19" s="53">
        <v>2460</v>
      </c>
      <c r="S19" s="53">
        <v>1060</v>
      </c>
      <c r="T19" s="53">
        <v>910</v>
      </c>
      <c r="U19" s="53">
        <v>1590</v>
      </c>
      <c r="V19" s="53">
        <v>1340</v>
      </c>
      <c r="W19" s="53">
        <v>2820</v>
      </c>
      <c r="X19" s="53">
        <v>2690</v>
      </c>
      <c r="Y19" s="53">
        <v>3090</v>
      </c>
      <c r="Z19" s="53">
        <v>450</v>
      </c>
      <c r="AA19" s="53">
        <v>1490</v>
      </c>
      <c r="AB19" s="53">
        <v>690</v>
      </c>
      <c r="AC19" s="53">
        <v>1260</v>
      </c>
      <c r="AD19" s="53">
        <v>1610</v>
      </c>
      <c r="AE19" s="53">
        <v>2560</v>
      </c>
      <c r="AF19" s="53">
        <v>3690</v>
      </c>
      <c r="AG19" s="53">
        <v>850</v>
      </c>
      <c r="AH19" s="53">
        <v>1160</v>
      </c>
      <c r="AI19" s="53">
        <v>1180</v>
      </c>
    </row>
    <row r="20" spans="1:35">
      <c r="A20" s="194"/>
      <c r="B20" s="189" t="s">
        <v>21</v>
      </c>
      <c r="C20" s="189"/>
      <c r="D20" s="77">
        <f t="shared" si="0"/>
        <v>410</v>
      </c>
      <c r="E20" s="52"/>
      <c r="F20" s="52"/>
      <c r="G20" s="52">
        <v>30</v>
      </c>
      <c r="H20" s="52">
        <v>40</v>
      </c>
      <c r="I20" s="52"/>
      <c r="J20" s="52"/>
      <c r="K20" s="52">
        <v>30</v>
      </c>
      <c r="L20" s="52"/>
      <c r="M20" s="52"/>
      <c r="N20" s="52"/>
      <c r="O20" s="52">
        <v>30</v>
      </c>
      <c r="P20" s="52"/>
      <c r="Q20" s="52"/>
      <c r="R20" s="53"/>
      <c r="S20" s="53">
        <v>35</v>
      </c>
      <c r="T20" s="53"/>
      <c r="U20" s="53"/>
      <c r="V20" s="53"/>
      <c r="W20" s="53">
        <v>45</v>
      </c>
      <c r="X20" s="53"/>
      <c r="Y20" s="53"/>
      <c r="Z20" s="53"/>
      <c r="AA20" s="53">
        <v>10</v>
      </c>
      <c r="AB20" s="53"/>
      <c r="AC20" s="53"/>
      <c r="AD20" s="53"/>
      <c r="AE20" s="53">
        <v>120</v>
      </c>
      <c r="AF20" s="53">
        <v>50</v>
      </c>
      <c r="AG20" s="53"/>
      <c r="AH20" s="53"/>
      <c r="AI20" s="53">
        <v>20</v>
      </c>
    </row>
    <row r="21" spans="1:35">
      <c r="A21" s="194"/>
      <c r="B21" s="189" t="s">
        <v>11</v>
      </c>
      <c r="C21" s="189"/>
      <c r="D21" s="77">
        <f t="shared" si="0"/>
        <v>13380</v>
      </c>
      <c r="E21" s="52">
        <v>120</v>
      </c>
      <c r="F21" s="52">
        <v>80</v>
      </c>
      <c r="G21" s="52">
        <v>390</v>
      </c>
      <c r="H21" s="52">
        <v>420</v>
      </c>
      <c r="I21" s="52">
        <v>350</v>
      </c>
      <c r="J21" s="52">
        <v>400</v>
      </c>
      <c r="K21" s="52">
        <v>960</v>
      </c>
      <c r="L21" s="52">
        <v>210</v>
      </c>
      <c r="M21" s="52">
        <v>330</v>
      </c>
      <c r="N21" s="52">
        <v>180</v>
      </c>
      <c r="O21" s="52">
        <v>250</v>
      </c>
      <c r="P21" s="52">
        <v>320</v>
      </c>
      <c r="Q21" s="52">
        <v>550</v>
      </c>
      <c r="R21" s="53">
        <v>580</v>
      </c>
      <c r="S21" s="53">
        <v>490</v>
      </c>
      <c r="T21" s="53">
        <v>530</v>
      </c>
      <c r="U21" s="53">
        <v>600</v>
      </c>
      <c r="V21" s="53">
        <v>140</v>
      </c>
      <c r="W21" s="53">
        <v>900</v>
      </c>
      <c r="X21" s="53">
        <v>800</v>
      </c>
      <c r="Y21" s="53">
        <v>810</v>
      </c>
      <c r="Z21" s="53">
        <v>250</v>
      </c>
      <c r="AA21" s="53">
        <v>460</v>
      </c>
      <c r="AB21" s="53">
        <v>300</v>
      </c>
      <c r="AC21" s="53">
        <v>260</v>
      </c>
      <c r="AD21" s="53">
        <v>380</v>
      </c>
      <c r="AE21" s="53">
        <v>840</v>
      </c>
      <c r="AF21" s="53">
        <v>500</v>
      </c>
      <c r="AG21" s="53">
        <v>200</v>
      </c>
      <c r="AH21" s="53">
        <v>280</v>
      </c>
      <c r="AI21" s="53">
        <v>500</v>
      </c>
    </row>
    <row r="22" spans="1:35">
      <c r="A22" s="194"/>
      <c r="B22" s="189" t="s">
        <v>16</v>
      </c>
      <c r="C22" s="189"/>
      <c r="D22" s="77">
        <f t="shared" si="0"/>
        <v>12510</v>
      </c>
      <c r="E22" s="52">
        <v>100</v>
      </c>
      <c r="F22" s="52">
        <v>50</v>
      </c>
      <c r="G22" s="52">
        <v>80</v>
      </c>
      <c r="H22" s="52">
        <v>130</v>
      </c>
      <c r="I22" s="52">
        <v>250</v>
      </c>
      <c r="J22" s="52">
        <v>300</v>
      </c>
      <c r="K22" s="52">
        <v>450</v>
      </c>
      <c r="L22" s="52">
        <v>400</v>
      </c>
      <c r="M22" s="52">
        <v>630</v>
      </c>
      <c r="N22" s="52">
        <v>510</v>
      </c>
      <c r="O22" s="52">
        <v>700</v>
      </c>
      <c r="P22" s="52">
        <v>400</v>
      </c>
      <c r="Q22" s="52">
        <v>660</v>
      </c>
      <c r="R22" s="53">
        <v>600</v>
      </c>
      <c r="S22" s="53">
        <v>520</v>
      </c>
      <c r="T22" s="53">
        <v>510</v>
      </c>
      <c r="U22" s="53">
        <v>620</v>
      </c>
      <c r="V22" s="53">
        <v>400</v>
      </c>
      <c r="W22" s="53">
        <v>600</v>
      </c>
      <c r="X22" s="53">
        <v>520</v>
      </c>
      <c r="Y22" s="53">
        <v>700</v>
      </c>
      <c r="Z22" s="53">
        <v>150</v>
      </c>
      <c r="AA22" s="53">
        <v>320</v>
      </c>
      <c r="AB22" s="53">
        <v>200</v>
      </c>
      <c r="AC22" s="53">
        <v>260</v>
      </c>
      <c r="AD22" s="53">
        <v>360</v>
      </c>
      <c r="AE22" s="53">
        <v>480</v>
      </c>
      <c r="AF22" s="53">
        <v>500</v>
      </c>
      <c r="AG22" s="53">
        <v>330</v>
      </c>
      <c r="AH22" s="53">
        <v>360</v>
      </c>
      <c r="AI22" s="53">
        <v>420</v>
      </c>
    </row>
    <row r="23" spans="1:35">
      <c r="A23" s="195"/>
      <c r="B23" s="189" t="s">
        <v>22</v>
      </c>
      <c r="C23" s="189"/>
      <c r="D23" s="77">
        <f t="shared" si="0"/>
        <v>1200</v>
      </c>
      <c r="E23" s="52">
        <v>1200</v>
      </c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77">
        <f t="shared" si="0"/>
        <v>363150</v>
      </c>
      <c r="E24" s="77">
        <f t="shared" ref="E24:AE24" si="1">SUM(E7:E23)</f>
        <v>12875</v>
      </c>
      <c r="F24" s="77">
        <f t="shared" si="1"/>
        <v>6480</v>
      </c>
      <c r="G24" s="77">
        <f t="shared" si="1"/>
        <v>11260</v>
      </c>
      <c r="H24" s="77">
        <f t="shared" si="1"/>
        <v>9880</v>
      </c>
      <c r="I24" s="77">
        <f t="shared" si="1"/>
        <v>12540</v>
      </c>
      <c r="J24" s="77">
        <f t="shared" si="1"/>
        <v>15030</v>
      </c>
      <c r="K24" s="77">
        <f t="shared" si="1"/>
        <v>18820</v>
      </c>
      <c r="L24" s="77">
        <f t="shared" si="1"/>
        <v>7740</v>
      </c>
      <c r="M24" s="77">
        <f t="shared" si="1"/>
        <v>12450</v>
      </c>
      <c r="N24" s="77">
        <f t="shared" si="1"/>
        <v>12515</v>
      </c>
      <c r="O24" s="77">
        <f t="shared" si="1"/>
        <v>13450</v>
      </c>
      <c r="P24" s="77">
        <f t="shared" si="1"/>
        <v>11970</v>
      </c>
      <c r="Q24" s="77">
        <f>SUM(Q7:Q23)</f>
        <v>16120</v>
      </c>
      <c r="R24" s="77">
        <f t="shared" si="1"/>
        <v>17160</v>
      </c>
      <c r="S24" s="77">
        <f t="shared" si="1"/>
        <v>8615</v>
      </c>
      <c r="T24" s="77">
        <f t="shared" si="1"/>
        <v>9470</v>
      </c>
      <c r="U24" s="77">
        <f t="shared" si="1"/>
        <v>11790</v>
      </c>
      <c r="V24" s="77">
        <f>SUM(V7:V23)</f>
        <v>10890</v>
      </c>
      <c r="W24" s="77">
        <f t="shared" si="1"/>
        <v>13975</v>
      </c>
      <c r="X24" s="77">
        <f t="shared" si="1"/>
        <v>15780</v>
      </c>
      <c r="Y24" s="77">
        <f t="shared" si="1"/>
        <v>19710</v>
      </c>
      <c r="Z24" s="77">
        <f t="shared" si="1"/>
        <v>6320</v>
      </c>
      <c r="AA24" s="77">
        <f t="shared" si="1"/>
        <v>8780</v>
      </c>
      <c r="AB24" s="77">
        <f t="shared" si="1"/>
        <v>5800</v>
      </c>
      <c r="AC24" s="77">
        <f>SUM(AC7:AC23)</f>
        <v>7890</v>
      </c>
      <c r="AD24" s="77">
        <f t="shared" si="1"/>
        <v>12140</v>
      </c>
      <c r="AE24" s="77">
        <f t="shared" si="1"/>
        <v>15610</v>
      </c>
      <c r="AF24" s="77">
        <f>SUM(AF7:AF23)</f>
        <v>14670</v>
      </c>
      <c r="AG24" s="77">
        <f>SUM(AG7:AG23)</f>
        <v>7150</v>
      </c>
      <c r="AH24" s="77">
        <f>SUM(AH7:AH23)</f>
        <v>8010</v>
      </c>
      <c r="AI24" s="77">
        <f>SUM(AI7:AI23)</f>
        <v>8260</v>
      </c>
    </row>
    <row r="25" spans="1:35">
      <c r="A25" s="189" t="s">
        <v>2</v>
      </c>
      <c r="B25" s="197" t="s">
        <v>19</v>
      </c>
      <c r="C25" s="76" t="s">
        <v>27</v>
      </c>
      <c r="D25" s="77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77">
        <f t="shared" si="0"/>
        <v>41455</v>
      </c>
      <c r="E26" s="52">
        <v>1150</v>
      </c>
      <c r="F26" s="52">
        <v>800</v>
      </c>
      <c r="G26" s="52">
        <v>760</v>
      </c>
      <c r="H26" s="52">
        <v>1260</v>
      </c>
      <c r="I26" s="52">
        <v>1020</v>
      </c>
      <c r="J26" s="52">
        <v>1400</v>
      </c>
      <c r="K26" s="52">
        <v>1600</v>
      </c>
      <c r="L26" s="52">
        <v>900</v>
      </c>
      <c r="M26" s="52">
        <v>1020</v>
      </c>
      <c r="N26" s="52">
        <v>1460</v>
      </c>
      <c r="O26" s="52">
        <v>1540</v>
      </c>
      <c r="P26" s="52">
        <v>1880</v>
      </c>
      <c r="Q26" s="52">
        <v>1250</v>
      </c>
      <c r="R26" s="53">
        <v>1800</v>
      </c>
      <c r="S26" s="53">
        <v>1230</v>
      </c>
      <c r="T26" s="53">
        <v>1260</v>
      </c>
      <c r="U26" s="53">
        <v>1040</v>
      </c>
      <c r="V26" s="53">
        <v>1680</v>
      </c>
      <c r="W26" s="53">
        <v>1240</v>
      </c>
      <c r="X26" s="53">
        <v>1265</v>
      </c>
      <c r="Y26" s="53">
        <v>1800</v>
      </c>
      <c r="Z26" s="53">
        <v>1200</v>
      </c>
      <c r="AA26" s="53">
        <v>1840</v>
      </c>
      <c r="AB26" s="53">
        <v>1260</v>
      </c>
      <c r="AC26" s="53">
        <v>1025</v>
      </c>
      <c r="AD26" s="53">
        <v>1240</v>
      </c>
      <c r="AE26" s="53">
        <v>2360</v>
      </c>
      <c r="AF26" s="61">
        <v>1265</v>
      </c>
      <c r="AG26" s="53">
        <v>1090</v>
      </c>
      <c r="AH26" s="53">
        <v>1420</v>
      </c>
      <c r="AI26" s="53">
        <v>1400</v>
      </c>
    </row>
    <row r="27" spans="1:35">
      <c r="A27" s="189"/>
      <c r="B27" s="198"/>
      <c r="C27" s="76" t="s">
        <v>33</v>
      </c>
      <c r="D27" s="77">
        <f t="shared" si="0"/>
        <v>64325</v>
      </c>
      <c r="E27" s="52">
        <v>3350</v>
      </c>
      <c r="F27" s="52">
        <v>1030</v>
      </c>
      <c r="G27" s="52">
        <v>1810</v>
      </c>
      <c r="H27" s="52">
        <v>1150</v>
      </c>
      <c r="I27" s="52">
        <v>2060</v>
      </c>
      <c r="J27" s="52">
        <v>3310</v>
      </c>
      <c r="K27" s="52">
        <v>3700</v>
      </c>
      <c r="L27" s="52">
        <v>1800</v>
      </c>
      <c r="M27" s="52">
        <v>1200</v>
      </c>
      <c r="N27" s="52">
        <v>1050</v>
      </c>
      <c r="O27" s="52">
        <v>1840</v>
      </c>
      <c r="P27" s="52">
        <v>3160</v>
      </c>
      <c r="Q27" s="52">
        <v>2580</v>
      </c>
      <c r="R27" s="53">
        <v>2050</v>
      </c>
      <c r="S27" s="53">
        <v>1000</v>
      </c>
      <c r="T27" s="53">
        <v>1250</v>
      </c>
      <c r="U27" s="53">
        <v>1090</v>
      </c>
      <c r="V27" s="53">
        <v>1170</v>
      </c>
      <c r="W27" s="53">
        <v>3040</v>
      </c>
      <c r="X27" s="53">
        <v>3310</v>
      </c>
      <c r="Y27" s="53">
        <v>3560</v>
      </c>
      <c r="Z27" s="53">
        <v>1490</v>
      </c>
      <c r="AA27" s="53">
        <v>2100</v>
      </c>
      <c r="AB27" s="53">
        <v>1220</v>
      </c>
      <c r="AC27" s="53">
        <v>1005</v>
      </c>
      <c r="AD27" s="53">
        <v>2460</v>
      </c>
      <c r="AE27" s="53">
        <v>3950</v>
      </c>
      <c r="AF27" s="53">
        <v>3630</v>
      </c>
      <c r="AG27" s="53">
        <v>970</v>
      </c>
      <c r="AH27" s="53">
        <v>1560</v>
      </c>
      <c r="AI27" s="53">
        <v>1430</v>
      </c>
    </row>
    <row r="28" spans="1:35">
      <c r="A28" s="189"/>
      <c r="B28" s="198"/>
      <c r="C28" s="76" t="s">
        <v>31</v>
      </c>
      <c r="D28" s="77">
        <f t="shared" si="0"/>
        <v>16150</v>
      </c>
      <c r="E28" s="52">
        <v>850</v>
      </c>
      <c r="F28" s="52">
        <v>300</v>
      </c>
      <c r="G28" s="52">
        <v>360</v>
      </c>
      <c r="H28" s="52">
        <v>370</v>
      </c>
      <c r="I28" s="52">
        <v>380</v>
      </c>
      <c r="J28" s="52">
        <v>600</v>
      </c>
      <c r="K28" s="52">
        <v>750</v>
      </c>
      <c r="L28" s="52">
        <v>300</v>
      </c>
      <c r="M28" s="52">
        <v>320</v>
      </c>
      <c r="N28" s="52">
        <v>400</v>
      </c>
      <c r="O28" s="52">
        <v>450</v>
      </c>
      <c r="P28" s="52">
        <v>600</v>
      </c>
      <c r="Q28" s="52">
        <v>750</v>
      </c>
      <c r="R28" s="53">
        <v>880</v>
      </c>
      <c r="S28" s="53">
        <v>280</v>
      </c>
      <c r="T28" s="53">
        <v>400</v>
      </c>
      <c r="U28" s="53">
        <v>630</v>
      </c>
      <c r="V28" s="53">
        <v>700</v>
      </c>
      <c r="W28" s="53">
        <v>800</v>
      </c>
      <c r="X28" s="53">
        <v>850</v>
      </c>
      <c r="Y28" s="53">
        <v>1020</v>
      </c>
      <c r="Z28" s="53">
        <v>200</v>
      </c>
      <c r="AA28" s="53">
        <v>350</v>
      </c>
      <c r="AB28" s="53">
        <v>300</v>
      </c>
      <c r="AC28" s="53">
        <v>420</v>
      </c>
      <c r="AD28" s="53">
        <v>510</v>
      </c>
      <c r="AE28" s="53">
        <v>700</v>
      </c>
      <c r="AF28" s="53">
        <v>800</v>
      </c>
      <c r="AG28" s="53">
        <v>250</v>
      </c>
      <c r="AH28" s="53">
        <v>200</v>
      </c>
      <c r="AI28" s="53">
        <v>430</v>
      </c>
    </row>
    <row r="29" spans="1:35">
      <c r="A29" s="189"/>
      <c r="B29" s="198"/>
      <c r="C29" s="76" t="s">
        <v>26</v>
      </c>
      <c r="D29" s="77">
        <f t="shared" si="0"/>
        <v>84340</v>
      </c>
      <c r="E29" s="52">
        <v>3600</v>
      </c>
      <c r="F29" s="52">
        <v>1800</v>
      </c>
      <c r="G29" s="52">
        <v>1250</v>
      </c>
      <c r="H29" s="52">
        <v>1500</v>
      </c>
      <c r="I29" s="52">
        <v>2220</v>
      </c>
      <c r="J29" s="52">
        <v>3210</v>
      </c>
      <c r="K29" s="52">
        <v>3640</v>
      </c>
      <c r="L29" s="52">
        <v>2230</v>
      </c>
      <c r="M29" s="52">
        <v>2290</v>
      </c>
      <c r="N29" s="52">
        <v>2530</v>
      </c>
      <c r="O29" s="52">
        <v>3200</v>
      </c>
      <c r="P29" s="52">
        <v>3780</v>
      </c>
      <c r="Q29" s="52">
        <v>3970</v>
      </c>
      <c r="R29" s="53">
        <v>2530</v>
      </c>
      <c r="S29" s="53">
        <v>1550</v>
      </c>
      <c r="T29" s="53">
        <v>2720</v>
      </c>
      <c r="U29" s="53">
        <v>2770</v>
      </c>
      <c r="V29" s="53">
        <v>2530</v>
      </c>
      <c r="W29" s="53">
        <v>3460</v>
      </c>
      <c r="X29" s="53">
        <v>3750</v>
      </c>
      <c r="Y29" s="53">
        <v>4880</v>
      </c>
      <c r="Z29" s="53">
        <v>1530</v>
      </c>
      <c r="AA29" s="53">
        <v>2780</v>
      </c>
      <c r="AB29" s="53">
        <v>720</v>
      </c>
      <c r="AC29" s="53">
        <v>2870</v>
      </c>
      <c r="AD29" s="53">
        <v>2530</v>
      </c>
      <c r="AE29" s="53">
        <v>4170</v>
      </c>
      <c r="AF29" s="53">
        <v>3790</v>
      </c>
      <c r="AG29" s="53">
        <v>1400</v>
      </c>
      <c r="AH29" s="53">
        <v>2530</v>
      </c>
      <c r="AI29" s="53">
        <v>2610</v>
      </c>
    </row>
    <row r="30" spans="1:35">
      <c r="A30" s="189"/>
      <c r="B30" s="198"/>
      <c r="C30" s="76" t="s">
        <v>29</v>
      </c>
      <c r="D30" s="77">
        <f t="shared" si="0"/>
        <v>11760</v>
      </c>
      <c r="E30" s="52">
        <v>200</v>
      </c>
      <c r="F30" s="52">
        <v>100</v>
      </c>
      <c r="G30" s="52">
        <v>160</v>
      </c>
      <c r="H30" s="52">
        <v>280</v>
      </c>
      <c r="I30" s="52">
        <v>320</v>
      </c>
      <c r="J30" s="52">
        <v>350</v>
      </c>
      <c r="K30" s="52">
        <v>420</v>
      </c>
      <c r="L30" s="52">
        <v>150</v>
      </c>
      <c r="M30" s="52">
        <v>430</v>
      </c>
      <c r="N30" s="52">
        <v>280</v>
      </c>
      <c r="O30" s="52">
        <v>470</v>
      </c>
      <c r="P30" s="52">
        <v>600</v>
      </c>
      <c r="Q30" s="52">
        <v>650</v>
      </c>
      <c r="R30" s="53">
        <v>500</v>
      </c>
      <c r="S30" s="53">
        <v>400</v>
      </c>
      <c r="T30" s="53">
        <v>430</v>
      </c>
      <c r="U30" s="53">
        <v>280</v>
      </c>
      <c r="V30" s="53">
        <v>500</v>
      </c>
      <c r="W30" s="53">
        <v>530</v>
      </c>
      <c r="X30" s="53">
        <v>640</v>
      </c>
      <c r="Y30" s="53">
        <v>650</v>
      </c>
      <c r="Z30" s="53">
        <v>250</v>
      </c>
      <c r="AA30" s="53">
        <v>360</v>
      </c>
      <c r="AB30" s="53">
        <v>150</v>
      </c>
      <c r="AC30" s="53">
        <v>260</v>
      </c>
      <c r="AD30" s="53">
        <v>500</v>
      </c>
      <c r="AE30" s="53">
        <v>530</v>
      </c>
      <c r="AF30" s="53">
        <v>440</v>
      </c>
      <c r="AG30" s="53">
        <v>280</v>
      </c>
      <c r="AH30" s="53">
        <v>300</v>
      </c>
      <c r="AI30" s="53">
        <v>350</v>
      </c>
    </row>
    <row r="31" spans="1:35">
      <c r="A31" s="189"/>
      <c r="B31" s="198"/>
      <c r="C31" s="76" t="s">
        <v>23</v>
      </c>
      <c r="D31" s="77">
        <f t="shared" si="0"/>
        <v>15280</v>
      </c>
      <c r="E31" s="52">
        <v>300</v>
      </c>
      <c r="F31" s="52">
        <v>150</v>
      </c>
      <c r="G31" s="52">
        <v>280</v>
      </c>
      <c r="H31" s="52">
        <v>440</v>
      </c>
      <c r="I31" s="52">
        <v>520</v>
      </c>
      <c r="J31" s="52">
        <v>600</v>
      </c>
      <c r="K31" s="52">
        <v>820</v>
      </c>
      <c r="L31" s="52">
        <v>360</v>
      </c>
      <c r="M31" s="52">
        <v>400</v>
      </c>
      <c r="N31" s="52">
        <v>380</v>
      </c>
      <c r="O31" s="52">
        <v>360</v>
      </c>
      <c r="P31" s="52">
        <v>640</v>
      </c>
      <c r="Q31" s="52">
        <v>840</v>
      </c>
      <c r="R31" s="53">
        <v>480</v>
      </c>
      <c r="S31" s="53">
        <v>385</v>
      </c>
      <c r="T31" s="53">
        <v>660</v>
      </c>
      <c r="U31" s="53">
        <v>480</v>
      </c>
      <c r="V31" s="53">
        <v>580</v>
      </c>
      <c r="W31" s="53">
        <v>490</v>
      </c>
      <c r="X31" s="53">
        <v>605</v>
      </c>
      <c r="Y31" s="53">
        <v>840</v>
      </c>
      <c r="Z31" s="53">
        <v>380</v>
      </c>
      <c r="AA31" s="53">
        <v>420</v>
      </c>
      <c r="AB31" s="53">
        <v>300</v>
      </c>
      <c r="AC31" s="53">
        <v>460</v>
      </c>
      <c r="AD31" s="53">
        <v>630</v>
      </c>
      <c r="AE31" s="53">
        <v>700</v>
      </c>
      <c r="AF31" s="53">
        <v>600</v>
      </c>
      <c r="AG31" s="53">
        <v>400</v>
      </c>
      <c r="AH31" s="53">
        <v>380</v>
      </c>
      <c r="AI31" s="53">
        <v>400</v>
      </c>
    </row>
    <row r="32" spans="1:35">
      <c r="A32" s="189"/>
      <c r="B32" s="198"/>
      <c r="C32" s="76" t="s">
        <v>64</v>
      </c>
      <c r="D32" s="77">
        <f t="shared" si="0"/>
        <v>14515</v>
      </c>
      <c r="E32" s="52">
        <v>330</v>
      </c>
      <c r="F32" s="52">
        <v>180</v>
      </c>
      <c r="G32" s="52">
        <v>250</v>
      </c>
      <c r="H32" s="52">
        <v>300</v>
      </c>
      <c r="I32" s="52">
        <v>320</v>
      </c>
      <c r="J32" s="52">
        <v>400</v>
      </c>
      <c r="K32" s="52">
        <v>560</v>
      </c>
      <c r="L32" s="52">
        <v>380</v>
      </c>
      <c r="M32" s="52">
        <v>230</v>
      </c>
      <c r="N32" s="52">
        <v>560</v>
      </c>
      <c r="O32" s="52">
        <v>520</v>
      </c>
      <c r="P32" s="52">
        <v>570</v>
      </c>
      <c r="Q32" s="52">
        <v>620</v>
      </c>
      <c r="R32" s="53">
        <v>560</v>
      </c>
      <c r="S32" s="53">
        <v>320</v>
      </c>
      <c r="T32" s="53">
        <v>590</v>
      </c>
      <c r="U32" s="53">
        <v>390</v>
      </c>
      <c r="V32" s="53">
        <v>560</v>
      </c>
      <c r="W32" s="53">
        <v>630</v>
      </c>
      <c r="X32" s="53">
        <v>595</v>
      </c>
      <c r="Y32" s="53">
        <v>620</v>
      </c>
      <c r="Z32" s="53">
        <v>300</v>
      </c>
      <c r="AA32" s="53">
        <v>600</v>
      </c>
      <c r="AB32" s="53">
        <v>500</v>
      </c>
      <c r="AC32" s="53">
        <v>650</v>
      </c>
      <c r="AD32" s="53">
        <v>540</v>
      </c>
      <c r="AE32" s="53">
        <v>600</v>
      </c>
      <c r="AF32" s="53">
        <v>590</v>
      </c>
      <c r="AG32" s="53">
        <v>350</v>
      </c>
      <c r="AH32" s="53">
        <v>400</v>
      </c>
      <c r="AI32" s="53">
        <v>500</v>
      </c>
    </row>
    <row r="33" spans="1:35">
      <c r="A33" s="189"/>
      <c r="B33" s="198"/>
      <c r="C33" s="76" t="s">
        <v>49</v>
      </c>
      <c r="D33" s="77">
        <f t="shared" si="0"/>
        <v>11620</v>
      </c>
      <c r="E33" s="52">
        <v>80</v>
      </c>
      <c r="F33" s="52">
        <v>120</v>
      </c>
      <c r="G33" s="52">
        <v>470</v>
      </c>
      <c r="H33" s="52">
        <v>180</v>
      </c>
      <c r="I33" s="52">
        <v>420</v>
      </c>
      <c r="J33" s="52">
        <v>480</v>
      </c>
      <c r="K33" s="52">
        <v>450</v>
      </c>
      <c r="L33" s="52">
        <v>400</v>
      </c>
      <c r="M33" s="52">
        <v>390</v>
      </c>
      <c r="N33" s="52">
        <v>600</v>
      </c>
      <c r="O33" s="52">
        <v>470</v>
      </c>
      <c r="P33" s="52">
        <v>280</v>
      </c>
      <c r="Q33" s="52">
        <v>400</v>
      </c>
      <c r="R33" s="53">
        <v>600</v>
      </c>
      <c r="S33" s="53">
        <v>470</v>
      </c>
      <c r="T33" s="53">
        <v>160</v>
      </c>
      <c r="U33" s="53">
        <v>380</v>
      </c>
      <c r="V33" s="53">
        <v>400</v>
      </c>
      <c r="W33" s="53">
        <v>480</v>
      </c>
      <c r="X33" s="53">
        <v>360</v>
      </c>
      <c r="Y33" s="53">
        <v>530</v>
      </c>
      <c r="Z33" s="53">
        <v>150</v>
      </c>
      <c r="AA33" s="53">
        <v>470</v>
      </c>
      <c r="AB33" s="53">
        <v>160</v>
      </c>
      <c r="AC33" s="53">
        <v>400</v>
      </c>
      <c r="AD33" s="53">
        <v>400</v>
      </c>
      <c r="AE33" s="53">
        <v>480</v>
      </c>
      <c r="AF33" s="53">
        <v>360</v>
      </c>
      <c r="AG33" s="53">
        <v>300</v>
      </c>
      <c r="AH33" s="53">
        <v>400</v>
      </c>
      <c r="AI33" s="53">
        <v>380</v>
      </c>
    </row>
    <row r="34" spans="1:35">
      <c r="A34" s="189"/>
      <c r="B34" s="198"/>
      <c r="C34" s="76" t="s">
        <v>25</v>
      </c>
      <c r="D34" s="77">
        <f t="shared" si="0"/>
        <v>45460</v>
      </c>
      <c r="E34" s="56">
        <v>1140</v>
      </c>
      <c r="F34" s="52">
        <v>950</v>
      </c>
      <c r="G34" s="52">
        <v>1380</v>
      </c>
      <c r="H34" s="52">
        <v>1400</v>
      </c>
      <c r="I34" s="52">
        <v>2110</v>
      </c>
      <c r="J34" s="52">
        <v>2400</v>
      </c>
      <c r="K34" s="52">
        <v>2640</v>
      </c>
      <c r="L34" s="52">
        <v>1690</v>
      </c>
      <c r="M34" s="52">
        <v>1500</v>
      </c>
      <c r="N34" s="52">
        <v>1460</v>
      </c>
      <c r="O34" s="52">
        <v>1950</v>
      </c>
      <c r="P34" s="52">
        <v>1520</v>
      </c>
      <c r="Q34" s="52">
        <v>1950</v>
      </c>
      <c r="R34" s="53">
        <v>1460</v>
      </c>
      <c r="S34" s="53">
        <v>1220</v>
      </c>
      <c r="T34" s="53">
        <v>750</v>
      </c>
      <c r="U34" s="53">
        <v>1000</v>
      </c>
      <c r="V34" s="57">
        <v>1460</v>
      </c>
      <c r="W34" s="57">
        <v>1870</v>
      </c>
      <c r="X34" s="57">
        <v>1750</v>
      </c>
      <c r="Y34" s="53">
        <v>2000</v>
      </c>
      <c r="Z34" s="53">
        <v>990</v>
      </c>
      <c r="AA34" s="53">
        <v>1900</v>
      </c>
      <c r="AB34" s="53">
        <v>750</v>
      </c>
      <c r="AC34" s="53">
        <v>1110</v>
      </c>
      <c r="AD34" s="53">
        <v>1450</v>
      </c>
      <c r="AE34" s="53">
        <v>1620</v>
      </c>
      <c r="AF34" s="53">
        <v>1150</v>
      </c>
      <c r="AG34" s="53">
        <v>740</v>
      </c>
      <c r="AH34" s="53">
        <v>940</v>
      </c>
      <c r="AI34" s="53">
        <v>1210</v>
      </c>
    </row>
    <row r="35" spans="1:35">
      <c r="A35" s="189"/>
      <c r="B35" s="198"/>
      <c r="C35" s="76" t="s">
        <v>63</v>
      </c>
      <c r="D35" s="77">
        <f t="shared" si="0"/>
        <v>20775</v>
      </c>
      <c r="E35" s="52">
        <v>800</v>
      </c>
      <c r="F35" s="62">
        <v>630</v>
      </c>
      <c r="G35" s="62">
        <v>450</v>
      </c>
      <c r="H35" s="62">
        <v>600</v>
      </c>
      <c r="I35" s="63">
        <v>720</v>
      </c>
      <c r="J35" s="63">
        <v>630</v>
      </c>
      <c r="K35" s="52">
        <v>650</v>
      </c>
      <c r="L35" s="52">
        <v>430</v>
      </c>
      <c r="M35" s="52">
        <v>910</v>
      </c>
      <c r="N35" s="52">
        <v>630</v>
      </c>
      <c r="O35" s="52">
        <v>640</v>
      </c>
      <c r="P35" s="52">
        <v>670</v>
      </c>
      <c r="Q35" s="52">
        <v>880</v>
      </c>
      <c r="R35" s="53">
        <v>760</v>
      </c>
      <c r="S35" s="53">
        <v>690</v>
      </c>
      <c r="T35" s="53">
        <v>600</v>
      </c>
      <c r="U35" s="53">
        <v>670</v>
      </c>
      <c r="V35" s="53">
        <v>550</v>
      </c>
      <c r="W35" s="53">
        <v>790</v>
      </c>
      <c r="X35" s="53">
        <v>800</v>
      </c>
      <c r="Y35" s="53">
        <v>1100</v>
      </c>
      <c r="Z35" s="53">
        <v>450</v>
      </c>
      <c r="AA35" s="53">
        <v>660</v>
      </c>
      <c r="AB35" s="53">
        <v>600</v>
      </c>
      <c r="AC35" s="53">
        <v>700</v>
      </c>
      <c r="AD35" s="53">
        <v>780</v>
      </c>
      <c r="AE35" s="53">
        <v>825</v>
      </c>
      <c r="AF35" s="53">
        <v>600</v>
      </c>
      <c r="AG35" s="53">
        <v>310</v>
      </c>
      <c r="AH35" s="53">
        <v>400</v>
      </c>
      <c r="AI35" s="53">
        <v>850</v>
      </c>
    </row>
    <row r="36" spans="1:35">
      <c r="A36" s="189"/>
      <c r="B36" s="199"/>
      <c r="C36" s="76">
        <v>0</v>
      </c>
      <c r="D36" s="77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77">
        <f t="shared" si="0"/>
        <v>325680</v>
      </c>
      <c r="E37" s="65">
        <f t="shared" ref="E37:AI37" si="2">SUM(E25:E36)</f>
        <v>11800</v>
      </c>
      <c r="F37" s="65">
        <f t="shared" si="2"/>
        <v>6060</v>
      </c>
      <c r="G37" s="65">
        <f t="shared" si="2"/>
        <v>7170</v>
      </c>
      <c r="H37" s="65">
        <f t="shared" si="2"/>
        <v>7480</v>
      </c>
      <c r="I37" s="65">
        <f t="shared" si="2"/>
        <v>10090</v>
      </c>
      <c r="J37" s="65">
        <f t="shared" si="2"/>
        <v>13380</v>
      </c>
      <c r="K37" s="65">
        <f t="shared" si="2"/>
        <v>15230</v>
      </c>
      <c r="L37" s="65">
        <f t="shared" si="2"/>
        <v>8640</v>
      </c>
      <c r="M37" s="65">
        <f t="shared" si="2"/>
        <v>8690</v>
      </c>
      <c r="N37" s="65">
        <f t="shared" si="2"/>
        <v>9350</v>
      </c>
      <c r="O37" s="65">
        <f t="shared" si="2"/>
        <v>11440</v>
      </c>
      <c r="P37" s="65">
        <f t="shared" si="2"/>
        <v>13700</v>
      </c>
      <c r="Q37" s="65">
        <f t="shared" si="2"/>
        <v>13890</v>
      </c>
      <c r="R37" s="65">
        <f t="shared" si="2"/>
        <v>11620</v>
      </c>
      <c r="S37" s="65">
        <f t="shared" si="2"/>
        <v>7545</v>
      </c>
      <c r="T37" s="65">
        <f t="shared" si="2"/>
        <v>8820</v>
      </c>
      <c r="U37" s="65">
        <f t="shared" si="2"/>
        <v>8730</v>
      </c>
      <c r="V37" s="65">
        <f t="shared" si="2"/>
        <v>10130</v>
      </c>
      <c r="W37" s="65">
        <f t="shared" si="2"/>
        <v>13330</v>
      </c>
      <c r="X37" s="65">
        <f t="shared" si="2"/>
        <v>13925</v>
      </c>
      <c r="Y37" s="65">
        <f t="shared" si="2"/>
        <v>17000</v>
      </c>
      <c r="Z37" s="65">
        <f t="shared" si="2"/>
        <v>6940</v>
      </c>
      <c r="AA37" s="65">
        <f t="shared" si="2"/>
        <v>11480</v>
      </c>
      <c r="AB37" s="65">
        <f t="shared" si="2"/>
        <v>5960</v>
      </c>
      <c r="AC37" s="65">
        <f t="shared" si="2"/>
        <v>8900</v>
      </c>
      <c r="AD37" s="65">
        <f t="shared" si="2"/>
        <v>11040</v>
      </c>
      <c r="AE37" s="65">
        <f t="shared" si="2"/>
        <v>15935</v>
      </c>
      <c r="AF37" s="65">
        <f t="shared" si="2"/>
        <v>13225</v>
      </c>
      <c r="AG37" s="65">
        <f t="shared" si="2"/>
        <v>6090</v>
      </c>
      <c r="AH37" s="65">
        <f t="shared" si="2"/>
        <v>8530</v>
      </c>
      <c r="AI37" s="65">
        <f t="shared" si="2"/>
        <v>9560</v>
      </c>
    </row>
    <row r="38" spans="1:35">
      <c r="A38" s="196" t="s">
        <v>20</v>
      </c>
      <c r="B38" s="196"/>
      <c r="C38" s="196"/>
      <c r="D38" s="66">
        <f t="shared" si="0"/>
        <v>688830</v>
      </c>
      <c r="E38" s="66">
        <f t="shared" ref="E38:AI38" si="3">SUM(E24,E37)</f>
        <v>24675</v>
      </c>
      <c r="F38" s="66">
        <f t="shared" si="3"/>
        <v>12540</v>
      </c>
      <c r="G38" s="66">
        <f t="shared" si="3"/>
        <v>18430</v>
      </c>
      <c r="H38" s="66">
        <f t="shared" si="3"/>
        <v>17360</v>
      </c>
      <c r="I38" s="66">
        <f t="shared" si="3"/>
        <v>22630</v>
      </c>
      <c r="J38" s="66">
        <f t="shared" si="3"/>
        <v>28410</v>
      </c>
      <c r="K38" s="66">
        <f t="shared" si="3"/>
        <v>34050</v>
      </c>
      <c r="L38" s="66">
        <f t="shared" si="3"/>
        <v>16380</v>
      </c>
      <c r="M38" s="66">
        <f t="shared" si="3"/>
        <v>21140</v>
      </c>
      <c r="N38" s="66">
        <f t="shared" si="3"/>
        <v>21865</v>
      </c>
      <c r="O38" s="66">
        <f t="shared" si="3"/>
        <v>24890</v>
      </c>
      <c r="P38" s="66">
        <f t="shared" si="3"/>
        <v>25670</v>
      </c>
      <c r="Q38" s="66">
        <f>SUM(Q24,Q37)</f>
        <v>30010</v>
      </c>
      <c r="R38" s="66">
        <f t="shared" si="3"/>
        <v>28780</v>
      </c>
      <c r="S38" s="66">
        <f t="shared" si="3"/>
        <v>16160</v>
      </c>
      <c r="T38" s="66">
        <f t="shared" si="3"/>
        <v>18290</v>
      </c>
      <c r="U38" s="66">
        <f t="shared" si="3"/>
        <v>20520</v>
      </c>
      <c r="V38" s="66">
        <f t="shared" si="3"/>
        <v>21020</v>
      </c>
      <c r="W38" s="66">
        <f t="shared" si="3"/>
        <v>27305</v>
      </c>
      <c r="X38" s="66">
        <f t="shared" si="3"/>
        <v>29705</v>
      </c>
      <c r="Y38" s="66">
        <f t="shared" si="3"/>
        <v>36710</v>
      </c>
      <c r="Z38" s="66">
        <f t="shared" si="3"/>
        <v>13260</v>
      </c>
      <c r="AA38" s="66">
        <f t="shared" si="3"/>
        <v>20260</v>
      </c>
      <c r="AB38" s="66">
        <f t="shared" si="3"/>
        <v>11760</v>
      </c>
      <c r="AC38" s="66">
        <f t="shared" si="3"/>
        <v>16790</v>
      </c>
      <c r="AD38" s="66">
        <f t="shared" si="3"/>
        <v>23180</v>
      </c>
      <c r="AE38" s="66">
        <f t="shared" si="3"/>
        <v>31545</v>
      </c>
      <c r="AF38" s="66">
        <f t="shared" si="3"/>
        <v>27895</v>
      </c>
      <c r="AG38" s="66">
        <f t="shared" si="3"/>
        <v>13240</v>
      </c>
      <c r="AH38" s="66">
        <f t="shared" si="3"/>
        <v>16540</v>
      </c>
      <c r="AI38" s="66">
        <f t="shared" si="3"/>
        <v>17820</v>
      </c>
    </row>
  </sheetData>
  <mergeCells count="28">
    <mergeCell ref="B16:C16"/>
    <mergeCell ref="G2:L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22" workbookViewId="0">
      <selection activeCell="AG6" sqref="AG6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6" width="10.25" style="1" customWidth="1"/>
    <col min="7" max="7" width="9" style="1" customWidth="1"/>
    <col min="8" max="8" width="10.625" style="1" bestFit="1" customWidth="1"/>
    <col min="9" max="9" width="10.625" style="1" customWidth="1"/>
    <col min="10" max="11" width="9" style="1" customWidth="1"/>
    <col min="12" max="12" width="9.5" style="1" bestFit="1" customWidth="1"/>
    <col min="13" max="13" width="11.125" style="1" customWidth="1"/>
    <col min="14" max="15" width="9" style="1" customWidth="1"/>
    <col min="16" max="16" width="11.25" style="1" customWidth="1"/>
    <col min="17" max="17" width="10" style="1" customWidth="1"/>
    <col min="18" max="18" width="9" style="1" customWidth="1"/>
    <col min="19" max="20" width="9.75" style="1" bestFit="1" customWidth="1"/>
    <col min="21" max="21" width="9" style="1" customWidth="1"/>
    <col min="22" max="22" width="10.875" style="1" customWidth="1"/>
    <col min="23" max="23" width="9.75" style="1" bestFit="1" customWidth="1"/>
    <col min="24" max="25" width="9" style="1" customWidth="1"/>
    <col min="26" max="26" width="9.75" style="1" bestFit="1" customWidth="1"/>
    <col min="27" max="27" width="10.875" style="1" bestFit="1" customWidth="1"/>
    <col min="28" max="29" width="9" style="1" customWidth="1"/>
    <col min="30" max="30" width="9.75" style="1" bestFit="1" customWidth="1"/>
    <col min="31" max="31" width="9" style="1" customWidth="1"/>
    <col min="32" max="32" width="9" style="1"/>
    <col min="33" max="33" width="9.75" style="1" bestFit="1" customWidth="1"/>
    <col min="34" max="34" width="10.875" style="1" bestFit="1" customWidth="1"/>
    <col min="35" max="35" width="9.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44"/>
      <c r="G2" s="190" t="s">
        <v>292</v>
      </c>
      <c r="H2" s="190"/>
      <c r="I2" s="190"/>
      <c r="J2" s="190"/>
      <c r="K2" s="190"/>
      <c r="L2" s="190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79">
        <v>2</v>
      </c>
      <c r="G4" s="79">
        <v>3</v>
      </c>
      <c r="H4" s="79">
        <v>4</v>
      </c>
      <c r="I4" s="79">
        <v>5</v>
      </c>
      <c r="J4" s="79">
        <v>6</v>
      </c>
      <c r="K4" s="79">
        <v>7</v>
      </c>
      <c r="L4" s="79">
        <v>8</v>
      </c>
      <c r="M4" s="79">
        <v>9</v>
      </c>
      <c r="N4" s="79">
        <v>10</v>
      </c>
      <c r="O4" s="79">
        <v>11</v>
      </c>
      <c r="P4" s="79">
        <v>12</v>
      </c>
      <c r="Q4" s="79">
        <v>13</v>
      </c>
      <c r="R4" s="79">
        <v>14</v>
      </c>
      <c r="S4" s="79">
        <v>15</v>
      </c>
      <c r="T4" s="79">
        <v>16</v>
      </c>
      <c r="U4" s="79">
        <v>17</v>
      </c>
      <c r="V4" s="79">
        <v>18</v>
      </c>
      <c r="W4" s="79">
        <v>19</v>
      </c>
      <c r="X4" s="79">
        <v>20</v>
      </c>
      <c r="Y4" s="79">
        <v>21</v>
      </c>
      <c r="Z4" s="79">
        <v>22</v>
      </c>
      <c r="AA4" s="79">
        <v>23</v>
      </c>
      <c r="AB4" s="79">
        <v>24</v>
      </c>
      <c r="AC4" s="79">
        <v>25</v>
      </c>
      <c r="AD4" s="79">
        <v>26</v>
      </c>
      <c r="AE4" s="79">
        <v>27</v>
      </c>
      <c r="AF4" s="79">
        <v>28</v>
      </c>
      <c r="AG4" s="79"/>
      <c r="AH4" s="79"/>
      <c r="AI4" s="79"/>
    </row>
    <row r="5" spans="1:35">
      <c r="A5" s="191" t="s">
        <v>3</v>
      </c>
      <c r="B5" s="191"/>
      <c r="C5" s="191"/>
      <c r="D5" s="192"/>
      <c r="E5" s="47" t="s">
        <v>293</v>
      </c>
      <c r="F5" s="47" t="s">
        <v>294</v>
      </c>
      <c r="G5" s="47" t="s">
        <v>295</v>
      </c>
      <c r="H5" s="47" t="s">
        <v>296</v>
      </c>
      <c r="I5" s="47" t="s">
        <v>297</v>
      </c>
      <c r="J5" s="47" t="s">
        <v>298</v>
      </c>
      <c r="K5" s="47" t="s">
        <v>299</v>
      </c>
      <c r="L5" s="47" t="s">
        <v>300</v>
      </c>
      <c r="M5" s="47" t="s">
        <v>294</v>
      </c>
      <c r="N5" s="47" t="s">
        <v>295</v>
      </c>
      <c r="O5" s="47" t="s">
        <v>296</v>
      </c>
      <c r="P5" s="48" t="s">
        <v>297</v>
      </c>
      <c r="Q5" s="47" t="s">
        <v>298</v>
      </c>
      <c r="R5" s="47" t="s">
        <v>299</v>
      </c>
      <c r="S5" s="47" t="s">
        <v>300</v>
      </c>
      <c r="T5" s="47" t="s">
        <v>294</v>
      </c>
      <c r="U5" s="48" t="s">
        <v>295</v>
      </c>
      <c r="V5" s="47" t="s">
        <v>296</v>
      </c>
      <c r="W5" s="47" t="s">
        <v>297</v>
      </c>
      <c r="X5" s="47" t="s">
        <v>298</v>
      </c>
      <c r="Y5" s="47" t="s">
        <v>299</v>
      </c>
      <c r="Z5" s="47" t="s">
        <v>300</v>
      </c>
      <c r="AA5" s="47" t="s">
        <v>294</v>
      </c>
      <c r="AB5" s="47" t="s">
        <v>295</v>
      </c>
      <c r="AC5" s="47" t="s">
        <v>296</v>
      </c>
      <c r="AD5" s="47" t="s">
        <v>297</v>
      </c>
      <c r="AE5" s="47" t="s">
        <v>298</v>
      </c>
      <c r="AF5" s="48" t="s">
        <v>299</v>
      </c>
      <c r="AG5" s="47"/>
      <c r="AH5" s="47"/>
      <c r="AI5" s="48"/>
    </row>
    <row r="6" spans="1:35">
      <c r="A6" s="193" t="s">
        <v>34</v>
      </c>
      <c r="B6" s="191" t="s">
        <v>28</v>
      </c>
      <c r="C6" s="191"/>
      <c r="D6" s="49"/>
      <c r="E6" s="79" t="s">
        <v>301</v>
      </c>
      <c r="F6" s="79" t="s">
        <v>301</v>
      </c>
      <c r="G6" s="79" t="s">
        <v>301</v>
      </c>
      <c r="H6" s="79" t="s">
        <v>301</v>
      </c>
      <c r="I6" s="79" t="s">
        <v>301</v>
      </c>
      <c r="J6" s="79" t="s">
        <v>301</v>
      </c>
      <c r="K6" s="79" t="s">
        <v>301</v>
      </c>
      <c r="L6" s="79" t="s">
        <v>301</v>
      </c>
      <c r="M6" s="79" t="s">
        <v>301</v>
      </c>
      <c r="N6" s="79" t="s">
        <v>301</v>
      </c>
      <c r="O6" s="79" t="s">
        <v>301</v>
      </c>
      <c r="P6" s="79" t="s">
        <v>301</v>
      </c>
      <c r="Q6" s="79" t="s">
        <v>301</v>
      </c>
      <c r="R6" s="51" t="s">
        <v>301</v>
      </c>
      <c r="S6" s="51" t="s">
        <v>301</v>
      </c>
      <c r="T6" s="51" t="s">
        <v>301</v>
      </c>
      <c r="U6" s="51" t="s">
        <v>301</v>
      </c>
      <c r="V6" s="51" t="s">
        <v>301</v>
      </c>
      <c r="W6" s="51" t="s">
        <v>302</v>
      </c>
      <c r="X6" s="51" t="s">
        <v>301</v>
      </c>
      <c r="Y6" s="51" t="s">
        <v>301</v>
      </c>
      <c r="Z6" s="51" t="s">
        <v>303</v>
      </c>
      <c r="AA6" s="51" t="s">
        <v>301</v>
      </c>
      <c r="AB6" s="51" t="s">
        <v>301</v>
      </c>
      <c r="AC6" s="51" t="s">
        <v>301</v>
      </c>
      <c r="AD6" s="51" t="s">
        <v>301</v>
      </c>
      <c r="AE6" s="51" t="s">
        <v>302</v>
      </c>
      <c r="AF6" s="51" t="s">
        <v>304</v>
      </c>
      <c r="AG6" s="51"/>
      <c r="AH6" s="51"/>
      <c r="AI6" s="51"/>
    </row>
    <row r="7" spans="1:35" ht="27" customHeight="1">
      <c r="A7" s="194"/>
      <c r="B7" s="189" t="s">
        <v>138</v>
      </c>
      <c r="C7" s="189"/>
      <c r="D7" s="79">
        <f t="shared" ref="D7:D38" si="0">SUM(E7:AI7)</f>
        <v>21265</v>
      </c>
      <c r="E7" s="52">
        <v>250</v>
      </c>
      <c r="F7" s="52">
        <v>285</v>
      </c>
      <c r="G7" s="52">
        <v>890</v>
      </c>
      <c r="H7" s="52">
        <v>850</v>
      </c>
      <c r="I7" s="52">
        <v>220</v>
      </c>
      <c r="J7" s="52">
        <v>260</v>
      </c>
      <c r="K7" s="52">
        <v>890</v>
      </c>
      <c r="L7" s="52">
        <v>850</v>
      </c>
      <c r="M7" s="52">
        <v>940</v>
      </c>
      <c r="N7" s="52">
        <v>900</v>
      </c>
      <c r="O7" s="52">
        <v>890</v>
      </c>
      <c r="P7" s="52">
        <v>600</v>
      </c>
      <c r="Q7" s="52">
        <v>650</v>
      </c>
      <c r="R7" s="53">
        <v>710</v>
      </c>
      <c r="S7" s="53">
        <v>850</v>
      </c>
      <c r="T7" s="53">
        <v>900</v>
      </c>
      <c r="U7" s="53">
        <v>1200</v>
      </c>
      <c r="V7" s="53">
        <v>1230</v>
      </c>
      <c r="W7" s="53">
        <v>720</v>
      </c>
      <c r="X7" s="53">
        <v>880</v>
      </c>
      <c r="Y7" s="53">
        <v>660</v>
      </c>
      <c r="Z7" s="53">
        <v>120</v>
      </c>
      <c r="AA7" s="54">
        <v>890</v>
      </c>
      <c r="AB7" s="53">
        <v>1400</v>
      </c>
      <c r="AC7" s="53">
        <v>1200</v>
      </c>
      <c r="AD7" s="53">
        <v>800</v>
      </c>
      <c r="AE7" s="53">
        <v>880</v>
      </c>
      <c r="AF7" s="53">
        <v>350</v>
      </c>
      <c r="AG7" s="53"/>
      <c r="AH7" s="53"/>
      <c r="AI7" s="53"/>
    </row>
    <row r="8" spans="1:35" ht="27" customHeight="1">
      <c r="A8" s="194"/>
      <c r="B8" s="189" t="s">
        <v>139</v>
      </c>
      <c r="C8" s="189"/>
      <c r="D8" s="79">
        <f t="shared" si="0"/>
        <v>40500</v>
      </c>
      <c r="E8" s="52">
        <v>490</v>
      </c>
      <c r="F8" s="52">
        <v>890</v>
      </c>
      <c r="G8" s="52">
        <v>1560</v>
      </c>
      <c r="H8" s="52">
        <v>1390</v>
      </c>
      <c r="I8" s="52">
        <v>850</v>
      </c>
      <c r="J8" s="52">
        <v>1220</v>
      </c>
      <c r="K8" s="52">
        <v>1450</v>
      </c>
      <c r="L8" s="52">
        <v>1390</v>
      </c>
      <c r="M8" s="52">
        <v>1240</v>
      </c>
      <c r="N8" s="52">
        <v>2020</v>
      </c>
      <c r="O8" s="52">
        <v>2550</v>
      </c>
      <c r="P8" s="52">
        <v>1200</v>
      </c>
      <c r="Q8" s="52">
        <v>1050</v>
      </c>
      <c r="R8" s="53">
        <v>1240</v>
      </c>
      <c r="S8" s="53">
        <v>1550</v>
      </c>
      <c r="T8" s="53">
        <v>1950</v>
      </c>
      <c r="U8" s="53">
        <v>1870</v>
      </c>
      <c r="V8" s="53">
        <v>2650</v>
      </c>
      <c r="W8" s="53">
        <v>1250</v>
      </c>
      <c r="X8" s="53">
        <v>1320</v>
      </c>
      <c r="Y8" s="53">
        <v>1510</v>
      </c>
      <c r="Z8" s="53">
        <v>800</v>
      </c>
      <c r="AA8" s="53">
        <v>1500</v>
      </c>
      <c r="AB8" s="53">
        <v>2130</v>
      </c>
      <c r="AC8" s="53">
        <v>1970</v>
      </c>
      <c r="AD8" s="53">
        <v>1050</v>
      </c>
      <c r="AE8" s="53">
        <v>1510</v>
      </c>
      <c r="AF8" s="53">
        <v>900</v>
      </c>
      <c r="AG8" s="53"/>
      <c r="AH8" s="53"/>
      <c r="AI8" s="53"/>
    </row>
    <row r="9" spans="1:35" ht="27" customHeight="1">
      <c r="A9" s="194"/>
      <c r="B9" s="189" t="s">
        <v>140</v>
      </c>
      <c r="C9" s="189"/>
      <c r="D9" s="79">
        <f t="shared" si="0"/>
        <v>45510</v>
      </c>
      <c r="E9" s="52">
        <v>400</v>
      </c>
      <c r="F9" s="52">
        <v>1030</v>
      </c>
      <c r="G9" s="52">
        <v>3470</v>
      </c>
      <c r="H9" s="52">
        <v>2910</v>
      </c>
      <c r="I9" s="52">
        <v>560</v>
      </c>
      <c r="J9" s="52">
        <v>870</v>
      </c>
      <c r="K9" s="52">
        <v>1050</v>
      </c>
      <c r="L9" s="52">
        <v>1860</v>
      </c>
      <c r="M9" s="52">
        <v>1740</v>
      </c>
      <c r="N9" s="52">
        <v>3270</v>
      </c>
      <c r="O9" s="52">
        <v>2630</v>
      </c>
      <c r="P9" s="52">
        <v>900</v>
      </c>
      <c r="Q9" s="52">
        <v>1580</v>
      </c>
      <c r="R9" s="53">
        <v>1370</v>
      </c>
      <c r="S9" s="53">
        <v>1730</v>
      </c>
      <c r="T9" s="53">
        <v>1710</v>
      </c>
      <c r="U9" s="53">
        <v>1580</v>
      </c>
      <c r="V9" s="53">
        <v>2320</v>
      </c>
      <c r="W9" s="53">
        <v>1320</v>
      </c>
      <c r="X9" s="53">
        <v>1090</v>
      </c>
      <c r="Y9" s="53">
        <v>1580</v>
      </c>
      <c r="Z9" s="53">
        <v>920</v>
      </c>
      <c r="AA9" s="53">
        <v>1730</v>
      </c>
      <c r="AB9" s="53">
        <v>2480</v>
      </c>
      <c r="AC9" s="53">
        <v>2150</v>
      </c>
      <c r="AD9" s="53">
        <v>1160</v>
      </c>
      <c r="AE9" s="53">
        <v>1300</v>
      </c>
      <c r="AF9" s="53">
        <v>800</v>
      </c>
      <c r="AG9" s="53"/>
      <c r="AH9" s="53"/>
      <c r="AI9" s="53"/>
    </row>
    <row r="10" spans="1:35">
      <c r="A10" s="194"/>
      <c r="B10" s="189" t="s">
        <v>35</v>
      </c>
      <c r="C10" s="189"/>
      <c r="D10" s="79">
        <f t="shared" si="0"/>
        <v>28710</v>
      </c>
      <c r="E10" s="52">
        <v>830</v>
      </c>
      <c r="F10" s="52">
        <v>860</v>
      </c>
      <c r="G10" s="52">
        <v>1120</v>
      </c>
      <c r="H10" s="52">
        <v>1550</v>
      </c>
      <c r="I10" s="52">
        <v>460</v>
      </c>
      <c r="J10" s="52">
        <v>580</v>
      </c>
      <c r="K10" s="52">
        <v>800</v>
      </c>
      <c r="L10" s="52">
        <v>870</v>
      </c>
      <c r="M10" s="52">
        <v>1010</v>
      </c>
      <c r="N10" s="52">
        <v>1480</v>
      </c>
      <c r="O10" s="52">
        <v>1200</v>
      </c>
      <c r="P10" s="52">
        <v>850</v>
      </c>
      <c r="Q10" s="52">
        <v>880</v>
      </c>
      <c r="R10" s="53">
        <v>1110</v>
      </c>
      <c r="S10" s="53">
        <v>1120</v>
      </c>
      <c r="T10" s="53">
        <v>1280</v>
      </c>
      <c r="U10" s="53">
        <v>1370</v>
      </c>
      <c r="V10" s="53">
        <v>1560</v>
      </c>
      <c r="W10" s="53">
        <v>800</v>
      </c>
      <c r="X10" s="53">
        <v>1110</v>
      </c>
      <c r="Y10" s="53">
        <v>1370</v>
      </c>
      <c r="Z10" s="53">
        <v>500</v>
      </c>
      <c r="AA10" s="53">
        <v>1270</v>
      </c>
      <c r="AB10" s="53">
        <v>1410</v>
      </c>
      <c r="AC10" s="53">
        <v>1300</v>
      </c>
      <c r="AD10" s="53">
        <v>900</v>
      </c>
      <c r="AE10" s="53">
        <v>720</v>
      </c>
      <c r="AF10" s="53">
        <v>400</v>
      </c>
      <c r="AG10" s="53"/>
      <c r="AH10" s="53"/>
      <c r="AI10" s="53"/>
    </row>
    <row r="11" spans="1:35">
      <c r="A11" s="194"/>
      <c r="B11" s="189" t="s">
        <v>13</v>
      </c>
      <c r="C11" s="189"/>
      <c r="D11" s="79">
        <f t="shared" si="0"/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20405</v>
      </c>
      <c r="E12" s="56">
        <v>200</v>
      </c>
      <c r="F12" s="56">
        <v>345</v>
      </c>
      <c r="G12" s="56">
        <v>690</v>
      </c>
      <c r="H12" s="56">
        <v>730</v>
      </c>
      <c r="I12" s="56">
        <v>350</v>
      </c>
      <c r="J12" s="56">
        <v>490</v>
      </c>
      <c r="K12" s="56">
        <v>650</v>
      </c>
      <c r="L12" s="56">
        <v>830</v>
      </c>
      <c r="M12" s="56">
        <v>900</v>
      </c>
      <c r="N12" s="56">
        <v>1060</v>
      </c>
      <c r="O12" s="56">
        <v>1280</v>
      </c>
      <c r="P12" s="56">
        <v>500</v>
      </c>
      <c r="Q12" s="56">
        <v>600</v>
      </c>
      <c r="R12" s="53">
        <v>590</v>
      </c>
      <c r="S12" s="53">
        <v>800</v>
      </c>
      <c r="T12" s="53">
        <v>960</v>
      </c>
      <c r="U12" s="53">
        <v>1200</v>
      </c>
      <c r="V12" s="53">
        <v>1090</v>
      </c>
      <c r="W12" s="53">
        <v>600</v>
      </c>
      <c r="X12" s="53">
        <v>680</v>
      </c>
      <c r="Y12" s="57">
        <v>760</v>
      </c>
      <c r="Z12" s="57">
        <v>350</v>
      </c>
      <c r="AA12" s="53">
        <v>800</v>
      </c>
      <c r="AB12" s="57">
        <v>1200</v>
      </c>
      <c r="AC12" s="57">
        <v>1090</v>
      </c>
      <c r="AD12" s="57">
        <v>510</v>
      </c>
      <c r="AE12" s="57">
        <v>800</v>
      </c>
      <c r="AF12" s="53">
        <v>350</v>
      </c>
      <c r="AG12" s="58"/>
      <c r="AH12" s="58"/>
      <c r="AI12" s="53"/>
    </row>
    <row r="13" spans="1:35">
      <c r="A13" s="194"/>
      <c r="B13" s="189" t="s">
        <v>24</v>
      </c>
      <c r="C13" s="189"/>
      <c r="D13" s="79">
        <f t="shared" si="0"/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79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79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79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79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79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79">
        <f t="shared" si="0"/>
        <v>48910</v>
      </c>
      <c r="E19" s="52">
        <v>530</v>
      </c>
      <c r="F19" s="52">
        <v>1650</v>
      </c>
      <c r="G19" s="52">
        <v>2450</v>
      </c>
      <c r="H19" s="52">
        <v>3490</v>
      </c>
      <c r="I19" s="52">
        <v>450</v>
      </c>
      <c r="J19" s="52">
        <v>980</v>
      </c>
      <c r="K19" s="52">
        <v>1260</v>
      </c>
      <c r="L19" s="52">
        <v>1500</v>
      </c>
      <c r="M19" s="52">
        <v>1370</v>
      </c>
      <c r="N19" s="52">
        <v>2720</v>
      </c>
      <c r="O19" s="52">
        <v>2260</v>
      </c>
      <c r="P19" s="52">
        <v>1630</v>
      </c>
      <c r="Q19" s="52">
        <v>1640</v>
      </c>
      <c r="R19" s="53">
        <v>1700</v>
      </c>
      <c r="S19" s="53">
        <v>1890</v>
      </c>
      <c r="T19" s="53">
        <v>1980</v>
      </c>
      <c r="U19" s="53">
        <v>2640</v>
      </c>
      <c r="V19" s="53">
        <v>2090</v>
      </c>
      <c r="W19" s="53">
        <v>1280</v>
      </c>
      <c r="X19" s="53">
        <v>1640</v>
      </c>
      <c r="Y19" s="53">
        <v>1510</v>
      </c>
      <c r="Z19" s="53">
        <v>500</v>
      </c>
      <c r="AA19" s="53">
        <v>2280</v>
      </c>
      <c r="AB19" s="53">
        <v>3440</v>
      </c>
      <c r="AC19" s="53">
        <v>2760</v>
      </c>
      <c r="AD19" s="53">
        <v>1250</v>
      </c>
      <c r="AE19" s="53">
        <v>1280</v>
      </c>
      <c r="AF19" s="53">
        <v>740</v>
      </c>
      <c r="AG19" s="53"/>
      <c r="AH19" s="53"/>
      <c r="AI19" s="53"/>
    </row>
    <row r="20" spans="1:35">
      <c r="A20" s="194"/>
      <c r="B20" s="189" t="s">
        <v>21</v>
      </c>
      <c r="C20" s="189"/>
      <c r="D20" s="79">
        <f t="shared" si="0"/>
        <v>1470</v>
      </c>
      <c r="E20" s="52"/>
      <c r="F20" s="52"/>
      <c r="G20" s="52"/>
      <c r="H20" s="52"/>
      <c r="I20" s="52"/>
      <c r="J20" s="52"/>
      <c r="K20" s="52"/>
      <c r="L20" s="52">
        <v>20</v>
      </c>
      <c r="M20" s="52"/>
      <c r="N20" s="52"/>
      <c r="O20" s="52"/>
      <c r="P20" s="52">
        <v>10</v>
      </c>
      <c r="Q20" s="52">
        <v>20</v>
      </c>
      <c r="R20" s="53">
        <v>10</v>
      </c>
      <c r="S20" s="53">
        <v>50</v>
      </c>
      <c r="T20" s="53">
        <v>40</v>
      </c>
      <c r="U20" s="53">
        <v>100</v>
      </c>
      <c r="V20" s="53">
        <v>150</v>
      </c>
      <c r="W20" s="53">
        <v>50</v>
      </c>
      <c r="X20" s="53">
        <v>130</v>
      </c>
      <c r="Y20" s="53">
        <v>150</v>
      </c>
      <c r="Z20" s="53"/>
      <c r="AA20" s="53">
        <v>100</v>
      </c>
      <c r="AB20" s="53">
        <v>210</v>
      </c>
      <c r="AC20" s="53">
        <v>300</v>
      </c>
      <c r="AD20" s="53">
        <v>50</v>
      </c>
      <c r="AE20" s="53">
        <v>80</v>
      </c>
      <c r="AF20" s="53"/>
      <c r="AG20" s="53"/>
      <c r="AH20" s="53"/>
      <c r="AI20" s="53"/>
    </row>
    <row r="21" spans="1:35">
      <c r="A21" s="194"/>
      <c r="B21" s="189" t="s">
        <v>11</v>
      </c>
      <c r="C21" s="189"/>
      <c r="D21" s="79">
        <f t="shared" si="0"/>
        <v>14920</v>
      </c>
      <c r="E21" s="52">
        <v>50</v>
      </c>
      <c r="F21" s="52">
        <v>120</v>
      </c>
      <c r="G21" s="52">
        <v>350</v>
      </c>
      <c r="H21" s="52">
        <v>520</v>
      </c>
      <c r="I21" s="52">
        <v>120</v>
      </c>
      <c r="J21" s="52">
        <v>150</v>
      </c>
      <c r="K21" s="52">
        <v>360</v>
      </c>
      <c r="L21" s="52">
        <v>560</v>
      </c>
      <c r="M21" s="52">
        <v>680</v>
      </c>
      <c r="N21" s="52">
        <v>900</v>
      </c>
      <c r="O21" s="52">
        <v>800</v>
      </c>
      <c r="P21" s="52">
        <v>500</v>
      </c>
      <c r="Q21" s="52">
        <v>560</v>
      </c>
      <c r="R21" s="53">
        <v>550</v>
      </c>
      <c r="S21" s="53">
        <v>690</v>
      </c>
      <c r="T21" s="53">
        <v>770</v>
      </c>
      <c r="U21" s="53">
        <v>800</v>
      </c>
      <c r="V21" s="53">
        <v>900</v>
      </c>
      <c r="W21" s="53">
        <v>360</v>
      </c>
      <c r="X21" s="53">
        <v>760</v>
      </c>
      <c r="Y21" s="53">
        <v>880</v>
      </c>
      <c r="Z21" s="53">
        <v>200</v>
      </c>
      <c r="AA21" s="53">
        <v>670</v>
      </c>
      <c r="AB21" s="53">
        <v>1100</v>
      </c>
      <c r="AC21" s="53">
        <v>800</v>
      </c>
      <c r="AD21" s="53">
        <v>250</v>
      </c>
      <c r="AE21" s="53">
        <v>350</v>
      </c>
      <c r="AF21" s="53">
        <v>170</v>
      </c>
      <c r="AG21" s="53"/>
      <c r="AH21" s="53"/>
      <c r="AI21" s="53"/>
    </row>
    <row r="22" spans="1:35">
      <c r="A22" s="194"/>
      <c r="B22" s="189" t="s">
        <v>16</v>
      </c>
      <c r="C22" s="189"/>
      <c r="D22" s="79">
        <f t="shared" si="0"/>
        <v>14000</v>
      </c>
      <c r="E22" s="52">
        <v>150</v>
      </c>
      <c r="F22" s="52">
        <v>350</v>
      </c>
      <c r="G22" s="52">
        <v>680</v>
      </c>
      <c r="H22" s="52">
        <v>500</v>
      </c>
      <c r="I22" s="52">
        <v>150</v>
      </c>
      <c r="J22" s="52">
        <v>200</v>
      </c>
      <c r="K22" s="52">
        <v>600</v>
      </c>
      <c r="L22" s="52">
        <v>620</v>
      </c>
      <c r="M22" s="52">
        <v>700</v>
      </c>
      <c r="N22" s="52">
        <v>670</v>
      </c>
      <c r="O22" s="52">
        <v>680</v>
      </c>
      <c r="P22" s="52">
        <v>300</v>
      </c>
      <c r="Q22" s="52">
        <v>450</v>
      </c>
      <c r="R22" s="53">
        <v>410</v>
      </c>
      <c r="S22" s="53">
        <v>480</v>
      </c>
      <c r="T22" s="53">
        <v>460</v>
      </c>
      <c r="U22" s="53">
        <v>760</v>
      </c>
      <c r="V22" s="53">
        <v>540</v>
      </c>
      <c r="W22" s="53">
        <v>250</v>
      </c>
      <c r="X22" s="53">
        <v>580</v>
      </c>
      <c r="Y22" s="53">
        <v>600</v>
      </c>
      <c r="Z22" s="53">
        <v>260</v>
      </c>
      <c r="AA22" s="53">
        <v>680</v>
      </c>
      <c r="AB22" s="53">
        <v>880</v>
      </c>
      <c r="AC22" s="53">
        <v>750</v>
      </c>
      <c r="AD22" s="53">
        <v>500</v>
      </c>
      <c r="AE22" s="53">
        <v>600</v>
      </c>
      <c r="AF22" s="53">
        <v>200</v>
      </c>
      <c r="AG22" s="53"/>
      <c r="AH22" s="53"/>
      <c r="AI22" s="53"/>
    </row>
    <row r="23" spans="1:35">
      <c r="A23" s="195"/>
      <c r="B23" s="189" t="s">
        <v>22</v>
      </c>
      <c r="C23" s="189"/>
      <c r="D23" s="79">
        <f t="shared" si="0"/>
        <v>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79">
        <f t="shared" si="0"/>
        <v>235690</v>
      </c>
      <c r="E24" s="79">
        <f t="shared" ref="E24:AE24" si="1">SUM(E7:E23)</f>
        <v>2900</v>
      </c>
      <c r="F24" s="79">
        <f t="shared" si="1"/>
        <v>5530</v>
      </c>
      <c r="G24" s="79">
        <f t="shared" si="1"/>
        <v>11210</v>
      </c>
      <c r="H24" s="79">
        <f t="shared" si="1"/>
        <v>11940</v>
      </c>
      <c r="I24" s="79">
        <f t="shared" si="1"/>
        <v>3160</v>
      </c>
      <c r="J24" s="79">
        <f t="shared" si="1"/>
        <v>4750</v>
      </c>
      <c r="K24" s="79">
        <f t="shared" si="1"/>
        <v>7060</v>
      </c>
      <c r="L24" s="79">
        <f t="shared" si="1"/>
        <v>8500</v>
      </c>
      <c r="M24" s="79">
        <f t="shared" si="1"/>
        <v>8580</v>
      </c>
      <c r="N24" s="79">
        <f t="shared" si="1"/>
        <v>13020</v>
      </c>
      <c r="O24" s="79">
        <f t="shared" si="1"/>
        <v>12290</v>
      </c>
      <c r="P24" s="79">
        <f t="shared" si="1"/>
        <v>6490</v>
      </c>
      <c r="Q24" s="79">
        <f>SUM(Q7:Q23)</f>
        <v>7430</v>
      </c>
      <c r="R24" s="79">
        <f t="shared" si="1"/>
        <v>7690</v>
      </c>
      <c r="S24" s="79">
        <f t="shared" si="1"/>
        <v>9160</v>
      </c>
      <c r="T24" s="79">
        <f t="shared" si="1"/>
        <v>10050</v>
      </c>
      <c r="U24" s="79">
        <f t="shared" si="1"/>
        <v>11520</v>
      </c>
      <c r="V24" s="79">
        <f>SUM(V7:V23)</f>
        <v>12530</v>
      </c>
      <c r="W24" s="79">
        <f t="shared" si="1"/>
        <v>6630</v>
      </c>
      <c r="X24" s="79">
        <f t="shared" si="1"/>
        <v>8190</v>
      </c>
      <c r="Y24" s="79">
        <f t="shared" si="1"/>
        <v>9020</v>
      </c>
      <c r="Z24" s="79">
        <f t="shared" si="1"/>
        <v>3650</v>
      </c>
      <c r="AA24" s="79">
        <f t="shared" si="1"/>
        <v>9920</v>
      </c>
      <c r="AB24" s="79">
        <f t="shared" si="1"/>
        <v>14250</v>
      </c>
      <c r="AC24" s="79">
        <f>SUM(AC7:AC23)</f>
        <v>12320</v>
      </c>
      <c r="AD24" s="79">
        <f t="shared" si="1"/>
        <v>6470</v>
      </c>
      <c r="AE24" s="79">
        <f t="shared" si="1"/>
        <v>7520</v>
      </c>
      <c r="AF24" s="79">
        <f>SUM(AF7:AF23)</f>
        <v>3910</v>
      </c>
      <c r="AG24" s="79">
        <f>SUM(AG7:AG23)</f>
        <v>0</v>
      </c>
      <c r="AH24" s="79">
        <f>SUM(AH7:AH23)</f>
        <v>0</v>
      </c>
      <c r="AI24" s="79">
        <f>SUM(AI7:AI23)</f>
        <v>0</v>
      </c>
    </row>
    <row r="25" spans="1:35">
      <c r="A25" s="189" t="s">
        <v>2</v>
      </c>
      <c r="B25" s="197" t="s">
        <v>19</v>
      </c>
      <c r="C25" s="78" t="s">
        <v>27</v>
      </c>
      <c r="D25" s="79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79">
        <f t="shared" si="0"/>
        <v>37990</v>
      </c>
      <c r="E26" s="52">
        <v>1150</v>
      </c>
      <c r="F26" s="52">
        <v>1000</v>
      </c>
      <c r="G26" s="52">
        <v>1700</v>
      </c>
      <c r="H26" s="52">
        <v>1800</v>
      </c>
      <c r="I26" s="52">
        <v>900</v>
      </c>
      <c r="J26" s="52">
        <v>960</v>
      </c>
      <c r="K26" s="52">
        <v>1100</v>
      </c>
      <c r="L26" s="52">
        <v>1200</v>
      </c>
      <c r="M26" s="52">
        <v>1780</v>
      </c>
      <c r="N26" s="52">
        <v>1990</v>
      </c>
      <c r="O26" s="52">
        <v>1650</v>
      </c>
      <c r="P26" s="52">
        <v>1100</v>
      </c>
      <c r="Q26" s="52">
        <v>1250</v>
      </c>
      <c r="R26" s="53">
        <v>1350</v>
      </c>
      <c r="S26" s="53">
        <v>1650</v>
      </c>
      <c r="T26" s="53">
        <v>1510</v>
      </c>
      <c r="U26" s="53">
        <v>1620</v>
      </c>
      <c r="V26" s="53">
        <v>1110</v>
      </c>
      <c r="W26" s="53">
        <v>1050</v>
      </c>
      <c r="X26" s="53">
        <v>1730</v>
      </c>
      <c r="Y26" s="53">
        <v>1620</v>
      </c>
      <c r="Z26" s="53">
        <v>500</v>
      </c>
      <c r="AA26" s="53">
        <v>1520</v>
      </c>
      <c r="AB26" s="53">
        <v>1870</v>
      </c>
      <c r="AC26" s="53">
        <v>1640</v>
      </c>
      <c r="AD26" s="53">
        <v>960</v>
      </c>
      <c r="AE26" s="53">
        <v>1600</v>
      </c>
      <c r="AF26" s="61">
        <v>680</v>
      </c>
      <c r="AG26" s="53"/>
      <c r="AH26" s="53"/>
      <c r="AI26" s="53"/>
    </row>
    <row r="27" spans="1:35">
      <c r="A27" s="189"/>
      <c r="B27" s="198"/>
      <c r="C27" s="78" t="s">
        <v>33</v>
      </c>
      <c r="D27" s="79">
        <f t="shared" si="0"/>
        <v>49660</v>
      </c>
      <c r="E27" s="52">
        <v>1350</v>
      </c>
      <c r="F27" s="52">
        <v>1950</v>
      </c>
      <c r="G27" s="52">
        <v>2500</v>
      </c>
      <c r="H27" s="52">
        <v>2480</v>
      </c>
      <c r="I27" s="52">
        <v>1230</v>
      </c>
      <c r="J27" s="52">
        <v>1050</v>
      </c>
      <c r="K27" s="52">
        <v>1460</v>
      </c>
      <c r="L27" s="52">
        <v>1490</v>
      </c>
      <c r="M27" s="52">
        <v>1910</v>
      </c>
      <c r="N27" s="52">
        <v>1870</v>
      </c>
      <c r="O27" s="52">
        <v>1700</v>
      </c>
      <c r="P27" s="52">
        <v>1210</v>
      </c>
      <c r="Q27" s="52">
        <v>1400</v>
      </c>
      <c r="R27" s="53">
        <v>1840</v>
      </c>
      <c r="S27" s="53">
        <v>1790</v>
      </c>
      <c r="T27" s="53">
        <v>2500</v>
      </c>
      <c r="U27" s="53">
        <v>2530</v>
      </c>
      <c r="V27" s="53">
        <v>2960</v>
      </c>
      <c r="W27" s="53">
        <v>1650</v>
      </c>
      <c r="X27" s="53">
        <v>1880</v>
      </c>
      <c r="Y27" s="53">
        <v>2060</v>
      </c>
      <c r="Z27" s="53">
        <v>680</v>
      </c>
      <c r="AA27" s="53">
        <v>1680</v>
      </c>
      <c r="AB27" s="53">
        <v>2820</v>
      </c>
      <c r="AC27" s="53">
        <v>2030</v>
      </c>
      <c r="AD27" s="53">
        <v>1160</v>
      </c>
      <c r="AE27" s="53">
        <v>1780</v>
      </c>
      <c r="AF27" s="53">
        <v>700</v>
      </c>
      <c r="AG27" s="53"/>
      <c r="AH27" s="53"/>
      <c r="AI27" s="53"/>
    </row>
    <row r="28" spans="1:35">
      <c r="A28" s="189"/>
      <c r="B28" s="198"/>
      <c r="C28" s="78" t="s">
        <v>31</v>
      </c>
      <c r="D28" s="79">
        <f t="shared" si="0"/>
        <v>15360</v>
      </c>
      <c r="E28" s="52">
        <v>420</v>
      </c>
      <c r="F28" s="52">
        <v>450</v>
      </c>
      <c r="G28" s="52">
        <v>560</v>
      </c>
      <c r="H28" s="52">
        <v>880</v>
      </c>
      <c r="I28" s="52">
        <v>150</v>
      </c>
      <c r="J28" s="52">
        <v>320</v>
      </c>
      <c r="K28" s="52">
        <v>400</v>
      </c>
      <c r="L28" s="52">
        <v>600</v>
      </c>
      <c r="M28" s="52">
        <v>800</v>
      </c>
      <c r="N28" s="52">
        <v>750</v>
      </c>
      <c r="O28" s="52">
        <v>800</v>
      </c>
      <c r="P28" s="52">
        <v>400</v>
      </c>
      <c r="Q28" s="52">
        <v>600</v>
      </c>
      <c r="R28" s="53">
        <v>630</v>
      </c>
      <c r="S28" s="53">
        <v>600</v>
      </c>
      <c r="T28" s="53">
        <v>800</v>
      </c>
      <c r="U28" s="53">
        <v>760</v>
      </c>
      <c r="V28" s="53">
        <v>680</v>
      </c>
      <c r="W28" s="53">
        <v>500</v>
      </c>
      <c r="X28" s="53">
        <v>650</v>
      </c>
      <c r="Y28" s="53">
        <v>760</v>
      </c>
      <c r="Z28" s="53">
        <v>150</v>
      </c>
      <c r="AA28" s="53">
        <v>600</v>
      </c>
      <c r="AB28" s="53">
        <v>750</v>
      </c>
      <c r="AC28" s="53">
        <v>620</v>
      </c>
      <c r="AD28" s="53">
        <v>280</v>
      </c>
      <c r="AE28" s="53">
        <v>300</v>
      </c>
      <c r="AF28" s="53">
        <v>150</v>
      </c>
      <c r="AG28" s="53"/>
      <c r="AH28" s="53"/>
      <c r="AI28" s="53"/>
    </row>
    <row r="29" spans="1:35">
      <c r="A29" s="189"/>
      <c r="B29" s="198"/>
      <c r="C29" s="78" t="s">
        <v>26</v>
      </c>
      <c r="D29" s="79">
        <f t="shared" si="0"/>
        <v>50890</v>
      </c>
      <c r="E29" s="52">
        <v>1200</v>
      </c>
      <c r="F29" s="52">
        <v>1740</v>
      </c>
      <c r="G29" s="52">
        <v>2690</v>
      </c>
      <c r="H29" s="52">
        <v>2500</v>
      </c>
      <c r="I29" s="52">
        <v>1270</v>
      </c>
      <c r="J29" s="52">
        <v>1500</v>
      </c>
      <c r="K29" s="52">
        <v>1690</v>
      </c>
      <c r="L29" s="52">
        <v>1900</v>
      </c>
      <c r="M29" s="52">
        <v>1780</v>
      </c>
      <c r="N29" s="52">
        <v>1660</v>
      </c>
      <c r="O29" s="52">
        <v>1690</v>
      </c>
      <c r="P29" s="52">
        <v>1000</v>
      </c>
      <c r="Q29" s="52">
        <v>1540</v>
      </c>
      <c r="R29" s="53">
        <v>1860</v>
      </c>
      <c r="S29" s="53">
        <v>1900</v>
      </c>
      <c r="T29" s="53">
        <v>2160</v>
      </c>
      <c r="U29" s="53">
        <v>2590</v>
      </c>
      <c r="V29" s="53">
        <v>2550</v>
      </c>
      <c r="W29" s="53">
        <v>1440</v>
      </c>
      <c r="X29" s="53">
        <v>2190</v>
      </c>
      <c r="Y29" s="53">
        <v>1950</v>
      </c>
      <c r="Z29" s="53">
        <v>800</v>
      </c>
      <c r="AA29" s="53">
        <v>1550</v>
      </c>
      <c r="AB29" s="53">
        <v>3300</v>
      </c>
      <c r="AC29" s="53">
        <v>2500</v>
      </c>
      <c r="AD29" s="53">
        <v>1270</v>
      </c>
      <c r="AE29" s="53">
        <v>1870</v>
      </c>
      <c r="AF29" s="53">
        <v>800</v>
      </c>
      <c r="AG29" s="53"/>
      <c r="AH29" s="53"/>
      <c r="AI29" s="53"/>
    </row>
    <row r="30" spans="1:35">
      <c r="A30" s="189"/>
      <c r="B30" s="198"/>
      <c r="C30" s="78" t="s">
        <v>29</v>
      </c>
      <c r="D30" s="79">
        <f t="shared" si="0"/>
        <v>11590</v>
      </c>
      <c r="E30" s="52">
        <v>350</v>
      </c>
      <c r="F30" s="52">
        <v>380</v>
      </c>
      <c r="G30" s="52">
        <v>400</v>
      </c>
      <c r="H30" s="52">
        <v>420</v>
      </c>
      <c r="I30" s="52">
        <v>250</v>
      </c>
      <c r="J30" s="52">
        <v>330</v>
      </c>
      <c r="K30" s="52">
        <v>300</v>
      </c>
      <c r="L30" s="52">
        <v>450</v>
      </c>
      <c r="M30" s="52">
        <v>480</v>
      </c>
      <c r="N30" s="52">
        <v>600</v>
      </c>
      <c r="O30" s="52">
        <v>530</v>
      </c>
      <c r="P30" s="52">
        <v>300</v>
      </c>
      <c r="Q30" s="52">
        <v>500</v>
      </c>
      <c r="R30" s="53">
        <v>520</v>
      </c>
      <c r="S30" s="53">
        <v>370</v>
      </c>
      <c r="T30" s="53">
        <v>500</v>
      </c>
      <c r="U30" s="53">
        <v>540</v>
      </c>
      <c r="V30" s="53">
        <v>450</v>
      </c>
      <c r="W30" s="53">
        <v>400</v>
      </c>
      <c r="X30" s="53">
        <v>360</v>
      </c>
      <c r="Y30" s="53">
        <v>540</v>
      </c>
      <c r="Z30" s="53">
        <v>200</v>
      </c>
      <c r="AA30" s="53">
        <v>450</v>
      </c>
      <c r="AB30" s="53">
        <v>580</v>
      </c>
      <c r="AC30" s="53">
        <v>540</v>
      </c>
      <c r="AD30" s="53">
        <v>350</v>
      </c>
      <c r="AE30" s="53">
        <v>300</v>
      </c>
      <c r="AF30" s="53">
        <v>200</v>
      </c>
      <c r="AG30" s="53"/>
      <c r="AH30" s="53"/>
      <c r="AI30" s="53"/>
    </row>
    <row r="31" spans="1:35">
      <c r="A31" s="189"/>
      <c r="B31" s="198"/>
      <c r="C31" s="78" t="s">
        <v>23</v>
      </c>
      <c r="D31" s="79">
        <f t="shared" si="0"/>
        <v>13120</v>
      </c>
      <c r="E31" s="52">
        <v>450</v>
      </c>
      <c r="F31" s="52">
        <v>580</v>
      </c>
      <c r="G31" s="52">
        <v>600</v>
      </c>
      <c r="H31" s="52">
        <v>650</v>
      </c>
      <c r="I31" s="52">
        <v>300</v>
      </c>
      <c r="J31" s="52">
        <v>360</v>
      </c>
      <c r="K31" s="52">
        <v>460</v>
      </c>
      <c r="L31" s="52">
        <v>500</v>
      </c>
      <c r="M31" s="52">
        <v>580</v>
      </c>
      <c r="N31" s="52">
        <v>600</v>
      </c>
      <c r="O31" s="52">
        <v>650</v>
      </c>
      <c r="P31" s="52">
        <v>250</v>
      </c>
      <c r="Q31" s="52">
        <v>440</v>
      </c>
      <c r="R31" s="53">
        <v>540</v>
      </c>
      <c r="S31" s="53">
        <v>510</v>
      </c>
      <c r="T31" s="53">
        <v>500</v>
      </c>
      <c r="U31" s="53">
        <v>550</v>
      </c>
      <c r="V31" s="53">
        <v>900</v>
      </c>
      <c r="W31" s="53">
        <v>210</v>
      </c>
      <c r="X31" s="53">
        <v>320</v>
      </c>
      <c r="Y31" s="53">
        <v>500</v>
      </c>
      <c r="Z31" s="53">
        <v>100</v>
      </c>
      <c r="AA31" s="53">
        <v>500</v>
      </c>
      <c r="AB31" s="53">
        <v>700</v>
      </c>
      <c r="AC31" s="53">
        <v>560</v>
      </c>
      <c r="AD31" s="53">
        <v>300</v>
      </c>
      <c r="AE31" s="53">
        <v>360</v>
      </c>
      <c r="AF31" s="53">
        <v>150</v>
      </c>
      <c r="AG31" s="53"/>
      <c r="AH31" s="53"/>
      <c r="AI31" s="53"/>
    </row>
    <row r="32" spans="1:35">
      <c r="A32" s="189"/>
      <c r="B32" s="198"/>
      <c r="C32" s="78" t="s">
        <v>64</v>
      </c>
      <c r="D32" s="79">
        <f t="shared" si="0"/>
        <v>13520</v>
      </c>
      <c r="E32" s="52">
        <v>400</v>
      </c>
      <c r="F32" s="52">
        <v>480</v>
      </c>
      <c r="G32" s="52">
        <v>600</v>
      </c>
      <c r="H32" s="52">
        <v>650</v>
      </c>
      <c r="I32" s="52">
        <v>300</v>
      </c>
      <c r="J32" s="52">
        <v>540</v>
      </c>
      <c r="K32" s="52">
        <v>500</v>
      </c>
      <c r="L32" s="52">
        <v>680</v>
      </c>
      <c r="M32" s="52">
        <v>590</v>
      </c>
      <c r="N32" s="52">
        <v>500</v>
      </c>
      <c r="O32" s="52">
        <v>890</v>
      </c>
      <c r="P32" s="52">
        <v>300</v>
      </c>
      <c r="Q32" s="52">
        <v>490</v>
      </c>
      <c r="R32" s="53">
        <v>430</v>
      </c>
      <c r="S32" s="53">
        <v>480</v>
      </c>
      <c r="T32" s="53">
        <v>600</v>
      </c>
      <c r="U32" s="53">
        <v>440</v>
      </c>
      <c r="V32" s="53">
        <v>580</v>
      </c>
      <c r="W32" s="53">
        <v>330</v>
      </c>
      <c r="X32" s="53">
        <v>380</v>
      </c>
      <c r="Y32" s="53">
        <v>480</v>
      </c>
      <c r="Z32" s="53">
        <v>100</v>
      </c>
      <c r="AA32" s="53">
        <v>500</v>
      </c>
      <c r="AB32" s="53">
        <v>740</v>
      </c>
      <c r="AC32" s="53">
        <v>610</v>
      </c>
      <c r="AD32" s="53">
        <v>350</v>
      </c>
      <c r="AE32" s="53">
        <v>400</v>
      </c>
      <c r="AF32" s="53">
        <v>180</v>
      </c>
      <c r="AG32" s="53"/>
      <c r="AH32" s="53"/>
      <c r="AI32" s="53"/>
    </row>
    <row r="33" spans="1:35">
      <c r="A33" s="189"/>
      <c r="B33" s="198"/>
      <c r="C33" s="78" t="s">
        <v>49</v>
      </c>
      <c r="D33" s="79">
        <f t="shared" si="0"/>
        <v>9820</v>
      </c>
      <c r="E33" s="52">
        <v>80</v>
      </c>
      <c r="F33" s="52">
        <v>150</v>
      </c>
      <c r="G33" s="52">
        <v>350</v>
      </c>
      <c r="H33" s="52">
        <v>470</v>
      </c>
      <c r="I33" s="52">
        <v>180</v>
      </c>
      <c r="J33" s="52">
        <v>340</v>
      </c>
      <c r="K33" s="52">
        <v>530</v>
      </c>
      <c r="L33" s="52">
        <v>330</v>
      </c>
      <c r="M33" s="52">
        <v>350</v>
      </c>
      <c r="N33" s="52">
        <v>460</v>
      </c>
      <c r="O33" s="52">
        <v>550</v>
      </c>
      <c r="P33" s="52">
        <v>180</v>
      </c>
      <c r="Q33" s="52">
        <v>360</v>
      </c>
      <c r="R33" s="53">
        <v>520</v>
      </c>
      <c r="S33" s="53">
        <v>560</v>
      </c>
      <c r="T33" s="53">
        <v>470</v>
      </c>
      <c r="U33" s="53">
        <v>490</v>
      </c>
      <c r="V33" s="53">
        <v>460</v>
      </c>
      <c r="W33" s="53">
        <v>230</v>
      </c>
      <c r="X33" s="53">
        <v>250</v>
      </c>
      <c r="Y33" s="53">
        <v>400</v>
      </c>
      <c r="Z33" s="53">
        <v>50</v>
      </c>
      <c r="AA33" s="53">
        <v>330</v>
      </c>
      <c r="AB33" s="53">
        <v>380</v>
      </c>
      <c r="AC33" s="53">
        <v>480</v>
      </c>
      <c r="AD33" s="53">
        <v>280</v>
      </c>
      <c r="AE33" s="53">
        <v>360</v>
      </c>
      <c r="AF33" s="53">
        <v>230</v>
      </c>
      <c r="AG33" s="53"/>
      <c r="AH33" s="53"/>
      <c r="AI33" s="53"/>
    </row>
    <row r="34" spans="1:35">
      <c r="A34" s="189"/>
      <c r="B34" s="198"/>
      <c r="C34" s="78" t="s">
        <v>25</v>
      </c>
      <c r="D34" s="79">
        <f t="shared" si="0"/>
        <v>45630</v>
      </c>
      <c r="E34" s="56">
        <v>990</v>
      </c>
      <c r="F34" s="52">
        <v>1500</v>
      </c>
      <c r="G34" s="52">
        <v>2180</v>
      </c>
      <c r="H34" s="52">
        <v>2350</v>
      </c>
      <c r="I34" s="52">
        <v>820</v>
      </c>
      <c r="J34" s="52">
        <v>1360</v>
      </c>
      <c r="K34" s="52">
        <v>1610</v>
      </c>
      <c r="L34" s="52">
        <v>1480</v>
      </c>
      <c r="M34" s="52">
        <v>1730</v>
      </c>
      <c r="N34" s="52">
        <v>2100</v>
      </c>
      <c r="O34" s="52">
        <v>2610</v>
      </c>
      <c r="P34" s="52">
        <v>1340</v>
      </c>
      <c r="Q34" s="52">
        <v>1040</v>
      </c>
      <c r="R34" s="53">
        <v>1570</v>
      </c>
      <c r="S34" s="53">
        <v>1950</v>
      </c>
      <c r="T34" s="53">
        <v>2300</v>
      </c>
      <c r="U34" s="53">
        <v>2040</v>
      </c>
      <c r="V34" s="57">
        <v>2160</v>
      </c>
      <c r="W34" s="57">
        <v>1090</v>
      </c>
      <c r="X34" s="57">
        <v>1270</v>
      </c>
      <c r="Y34" s="53">
        <v>1440</v>
      </c>
      <c r="Z34" s="53">
        <v>800</v>
      </c>
      <c r="AA34" s="53">
        <v>1980</v>
      </c>
      <c r="AB34" s="53">
        <v>2100</v>
      </c>
      <c r="AC34" s="53">
        <v>2040</v>
      </c>
      <c r="AD34" s="53">
        <v>1150</v>
      </c>
      <c r="AE34" s="53">
        <v>1550</v>
      </c>
      <c r="AF34" s="53">
        <v>1080</v>
      </c>
      <c r="AG34" s="53"/>
      <c r="AH34" s="53"/>
      <c r="AI34" s="53"/>
    </row>
    <row r="35" spans="1:35">
      <c r="A35" s="189"/>
      <c r="B35" s="198"/>
      <c r="C35" s="78" t="s">
        <v>63</v>
      </c>
      <c r="D35" s="79">
        <f t="shared" si="0"/>
        <v>24540</v>
      </c>
      <c r="E35" s="52">
        <v>900</v>
      </c>
      <c r="F35" s="62">
        <v>1050</v>
      </c>
      <c r="G35" s="62">
        <v>1420</v>
      </c>
      <c r="H35" s="62">
        <v>1690</v>
      </c>
      <c r="I35" s="63">
        <v>390</v>
      </c>
      <c r="J35" s="63">
        <v>750</v>
      </c>
      <c r="K35" s="52">
        <v>780</v>
      </c>
      <c r="L35" s="52">
        <v>870</v>
      </c>
      <c r="M35" s="52">
        <v>920</v>
      </c>
      <c r="N35" s="52">
        <v>1090</v>
      </c>
      <c r="O35" s="52">
        <v>780</v>
      </c>
      <c r="P35" s="52">
        <v>600</v>
      </c>
      <c r="Q35" s="52">
        <v>700</v>
      </c>
      <c r="R35" s="53">
        <v>800</v>
      </c>
      <c r="S35" s="53">
        <v>780</v>
      </c>
      <c r="T35" s="53">
        <v>1250</v>
      </c>
      <c r="U35" s="53">
        <v>1210</v>
      </c>
      <c r="V35" s="53">
        <v>950</v>
      </c>
      <c r="W35" s="53">
        <v>780</v>
      </c>
      <c r="X35" s="53">
        <v>630</v>
      </c>
      <c r="Y35" s="53">
        <v>700</v>
      </c>
      <c r="Z35" s="53">
        <v>600</v>
      </c>
      <c r="AA35" s="53">
        <v>770</v>
      </c>
      <c r="AB35" s="53">
        <v>1360</v>
      </c>
      <c r="AC35" s="53">
        <v>970</v>
      </c>
      <c r="AD35" s="53">
        <v>820</v>
      </c>
      <c r="AE35" s="53">
        <v>800</v>
      </c>
      <c r="AF35" s="53">
        <v>180</v>
      </c>
      <c r="AG35" s="53"/>
      <c r="AH35" s="53"/>
      <c r="AI35" s="53"/>
    </row>
    <row r="36" spans="1:35">
      <c r="A36" s="189"/>
      <c r="B36" s="199"/>
      <c r="C36" s="78">
        <v>0</v>
      </c>
      <c r="D36" s="79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79">
        <f t="shared" si="0"/>
        <v>272120</v>
      </c>
      <c r="E37" s="65">
        <f t="shared" ref="E37:AI37" si="2">SUM(E25:E36)</f>
        <v>7290</v>
      </c>
      <c r="F37" s="65">
        <f t="shared" si="2"/>
        <v>9280</v>
      </c>
      <c r="G37" s="65">
        <f t="shared" si="2"/>
        <v>13000</v>
      </c>
      <c r="H37" s="65">
        <f t="shared" si="2"/>
        <v>13890</v>
      </c>
      <c r="I37" s="65">
        <f t="shared" si="2"/>
        <v>5790</v>
      </c>
      <c r="J37" s="65">
        <f t="shared" si="2"/>
        <v>7510</v>
      </c>
      <c r="K37" s="65">
        <f t="shared" si="2"/>
        <v>8830</v>
      </c>
      <c r="L37" s="65">
        <f t="shared" si="2"/>
        <v>9500</v>
      </c>
      <c r="M37" s="65">
        <f t="shared" si="2"/>
        <v>10920</v>
      </c>
      <c r="N37" s="65">
        <f t="shared" si="2"/>
        <v>11620</v>
      </c>
      <c r="O37" s="65">
        <f t="shared" si="2"/>
        <v>11850</v>
      </c>
      <c r="P37" s="65">
        <f t="shared" si="2"/>
        <v>6680</v>
      </c>
      <c r="Q37" s="65">
        <f t="shared" si="2"/>
        <v>8320</v>
      </c>
      <c r="R37" s="65">
        <f t="shared" si="2"/>
        <v>10060</v>
      </c>
      <c r="S37" s="65">
        <f t="shared" si="2"/>
        <v>10590</v>
      </c>
      <c r="T37" s="65">
        <f t="shared" si="2"/>
        <v>12590</v>
      </c>
      <c r="U37" s="65">
        <f t="shared" si="2"/>
        <v>12770</v>
      </c>
      <c r="V37" s="65">
        <f t="shared" si="2"/>
        <v>12800</v>
      </c>
      <c r="W37" s="65">
        <f t="shared" si="2"/>
        <v>7680</v>
      </c>
      <c r="X37" s="65">
        <f t="shared" si="2"/>
        <v>9660</v>
      </c>
      <c r="Y37" s="65">
        <f t="shared" si="2"/>
        <v>10450</v>
      </c>
      <c r="Z37" s="65">
        <f t="shared" si="2"/>
        <v>3980</v>
      </c>
      <c r="AA37" s="65">
        <f t="shared" si="2"/>
        <v>9880</v>
      </c>
      <c r="AB37" s="65">
        <f t="shared" si="2"/>
        <v>14600</v>
      </c>
      <c r="AC37" s="65">
        <f t="shared" si="2"/>
        <v>11990</v>
      </c>
      <c r="AD37" s="65">
        <f t="shared" si="2"/>
        <v>6920</v>
      </c>
      <c r="AE37" s="65">
        <f t="shared" si="2"/>
        <v>9320</v>
      </c>
      <c r="AF37" s="65">
        <f t="shared" si="2"/>
        <v>4350</v>
      </c>
      <c r="AG37" s="65">
        <f t="shared" si="2"/>
        <v>0</v>
      </c>
      <c r="AH37" s="65">
        <f t="shared" si="2"/>
        <v>0</v>
      </c>
      <c r="AI37" s="65">
        <f t="shared" si="2"/>
        <v>0</v>
      </c>
    </row>
    <row r="38" spans="1:35">
      <c r="A38" s="196" t="s">
        <v>20</v>
      </c>
      <c r="B38" s="196"/>
      <c r="C38" s="196"/>
      <c r="D38" s="66">
        <f t="shared" si="0"/>
        <v>507810</v>
      </c>
      <c r="E38" s="66">
        <f t="shared" ref="E38:AI38" si="3">SUM(E24,E37)</f>
        <v>10190</v>
      </c>
      <c r="F38" s="66">
        <f t="shared" si="3"/>
        <v>14810</v>
      </c>
      <c r="G38" s="66">
        <f t="shared" si="3"/>
        <v>24210</v>
      </c>
      <c r="H38" s="66">
        <f t="shared" si="3"/>
        <v>25830</v>
      </c>
      <c r="I38" s="66">
        <f t="shared" si="3"/>
        <v>8950</v>
      </c>
      <c r="J38" s="66">
        <f t="shared" si="3"/>
        <v>12260</v>
      </c>
      <c r="K38" s="66">
        <f t="shared" si="3"/>
        <v>15890</v>
      </c>
      <c r="L38" s="66">
        <f t="shared" si="3"/>
        <v>18000</v>
      </c>
      <c r="M38" s="66">
        <f t="shared" si="3"/>
        <v>19500</v>
      </c>
      <c r="N38" s="66">
        <f t="shared" si="3"/>
        <v>24640</v>
      </c>
      <c r="O38" s="66">
        <f t="shared" si="3"/>
        <v>24140</v>
      </c>
      <c r="P38" s="66">
        <f t="shared" si="3"/>
        <v>13170</v>
      </c>
      <c r="Q38" s="66">
        <f>SUM(Q24,Q37)</f>
        <v>15750</v>
      </c>
      <c r="R38" s="66">
        <f t="shared" si="3"/>
        <v>17750</v>
      </c>
      <c r="S38" s="66">
        <f t="shared" si="3"/>
        <v>19750</v>
      </c>
      <c r="T38" s="66">
        <f t="shared" si="3"/>
        <v>22640</v>
      </c>
      <c r="U38" s="66">
        <f t="shared" si="3"/>
        <v>24290</v>
      </c>
      <c r="V38" s="66">
        <f t="shared" si="3"/>
        <v>25330</v>
      </c>
      <c r="W38" s="66">
        <f t="shared" si="3"/>
        <v>14310</v>
      </c>
      <c r="X38" s="66">
        <f t="shared" si="3"/>
        <v>17850</v>
      </c>
      <c r="Y38" s="66">
        <f t="shared" si="3"/>
        <v>19470</v>
      </c>
      <c r="Z38" s="66">
        <f t="shared" si="3"/>
        <v>7630</v>
      </c>
      <c r="AA38" s="66">
        <f t="shared" si="3"/>
        <v>19800</v>
      </c>
      <c r="AB38" s="66">
        <f t="shared" si="3"/>
        <v>28850</v>
      </c>
      <c r="AC38" s="66">
        <f t="shared" si="3"/>
        <v>24310</v>
      </c>
      <c r="AD38" s="66">
        <f t="shared" si="3"/>
        <v>13390</v>
      </c>
      <c r="AE38" s="66">
        <f t="shared" si="3"/>
        <v>16840</v>
      </c>
      <c r="AF38" s="66">
        <f t="shared" si="3"/>
        <v>8260</v>
      </c>
      <c r="AG38" s="66">
        <f t="shared" si="3"/>
        <v>0</v>
      </c>
      <c r="AH38" s="66">
        <f t="shared" si="3"/>
        <v>0</v>
      </c>
      <c r="AI38" s="66">
        <f t="shared" si="3"/>
        <v>0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G2:L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7" workbookViewId="0">
      <selection activeCell="AI36" sqref="AI36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6" width="10.25" style="1" customWidth="1"/>
    <col min="7" max="7" width="9" style="1" customWidth="1"/>
    <col min="8" max="8" width="10.625" style="1" bestFit="1" customWidth="1"/>
    <col min="9" max="9" width="10.625" style="1" customWidth="1"/>
    <col min="10" max="11" width="9" style="1" customWidth="1"/>
    <col min="12" max="12" width="9.5" style="1" bestFit="1" customWidth="1"/>
    <col min="13" max="13" width="11.125" style="1" customWidth="1"/>
    <col min="14" max="15" width="9" style="1" customWidth="1"/>
    <col min="16" max="16" width="11.25" style="1" customWidth="1"/>
    <col min="17" max="17" width="10" style="1" customWidth="1"/>
    <col min="18" max="18" width="9" style="1" customWidth="1"/>
    <col min="19" max="20" width="9.75" style="1" bestFit="1" customWidth="1"/>
    <col min="21" max="21" width="9" style="1" customWidth="1"/>
    <col min="22" max="22" width="10.875" style="1" customWidth="1"/>
    <col min="23" max="23" width="9.75" style="1" bestFit="1" customWidth="1"/>
    <col min="24" max="25" width="9" style="1" customWidth="1"/>
    <col min="26" max="26" width="9.75" style="1" bestFit="1" customWidth="1"/>
    <col min="27" max="27" width="10.875" style="1" bestFit="1" customWidth="1"/>
    <col min="28" max="29" width="9" style="1" customWidth="1"/>
    <col min="30" max="30" width="10.375" style="1" bestFit="1" customWidth="1"/>
    <col min="31" max="31" width="9" style="1" customWidth="1"/>
    <col min="32" max="32" width="9.25" style="1" bestFit="1" customWidth="1"/>
    <col min="33" max="33" width="9.75" style="1" bestFit="1" customWidth="1"/>
    <col min="34" max="34" width="10.875" style="1" bestFit="1" customWidth="1"/>
    <col min="35" max="35" width="10.3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305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81">
        <v>2</v>
      </c>
      <c r="G4" s="81">
        <v>3</v>
      </c>
      <c r="H4" s="81">
        <v>4</v>
      </c>
      <c r="I4" s="81">
        <v>5</v>
      </c>
      <c r="J4" s="81">
        <v>6</v>
      </c>
      <c r="K4" s="81">
        <v>7</v>
      </c>
      <c r="L4" s="81">
        <v>8</v>
      </c>
      <c r="M4" s="81">
        <v>9</v>
      </c>
      <c r="N4" s="81">
        <v>10</v>
      </c>
      <c r="O4" s="81">
        <v>11</v>
      </c>
      <c r="P4" s="81">
        <v>12</v>
      </c>
      <c r="Q4" s="81">
        <v>13</v>
      </c>
      <c r="R4" s="81">
        <v>14</v>
      </c>
      <c r="S4" s="81">
        <v>15</v>
      </c>
      <c r="T4" s="81">
        <v>16</v>
      </c>
      <c r="U4" s="81">
        <v>17</v>
      </c>
      <c r="V4" s="81">
        <v>18</v>
      </c>
      <c r="W4" s="81">
        <v>19</v>
      </c>
      <c r="X4" s="81">
        <v>20</v>
      </c>
      <c r="Y4" s="81">
        <v>21</v>
      </c>
      <c r="Z4" s="81">
        <v>22</v>
      </c>
      <c r="AA4" s="81">
        <v>23</v>
      </c>
      <c r="AB4" s="81">
        <v>24</v>
      </c>
      <c r="AC4" s="81">
        <v>25</v>
      </c>
      <c r="AD4" s="81">
        <v>26</v>
      </c>
      <c r="AE4" s="81">
        <v>27</v>
      </c>
      <c r="AF4" s="81">
        <v>28</v>
      </c>
      <c r="AG4" s="81">
        <v>29</v>
      </c>
      <c r="AH4" s="81">
        <v>30</v>
      </c>
      <c r="AI4" s="81">
        <v>31</v>
      </c>
    </row>
    <row r="5" spans="1:35">
      <c r="A5" s="191" t="s">
        <v>3</v>
      </c>
      <c r="B5" s="191"/>
      <c r="C5" s="191"/>
      <c r="D5" s="192"/>
      <c r="E5" s="47" t="s">
        <v>306</v>
      </c>
      <c r="F5" s="47" t="s">
        <v>308</v>
      </c>
      <c r="G5" s="47" t="s">
        <v>309</v>
      </c>
      <c r="H5" s="47" t="s">
        <v>311</v>
      </c>
      <c r="I5" s="47" t="s">
        <v>313</v>
      </c>
      <c r="J5" s="47" t="s">
        <v>314</v>
      </c>
      <c r="K5" s="47" t="s">
        <v>315</v>
      </c>
      <c r="L5" s="47" t="s">
        <v>306</v>
      </c>
      <c r="M5" s="47" t="s">
        <v>308</v>
      </c>
      <c r="N5" s="47" t="s">
        <v>309</v>
      </c>
      <c r="O5" s="47" t="s">
        <v>311</v>
      </c>
      <c r="P5" s="48" t="s">
        <v>313</v>
      </c>
      <c r="Q5" s="47" t="s">
        <v>314</v>
      </c>
      <c r="R5" s="47" t="s">
        <v>315</v>
      </c>
      <c r="S5" s="47" t="s">
        <v>306</v>
      </c>
      <c r="T5" s="47" t="s">
        <v>308</v>
      </c>
      <c r="U5" s="48" t="s">
        <v>309</v>
      </c>
      <c r="V5" s="47" t="s">
        <v>311</v>
      </c>
      <c r="W5" s="47" t="s">
        <v>313</v>
      </c>
      <c r="X5" s="47" t="s">
        <v>314</v>
      </c>
      <c r="Y5" s="47" t="s">
        <v>315</v>
      </c>
      <c r="Z5" s="47" t="s">
        <v>306</v>
      </c>
      <c r="AA5" s="47" t="s">
        <v>308</v>
      </c>
      <c r="AB5" s="47" t="s">
        <v>309</v>
      </c>
      <c r="AC5" s="47" t="s">
        <v>311</v>
      </c>
      <c r="AD5" s="47" t="s">
        <v>313</v>
      </c>
      <c r="AE5" s="47" t="s">
        <v>314</v>
      </c>
      <c r="AF5" s="48" t="s">
        <v>315</v>
      </c>
      <c r="AG5" s="47" t="s">
        <v>306</v>
      </c>
      <c r="AH5" s="47" t="s">
        <v>308</v>
      </c>
      <c r="AI5" s="48" t="s">
        <v>309</v>
      </c>
    </row>
    <row r="6" spans="1:35">
      <c r="A6" s="193" t="s">
        <v>34</v>
      </c>
      <c r="B6" s="191" t="s">
        <v>28</v>
      </c>
      <c r="C6" s="191"/>
      <c r="D6" s="49"/>
      <c r="E6" s="81" t="s">
        <v>307</v>
      </c>
      <c r="F6" s="81" t="s">
        <v>307</v>
      </c>
      <c r="G6" s="81" t="s">
        <v>310</v>
      </c>
      <c r="H6" s="81" t="s">
        <v>312</v>
      </c>
      <c r="I6" s="81" t="s">
        <v>307</v>
      </c>
      <c r="J6" s="81" t="s">
        <v>307</v>
      </c>
      <c r="K6" s="81" t="s">
        <v>312</v>
      </c>
      <c r="L6" s="81" t="s">
        <v>307</v>
      </c>
      <c r="M6" s="81" t="s">
        <v>307</v>
      </c>
      <c r="N6" s="81" t="s">
        <v>307</v>
      </c>
      <c r="O6" s="81" t="s">
        <v>307</v>
      </c>
      <c r="P6" s="81" t="s">
        <v>307</v>
      </c>
      <c r="Q6" s="81" t="s">
        <v>307</v>
      </c>
      <c r="R6" s="51" t="s">
        <v>307</v>
      </c>
      <c r="S6" s="51" t="s">
        <v>312</v>
      </c>
      <c r="T6" s="51" t="s">
        <v>307</v>
      </c>
      <c r="U6" s="51" t="s">
        <v>307</v>
      </c>
      <c r="V6" s="51" t="s">
        <v>316</v>
      </c>
      <c r="W6" s="51" t="s">
        <v>310</v>
      </c>
      <c r="X6" s="51" t="s">
        <v>307</v>
      </c>
      <c r="Y6" s="51" t="s">
        <v>317</v>
      </c>
      <c r="Z6" s="51" t="s">
        <v>307</v>
      </c>
      <c r="AA6" s="51" t="s">
        <v>310</v>
      </c>
      <c r="AB6" s="51" t="s">
        <v>307</v>
      </c>
      <c r="AC6" s="51" t="s">
        <v>318</v>
      </c>
      <c r="AD6" s="51" t="s">
        <v>310</v>
      </c>
      <c r="AE6" s="51" t="s">
        <v>307</v>
      </c>
      <c r="AF6" s="51" t="s">
        <v>307</v>
      </c>
      <c r="AG6" s="51" t="s">
        <v>310</v>
      </c>
      <c r="AH6" s="51" t="s">
        <v>307</v>
      </c>
      <c r="AI6" s="51" t="s">
        <v>307</v>
      </c>
    </row>
    <row r="7" spans="1:35" ht="27" customHeight="1">
      <c r="A7" s="194"/>
      <c r="B7" s="189" t="s">
        <v>138</v>
      </c>
      <c r="C7" s="189"/>
      <c r="D7" s="81">
        <f t="shared" ref="D7:D38" si="0">SUM(E7:AI7)</f>
        <v>17345</v>
      </c>
      <c r="E7" s="52">
        <v>600</v>
      </c>
      <c r="F7" s="52">
        <v>320</v>
      </c>
      <c r="G7" s="52">
        <v>250</v>
      </c>
      <c r="H7" s="52">
        <v>560</v>
      </c>
      <c r="I7" s="52">
        <v>660</v>
      </c>
      <c r="J7" s="52">
        <v>330</v>
      </c>
      <c r="K7" s="52">
        <v>550</v>
      </c>
      <c r="L7" s="52">
        <v>500</v>
      </c>
      <c r="M7" s="52">
        <v>600</v>
      </c>
      <c r="N7" s="52">
        <v>330</v>
      </c>
      <c r="O7" s="52">
        <v>850</v>
      </c>
      <c r="P7" s="52">
        <v>500</v>
      </c>
      <c r="Q7" s="52">
        <v>600</v>
      </c>
      <c r="R7" s="53">
        <v>800</v>
      </c>
      <c r="S7" s="53">
        <v>370</v>
      </c>
      <c r="T7" s="53">
        <v>600</v>
      </c>
      <c r="U7" s="53">
        <v>600</v>
      </c>
      <c r="V7" s="53">
        <v>770</v>
      </c>
      <c r="W7" s="53">
        <v>410</v>
      </c>
      <c r="X7" s="53">
        <v>570</v>
      </c>
      <c r="Y7" s="53">
        <v>460</v>
      </c>
      <c r="Z7" s="53">
        <v>800</v>
      </c>
      <c r="AA7" s="54">
        <v>370</v>
      </c>
      <c r="AB7" s="53">
        <v>570</v>
      </c>
      <c r="AC7" s="53">
        <v>600</v>
      </c>
      <c r="AD7" s="53">
        <v>570</v>
      </c>
      <c r="AE7" s="53">
        <v>550</v>
      </c>
      <c r="AF7" s="53">
        <v>530</v>
      </c>
      <c r="AG7" s="53">
        <v>460</v>
      </c>
      <c r="AH7" s="53">
        <v>1015</v>
      </c>
      <c r="AI7" s="53">
        <v>650</v>
      </c>
    </row>
    <row r="8" spans="1:35" ht="27" customHeight="1">
      <c r="A8" s="194"/>
      <c r="B8" s="189" t="s">
        <v>139</v>
      </c>
      <c r="C8" s="189"/>
      <c r="D8" s="81">
        <f t="shared" si="0"/>
        <v>116142</v>
      </c>
      <c r="E8" s="52">
        <v>2875</v>
      </c>
      <c r="F8" s="52">
        <v>3990</v>
      </c>
      <c r="G8" s="52">
        <v>4080</v>
      </c>
      <c r="H8" s="52">
        <v>1532</v>
      </c>
      <c r="I8" s="52">
        <v>2975</v>
      </c>
      <c r="J8" s="52">
        <v>4240</v>
      </c>
      <c r="K8" s="52">
        <v>3550</v>
      </c>
      <c r="L8" s="52">
        <v>1395</v>
      </c>
      <c r="M8" s="52">
        <v>1875</v>
      </c>
      <c r="N8" s="52">
        <v>6050</v>
      </c>
      <c r="O8" s="52">
        <v>6020</v>
      </c>
      <c r="P8" s="52">
        <v>1895</v>
      </c>
      <c r="Q8" s="52">
        <v>1875</v>
      </c>
      <c r="R8" s="53">
        <v>4400</v>
      </c>
      <c r="S8" s="53">
        <v>1980</v>
      </c>
      <c r="T8" s="53">
        <v>2495</v>
      </c>
      <c r="U8" s="53">
        <v>1875</v>
      </c>
      <c r="V8" s="53">
        <v>11350</v>
      </c>
      <c r="W8" s="53">
        <v>2150</v>
      </c>
      <c r="X8" s="53">
        <v>2295</v>
      </c>
      <c r="Y8" s="53">
        <v>895</v>
      </c>
      <c r="Z8" s="53">
        <v>4400</v>
      </c>
      <c r="AA8" s="53">
        <v>4120</v>
      </c>
      <c r="AB8" s="53">
        <v>4975</v>
      </c>
      <c r="AC8" s="53">
        <v>5475</v>
      </c>
      <c r="AD8" s="53">
        <v>3600</v>
      </c>
      <c r="AE8" s="53">
        <v>2650</v>
      </c>
      <c r="AF8" s="53">
        <v>2935</v>
      </c>
      <c r="AG8" s="53">
        <v>6595</v>
      </c>
      <c r="AH8" s="53">
        <v>3620</v>
      </c>
      <c r="AI8" s="53">
        <v>7980</v>
      </c>
    </row>
    <row r="9" spans="1:35" ht="27" customHeight="1">
      <c r="A9" s="194"/>
      <c r="B9" s="189" t="s">
        <v>140</v>
      </c>
      <c r="C9" s="189"/>
      <c r="D9" s="81">
        <f t="shared" si="0"/>
        <v>117665</v>
      </c>
      <c r="E9" s="52">
        <v>2750</v>
      </c>
      <c r="F9" s="52">
        <v>3315</v>
      </c>
      <c r="G9" s="52">
        <v>5700</v>
      </c>
      <c r="H9" s="52">
        <v>1520</v>
      </c>
      <c r="I9" s="52">
        <v>3150</v>
      </c>
      <c r="J9" s="52">
        <v>3275</v>
      </c>
      <c r="K9" s="52">
        <v>3950</v>
      </c>
      <c r="L9" s="52">
        <v>1580</v>
      </c>
      <c r="M9" s="52">
        <v>1580</v>
      </c>
      <c r="N9" s="52">
        <v>4515</v>
      </c>
      <c r="O9" s="52">
        <v>7150</v>
      </c>
      <c r="P9" s="52">
        <v>2100</v>
      </c>
      <c r="Q9" s="52">
        <v>1580</v>
      </c>
      <c r="R9" s="53">
        <v>4840</v>
      </c>
      <c r="S9" s="53">
        <v>1500</v>
      </c>
      <c r="T9" s="53">
        <v>2460</v>
      </c>
      <c r="U9" s="53">
        <v>1580</v>
      </c>
      <c r="V9" s="53">
        <v>6945</v>
      </c>
      <c r="W9" s="53">
        <v>1570</v>
      </c>
      <c r="X9" s="53">
        <v>2350</v>
      </c>
      <c r="Y9" s="53">
        <v>1070</v>
      </c>
      <c r="Z9" s="53">
        <v>4570</v>
      </c>
      <c r="AA9" s="53">
        <v>6080</v>
      </c>
      <c r="AB9" s="53">
        <v>4150</v>
      </c>
      <c r="AC9" s="53">
        <v>2380</v>
      </c>
      <c r="AD9" s="53">
        <v>3560</v>
      </c>
      <c r="AE9" s="53">
        <v>4320</v>
      </c>
      <c r="AF9" s="53">
        <v>2750</v>
      </c>
      <c r="AG9" s="53">
        <v>4870</v>
      </c>
      <c r="AH9" s="53">
        <v>6295</v>
      </c>
      <c r="AI9" s="53">
        <v>14210</v>
      </c>
    </row>
    <row r="10" spans="1:35">
      <c r="A10" s="194"/>
      <c r="B10" s="189" t="s">
        <v>35</v>
      </c>
      <c r="C10" s="189"/>
      <c r="D10" s="81">
        <f t="shared" si="0"/>
        <v>43784</v>
      </c>
      <c r="E10" s="52">
        <v>379</v>
      </c>
      <c r="F10" s="52">
        <v>1705</v>
      </c>
      <c r="G10" s="52">
        <v>1370</v>
      </c>
      <c r="H10" s="52">
        <v>2464</v>
      </c>
      <c r="I10" s="52">
        <v>379</v>
      </c>
      <c r="J10" s="52">
        <v>1650</v>
      </c>
      <c r="K10" s="52">
        <v>2540</v>
      </c>
      <c r="L10" s="52">
        <v>644</v>
      </c>
      <c r="M10" s="52">
        <v>379</v>
      </c>
      <c r="N10" s="52">
        <v>2230</v>
      </c>
      <c r="O10" s="52">
        <v>2890</v>
      </c>
      <c r="P10" s="52">
        <v>654</v>
      </c>
      <c r="Q10" s="52">
        <v>379</v>
      </c>
      <c r="R10" s="53">
        <v>1900</v>
      </c>
      <c r="S10" s="53">
        <v>1000</v>
      </c>
      <c r="T10" s="53">
        <v>1355</v>
      </c>
      <c r="U10" s="53">
        <v>379</v>
      </c>
      <c r="V10" s="53">
        <v>2240</v>
      </c>
      <c r="W10" s="53">
        <v>1220</v>
      </c>
      <c r="X10" s="53">
        <v>1355</v>
      </c>
      <c r="Y10" s="53">
        <v>379</v>
      </c>
      <c r="Z10" s="53">
        <v>510</v>
      </c>
      <c r="AA10" s="53">
        <v>1180</v>
      </c>
      <c r="AB10" s="53">
        <v>1985</v>
      </c>
      <c r="AC10" s="53">
        <v>1279</v>
      </c>
      <c r="AD10" s="53">
        <v>1500</v>
      </c>
      <c r="AE10" s="53">
        <v>2430</v>
      </c>
      <c r="AF10" s="53">
        <v>1815</v>
      </c>
      <c r="AG10" s="53">
        <v>779</v>
      </c>
      <c r="AH10" s="53">
        <v>2335</v>
      </c>
      <c r="AI10" s="53">
        <v>2480</v>
      </c>
    </row>
    <row r="11" spans="1:35">
      <c r="A11" s="194"/>
      <c r="B11" s="189" t="s">
        <v>13</v>
      </c>
      <c r="C11" s="189"/>
      <c r="D11" s="81">
        <f t="shared" si="0"/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23625</v>
      </c>
      <c r="E12" s="56"/>
      <c r="F12" s="56"/>
      <c r="G12" s="56"/>
      <c r="H12" s="56">
        <v>30</v>
      </c>
      <c r="I12" s="56"/>
      <c r="J12" s="56">
        <v>495</v>
      </c>
      <c r="K12" s="56">
        <v>720</v>
      </c>
      <c r="L12" s="56">
        <v>200</v>
      </c>
      <c r="M12" s="56"/>
      <c r="N12" s="56">
        <v>515</v>
      </c>
      <c r="O12" s="56">
        <v>2130</v>
      </c>
      <c r="P12" s="56">
        <v>1490</v>
      </c>
      <c r="Q12" s="56"/>
      <c r="R12" s="53">
        <v>490</v>
      </c>
      <c r="S12" s="53">
        <v>1030</v>
      </c>
      <c r="T12" s="53">
        <v>1620</v>
      </c>
      <c r="U12" s="53"/>
      <c r="V12" s="53">
        <v>1410</v>
      </c>
      <c r="W12" s="53">
        <v>1100</v>
      </c>
      <c r="X12" s="53">
        <v>1620</v>
      </c>
      <c r="Y12" s="57"/>
      <c r="Z12" s="57"/>
      <c r="AA12" s="53">
        <v>3120</v>
      </c>
      <c r="AB12" s="57">
        <v>2430</v>
      </c>
      <c r="AC12" s="57"/>
      <c r="AD12" s="57">
        <v>570</v>
      </c>
      <c r="AE12" s="57">
        <v>1705</v>
      </c>
      <c r="AF12" s="53">
        <v>1970</v>
      </c>
      <c r="AG12" s="58"/>
      <c r="AH12" s="58">
        <v>980</v>
      </c>
      <c r="AI12" s="53">
        <v>2340</v>
      </c>
    </row>
    <row r="13" spans="1:35">
      <c r="A13" s="194"/>
      <c r="B13" s="189" t="s">
        <v>24</v>
      </c>
      <c r="C13" s="189"/>
      <c r="D13" s="81">
        <f t="shared" si="0"/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81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81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81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81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81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81">
        <f t="shared" si="0"/>
        <v>80911</v>
      </c>
      <c r="E19" s="52">
        <v>1068</v>
      </c>
      <c r="F19" s="52">
        <v>1825</v>
      </c>
      <c r="G19" s="52">
        <v>2870</v>
      </c>
      <c r="H19" s="52">
        <v>662</v>
      </c>
      <c r="I19" s="52">
        <v>1218</v>
      </c>
      <c r="J19" s="52">
        <v>2020</v>
      </c>
      <c r="K19" s="52">
        <v>2900</v>
      </c>
      <c r="L19" s="52">
        <v>1979</v>
      </c>
      <c r="M19" s="52">
        <v>648</v>
      </c>
      <c r="N19" s="52">
        <v>3210</v>
      </c>
      <c r="O19" s="52">
        <v>4820</v>
      </c>
      <c r="P19" s="52">
        <v>2579</v>
      </c>
      <c r="Q19" s="52">
        <v>648</v>
      </c>
      <c r="R19" s="53">
        <v>3745</v>
      </c>
      <c r="S19" s="53">
        <v>990</v>
      </c>
      <c r="T19" s="53">
        <v>2959</v>
      </c>
      <c r="U19" s="53">
        <v>648</v>
      </c>
      <c r="V19" s="53">
        <v>4160</v>
      </c>
      <c r="W19" s="53">
        <v>1260</v>
      </c>
      <c r="X19" s="53">
        <v>2589</v>
      </c>
      <c r="Y19" s="53"/>
      <c r="Z19" s="53">
        <v>3715</v>
      </c>
      <c r="AA19" s="53">
        <v>5290</v>
      </c>
      <c r="AB19" s="53">
        <v>3689</v>
      </c>
      <c r="AC19" s="53">
        <v>2330</v>
      </c>
      <c r="AD19" s="53">
        <v>3765</v>
      </c>
      <c r="AE19" s="53">
        <v>3930</v>
      </c>
      <c r="AF19" s="53">
        <v>3309</v>
      </c>
      <c r="AG19" s="53">
        <v>1450</v>
      </c>
      <c r="AH19" s="53">
        <v>5475</v>
      </c>
      <c r="AI19" s="53">
        <v>5160</v>
      </c>
    </row>
    <row r="20" spans="1:35">
      <c r="A20" s="194"/>
      <c r="B20" s="189" t="s">
        <v>21</v>
      </c>
      <c r="C20" s="189"/>
      <c r="D20" s="81">
        <f t="shared" si="0"/>
        <v>1889</v>
      </c>
      <c r="E20" s="52"/>
      <c r="F20" s="52"/>
      <c r="G20" s="52"/>
      <c r="H20" s="52">
        <v>102</v>
      </c>
      <c r="I20" s="52"/>
      <c r="J20" s="52"/>
      <c r="K20" s="52">
        <v>75</v>
      </c>
      <c r="L20" s="52">
        <v>55</v>
      </c>
      <c r="M20" s="52"/>
      <c r="N20" s="52"/>
      <c r="O20" s="52">
        <v>135</v>
      </c>
      <c r="P20" s="52">
        <v>165</v>
      </c>
      <c r="Q20" s="52"/>
      <c r="R20" s="53"/>
      <c r="S20" s="53">
        <v>30</v>
      </c>
      <c r="T20" s="53">
        <v>165</v>
      </c>
      <c r="U20" s="53"/>
      <c r="V20" s="53">
        <v>24</v>
      </c>
      <c r="W20" s="53">
        <v>25</v>
      </c>
      <c r="X20" s="53">
        <v>165</v>
      </c>
      <c r="Y20" s="53"/>
      <c r="Z20" s="53"/>
      <c r="AA20" s="53">
        <v>85</v>
      </c>
      <c r="AB20" s="53">
        <v>205</v>
      </c>
      <c r="AC20" s="53"/>
      <c r="AD20" s="53">
        <v>20</v>
      </c>
      <c r="AE20" s="53">
        <v>70</v>
      </c>
      <c r="AF20" s="53">
        <v>90</v>
      </c>
      <c r="AG20" s="53">
        <v>338</v>
      </c>
      <c r="AH20" s="53">
        <v>30</v>
      </c>
      <c r="AI20" s="53">
        <v>110</v>
      </c>
    </row>
    <row r="21" spans="1:35">
      <c r="A21" s="194"/>
      <c r="B21" s="189" t="s">
        <v>11</v>
      </c>
      <c r="C21" s="189"/>
      <c r="D21" s="81">
        <f t="shared" si="0"/>
        <v>16932</v>
      </c>
      <c r="E21" s="52">
        <v>311</v>
      </c>
      <c r="F21" s="52"/>
      <c r="G21" s="52">
        <v>380</v>
      </c>
      <c r="H21" s="52">
        <v>4060</v>
      </c>
      <c r="I21" s="52">
        <v>311</v>
      </c>
      <c r="J21" s="52"/>
      <c r="K21" s="52">
        <v>530</v>
      </c>
      <c r="L21" s="52">
        <v>292</v>
      </c>
      <c r="M21" s="52">
        <v>180</v>
      </c>
      <c r="N21" s="52"/>
      <c r="O21" s="52">
        <v>1710</v>
      </c>
      <c r="P21" s="52">
        <v>632</v>
      </c>
      <c r="Q21" s="52">
        <v>90</v>
      </c>
      <c r="R21" s="53">
        <v>200</v>
      </c>
      <c r="S21" s="53">
        <v>230</v>
      </c>
      <c r="T21" s="53">
        <v>752</v>
      </c>
      <c r="U21" s="53">
        <v>180</v>
      </c>
      <c r="V21" s="53">
        <v>410</v>
      </c>
      <c r="W21" s="53">
        <v>380</v>
      </c>
      <c r="X21" s="53">
        <v>752</v>
      </c>
      <c r="Y21" s="53"/>
      <c r="Z21" s="53">
        <v>200</v>
      </c>
      <c r="AA21" s="53">
        <v>230</v>
      </c>
      <c r="AB21" s="53">
        <v>1342</v>
      </c>
      <c r="AC21" s="53">
        <v>310</v>
      </c>
      <c r="AD21" s="53">
        <v>215</v>
      </c>
      <c r="AE21" s="53">
        <v>635</v>
      </c>
      <c r="AF21" s="53">
        <v>970</v>
      </c>
      <c r="AG21" s="53"/>
      <c r="AH21" s="53">
        <v>600</v>
      </c>
      <c r="AI21" s="53">
        <v>1030</v>
      </c>
    </row>
    <row r="22" spans="1:35">
      <c r="A22" s="194"/>
      <c r="B22" s="189" t="s">
        <v>16</v>
      </c>
      <c r="C22" s="189"/>
      <c r="D22" s="81">
        <f t="shared" si="0"/>
        <v>39039</v>
      </c>
      <c r="E22" s="52">
        <v>1149</v>
      </c>
      <c r="F22" s="52">
        <v>720</v>
      </c>
      <c r="G22" s="52">
        <v>1410</v>
      </c>
      <c r="H22" s="52">
        <v>2270</v>
      </c>
      <c r="I22" s="52">
        <v>1149</v>
      </c>
      <c r="J22" s="52">
        <v>690</v>
      </c>
      <c r="K22" s="52">
        <v>1150</v>
      </c>
      <c r="L22" s="52">
        <v>692</v>
      </c>
      <c r="M22" s="52">
        <v>769</v>
      </c>
      <c r="N22" s="52">
        <v>700</v>
      </c>
      <c r="O22" s="52">
        <v>1850</v>
      </c>
      <c r="P22" s="52">
        <v>1742</v>
      </c>
      <c r="Q22" s="52">
        <v>769</v>
      </c>
      <c r="R22" s="53">
        <v>675</v>
      </c>
      <c r="S22" s="53">
        <v>1360</v>
      </c>
      <c r="T22" s="53">
        <v>1842</v>
      </c>
      <c r="U22" s="53">
        <v>769</v>
      </c>
      <c r="V22" s="53">
        <v>870</v>
      </c>
      <c r="W22" s="53">
        <v>1330</v>
      </c>
      <c r="X22" s="53">
        <v>1742</v>
      </c>
      <c r="Y22" s="53">
        <v>634</v>
      </c>
      <c r="Z22" s="53">
        <v>675</v>
      </c>
      <c r="AA22" s="53">
        <v>1360</v>
      </c>
      <c r="AB22" s="53">
        <v>1742</v>
      </c>
      <c r="AC22" s="53">
        <v>1079</v>
      </c>
      <c r="AD22" s="53">
        <v>650</v>
      </c>
      <c r="AE22" s="53">
        <v>1980</v>
      </c>
      <c r="AF22" s="53">
        <v>1522</v>
      </c>
      <c r="AG22" s="53">
        <v>1174</v>
      </c>
      <c r="AH22" s="53">
        <v>1795</v>
      </c>
      <c r="AI22" s="53">
        <v>2780</v>
      </c>
    </row>
    <row r="23" spans="1:35">
      <c r="A23" s="195"/>
      <c r="B23" s="189" t="s">
        <v>22</v>
      </c>
      <c r="C23" s="189"/>
      <c r="D23" s="81">
        <f t="shared" si="0"/>
        <v>12880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>
        <v>450</v>
      </c>
      <c r="AA23" s="53"/>
      <c r="AB23" s="53"/>
      <c r="AC23" s="53"/>
      <c r="AD23" s="53"/>
      <c r="AE23" s="53"/>
      <c r="AF23" s="53"/>
      <c r="AG23" s="53"/>
      <c r="AH23" s="53"/>
      <c r="AI23" s="53">
        <v>12430</v>
      </c>
    </row>
    <row r="24" spans="1:35">
      <c r="A24" s="191" t="s">
        <v>4</v>
      </c>
      <c r="B24" s="191"/>
      <c r="C24" s="191"/>
      <c r="D24" s="81">
        <f t="shared" si="0"/>
        <v>472552</v>
      </c>
      <c r="E24" s="81">
        <f t="shared" ref="E24:AE24" si="1">SUM(E7:E23)</f>
        <v>9132</v>
      </c>
      <c r="F24" s="81">
        <f t="shared" si="1"/>
        <v>11875</v>
      </c>
      <c r="G24" s="81">
        <f t="shared" si="1"/>
        <v>16060</v>
      </c>
      <c r="H24" s="81">
        <f t="shared" si="1"/>
        <v>13200</v>
      </c>
      <c r="I24" s="81">
        <f t="shared" si="1"/>
        <v>9842</v>
      </c>
      <c r="J24" s="81">
        <f t="shared" si="1"/>
        <v>12700</v>
      </c>
      <c r="K24" s="81">
        <f t="shared" si="1"/>
        <v>15965</v>
      </c>
      <c r="L24" s="81">
        <f t="shared" si="1"/>
        <v>7337</v>
      </c>
      <c r="M24" s="81">
        <f t="shared" si="1"/>
        <v>6031</v>
      </c>
      <c r="N24" s="81">
        <f t="shared" si="1"/>
        <v>17550</v>
      </c>
      <c r="O24" s="81">
        <f t="shared" si="1"/>
        <v>27555</v>
      </c>
      <c r="P24" s="81">
        <f t="shared" si="1"/>
        <v>11757</v>
      </c>
      <c r="Q24" s="81">
        <f>SUM(Q7:Q23)</f>
        <v>5941</v>
      </c>
      <c r="R24" s="81">
        <f t="shared" si="1"/>
        <v>17050</v>
      </c>
      <c r="S24" s="81">
        <f t="shared" si="1"/>
        <v>8490</v>
      </c>
      <c r="T24" s="81">
        <f t="shared" si="1"/>
        <v>14248</v>
      </c>
      <c r="U24" s="81">
        <f t="shared" si="1"/>
        <v>6031</v>
      </c>
      <c r="V24" s="81">
        <f>SUM(V7:V23)</f>
        <v>28179</v>
      </c>
      <c r="W24" s="81">
        <f t="shared" si="1"/>
        <v>9445</v>
      </c>
      <c r="X24" s="81">
        <f t="shared" si="1"/>
        <v>13438</v>
      </c>
      <c r="Y24" s="81">
        <f t="shared" si="1"/>
        <v>3438</v>
      </c>
      <c r="Z24" s="81">
        <f t="shared" si="1"/>
        <v>15320</v>
      </c>
      <c r="AA24" s="81">
        <f t="shared" si="1"/>
        <v>21835</v>
      </c>
      <c r="AB24" s="81">
        <f t="shared" si="1"/>
        <v>21088</v>
      </c>
      <c r="AC24" s="81">
        <f>SUM(AC7:AC23)</f>
        <v>13453</v>
      </c>
      <c r="AD24" s="81">
        <f t="shared" si="1"/>
        <v>14450</v>
      </c>
      <c r="AE24" s="81">
        <f t="shared" si="1"/>
        <v>18270</v>
      </c>
      <c r="AF24" s="81">
        <f>SUM(AF7:AF23)</f>
        <v>15891</v>
      </c>
      <c r="AG24" s="81">
        <f>SUM(AG7:AG23)</f>
        <v>15666</v>
      </c>
      <c r="AH24" s="81">
        <f>SUM(AH7:AH23)</f>
        <v>22145</v>
      </c>
      <c r="AI24" s="81">
        <f>SUM(AI7:AI23)</f>
        <v>49170</v>
      </c>
    </row>
    <row r="25" spans="1:35">
      <c r="A25" s="189" t="s">
        <v>2</v>
      </c>
      <c r="B25" s="197" t="s">
        <v>19</v>
      </c>
      <c r="C25" s="80" t="s">
        <v>27</v>
      </c>
      <c r="D25" s="81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81">
        <f t="shared" si="0"/>
        <v>65578</v>
      </c>
      <c r="E26" s="52">
        <v>1624</v>
      </c>
      <c r="F26" s="52">
        <v>1000</v>
      </c>
      <c r="G26" s="52">
        <v>2510</v>
      </c>
      <c r="H26" s="52">
        <v>3190</v>
      </c>
      <c r="I26" s="52">
        <v>1624</v>
      </c>
      <c r="J26" s="52">
        <v>975</v>
      </c>
      <c r="K26" s="52">
        <v>1430</v>
      </c>
      <c r="L26" s="52">
        <v>1569</v>
      </c>
      <c r="M26" s="52">
        <v>1624</v>
      </c>
      <c r="N26" s="52">
        <v>3555</v>
      </c>
      <c r="O26" s="52">
        <v>3400</v>
      </c>
      <c r="P26" s="52">
        <v>1509</v>
      </c>
      <c r="Q26" s="52">
        <v>1624</v>
      </c>
      <c r="R26" s="53">
        <v>3850</v>
      </c>
      <c r="S26" s="53">
        <v>530</v>
      </c>
      <c r="T26" s="53">
        <v>1609</v>
      </c>
      <c r="U26" s="53">
        <v>1624</v>
      </c>
      <c r="V26" s="53">
        <v>1830</v>
      </c>
      <c r="W26" s="53">
        <v>640</v>
      </c>
      <c r="X26" s="53">
        <v>1509</v>
      </c>
      <c r="Y26" s="53">
        <v>1624</v>
      </c>
      <c r="Z26" s="53">
        <v>3850</v>
      </c>
      <c r="AA26" s="53">
        <v>530</v>
      </c>
      <c r="AB26" s="53">
        <v>1465</v>
      </c>
      <c r="AC26" s="53">
        <v>1624</v>
      </c>
      <c r="AD26" s="53">
        <v>3250</v>
      </c>
      <c r="AE26" s="53">
        <v>1550</v>
      </c>
      <c r="AF26" s="61">
        <v>1195</v>
      </c>
      <c r="AG26" s="53">
        <v>5224</v>
      </c>
      <c r="AH26" s="53">
        <v>3570</v>
      </c>
      <c r="AI26" s="53">
        <v>4470</v>
      </c>
    </row>
    <row r="27" spans="1:35">
      <c r="A27" s="189"/>
      <c r="B27" s="198"/>
      <c r="C27" s="80" t="s">
        <v>33</v>
      </c>
      <c r="D27" s="81">
        <f t="shared" si="0"/>
        <v>97874</v>
      </c>
      <c r="E27" s="52">
        <v>2035</v>
      </c>
      <c r="F27" s="52">
        <v>700</v>
      </c>
      <c r="G27" s="52">
        <v>2090</v>
      </c>
      <c r="H27" s="52">
        <v>3654</v>
      </c>
      <c r="I27" s="52">
        <v>2035</v>
      </c>
      <c r="J27" s="52">
        <v>1180</v>
      </c>
      <c r="K27" s="52">
        <v>2840</v>
      </c>
      <c r="L27" s="52">
        <v>2355</v>
      </c>
      <c r="M27" s="52">
        <v>2035</v>
      </c>
      <c r="N27" s="52">
        <v>3810</v>
      </c>
      <c r="O27" s="52">
        <v>6530</v>
      </c>
      <c r="P27" s="52">
        <v>2295</v>
      </c>
      <c r="Q27" s="52">
        <v>2035</v>
      </c>
      <c r="R27" s="53">
        <v>4850</v>
      </c>
      <c r="S27" s="53">
        <v>1620</v>
      </c>
      <c r="T27" s="53">
        <v>2895</v>
      </c>
      <c r="U27" s="53">
        <v>2035</v>
      </c>
      <c r="V27" s="53">
        <v>4920</v>
      </c>
      <c r="W27" s="53">
        <v>1710</v>
      </c>
      <c r="X27" s="53">
        <v>2645</v>
      </c>
      <c r="Y27" s="53">
        <v>2035</v>
      </c>
      <c r="Z27" s="53">
        <v>4850</v>
      </c>
      <c r="AA27" s="53">
        <v>3770</v>
      </c>
      <c r="AB27" s="53">
        <v>3385</v>
      </c>
      <c r="AC27" s="53">
        <v>2035</v>
      </c>
      <c r="AD27" s="53">
        <v>3950</v>
      </c>
      <c r="AE27" s="53">
        <v>3440</v>
      </c>
      <c r="AF27" s="53">
        <v>2705</v>
      </c>
      <c r="AG27" s="53">
        <v>5435</v>
      </c>
      <c r="AH27" s="53">
        <v>4430</v>
      </c>
      <c r="AI27" s="53">
        <v>7570</v>
      </c>
    </row>
    <row r="28" spans="1:35">
      <c r="A28" s="189"/>
      <c r="B28" s="198"/>
      <c r="C28" s="80" t="s">
        <v>31</v>
      </c>
      <c r="D28" s="81">
        <f t="shared" si="0"/>
        <v>30270</v>
      </c>
      <c r="E28" s="52">
        <v>1762</v>
      </c>
      <c r="F28" s="52"/>
      <c r="G28" s="52"/>
      <c r="H28" s="52">
        <v>2122</v>
      </c>
      <c r="I28" s="52">
        <v>1762</v>
      </c>
      <c r="J28" s="52"/>
      <c r="K28" s="52"/>
      <c r="L28" s="52">
        <v>992</v>
      </c>
      <c r="M28" s="52">
        <v>1762</v>
      </c>
      <c r="N28" s="52"/>
      <c r="O28" s="52">
        <v>600</v>
      </c>
      <c r="P28" s="52">
        <v>1072</v>
      </c>
      <c r="Q28" s="52">
        <v>1762</v>
      </c>
      <c r="R28" s="53"/>
      <c r="S28" s="53">
        <v>270</v>
      </c>
      <c r="T28" s="53">
        <v>1072</v>
      </c>
      <c r="U28" s="53">
        <v>1762</v>
      </c>
      <c r="V28" s="53">
        <v>160</v>
      </c>
      <c r="W28" s="53">
        <v>290</v>
      </c>
      <c r="X28" s="53">
        <v>1102</v>
      </c>
      <c r="Y28" s="53">
        <v>1762</v>
      </c>
      <c r="Z28" s="53"/>
      <c r="AA28" s="53">
        <v>270</v>
      </c>
      <c r="AB28" s="53">
        <v>712</v>
      </c>
      <c r="AC28" s="53">
        <v>1892</v>
      </c>
      <c r="AD28" s="53">
        <v>140</v>
      </c>
      <c r="AE28" s="53">
        <v>300</v>
      </c>
      <c r="AF28" s="53">
        <v>572</v>
      </c>
      <c r="AG28" s="53">
        <v>5162</v>
      </c>
      <c r="AH28" s="53">
        <v>460</v>
      </c>
      <c r="AI28" s="53">
        <v>2510</v>
      </c>
    </row>
    <row r="29" spans="1:35">
      <c r="A29" s="189"/>
      <c r="B29" s="198"/>
      <c r="C29" s="80" t="s">
        <v>26</v>
      </c>
      <c r="D29" s="81">
        <f t="shared" si="0"/>
        <v>77771</v>
      </c>
      <c r="E29" s="52">
        <v>1595</v>
      </c>
      <c r="F29" s="52">
        <v>1185</v>
      </c>
      <c r="G29" s="52">
        <v>1460</v>
      </c>
      <c r="H29" s="52">
        <v>2976</v>
      </c>
      <c r="I29" s="52">
        <v>1595</v>
      </c>
      <c r="J29" s="52">
        <v>1160</v>
      </c>
      <c r="K29" s="52">
        <v>1560</v>
      </c>
      <c r="L29" s="52">
        <v>1915</v>
      </c>
      <c r="M29" s="52">
        <v>1595</v>
      </c>
      <c r="N29" s="52">
        <v>4355</v>
      </c>
      <c r="O29" s="52">
        <v>3780</v>
      </c>
      <c r="P29" s="52">
        <v>1865</v>
      </c>
      <c r="Q29" s="52">
        <v>1595</v>
      </c>
      <c r="R29" s="53">
        <v>5915</v>
      </c>
      <c r="S29" s="53">
        <v>340</v>
      </c>
      <c r="T29" s="53">
        <v>1915</v>
      </c>
      <c r="U29" s="53">
        <v>1595</v>
      </c>
      <c r="V29" s="53">
        <v>3855</v>
      </c>
      <c r="W29" s="53">
        <v>350</v>
      </c>
      <c r="X29" s="53">
        <v>1785</v>
      </c>
      <c r="Y29" s="53">
        <v>1595</v>
      </c>
      <c r="Z29" s="53">
        <v>5915</v>
      </c>
      <c r="AA29" s="53">
        <v>1990</v>
      </c>
      <c r="AB29" s="53">
        <v>1875</v>
      </c>
      <c r="AC29" s="53">
        <v>1745</v>
      </c>
      <c r="AD29" s="53">
        <v>3765</v>
      </c>
      <c r="AE29" s="53">
        <v>1710</v>
      </c>
      <c r="AF29" s="53">
        <v>1065</v>
      </c>
      <c r="AG29" s="53">
        <v>4895</v>
      </c>
      <c r="AH29" s="53">
        <v>4665</v>
      </c>
      <c r="AI29" s="53">
        <v>6160</v>
      </c>
    </row>
    <row r="30" spans="1:35">
      <c r="A30" s="189"/>
      <c r="B30" s="198"/>
      <c r="C30" s="80" t="s">
        <v>29</v>
      </c>
      <c r="D30" s="81">
        <f t="shared" si="0"/>
        <v>44825</v>
      </c>
      <c r="E30" s="52">
        <v>1540</v>
      </c>
      <c r="F30" s="52">
        <v>740</v>
      </c>
      <c r="G30" s="52">
        <v>940</v>
      </c>
      <c r="H30" s="52">
        <v>3075</v>
      </c>
      <c r="I30" s="52">
        <v>1540</v>
      </c>
      <c r="J30" s="52">
        <v>745</v>
      </c>
      <c r="K30" s="52">
        <v>1170</v>
      </c>
      <c r="L30" s="52">
        <v>1630</v>
      </c>
      <c r="M30" s="52">
        <v>1540</v>
      </c>
      <c r="N30" s="52">
        <v>745</v>
      </c>
      <c r="O30" s="52">
        <v>1530</v>
      </c>
      <c r="P30" s="52">
        <v>1580</v>
      </c>
      <c r="Q30" s="52">
        <v>1540</v>
      </c>
      <c r="R30" s="53">
        <v>600</v>
      </c>
      <c r="S30" s="53">
        <v>730</v>
      </c>
      <c r="T30" s="53">
        <v>1580</v>
      </c>
      <c r="U30" s="53">
        <v>1540</v>
      </c>
      <c r="V30" s="53">
        <v>550</v>
      </c>
      <c r="W30" s="53">
        <v>760</v>
      </c>
      <c r="X30" s="53">
        <v>1450</v>
      </c>
      <c r="Y30" s="53">
        <v>1540</v>
      </c>
      <c r="Z30" s="53">
        <v>600</v>
      </c>
      <c r="AA30" s="53">
        <v>730</v>
      </c>
      <c r="AB30" s="53">
        <v>1430</v>
      </c>
      <c r="AC30" s="53">
        <v>1740</v>
      </c>
      <c r="AD30" s="53">
        <v>480</v>
      </c>
      <c r="AE30" s="53">
        <v>1820</v>
      </c>
      <c r="AF30" s="53">
        <v>1190</v>
      </c>
      <c r="AG30" s="53">
        <v>4840</v>
      </c>
      <c r="AH30" s="53">
        <v>1390</v>
      </c>
      <c r="AI30" s="53">
        <v>3540</v>
      </c>
    </row>
    <row r="31" spans="1:35">
      <c r="A31" s="189"/>
      <c r="B31" s="198"/>
      <c r="C31" s="80" t="s">
        <v>23</v>
      </c>
      <c r="D31" s="81">
        <f t="shared" si="0"/>
        <v>52996</v>
      </c>
      <c r="E31" s="52">
        <v>1505</v>
      </c>
      <c r="F31" s="52">
        <v>820</v>
      </c>
      <c r="G31" s="52">
        <v>1700</v>
      </c>
      <c r="H31" s="52">
        <v>2571</v>
      </c>
      <c r="I31" s="52">
        <v>1505</v>
      </c>
      <c r="J31" s="52">
        <v>765</v>
      </c>
      <c r="K31" s="52">
        <v>1100</v>
      </c>
      <c r="L31" s="52">
        <v>1525</v>
      </c>
      <c r="M31" s="52">
        <v>1505</v>
      </c>
      <c r="N31" s="52">
        <v>2035</v>
      </c>
      <c r="O31" s="52">
        <v>2530</v>
      </c>
      <c r="P31" s="52">
        <v>1625</v>
      </c>
      <c r="Q31" s="52">
        <v>1505</v>
      </c>
      <c r="R31" s="53">
        <v>2085</v>
      </c>
      <c r="S31" s="53">
        <v>300</v>
      </c>
      <c r="T31" s="53">
        <v>1625</v>
      </c>
      <c r="U31" s="53">
        <v>1505</v>
      </c>
      <c r="V31" s="53">
        <v>1780</v>
      </c>
      <c r="W31" s="53">
        <v>480</v>
      </c>
      <c r="X31" s="53">
        <v>1515</v>
      </c>
      <c r="Y31" s="53">
        <v>1505</v>
      </c>
      <c r="Z31" s="53">
        <v>2085</v>
      </c>
      <c r="AA31" s="53">
        <v>970</v>
      </c>
      <c r="AB31" s="53">
        <v>1625</v>
      </c>
      <c r="AC31" s="53">
        <v>1705</v>
      </c>
      <c r="AD31" s="53">
        <v>1940</v>
      </c>
      <c r="AE31" s="53">
        <v>2490</v>
      </c>
      <c r="AF31" s="53">
        <v>985</v>
      </c>
      <c r="AG31" s="53">
        <v>4705</v>
      </c>
      <c r="AH31" s="53">
        <v>1715</v>
      </c>
      <c r="AI31" s="53">
        <v>3290</v>
      </c>
    </row>
    <row r="32" spans="1:35">
      <c r="A32" s="189"/>
      <c r="B32" s="198"/>
      <c r="C32" s="80" t="s">
        <v>64</v>
      </c>
      <c r="D32" s="81">
        <f t="shared" si="0"/>
        <v>56513</v>
      </c>
      <c r="E32" s="52">
        <v>1440</v>
      </c>
      <c r="F32" s="52">
        <v>1080</v>
      </c>
      <c r="G32" s="52">
        <v>1530</v>
      </c>
      <c r="H32" s="52">
        <v>3153</v>
      </c>
      <c r="I32" s="52">
        <v>1440</v>
      </c>
      <c r="J32" s="52">
        <v>1055</v>
      </c>
      <c r="K32" s="52">
        <v>1160</v>
      </c>
      <c r="L32" s="52">
        <v>1880</v>
      </c>
      <c r="M32" s="52">
        <v>1440</v>
      </c>
      <c r="N32" s="52">
        <v>1945</v>
      </c>
      <c r="O32" s="52">
        <v>2570</v>
      </c>
      <c r="P32" s="52">
        <v>1870</v>
      </c>
      <c r="Q32" s="52">
        <v>1440</v>
      </c>
      <c r="R32" s="53">
        <v>1880</v>
      </c>
      <c r="S32" s="53">
        <v>300</v>
      </c>
      <c r="T32" s="53">
        <v>2050</v>
      </c>
      <c r="U32" s="53">
        <v>1440</v>
      </c>
      <c r="V32" s="53">
        <v>1620</v>
      </c>
      <c r="W32" s="53">
        <v>330</v>
      </c>
      <c r="X32" s="53">
        <v>1720</v>
      </c>
      <c r="Y32" s="53">
        <v>1440</v>
      </c>
      <c r="Z32" s="53">
        <v>1880</v>
      </c>
      <c r="AA32" s="53">
        <v>1100</v>
      </c>
      <c r="AB32" s="53">
        <v>1860</v>
      </c>
      <c r="AC32" s="53">
        <v>1540</v>
      </c>
      <c r="AD32" s="53">
        <v>1650</v>
      </c>
      <c r="AE32" s="53">
        <v>1280</v>
      </c>
      <c r="AF32" s="53">
        <v>1240</v>
      </c>
      <c r="AG32" s="53">
        <v>4640</v>
      </c>
      <c r="AH32" s="53">
        <v>2130</v>
      </c>
      <c r="AI32" s="53">
        <v>6410</v>
      </c>
    </row>
    <row r="33" spans="1:35">
      <c r="A33" s="189"/>
      <c r="B33" s="198"/>
      <c r="C33" s="80" t="s">
        <v>49</v>
      </c>
      <c r="D33" s="81">
        <f t="shared" si="0"/>
        <v>16555</v>
      </c>
      <c r="E33" s="52">
        <v>494</v>
      </c>
      <c r="F33" s="52">
        <v>500</v>
      </c>
      <c r="G33" s="52">
        <v>540</v>
      </c>
      <c r="H33" s="52">
        <v>330</v>
      </c>
      <c r="I33" s="52">
        <v>494</v>
      </c>
      <c r="J33" s="52">
        <v>500</v>
      </c>
      <c r="K33" s="52">
        <v>650</v>
      </c>
      <c r="L33" s="52">
        <v>284</v>
      </c>
      <c r="M33" s="52">
        <v>494</v>
      </c>
      <c r="N33" s="52">
        <v>730</v>
      </c>
      <c r="O33" s="52">
        <v>940</v>
      </c>
      <c r="P33" s="52">
        <v>284</v>
      </c>
      <c r="Q33" s="52">
        <v>494</v>
      </c>
      <c r="R33" s="53">
        <v>810</v>
      </c>
      <c r="S33" s="53">
        <v>220</v>
      </c>
      <c r="T33" s="53">
        <v>284</v>
      </c>
      <c r="U33" s="53">
        <v>494</v>
      </c>
      <c r="V33" s="53">
        <v>567</v>
      </c>
      <c r="W33" s="53">
        <v>370</v>
      </c>
      <c r="X33" s="53">
        <v>284</v>
      </c>
      <c r="Y33" s="53">
        <v>494</v>
      </c>
      <c r="Z33" s="53">
        <v>810</v>
      </c>
      <c r="AA33" s="53">
        <v>400</v>
      </c>
      <c r="AB33" s="53">
        <v>530</v>
      </c>
      <c r="AC33" s="53">
        <v>594</v>
      </c>
      <c r="AD33" s="53">
        <v>740</v>
      </c>
      <c r="AE33" s="53">
        <v>720</v>
      </c>
      <c r="AF33" s="53">
        <v>500</v>
      </c>
      <c r="AG33" s="53">
        <v>494</v>
      </c>
      <c r="AH33" s="53">
        <v>700</v>
      </c>
      <c r="AI33" s="53">
        <v>810</v>
      </c>
    </row>
    <row r="34" spans="1:35">
      <c r="A34" s="189"/>
      <c r="B34" s="198"/>
      <c r="C34" s="80" t="s">
        <v>25</v>
      </c>
      <c r="D34" s="81">
        <f t="shared" si="0"/>
        <v>81150</v>
      </c>
      <c r="E34" s="56">
        <v>2040</v>
      </c>
      <c r="F34" s="52">
        <v>2010</v>
      </c>
      <c r="G34" s="52">
        <v>2600</v>
      </c>
      <c r="H34" s="52">
        <v>2520</v>
      </c>
      <c r="I34" s="52">
        <v>2040</v>
      </c>
      <c r="J34" s="52">
        <v>2010</v>
      </c>
      <c r="K34" s="52">
        <v>2860</v>
      </c>
      <c r="L34" s="52">
        <v>2020</v>
      </c>
      <c r="M34" s="52">
        <v>2040</v>
      </c>
      <c r="N34" s="52">
        <v>2460</v>
      </c>
      <c r="O34" s="52">
        <v>4120</v>
      </c>
      <c r="P34" s="52">
        <v>2180</v>
      </c>
      <c r="Q34" s="52">
        <v>2040</v>
      </c>
      <c r="R34" s="53">
        <v>3140</v>
      </c>
      <c r="S34" s="53">
        <v>2230</v>
      </c>
      <c r="T34" s="53">
        <v>2180</v>
      </c>
      <c r="U34" s="53">
        <v>2040</v>
      </c>
      <c r="V34" s="57">
        <v>3140</v>
      </c>
      <c r="W34" s="57">
        <v>2760</v>
      </c>
      <c r="X34" s="57">
        <v>2090</v>
      </c>
      <c r="Y34" s="53">
        <v>2040</v>
      </c>
      <c r="Z34" s="53">
        <v>3140</v>
      </c>
      <c r="AA34" s="53">
        <v>3860</v>
      </c>
      <c r="AB34" s="53">
        <v>2450</v>
      </c>
      <c r="AC34" s="53">
        <v>2240</v>
      </c>
      <c r="AD34" s="53">
        <v>3210</v>
      </c>
      <c r="AE34" s="53">
        <v>2980</v>
      </c>
      <c r="AF34" s="53">
        <v>2190</v>
      </c>
      <c r="AG34" s="53">
        <v>2440</v>
      </c>
      <c r="AH34" s="53">
        <v>3580</v>
      </c>
      <c r="AI34" s="53">
        <v>4500</v>
      </c>
    </row>
    <row r="35" spans="1:35">
      <c r="A35" s="189"/>
      <c r="B35" s="198"/>
      <c r="C35" s="80" t="s">
        <v>63</v>
      </c>
      <c r="D35" s="81">
        <f t="shared" si="0"/>
        <v>26876</v>
      </c>
      <c r="E35" s="52">
        <v>210</v>
      </c>
      <c r="F35" s="62">
        <v>1060</v>
      </c>
      <c r="G35" s="62">
        <v>510</v>
      </c>
      <c r="H35" s="62">
        <v>1090</v>
      </c>
      <c r="I35" s="63">
        <v>210</v>
      </c>
      <c r="J35" s="63">
        <v>1060</v>
      </c>
      <c r="K35" s="52">
        <v>1050</v>
      </c>
      <c r="L35" s="52">
        <v>1039</v>
      </c>
      <c r="M35" s="52">
        <v>210</v>
      </c>
      <c r="N35" s="52">
        <v>1060</v>
      </c>
      <c r="O35" s="52">
        <v>1300</v>
      </c>
      <c r="P35" s="52">
        <v>1039</v>
      </c>
      <c r="Q35" s="52">
        <v>210</v>
      </c>
      <c r="R35" s="53">
        <v>865</v>
      </c>
      <c r="S35" s="53">
        <v>620</v>
      </c>
      <c r="T35" s="53">
        <v>1039</v>
      </c>
      <c r="U35" s="53">
        <v>210</v>
      </c>
      <c r="V35" s="53">
        <v>1185</v>
      </c>
      <c r="W35" s="53">
        <v>670</v>
      </c>
      <c r="X35" s="53">
        <v>1039</v>
      </c>
      <c r="Y35" s="53">
        <v>210</v>
      </c>
      <c r="Z35" s="53">
        <v>865</v>
      </c>
      <c r="AA35" s="53">
        <v>620</v>
      </c>
      <c r="AB35" s="53">
        <v>1765</v>
      </c>
      <c r="AC35" s="53">
        <v>210</v>
      </c>
      <c r="AD35" s="53">
        <v>875</v>
      </c>
      <c r="AE35" s="53">
        <v>1840</v>
      </c>
      <c r="AF35" s="53">
        <v>1345</v>
      </c>
      <c r="AG35" s="53">
        <v>210</v>
      </c>
      <c r="AH35" s="53">
        <v>1270</v>
      </c>
      <c r="AI35" s="53">
        <v>1990</v>
      </c>
    </row>
    <row r="36" spans="1:35">
      <c r="A36" s="189"/>
      <c r="B36" s="199"/>
      <c r="C36" s="80">
        <v>0</v>
      </c>
      <c r="D36" s="81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81">
        <f t="shared" si="0"/>
        <v>550408</v>
      </c>
      <c r="E37" s="65">
        <f t="shared" ref="E37:AI37" si="2">SUM(E25:E36)</f>
        <v>14245</v>
      </c>
      <c r="F37" s="65">
        <f t="shared" si="2"/>
        <v>9095</v>
      </c>
      <c r="G37" s="65">
        <f t="shared" si="2"/>
        <v>13880</v>
      </c>
      <c r="H37" s="65">
        <f t="shared" si="2"/>
        <v>24681</v>
      </c>
      <c r="I37" s="65">
        <f t="shared" si="2"/>
        <v>14245</v>
      </c>
      <c r="J37" s="65">
        <f t="shared" si="2"/>
        <v>9450</v>
      </c>
      <c r="K37" s="65">
        <f t="shared" si="2"/>
        <v>13820</v>
      </c>
      <c r="L37" s="65">
        <f t="shared" si="2"/>
        <v>15209</v>
      </c>
      <c r="M37" s="65">
        <f t="shared" si="2"/>
        <v>14245</v>
      </c>
      <c r="N37" s="65">
        <f t="shared" si="2"/>
        <v>20695</v>
      </c>
      <c r="O37" s="65">
        <f t="shared" si="2"/>
        <v>27300</v>
      </c>
      <c r="P37" s="65">
        <f t="shared" si="2"/>
        <v>15319</v>
      </c>
      <c r="Q37" s="65">
        <f t="shared" si="2"/>
        <v>14245</v>
      </c>
      <c r="R37" s="65">
        <f t="shared" si="2"/>
        <v>23995</v>
      </c>
      <c r="S37" s="65">
        <f t="shared" si="2"/>
        <v>7160</v>
      </c>
      <c r="T37" s="65">
        <f t="shared" si="2"/>
        <v>16249</v>
      </c>
      <c r="U37" s="65">
        <f t="shared" si="2"/>
        <v>14245</v>
      </c>
      <c r="V37" s="65">
        <f t="shared" si="2"/>
        <v>19607</v>
      </c>
      <c r="W37" s="65">
        <f t="shared" si="2"/>
        <v>8360</v>
      </c>
      <c r="X37" s="65">
        <f t="shared" si="2"/>
        <v>15139</v>
      </c>
      <c r="Y37" s="65">
        <f t="shared" si="2"/>
        <v>14245</v>
      </c>
      <c r="Z37" s="65">
        <f t="shared" si="2"/>
        <v>23995</v>
      </c>
      <c r="AA37" s="65">
        <f t="shared" si="2"/>
        <v>14240</v>
      </c>
      <c r="AB37" s="65">
        <f t="shared" si="2"/>
        <v>17097</v>
      </c>
      <c r="AC37" s="65">
        <f t="shared" si="2"/>
        <v>15325</v>
      </c>
      <c r="AD37" s="65">
        <f t="shared" si="2"/>
        <v>20000</v>
      </c>
      <c r="AE37" s="65">
        <f t="shared" si="2"/>
        <v>18130</v>
      </c>
      <c r="AF37" s="65">
        <f t="shared" si="2"/>
        <v>12987</v>
      </c>
      <c r="AG37" s="65">
        <f t="shared" si="2"/>
        <v>38045</v>
      </c>
      <c r="AH37" s="65">
        <f t="shared" si="2"/>
        <v>23910</v>
      </c>
      <c r="AI37" s="65">
        <f t="shared" si="2"/>
        <v>41250</v>
      </c>
    </row>
    <row r="38" spans="1:35">
      <c r="A38" s="196" t="s">
        <v>20</v>
      </c>
      <c r="B38" s="196"/>
      <c r="C38" s="196"/>
      <c r="D38" s="66">
        <f t="shared" si="0"/>
        <v>1022960</v>
      </c>
      <c r="E38" s="66">
        <f t="shared" ref="E38:AI38" si="3">SUM(E24,E37)</f>
        <v>23377</v>
      </c>
      <c r="F38" s="66">
        <f t="shared" si="3"/>
        <v>20970</v>
      </c>
      <c r="G38" s="66">
        <f t="shared" si="3"/>
        <v>29940</v>
      </c>
      <c r="H38" s="66">
        <f t="shared" si="3"/>
        <v>37881</v>
      </c>
      <c r="I38" s="66">
        <f t="shared" si="3"/>
        <v>24087</v>
      </c>
      <c r="J38" s="66">
        <f t="shared" si="3"/>
        <v>22150</v>
      </c>
      <c r="K38" s="66">
        <f t="shared" si="3"/>
        <v>29785</v>
      </c>
      <c r="L38" s="66">
        <f t="shared" si="3"/>
        <v>22546</v>
      </c>
      <c r="M38" s="66">
        <f t="shared" si="3"/>
        <v>20276</v>
      </c>
      <c r="N38" s="66">
        <f t="shared" si="3"/>
        <v>38245</v>
      </c>
      <c r="O38" s="66">
        <f t="shared" si="3"/>
        <v>54855</v>
      </c>
      <c r="P38" s="66">
        <f t="shared" si="3"/>
        <v>27076</v>
      </c>
      <c r="Q38" s="66">
        <f>SUM(Q24,Q37)</f>
        <v>20186</v>
      </c>
      <c r="R38" s="66">
        <f t="shared" si="3"/>
        <v>41045</v>
      </c>
      <c r="S38" s="66">
        <f t="shared" si="3"/>
        <v>15650</v>
      </c>
      <c r="T38" s="66">
        <f t="shared" si="3"/>
        <v>30497</v>
      </c>
      <c r="U38" s="66">
        <f t="shared" si="3"/>
        <v>20276</v>
      </c>
      <c r="V38" s="66">
        <f t="shared" si="3"/>
        <v>47786</v>
      </c>
      <c r="W38" s="66">
        <f t="shared" si="3"/>
        <v>17805</v>
      </c>
      <c r="X38" s="66">
        <f t="shared" si="3"/>
        <v>28577</v>
      </c>
      <c r="Y38" s="66">
        <f t="shared" si="3"/>
        <v>17683</v>
      </c>
      <c r="Z38" s="66">
        <f t="shared" si="3"/>
        <v>39315</v>
      </c>
      <c r="AA38" s="66">
        <f t="shared" si="3"/>
        <v>36075</v>
      </c>
      <c r="AB38" s="66">
        <f t="shared" si="3"/>
        <v>38185</v>
      </c>
      <c r="AC38" s="66">
        <f t="shared" si="3"/>
        <v>28778</v>
      </c>
      <c r="AD38" s="66">
        <f t="shared" si="3"/>
        <v>34450</v>
      </c>
      <c r="AE38" s="66">
        <f t="shared" si="3"/>
        <v>36400</v>
      </c>
      <c r="AF38" s="66">
        <f t="shared" si="3"/>
        <v>28878</v>
      </c>
      <c r="AG38" s="66">
        <f t="shared" si="3"/>
        <v>53711</v>
      </c>
      <c r="AH38" s="66">
        <f t="shared" si="3"/>
        <v>46055</v>
      </c>
      <c r="AI38" s="66">
        <f t="shared" si="3"/>
        <v>90420</v>
      </c>
    </row>
  </sheetData>
  <mergeCells count="28">
    <mergeCell ref="F2:N2"/>
    <mergeCell ref="B16:C16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19" workbookViewId="0">
      <selection activeCell="AH36" sqref="AH36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6" width="10.25" style="1" customWidth="1"/>
    <col min="7" max="7" width="9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3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19" width="10.375" style="1" bestFit="1" customWidth="1"/>
    <col min="20" max="20" width="9.75" style="1" bestFit="1" customWidth="1"/>
    <col min="21" max="21" width="9" style="1" customWidth="1"/>
    <col min="22" max="22" width="10.8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9.75" style="1" bestFit="1" customWidth="1"/>
    <col min="27" max="27" width="10.875" style="1" bestFit="1" customWidth="1"/>
    <col min="28" max="29" width="9" style="1" customWidth="1"/>
    <col min="30" max="30" width="10.375" style="1" bestFit="1" customWidth="1"/>
    <col min="31" max="31" width="10" style="1" customWidth="1"/>
    <col min="32" max="33" width="10.375" style="1" bestFit="1" customWidth="1"/>
    <col min="34" max="34" width="10.875" style="1" bestFit="1" customWidth="1"/>
    <col min="35" max="35" width="10.3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319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83">
        <v>2</v>
      </c>
      <c r="G4" s="83">
        <v>3</v>
      </c>
      <c r="H4" s="83">
        <v>4</v>
      </c>
      <c r="I4" s="83">
        <v>5</v>
      </c>
      <c r="J4" s="83">
        <v>6</v>
      </c>
      <c r="K4" s="83">
        <v>7</v>
      </c>
      <c r="L4" s="83">
        <v>8</v>
      </c>
      <c r="M4" s="83">
        <v>9</v>
      </c>
      <c r="N4" s="83">
        <v>10</v>
      </c>
      <c r="O4" s="83">
        <v>11</v>
      </c>
      <c r="P4" s="83">
        <v>12</v>
      </c>
      <c r="Q4" s="83">
        <v>13</v>
      </c>
      <c r="R4" s="83">
        <v>14</v>
      </c>
      <c r="S4" s="83">
        <v>15</v>
      </c>
      <c r="T4" s="83">
        <v>16</v>
      </c>
      <c r="U4" s="83">
        <v>17</v>
      </c>
      <c r="V4" s="83">
        <v>18</v>
      </c>
      <c r="W4" s="83">
        <v>19</v>
      </c>
      <c r="X4" s="83">
        <v>20</v>
      </c>
      <c r="Y4" s="83">
        <v>21</v>
      </c>
      <c r="Z4" s="83">
        <v>22</v>
      </c>
      <c r="AA4" s="83">
        <v>23</v>
      </c>
      <c r="AB4" s="83">
        <v>24</v>
      </c>
      <c r="AC4" s="83">
        <v>25</v>
      </c>
      <c r="AD4" s="83">
        <v>26</v>
      </c>
      <c r="AE4" s="83">
        <v>27</v>
      </c>
      <c r="AF4" s="83">
        <v>28</v>
      </c>
      <c r="AG4" s="83">
        <v>29</v>
      </c>
      <c r="AH4" s="83">
        <v>30</v>
      </c>
      <c r="AI4" s="83">
        <v>31</v>
      </c>
    </row>
    <row r="5" spans="1:35">
      <c r="A5" s="191" t="s">
        <v>3</v>
      </c>
      <c r="B5" s="191"/>
      <c r="C5" s="191"/>
      <c r="D5" s="192"/>
      <c r="E5" s="47" t="s">
        <v>320</v>
      </c>
      <c r="F5" s="47" t="s">
        <v>322</v>
      </c>
      <c r="G5" s="47" t="s">
        <v>324</v>
      </c>
      <c r="H5" s="47" t="s">
        <v>325</v>
      </c>
      <c r="I5" s="47" t="s">
        <v>327</v>
      </c>
      <c r="J5" s="47" t="s">
        <v>329</v>
      </c>
      <c r="K5" s="47" t="s">
        <v>330</v>
      </c>
      <c r="L5" s="47" t="s">
        <v>331</v>
      </c>
      <c r="M5" s="47" t="s">
        <v>322</v>
      </c>
      <c r="N5" s="47" t="s">
        <v>324</v>
      </c>
      <c r="O5" s="47" t="s">
        <v>325</v>
      </c>
      <c r="P5" s="48" t="s">
        <v>327</v>
      </c>
      <c r="Q5" s="47" t="s">
        <v>329</v>
      </c>
      <c r="R5" s="47" t="s">
        <v>332</v>
      </c>
      <c r="S5" s="47" t="s">
        <v>331</v>
      </c>
      <c r="T5" s="47" t="s">
        <v>322</v>
      </c>
      <c r="U5" s="48" t="s">
        <v>324</v>
      </c>
      <c r="V5" s="47" t="s">
        <v>334</v>
      </c>
      <c r="W5" s="47" t="s">
        <v>327</v>
      </c>
      <c r="X5" s="47" t="s">
        <v>329</v>
      </c>
      <c r="Y5" s="47" t="s">
        <v>330</v>
      </c>
      <c r="Z5" s="47" t="s">
        <v>331</v>
      </c>
      <c r="AA5" s="47" t="s">
        <v>322</v>
      </c>
      <c r="AB5" s="47" t="s">
        <v>324</v>
      </c>
      <c r="AC5" s="47" t="s">
        <v>334</v>
      </c>
      <c r="AD5" s="47" t="s">
        <v>327</v>
      </c>
      <c r="AE5" s="47" t="s">
        <v>335</v>
      </c>
      <c r="AF5" s="48" t="s">
        <v>332</v>
      </c>
      <c r="AG5" s="47" t="s">
        <v>331</v>
      </c>
      <c r="AH5" s="47" t="s">
        <v>322</v>
      </c>
      <c r="AI5" s="48"/>
    </row>
    <row r="6" spans="1:35">
      <c r="A6" s="193" t="s">
        <v>34</v>
      </c>
      <c r="B6" s="191" t="s">
        <v>28</v>
      </c>
      <c r="C6" s="191"/>
      <c r="D6" s="49"/>
      <c r="E6" s="83" t="s">
        <v>321</v>
      </c>
      <c r="F6" s="83" t="s">
        <v>321</v>
      </c>
      <c r="G6" s="83" t="s">
        <v>323</v>
      </c>
      <c r="H6" s="83" t="s">
        <v>326</v>
      </c>
      <c r="I6" s="83" t="s">
        <v>328</v>
      </c>
      <c r="J6" s="83" t="s">
        <v>323</v>
      </c>
      <c r="K6" s="83" t="s">
        <v>321</v>
      </c>
      <c r="L6" s="83" t="s">
        <v>321</v>
      </c>
      <c r="M6" s="83" t="s">
        <v>321</v>
      </c>
      <c r="N6" s="83" t="s">
        <v>326</v>
      </c>
      <c r="O6" s="83" t="s">
        <v>321</v>
      </c>
      <c r="P6" s="83" t="s">
        <v>321</v>
      </c>
      <c r="Q6" s="83" t="s">
        <v>321</v>
      </c>
      <c r="R6" s="51" t="s">
        <v>333</v>
      </c>
      <c r="S6" s="51" t="s">
        <v>321</v>
      </c>
      <c r="T6" s="51" t="s">
        <v>321</v>
      </c>
      <c r="U6" s="51" t="s">
        <v>321</v>
      </c>
      <c r="V6" s="51" t="s">
        <v>321</v>
      </c>
      <c r="W6" s="51" t="s">
        <v>321</v>
      </c>
      <c r="X6" s="51" t="s">
        <v>321</v>
      </c>
      <c r="Y6" s="51" t="s">
        <v>321</v>
      </c>
      <c r="Z6" s="51" t="s">
        <v>333</v>
      </c>
      <c r="AA6" s="51" t="s">
        <v>333</v>
      </c>
      <c r="AB6" s="51" t="s">
        <v>323</v>
      </c>
      <c r="AC6" s="51" t="s">
        <v>321</v>
      </c>
      <c r="AD6" s="51" t="s">
        <v>321</v>
      </c>
      <c r="AE6" s="51" t="s">
        <v>321</v>
      </c>
      <c r="AF6" s="51" t="s">
        <v>321</v>
      </c>
      <c r="AG6" s="51" t="s">
        <v>321</v>
      </c>
      <c r="AH6" s="51" t="s">
        <v>321</v>
      </c>
      <c r="AI6" s="51"/>
    </row>
    <row r="7" spans="1:35" ht="27" customHeight="1">
      <c r="A7" s="194"/>
      <c r="B7" s="189" t="s">
        <v>138</v>
      </c>
      <c r="C7" s="189"/>
      <c r="D7" s="83">
        <f t="shared" ref="D7:D38" si="0">SUM(E7:AI7)</f>
        <v>34310</v>
      </c>
      <c r="E7" s="52">
        <v>1530</v>
      </c>
      <c r="F7" s="52">
        <v>860</v>
      </c>
      <c r="G7" s="52">
        <v>600</v>
      </c>
      <c r="H7" s="52">
        <v>250</v>
      </c>
      <c r="I7" s="52">
        <v>530</v>
      </c>
      <c r="J7" s="52">
        <v>1860</v>
      </c>
      <c r="K7" s="52">
        <v>2820</v>
      </c>
      <c r="L7" s="52">
        <v>2500</v>
      </c>
      <c r="M7" s="52">
        <v>720</v>
      </c>
      <c r="N7" s="52">
        <v>860</v>
      </c>
      <c r="O7" s="52">
        <v>1600</v>
      </c>
      <c r="P7" s="52">
        <v>1950</v>
      </c>
      <c r="Q7" s="52">
        <v>720</v>
      </c>
      <c r="R7" s="53">
        <v>1860</v>
      </c>
      <c r="S7" s="53">
        <v>1600</v>
      </c>
      <c r="T7" s="53">
        <v>520</v>
      </c>
      <c r="U7" s="53">
        <v>720</v>
      </c>
      <c r="V7" s="53">
        <v>860</v>
      </c>
      <c r="W7" s="53">
        <v>400</v>
      </c>
      <c r="X7" s="53">
        <v>700</v>
      </c>
      <c r="Y7" s="53">
        <v>1520</v>
      </c>
      <c r="Z7" s="53">
        <v>510</v>
      </c>
      <c r="AA7" s="54">
        <v>390</v>
      </c>
      <c r="AB7" s="53">
        <v>580</v>
      </c>
      <c r="AC7" s="53">
        <v>1080</v>
      </c>
      <c r="AD7" s="53">
        <v>1860</v>
      </c>
      <c r="AE7" s="53">
        <v>1380</v>
      </c>
      <c r="AF7" s="53">
        <v>1850</v>
      </c>
      <c r="AG7" s="53">
        <v>1080</v>
      </c>
      <c r="AH7" s="53">
        <v>600</v>
      </c>
      <c r="AI7" s="53"/>
    </row>
    <row r="8" spans="1:35" ht="27" customHeight="1">
      <c r="A8" s="194"/>
      <c r="B8" s="189" t="s">
        <v>139</v>
      </c>
      <c r="C8" s="189"/>
      <c r="D8" s="83">
        <f t="shared" si="0"/>
        <v>1417210</v>
      </c>
      <c r="E8" s="52">
        <v>16435</v>
      </c>
      <c r="F8" s="52">
        <v>9690</v>
      </c>
      <c r="G8" s="52">
        <v>10400</v>
      </c>
      <c r="H8" s="52">
        <v>5500</v>
      </c>
      <c r="I8" s="52">
        <v>7800</v>
      </c>
      <c r="J8" s="52">
        <v>18890</v>
      </c>
      <c r="K8" s="52">
        <v>386800</v>
      </c>
      <c r="L8" s="52">
        <v>254000</v>
      </c>
      <c r="M8" s="52">
        <v>117800</v>
      </c>
      <c r="N8" s="52">
        <v>78890</v>
      </c>
      <c r="O8" s="52">
        <v>145000</v>
      </c>
      <c r="P8" s="52">
        <v>120100</v>
      </c>
      <c r="Q8" s="52">
        <v>65800</v>
      </c>
      <c r="R8" s="53">
        <v>18890</v>
      </c>
      <c r="S8" s="53">
        <v>40800</v>
      </c>
      <c r="T8" s="53">
        <v>7680</v>
      </c>
      <c r="U8" s="53">
        <v>5930</v>
      </c>
      <c r="V8" s="53">
        <v>6660</v>
      </c>
      <c r="W8" s="53">
        <v>6800</v>
      </c>
      <c r="X8" s="53">
        <v>9880</v>
      </c>
      <c r="Y8" s="53">
        <v>13435</v>
      </c>
      <c r="Z8" s="53">
        <v>5020</v>
      </c>
      <c r="AA8" s="53">
        <v>1690</v>
      </c>
      <c r="AB8" s="53">
        <v>3800</v>
      </c>
      <c r="AC8" s="53">
        <v>6630</v>
      </c>
      <c r="AD8" s="53">
        <v>8890</v>
      </c>
      <c r="AE8" s="53">
        <v>12200</v>
      </c>
      <c r="AF8" s="53">
        <v>13380</v>
      </c>
      <c r="AG8" s="53">
        <v>14530</v>
      </c>
      <c r="AH8" s="53">
        <v>3890</v>
      </c>
      <c r="AI8" s="53"/>
    </row>
    <row r="9" spans="1:35" ht="27" customHeight="1">
      <c r="A9" s="194"/>
      <c r="B9" s="189" t="s">
        <v>140</v>
      </c>
      <c r="C9" s="189"/>
      <c r="D9" s="83">
        <f t="shared" si="0"/>
        <v>1460500</v>
      </c>
      <c r="E9" s="52">
        <v>9050</v>
      </c>
      <c r="F9" s="52">
        <v>5070</v>
      </c>
      <c r="G9" s="52">
        <v>6080</v>
      </c>
      <c r="H9" s="52">
        <v>4500</v>
      </c>
      <c r="I9" s="52">
        <v>6800</v>
      </c>
      <c r="J9" s="52">
        <v>12970</v>
      </c>
      <c r="K9" s="52">
        <v>358000</v>
      </c>
      <c r="L9" s="52">
        <v>278000</v>
      </c>
      <c r="M9" s="52">
        <v>152400</v>
      </c>
      <c r="N9" s="52">
        <v>94400</v>
      </c>
      <c r="O9" s="52">
        <v>182500</v>
      </c>
      <c r="P9" s="52">
        <v>104500</v>
      </c>
      <c r="Q9" s="52">
        <v>45200</v>
      </c>
      <c r="R9" s="53">
        <v>26070</v>
      </c>
      <c r="S9" s="53">
        <v>33850</v>
      </c>
      <c r="T9" s="53">
        <v>9550</v>
      </c>
      <c r="U9" s="53">
        <v>4240</v>
      </c>
      <c r="V9" s="53">
        <v>6070</v>
      </c>
      <c r="W9" s="53">
        <v>6400</v>
      </c>
      <c r="X9" s="53">
        <v>23130</v>
      </c>
      <c r="Y9" s="53">
        <v>14140</v>
      </c>
      <c r="Z9" s="53">
        <v>5370</v>
      </c>
      <c r="AA9" s="53">
        <v>1800</v>
      </c>
      <c r="AB9" s="53">
        <v>4500</v>
      </c>
      <c r="AC9" s="53">
        <v>6340</v>
      </c>
      <c r="AD9" s="53">
        <v>9700</v>
      </c>
      <c r="AE9" s="53">
        <v>18260</v>
      </c>
      <c r="AF9" s="53">
        <v>17800</v>
      </c>
      <c r="AG9" s="53">
        <v>9740</v>
      </c>
      <c r="AH9" s="53">
        <v>4070</v>
      </c>
      <c r="AI9" s="53"/>
    </row>
    <row r="10" spans="1:35">
      <c r="A10" s="194"/>
      <c r="B10" s="189" t="s">
        <v>35</v>
      </c>
      <c r="C10" s="189"/>
      <c r="D10" s="83">
        <f t="shared" si="0"/>
        <v>50225</v>
      </c>
      <c r="E10" s="52">
        <v>2315</v>
      </c>
      <c r="F10" s="52">
        <v>1680</v>
      </c>
      <c r="G10" s="52">
        <v>1440</v>
      </c>
      <c r="H10" s="52">
        <v>980</v>
      </c>
      <c r="I10" s="52">
        <v>1250</v>
      </c>
      <c r="J10" s="52">
        <v>1670</v>
      </c>
      <c r="K10" s="52">
        <v>4690</v>
      </c>
      <c r="L10" s="52">
        <v>2170</v>
      </c>
      <c r="M10" s="52">
        <v>1510</v>
      </c>
      <c r="N10" s="52">
        <v>1240</v>
      </c>
      <c r="O10" s="52">
        <v>2500</v>
      </c>
      <c r="P10" s="52">
        <v>1960</v>
      </c>
      <c r="Q10" s="52">
        <v>1560</v>
      </c>
      <c r="R10" s="53">
        <v>670</v>
      </c>
      <c r="S10" s="53">
        <v>1150</v>
      </c>
      <c r="T10" s="53">
        <v>1100</v>
      </c>
      <c r="U10" s="53">
        <v>950</v>
      </c>
      <c r="V10" s="53">
        <v>1670</v>
      </c>
      <c r="W10" s="53">
        <v>1540</v>
      </c>
      <c r="X10" s="53">
        <v>1340</v>
      </c>
      <c r="Y10" s="53">
        <v>1830</v>
      </c>
      <c r="Z10" s="53">
        <v>700</v>
      </c>
      <c r="AA10" s="53">
        <v>500</v>
      </c>
      <c r="AB10" s="53">
        <v>640</v>
      </c>
      <c r="AC10" s="53">
        <v>2520</v>
      </c>
      <c r="AD10" s="53">
        <v>1670</v>
      </c>
      <c r="AE10" s="53">
        <v>2420</v>
      </c>
      <c r="AF10" s="53">
        <v>2930</v>
      </c>
      <c r="AG10" s="53">
        <v>2560</v>
      </c>
      <c r="AH10" s="53">
        <v>1070</v>
      </c>
      <c r="AI10" s="53"/>
    </row>
    <row r="11" spans="1:35">
      <c r="A11" s="194"/>
      <c r="B11" s="189" t="s">
        <v>13</v>
      </c>
      <c r="C11" s="189"/>
      <c r="D11" s="83">
        <f t="shared" si="0"/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89950</v>
      </c>
      <c r="E12" s="56">
        <v>2770</v>
      </c>
      <c r="F12" s="56">
        <v>1230</v>
      </c>
      <c r="G12" s="56">
        <v>1540</v>
      </c>
      <c r="H12" s="56">
        <v>1100</v>
      </c>
      <c r="I12" s="56">
        <v>950</v>
      </c>
      <c r="J12" s="56">
        <v>3330</v>
      </c>
      <c r="K12" s="56">
        <v>8850</v>
      </c>
      <c r="L12" s="56">
        <v>7760</v>
      </c>
      <c r="M12" s="56">
        <v>2540</v>
      </c>
      <c r="N12" s="56">
        <v>1240</v>
      </c>
      <c r="O12" s="56">
        <v>4500</v>
      </c>
      <c r="P12" s="56">
        <v>7720</v>
      </c>
      <c r="Q12" s="56">
        <v>6400</v>
      </c>
      <c r="R12" s="53">
        <v>1200</v>
      </c>
      <c r="S12" s="53">
        <v>2900</v>
      </c>
      <c r="T12" s="53">
        <v>2540</v>
      </c>
      <c r="U12" s="53">
        <v>2590</v>
      </c>
      <c r="V12" s="53">
        <v>3240</v>
      </c>
      <c r="W12" s="53">
        <v>3400</v>
      </c>
      <c r="X12" s="53">
        <v>2300</v>
      </c>
      <c r="Y12" s="57">
        <v>3060</v>
      </c>
      <c r="Z12" s="57">
        <v>1450</v>
      </c>
      <c r="AA12" s="53">
        <v>500</v>
      </c>
      <c r="AB12" s="57">
        <v>1870</v>
      </c>
      <c r="AC12" s="57">
        <v>2370</v>
      </c>
      <c r="AD12" s="57">
        <v>2650</v>
      </c>
      <c r="AE12" s="57">
        <v>3550</v>
      </c>
      <c r="AF12" s="53">
        <v>2260</v>
      </c>
      <c r="AG12" s="58">
        <v>2530</v>
      </c>
      <c r="AH12" s="58">
        <v>1610</v>
      </c>
      <c r="AI12" s="53"/>
    </row>
    <row r="13" spans="1:35">
      <c r="A13" s="194"/>
      <c r="B13" s="189" t="s">
        <v>24</v>
      </c>
      <c r="C13" s="189"/>
      <c r="D13" s="83">
        <f t="shared" si="0"/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83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83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83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83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83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83">
        <f t="shared" si="0"/>
        <v>213290</v>
      </c>
      <c r="E19" s="52">
        <v>7090</v>
      </c>
      <c r="F19" s="52">
        <v>5050</v>
      </c>
      <c r="G19" s="52">
        <v>5700</v>
      </c>
      <c r="H19" s="52">
        <v>2500</v>
      </c>
      <c r="I19" s="52">
        <v>4900</v>
      </c>
      <c r="J19" s="52">
        <v>6000</v>
      </c>
      <c r="K19" s="52">
        <v>16670</v>
      </c>
      <c r="L19" s="52">
        <v>13870</v>
      </c>
      <c r="M19" s="52">
        <v>4080</v>
      </c>
      <c r="N19" s="52">
        <v>1020</v>
      </c>
      <c r="O19" s="52">
        <v>16670</v>
      </c>
      <c r="P19" s="52">
        <v>18870</v>
      </c>
      <c r="Q19" s="52">
        <v>8870</v>
      </c>
      <c r="R19" s="53">
        <v>5600</v>
      </c>
      <c r="S19" s="53">
        <v>16570</v>
      </c>
      <c r="T19" s="53">
        <v>5560</v>
      </c>
      <c r="U19" s="53">
        <v>6810</v>
      </c>
      <c r="V19" s="53">
        <v>7750</v>
      </c>
      <c r="W19" s="53">
        <v>7250</v>
      </c>
      <c r="X19" s="53">
        <v>5110</v>
      </c>
      <c r="Y19" s="53">
        <v>6910</v>
      </c>
      <c r="Z19" s="53">
        <v>2300</v>
      </c>
      <c r="AA19" s="53">
        <v>850</v>
      </c>
      <c r="AB19" s="53">
        <v>2220</v>
      </c>
      <c r="AC19" s="53">
        <v>3950</v>
      </c>
      <c r="AD19" s="53">
        <v>3520</v>
      </c>
      <c r="AE19" s="53">
        <v>5870</v>
      </c>
      <c r="AF19" s="53">
        <v>10680</v>
      </c>
      <c r="AG19" s="53">
        <v>8450</v>
      </c>
      <c r="AH19" s="53">
        <v>2600</v>
      </c>
      <c r="AI19" s="53"/>
    </row>
    <row r="20" spans="1:35">
      <c r="A20" s="194"/>
      <c r="B20" s="189" t="s">
        <v>21</v>
      </c>
      <c r="C20" s="189"/>
      <c r="D20" s="83">
        <f t="shared" si="0"/>
        <v>4030</v>
      </c>
      <c r="E20" s="52">
        <v>145</v>
      </c>
      <c r="F20" s="52">
        <v>50</v>
      </c>
      <c r="G20" s="52">
        <v>150</v>
      </c>
      <c r="H20" s="52">
        <v>60</v>
      </c>
      <c r="I20" s="52">
        <v>120</v>
      </c>
      <c r="J20" s="52">
        <v>230</v>
      </c>
      <c r="K20" s="52">
        <v>330</v>
      </c>
      <c r="L20" s="52">
        <v>530</v>
      </c>
      <c r="M20" s="52">
        <v>200</v>
      </c>
      <c r="N20" s="52">
        <v>150</v>
      </c>
      <c r="O20" s="52">
        <v>230</v>
      </c>
      <c r="P20" s="52">
        <v>190</v>
      </c>
      <c r="Q20" s="52">
        <v>120</v>
      </c>
      <c r="R20" s="53">
        <v>50</v>
      </c>
      <c r="S20" s="53">
        <v>30</v>
      </c>
      <c r="T20" s="53">
        <v>70</v>
      </c>
      <c r="U20" s="53">
        <v>95</v>
      </c>
      <c r="V20" s="53">
        <v>120</v>
      </c>
      <c r="W20" s="53">
        <v>50</v>
      </c>
      <c r="X20" s="53">
        <v>80</v>
      </c>
      <c r="Y20" s="53">
        <v>140</v>
      </c>
      <c r="Z20" s="53">
        <v>50</v>
      </c>
      <c r="AA20" s="53"/>
      <c r="AB20" s="53">
        <v>80</v>
      </c>
      <c r="AC20" s="53">
        <v>150</v>
      </c>
      <c r="AD20" s="53">
        <v>50</v>
      </c>
      <c r="AE20" s="53">
        <v>120</v>
      </c>
      <c r="AF20" s="53">
        <v>140</v>
      </c>
      <c r="AG20" s="53">
        <v>180</v>
      </c>
      <c r="AH20" s="53">
        <v>120</v>
      </c>
      <c r="AI20" s="53"/>
    </row>
    <row r="21" spans="1:35">
      <c r="A21" s="194"/>
      <c r="B21" s="189" t="s">
        <v>11</v>
      </c>
      <c r="C21" s="189"/>
      <c r="D21" s="83">
        <f t="shared" si="0"/>
        <v>20700</v>
      </c>
      <c r="E21" s="52">
        <v>1060</v>
      </c>
      <c r="F21" s="52">
        <v>450</v>
      </c>
      <c r="G21" s="52">
        <v>530</v>
      </c>
      <c r="H21" s="52">
        <v>300</v>
      </c>
      <c r="I21" s="52">
        <v>140</v>
      </c>
      <c r="J21" s="52">
        <v>350</v>
      </c>
      <c r="K21" s="52">
        <v>530</v>
      </c>
      <c r="L21" s="52">
        <v>900</v>
      </c>
      <c r="M21" s="52">
        <v>850</v>
      </c>
      <c r="N21" s="52">
        <v>500</v>
      </c>
      <c r="O21" s="52">
        <v>530</v>
      </c>
      <c r="P21" s="52">
        <v>700</v>
      </c>
      <c r="Q21" s="52">
        <v>580</v>
      </c>
      <c r="R21" s="53">
        <v>450</v>
      </c>
      <c r="S21" s="53">
        <v>530</v>
      </c>
      <c r="T21" s="53">
        <v>600</v>
      </c>
      <c r="U21" s="53">
        <v>960</v>
      </c>
      <c r="V21" s="53">
        <v>880</v>
      </c>
      <c r="W21" s="53">
        <v>530</v>
      </c>
      <c r="X21" s="53">
        <v>680</v>
      </c>
      <c r="Y21" s="53">
        <v>1180</v>
      </c>
      <c r="Z21" s="53">
        <v>360</v>
      </c>
      <c r="AA21" s="53">
        <v>150</v>
      </c>
      <c r="AB21" s="53">
        <v>560</v>
      </c>
      <c r="AC21" s="53">
        <v>990</v>
      </c>
      <c r="AD21" s="53">
        <v>840</v>
      </c>
      <c r="AE21" s="53">
        <v>1500</v>
      </c>
      <c r="AF21" s="53">
        <v>1270</v>
      </c>
      <c r="AG21" s="53">
        <v>990</v>
      </c>
      <c r="AH21" s="53">
        <v>810</v>
      </c>
      <c r="AI21" s="53"/>
    </row>
    <row r="22" spans="1:35">
      <c r="A22" s="194"/>
      <c r="B22" s="189" t="s">
        <v>16</v>
      </c>
      <c r="C22" s="189"/>
      <c r="D22" s="83">
        <f t="shared" si="0"/>
        <v>35790</v>
      </c>
      <c r="E22" s="52">
        <v>750</v>
      </c>
      <c r="F22" s="52">
        <v>500</v>
      </c>
      <c r="G22" s="52">
        <v>600</v>
      </c>
      <c r="H22" s="52">
        <v>420</v>
      </c>
      <c r="I22" s="52">
        <v>780</v>
      </c>
      <c r="J22" s="52">
        <v>1990</v>
      </c>
      <c r="K22" s="52">
        <v>3120</v>
      </c>
      <c r="L22" s="52">
        <v>3580</v>
      </c>
      <c r="M22" s="52">
        <v>2330</v>
      </c>
      <c r="N22" s="52">
        <v>850</v>
      </c>
      <c r="O22" s="52">
        <v>2510</v>
      </c>
      <c r="P22" s="52">
        <v>3100</v>
      </c>
      <c r="Q22" s="52">
        <v>1620</v>
      </c>
      <c r="R22" s="53">
        <v>990</v>
      </c>
      <c r="S22" s="53">
        <v>1080</v>
      </c>
      <c r="T22" s="53">
        <v>530</v>
      </c>
      <c r="U22" s="53">
        <v>470</v>
      </c>
      <c r="V22" s="53">
        <v>680</v>
      </c>
      <c r="W22" s="53">
        <v>800</v>
      </c>
      <c r="X22" s="53">
        <v>1420</v>
      </c>
      <c r="Y22" s="53">
        <v>1100</v>
      </c>
      <c r="Z22" s="53">
        <v>500</v>
      </c>
      <c r="AA22" s="53">
        <v>200</v>
      </c>
      <c r="AB22" s="53">
        <v>600</v>
      </c>
      <c r="AC22" s="53">
        <v>800</v>
      </c>
      <c r="AD22" s="53">
        <v>720</v>
      </c>
      <c r="AE22" s="53">
        <v>1040</v>
      </c>
      <c r="AF22" s="53">
        <v>1250</v>
      </c>
      <c r="AG22" s="53">
        <v>1110</v>
      </c>
      <c r="AH22" s="53">
        <v>350</v>
      </c>
      <c r="AI22" s="53"/>
    </row>
    <row r="23" spans="1:35">
      <c r="A23" s="195"/>
      <c r="B23" s="189" t="s">
        <v>22</v>
      </c>
      <c r="C23" s="189"/>
      <c r="D23" s="83">
        <f t="shared" si="0"/>
        <v>23260</v>
      </c>
      <c r="E23" s="52">
        <v>630</v>
      </c>
      <c r="F23" s="52"/>
      <c r="G23" s="52"/>
      <c r="H23" s="52"/>
      <c r="I23" s="52"/>
      <c r="J23" s="52"/>
      <c r="K23" s="52"/>
      <c r="L23" s="52">
        <v>5000</v>
      </c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>
        <v>6500</v>
      </c>
      <c r="Y23" s="53">
        <v>3140</v>
      </c>
      <c r="Z23" s="53"/>
      <c r="AA23" s="53"/>
      <c r="AB23" s="53"/>
      <c r="AC23" s="53"/>
      <c r="AD23" s="53"/>
      <c r="AE23" s="53"/>
      <c r="AF23" s="53">
        <v>7990</v>
      </c>
      <c r="AG23" s="53"/>
      <c r="AH23" s="53"/>
      <c r="AI23" s="53"/>
    </row>
    <row r="24" spans="1:35">
      <c r="A24" s="191" t="s">
        <v>4</v>
      </c>
      <c r="B24" s="191"/>
      <c r="C24" s="191"/>
      <c r="D24" s="83">
        <f t="shared" si="0"/>
        <v>3349265</v>
      </c>
      <c r="E24" s="83">
        <f t="shared" ref="E24:AE24" si="1">SUM(E7:E23)</f>
        <v>41775</v>
      </c>
      <c r="F24" s="83">
        <f t="shared" si="1"/>
        <v>24580</v>
      </c>
      <c r="G24" s="83">
        <f t="shared" si="1"/>
        <v>27040</v>
      </c>
      <c r="H24" s="83">
        <f t="shared" si="1"/>
        <v>15610</v>
      </c>
      <c r="I24" s="83">
        <f t="shared" si="1"/>
        <v>23270</v>
      </c>
      <c r="J24" s="83">
        <f t="shared" si="1"/>
        <v>47290</v>
      </c>
      <c r="K24" s="83">
        <f t="shared" si="1"/>
        <v>781810</v>
      </c>
      <c r="L24" s="83">
        <f t="shared" si="1"/>
        <v>568310</v>
      </c>
      <c r="M24" s="83">
        <f t="shared" si="1"/>
        <v>282430</v>
      </c>
      <c r="N24" s="83">
        <f t="shared" si="1"/>
        <v>179150</v>
      </c>
      <c r="O24" s="83">
        <f t="shared" si="1"/>
        <v>356040</v>
      </c>
      <c r="P24" s="83">
        <f t="shared" si="1"/>
        <v>259090</v>
      </c>
      <c r="Q24" s="83">
        <f>SUM(Q7:Q23)</f>
        <v>130870</v>
      </c>
      <c r="R24" s="83">
        <f t="shared" si="1"/>
        <v>55780</v>
      </c>
      <c r="S24" s="83">
        <f t="shared" si="1"/>
        <v>98510</v>
      </c>
      <c r="T24" s="83">
        <f t="shared" si="1"/>
        <v>28150</v>
      </c>
      <c r="U24" s="83">
        <f t="shared" si="1"/>
        <v>22765</v>
      </c>
      <c r="V24" s="83">
        <f>SUM(V7:V23)</f>
        <v>27930</v>
      </c>
      <c r="W24" s="83">
        <f t="shared" si="1"/>
        <v>27170</v>
      </c>
      <c r="X24" s="83">
        <f t="shared" si="1"/>
        <v>51140</v>
      </c>
      <c r="Y24" s="83">
        <f t="shared" si="1"/>
        <v>46455</v>
      </c>
      <c r="Z24" s="83">
        <f t="shared" si="1"/>
        <v>16260</v>
      </c>
      <c r="AA24" s="83">
        <f t="shared" si="1"/>
        <v>6080</v>
      </c>
      <c r="AB24" s="83">
        <f t="shared" si="1"/>
        <v>14850</v>
      </c>
      <c r="AC24" s="83">
        <f>SUM(AC7:AC23)</f>
        <v>24830</v>
      </c>
      <c r="AD24" s="83">
        <f t="shared" si="1"/>
        <v>29900</v>
      </c>
      <c r="AE24" s="83">
        <f t="shared" si="1"/>
        <v>46340</v>
      </c>
      <c r="AF24" s="83">
        <f>SUM(AF7:AF23)</f>
        <v>59550</v>
      </c>
      <c r="AG24" s="83">
        <f>SUM(AG7:AG23)</f>
        <v>41170</v>
      </c>
      <c r="AH24" s="83">
        <f>SUM(AH7:AH23)</f>
        <v>15120</v>
      </c>
      <c r="AI24" s="83">
        <f>SUM(AI7:AI23)</f>
        <v>0</v>
      </c>
    </row>
    <row r="25" spans="1:35">
      <c r="A25" s="189" t="s">
        <v>2</v>
      </c>
      <c r="B25" s="197" t="s">
        <v>19</v>
      </c>
      <c r="C25" s="82" t="s">
        <v>27</v>
      </c>
      <c r="D25" s="83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83">
        <f t="shared" si="0"/>
        <v>256935</v>
      </c>
      <c r="E26" s="52">
        <v>11835</v>
      </c>
      <c r="F26" s="52">
        <v>8320</v>
      </c>
      <c r="G26" s="52">
        <v>5360</v>
      </c>
      <c r="H26" s="52">
        <v>4570</v>
      </c>
      <c r="I26" s="52">
        <v>5580</v>
      </c>
      <c r="J26" s="52">
        <v>13320</v>
      </c>
      <c r="K26" s="52">
        <v>17720</v>
      </c>
      <c r="L26" s="52">
        <v>25540</v>
      </c>
      <c r="M26" s="52">
        <v>12300</v>
      </c>
      <c r="N26" s="52">
        <v>9760</v>
      </c>
      <c r="O26" s="52">
        <v>15120</v>
      </c>
      <c r="P26" s="52">
        <v>13580</v>
      </c>
      <c r="Q26" s="52">
        <v>8700</v>
      </c>
      <c r="R26" s="53">
        <v>5820</v>
      </c>
      <c r="S26" s="53">
        <v>5390</v>
      </c>
      <c r="T26" s="53">
        <v>4420</v>
      </c>
      <c r="U26" s="53">
        <v>4670</v>
      </c>
      <c r="V26" s="53">
        <v>6000</v>
      </c>
      <c r="W26" s="53">
        <v>5490</v>
      </c>
      <c r="X26" s="53">
        <v>7780</v>
      </c>
      <c r="Y26" s="53">
        <v>12170</v>
      </c>
      <c r="Z26" s="53">
        <v>4500</v>
      </c>
      <c r="AA26" s="53">
        <v>1140</v>
      </c>
      <c r="AB26" s="53">
        <v>3030</v>
      </c>
      <c r="AC26" s="53">
        <v>3570</v>
      </c>
      <c r="AD26" s="53">
        <v>5570</v>
      </c>
      <c r="AE26" s="53">
        <v>10050</v>
      </c>
      <c r="AF26" s="61">
        <v>12930</v>
      </c>
      <c r="AG26" s="53">
        <v>8880</v>
      </c>
      <c r="AH26" s="53">
        <v>3820</v>
      </c>
      <c r="AI26" s="53"/>
    </row>
    <row r="27" spans="1:35">
      <c r="A27" s="189"/>
      <c r="B27" s="198"/>
      <c r="C27" s="82" t="s">
        <v>33</v>
      </c>
      <c r="D27" s="83">
        <f t="shared" si="0"/>
        <v>297050</v>
      </c>
      <c r="E27" s="52">
        <v>8870</v>
      </c>
      <c r="F27" s="52">
        <v>8730</v>
      </c>
      <c r="G27" s="52">
        <v>6290</v>
      </c>
      <c r="H27" s="52">
        <v>4400</v>
      </c>
      <c r="I27" s="52">
        <v>6600</v>
      </c>
      <c r="J27" s="52">
        <v>14730</v>
      </c>
      <c r="K27" s="52">
        <v>31070</v>
      </c>
      <c r="L27" s="52">
        <v>27500</v>
      </c>
      <c r="M27" s="52">
        <v>14500</v>
      </c>
      <c r="N27" s="52">
        <v>10900</v>
      </c>
      <c r="O27" s="52">
        <v>18000</v>
      </c>
      <c r="P27" s="52">
        <v>10040</v>
      </c>
      <c r="Q27" s="52">
        <v>9000</v>
      </c>
      <c r="R27" s="53">
        <v>7500</v>
      </c>
      <c r="S27" s="53">
        <v>25000</v>
      </c>
      <c r="T27" s="53">
        <v>6670</v>
      </c>
      <c r="U27" s="53">
        <v>4060</v>
      </c>
      <c r="V27" s="53">
        <v>5000</v>
      </c>
      <c r="W27" s="53">
        <v>6500</v>
      </c>
      <c r="X27" s="53">
        <v>11200</v>
      </c>
      <c r="Y27" s="53">
        <v>12040</v>
      </c>
      <c r="Z27" s="53">
        <v>4560</v>
      </c>
      <c r="AA27" s="53">
        <v>1560</v>
      </c>
      <c r="AB27" s="53">
        <v>3510</v>
      </c>
      <c r="AC27" s="53">
        <v>3640</v>
      </c>
      <c r="AD27" s="53">
        <v>4730</v>
      </c>
      <c r="AE27" s="53">
        <v>8400</v>
      </c>
      <c r="AF27" s="53">
        <v>13170</v>
      </c>
      <c r="AG27" s="53">
        <v>5340</v>
      </c>
      <c r="AH27" s="53">
        <v>3540</v>
      </c>
      <c r="AI27" s="53"/>
    </row>
    <row r="28" spans="1:35">
      <c r="A28" s="189"/>
      <c r="B28" s="198"/>
      <c r="C28" s="82" t="s">
        <v>31</v>
      </c>
      <c r="D28" s="83">
        <f t="shared" si="0"/>
        <v>173010</v>
      </c>
      <c r="E28" s="52">
        <v>1790</v>
      </c>
      <c r="F28" s="52">
        <v>5460</v>
      </c>
      <c r="G28" s="52">
        <v>2400</v>
      </c>
      <c r="H28" s="52">
        <v>2710</v>
      </c>
      <c r="I28" s="52">
        <v>3100</v>
      </c>
      <c r="J28" s="52">
        <v>11460</v>
      </c>
      <c r="K28" s="52">
        <v>25240</v>
      </c>
      <c r="L28" s="52">
        <v>19300</v>
      </c>
      <c r="M28" s="52">
        <v>8750</v>
      </c>
      <c r="N28" s="52">
        <v>7800</v>
      </c>
      <c r="O28" s="52">
        <v>11540</v>
      </c>
      <c r="P28" s="52">
        <v>10800</v>
      </c>
      <c r="Q28" s="52">
        <v>4750</v>
      </c>
      <c r="R28" s="53">
        <v>3800</v>
      </c>
      <c r="S28" s="53">
        <v>11540</v>
      </c>
      <c r="T28" s="53">
        <v>3090</v>
      </c>
      <c r="U28" s="53">
        <v>2200</v>
      </c>
      <c r="V28" s="53">
        <v>4600</v>
      </c>
      <c r="W28" s="53">
        <v>3500</v>
      </c>
      <c r="X28" s="53">
        <v>3620</v>
      </c>
      <c r="Y28" s="53">
        <v>3500</v>
      </c>
      <c r="Z28" s="53">
        <v>2360</v>
      </c>
      <c r="AA28" s="53">
        <v>250</v>
      </c>
      <c r="AB28" s="53">
        <v>2960</v>
      </c>
      <c r="AC28" s="53">
        <v>1790</v>
      </c>
      <c r="AD28" s="53">
        <v>3680</v>
      </c>
      <c r="AE28" s="53">
        <v>3010</v>
      </c>
      <c r="AF28" s="53">
        <v>3370</v>
      </c>
      <c r="AG28" s="53">
        <v>2980</v>
      </c>
      <c r="AH28" s="53">
        <v>1660</v>
      </c>
      <c r="AI28" s="53"/>
    </row>
    <row r="29" spans="1:35">
      <c r="A29" s="189"/>
      <c r="B29" s="198"/>
      <c r="C29" s="82" t="s">
        <v>26</v>
      </c>
      <c r="D29" s="83">
        <f t="shared" si="0"/>
        <v>330500</v>
      </c>
      <c r="E29" s="52">
        <v>8700</v>
      </c>
      <c r="F29" s="52">
        <v>8290</v>
      </c>
      <c r="G29" s="52">
        <v>4150</v>
      </c>
      <c r="H29" s="52">
        <v>3800</v>
      </c>
      <c r="I29" s="52">
        <v>4600</v>
      </c>
      <c r="J29" s="52">
        <v>15690</v>
      </c>
      <c r="K29" s="52">
        <v>39760</v>
      </c>
      <c r="L29" s="52">
        <v>47000</v>
      </c>
      <c r="M29" s="52">
        <v>10500</v>
      </c>
      <c r="N29" s="52">
        <v>8100</v>
      </c>
      <c r="O29" s="52">
        <v>35460</v>
      </c>
      <c r="P29" s="52">
        <v>15800</v>
      </c>
      <c r="Q29" s="52">
        <v>8750</v>
      </c>
      <c r="R29" s="53">
        <v>6900</v>
      </c>
      <c r="S29" s="53">
        <v>16460</v>
      </c>
      <c r="T29" s="53">
        <v>4660</v>
      </c>
      <c r="U29" s="53">
        <v>4760</v>
      </c>
      <c r="V29" s="53">
        <v>6950</v>
      </c>
      <c r="W29" s="53">
        <v>7460</v>
      </c>
      <c r="X29" s="53">
        <v>8500</v>
      </c>
      <c r="Y29" s="53">
        <v>9250</v>
      </c>
      <c r="Z29" s="53">
        <v>5870</v>
      </c>
      <c r="AA29" s="53">
        <v>1970</v>
      </c>
      <c r="AB29" s="53">
        <v>3800</v>
      </c>
      <c r="AC29" s="53">
        <v>4700</v>
      </c>
      <c r="AD29" s="53">
        <v>7500</v>
      </c>
      <c r="AE29" s="53">
        <v>8080</v>
      </c>
      <c r="AF29" s="53">
        <v>12150</v>
      </c>
      <c r="AG29" s="53">
        <v>8090</v>
      </c>
      <c r="AH29" s="53">
        <v>2800</v>
      </c>
      <c r="AI29" s="53"/>
    </row>
    <row r="30" spans="1:35">
      <c r="A30" s="189"/>
      <c r="B30" s="198"/>
      <c r="C30" s="82" t="s">
        <v>29</v>
      </c>
      <c r="D30" s="83">
        <f t="shared" si="0"/>
        <v>79385</v>
      </c>
      <c r="E30" s="52">
        <v>3700</v>
      </c>
      <c r="F30" s="52">
        <v>2400</v>
      </c>
      <c r="G30" s="52">
        <v>1140</v>
      </c>
      <c r="H30" s="52">
        <v>1080</v>
      </c>
      <c r="I30" s="52">
        <v>1480</v>
      </c>
      <c r="J30" s="52">
        <v>5400</v>
      </c>
      <c r="K30" s="52">
        <v>10300</v>
      </c>
      <c r="L30" s="52">
        <v>8870</v>
      </c>
      <c r="M30" s="52">
        <v>1890</v>
      </c>
      <c r="N30" s="52">
        <v>1290</v>
      </c>
      <c r="O30" s="52">
        <v>5200</v>
      </c>
      <c r="P30" s="52">
        <v>6900</v>
      </c>
      <c r="Q30" s="52">
        <v>2200</v>
      </c>
      <c r="R30" s="53">
        <v>1200</v>
      </c>
      <c r="S30" s="53">
        <v>3040</v>
      </c>
      <c r="T30" s="53">
        <v>1990</v>
      </c>
      <c r="U30" s="53">
        <v>1300</v>
      </c>
      <c r="V30" s="53">
        <v>1450</v>
      </c>
      <c r="W30" s="53">
        <v>1045</v>
      </c>
      <c r="X30" s="53">
        <v>1570</v>
      </c>
      <c r="Y30" s="53">
        <v>1660</v>
      </c>
      <c r="Z30" s="53">
        <v>2910</v>
      </c>
      <c r="AA30" s="53">
        <v>500</v>
      </c>
      <c r="AB30" s="53">
        <v>1000</v>
      </c>
      <c r="AC30" s="53">
        <v>1250</v>
      </c>
      <c r="AD30" s="53">
        <v>1300</v>
      </c>
      <c r="AE30" s="53">
        <v>1840</v>
      </c>
      <c r="AF30" s="53">
        <v>2970</v>
      </c>
      <c r="AG30" s="53">
        <v>1710</v>
      </c>
      <c r="AH30" s="53">
        <v>800</v>
      </c>
      <c r="AI30" s="53"/>
    </row>
    <row r="31" spans="1:35">
      <c r="A31" s="189"/>
      <c r="B31" s="198"/>
      <c r="C31" s="82" t="s">
        <v>23</v>
      </c>
      <c r="D31" s="83">
        <f t="shared" si="0"/>
        <v>224230</v>
      </c>
      <c r="E31" s="52">
        <v>5500</v>
      </c>
      <c r="F31" s="52">
        <v>4500</v>
      </c>
      <c r="G31" s="52">
        <v>3700</v>
      </c>
      <c r="H31" s="52">
        <v>3360</v>
      </c>
      <c r="I31" s="52">
        <v>4200</v>
      </c>
      <c r="J31" s="52">
        <v>10900</v>
      </c>
      <c r="K31" s="52">
        <v>34950</v>
      </c>
      <c r="L31" s="52">
        <v>25800</v>
      </c>
      <c r="M31" s="52">
        <v>9850</v>
      </c>
      <c r="N31" s="52">
        <v>6800</v>
      </c>
      <c r="O31" s="52">
        <v>18800</v>
      </c>
      <c r="P31" s="52">
        <v>12070</v>
      </c>
      <c r="Q31" s="52">
        <v>7770</v>
      </c>
      <c r="R31" s="53">
        <v>5870</v>
      </c>
      <c r="S31" s="53">
        <v>13340</v>
      </c>
      <c r="T31" s="53">
        <v>1300</v>
      </c>
      <c r="U31" s="53">
        <v>3900</v>
      </c>
      <c r="V31" s="53">
        <v>6500</v>
      </c>
      <c r="W31" s="53">
        <v>3340</v>
      </c>
      <c r="X31" s="53">
        <v>4250</v>
      </c>
      <c r="Y31" s="53">
        <v>7450</v>
      </c>
      <c r="Z31" s="53">
        <v>2640</v>
      </c>
      <c r="AA31" s="53">
        <v>1240</v>
      </c>
      <c r="AB31" s="53">
        <v>2210</v>
      </c>
      <c r="AC31" s="53">
        <v>3900</v>
      </c>
      <c r="AD31" s="53">
        <v>7900</v>
      </c>
      <c r="AE31" s="53">
        <v>4850</v>
      </c>
      <c r="AF31" s="53">
        <v>4240</v>
      </c>
      <c r="AG31" s="53">
        <v>2010</v>
      </c>
      <c r="AH31" s="53">
        <v>1090</v>
      </c>
      <c r="AI31" s="53"/>
    </row>
    <row r="32" spans="1:35">
      <c r="A32" s="189"/>
      <c r="B32" s="198"/>
      <c r="C32" s="82" t="s">
        <v>64</v>
      </c>
      <c r="D32" s="83">
        <f t="shared" si="0"/>
        <v>283450</v>
      </c>
      <c r="E32" s="52">
        <v>6700</v>
      </c>
      <c r="F32" s="52">
        <v>3800</v>
      </c>
      <c r="G32" s="52">
        <v>3500</v>
      </c>
      <c r="H32" s="52">
        <v>3540</v>
      </c>
      <c r="I32" s="52">
        <v>5550</v>
      </c>
      <c r="J32" s="52">
        <v>12340</v>
      </c>
      <c r="K32" s="52">
        <v>36700</v>
      </c>
      <c r="L32" s="52">
        <v>32500</v>
      </c>
      <c r="M32" s="52">
        <v>12400</v>
      </c>
      <c r="N32" s="52">
        <v>6100</v>
      </c>
      <c r="O32" s="52">
        <v>21500</v>
      </c>
      <c r="P32" s="52">
        <v>13500</v>
      </c>
      <c r="Q32" s="52">
        <v>8540</v>
      </c>
      <c r="R32" s="53">
        <v>5540</v>
      </c>
      <c r="S32" s="53">
        <v>14300</v>
      </c>
      <c r="T32" s="53">
        <v>3880</v>
      </c>
      <c r="U32" s="53">
        <v>3690</v>
      </c>
      <c r="V32" s="53">
        <v>4560</v>
      </c>
      <c r="W32" s="53">
        <v>4400</v>
      </c>
      <c r="X32" s="53">
        <v>14200</v>
      </c>
      <c r="Y32" s="53">
        <v>15600</v>
      </c>
      <c r="Z32" s="53">
        <v>2560</v>
      </c>
      <c r="AA32" s="53">
        <v>1870</v>
      </c>
      <c r="AB32" s="53">
        <v>2560</v>
      </c>
      <c r="AC32" s="53">
        <v>2730</v>
      </c>
      <c r="AD32" s="53">
        <v>8500</v>
      </c>
      <c r="AE32" s="53">
        <v>10890</v>
      </c>
      <c r="AF32" s="53">
        <v>15200</v>
      </c>
      <c r="AG32" s="53">
        <v>3900</v>
      </c>
      <c r="AH32" s="53">
        <v>2400</v>
      </c>
      <c r="AI32" s="53"/>
    </row>
    <row r="33" spans="1:35">
      <c r="A33" s="189"/>
      <c r="B33" s="198"/>
      <c r="C33" s="82" t="s">
        <v>49</v>
      </c>
      <c r="D33" s="83">
        <f t="shared" si="0"/>
        <v>14700</v>
      </c>
      <c r="E33" s="52">
        <v>540</v>
      </c>
      <c r="F33" s="52">
        <v>400</v>
      </c>
      <c r="G33" s="52">
        <v>600</v>
      </c>
      <c r="H33" s="52">
        <v>380</v>
      </c>
      <c r="I33" s="52">
        <v>150</v>
      </c>
      <c r="J33" s="52">
        <v>890</v>
      </c>
      <c r="K33" s="52">
        <v>610</v>
      </c>
      <c r="L33" s="52">
        <v>570</v>
      </c>
      <c r="M33" s="52">
        <v>555</v>
      </c>
      <c r="N33" s="52">
        <v>350</v>
      </c>
      <c r="O33" s="52">
        <v>400</v>
      </c>
      <c r="P33" s="52">
        <v>730</v>
      </c>
      <c r="Q33" s="52">
        <v>500</v>
      </c>
      <c r="R33" s="53">
        <v>400</v>
      </c>
      <c r="S33" s="53">
        <v>680</v>
      </c>
      <c r="T33" s="53">
        <v>250</v>
      </c>
      <c r="U33" s="53">
        <v>400</v>
      </c>
      <c r="V33" s="53">
        <v>430</v>
      </c>
      <c r="W33" s="53">
        <v>685</v>
      </c>
      <c r="X33" s="53">
        <v>800</v>
      </c>
      <c r="Y33" s="53">
        <v>590</v>
      </c>
      <c r="Z33" s="53">
        <v>400</v>
      </c>
      <c r="AA33" s="53">
        <v>100</v>
      </c>
      <c r="AB33" s="53">
        <v>230</v>
      </c>
      <c r="AC33" s="53">
        <v>390</v>
      </c>
      <c r="AD33" s="53">
        <v>400</v>
      </c>
      <c r="AE33" s="53">
        <v>550</v>
      </c>
      <c r="AF33" s="53">
        <v>830</v>
      </c>
      <c r="AG33" s="53">
        <v>590</v>
      </c>
      <c r="AH33" s="53">
        <v>300</v>
      </c>
      <c r="AI33" s="53"/>
    </row>
    <row r="34" spans="1:35">
      <c r="A34" s="189"/>
      <c r="B34" s="198"/>
      <c r="C34" s="82" t="s">
        <v>25</v>
      </c>
      <c r="D34" s="83">
        <f t="shared" si="0"/>
        <v>181230</v>
      </c>
      <c r="E34" s="56">
        <v>5750</v>
      </c>
      <c r="F34" s="52">
        <v>2500</v>
      </c>
      <c r="G34" s="52">
        <v>3830</v>
      </c>
      <c r="H34" s="52">
        <v>3250</v>
      </c>
      <c r="I34" s="52">
        <v>2600</v>
      </c>
      <c r="J34" s="52">
        <v>7440</v>
      </c>
      <c r="K34" s="52">
        <v>26000</v>
      </c>
      <c r="L34" s="52">
        <v>24800</v>
      </c>
      <c r="M34" s="52">
        <v>8730</v>
      </c>
      <c r="N34" s="52">
        <v>7440</v>
      </c>
      <c r="O34" s="52">
        <v>13000</v>
      </c>
      <c r="P34" s="52">
        <v>8860</v>
      </c>
      <c r="Q34" s="52">
        <v>5080</v>
      </c>
      <c r="R34" s="53">
        <v>3550</v>
      </c>
      <c r="S34" s="53">
        <v>14560</v>
      </c>
      <c r="T34" s="53">
        <v>2040</v>
      </c>
      <c r="U34" s="53">
        <v>2730</v>
      </c>
      <c r="V34" s="57">
        <v>3440</v>
      </c>
      <c r="W34" s="57">
        <v>3500</v>
      </c>
      <c r="X34" s="57">
        <v>4780</v>
      </c>
      <c r="Y34" s="53">
        <v>3070</v>
      </c>
      <c r="Z34" s="53">
        <v>1290</v>
      </c>
      <c r="AA34" s="53">
        <v>1150</v>
      </c>
      <c r="AB34" s="53">
        <v>1750</v>
      </c>
      <c r="AC34" s="53">
        <v>2720</v>
      </c>
      <c r="AD34" s="53">
        <v>3120</v>
      </c>
      <c r="AE34" s="53">
        <v>3590</v>
      </c>
      <c r="AF34" s="53">
        <v>5570</v>
      </c>
      <c r="AG34" s="53">
        <v>2770</v>
      </c>
      <c r="AH34" s="53">
        <v>2320</v>
      </c>
      <c r="AI34" s="53"/>
    </row>
    <row r="35" spans="1:35">
      <c r="A35" s="189"/>
      <c r="B35" s="198"/>
      <c r="C35" s="82" t="s">
        <v>63</v>
      </c>
      <c r="D35" s="83">
        <f t="shared" si="0"/>
        <v>80435</v>
      </c>
      <c r="E35" s="52">
        <v>1900</v>
      </c>
      <c r="F35" s="62">
        <v>780</v>
      </c>
      <c r="G35" s="62">
        <v>1190</v>
      </c>
      <c r="H35" s="62">
        <v>1420</v>
      </c>
      <c r="I35" s="63">
        <v>880</v>
      </c>
      <c r="J35" s="63">
        <v>2880</v>
      </c>
      <c r="K35" s="52">
        <v>9950</v>
      </c>
      <c r="L35" s="52">
        <v>11620</v>
      </c>
      <c r="M35" s="52">
        <v>4950</v>
      </c>
      <c r="N35" s="52">
        <v>2880</v>
      </c>
      <c r="O35" s="52">
        <v>4580</v>
      </c>
      <c r="P35" s="52">
        <v>6120</v>
      </c>
      <c r="Q35" s="52">
        <v>2110</v>
      </c>
      <c r="R35" s="53">
        <v>2880</v>
      </c>
      <c r="S35" s="53">
        <v>2950</v>
      </c>
      <c r="T35" s="53">
        <v>1650</v>
      </c>
      <c r="U35" s="53">
        <v>1555</v>
      </c>
      <c r="V35" s="53">
        <v>1880</v>
      </c>
      <c r="W35" s="53">
        <v>1195</v>
      </c>
      <c r="X35" s="53">
        <v>1570</v>
      </c>
      <c r="Y35" s="53">
        <v>1925</v>
      </c>
      <c r="Z35" s="53">
        <v>980</v>
      </c>
      <c r="AA35" s="53">
        <v>660</v>
      </c>
      <c r="AB35" s="53">
        <v>1310</v>
      </c>
      <c r="AC35" s="53">
        <v>1730</v>
      </c>
      <c r="AD35" s="53">
        <v>1880</v>
      </c>
      <c r="AE35" s="53">
        <v>1920</v>
      </c>
      <c r="AF35" s="53">
        <v>1670</v>
      </c>
      <c r="AG35" s="53">
        <v>1980</v>
      </c>
      <c r="AH35" s="53">
        <v>1440</v>
      </c>
      <c r="AI35" s="53"/>
    </row>
    <row r="36" spans="1:35">
      <c r="A36" s="189"/>
      <c r="B36" s="199"/>
      <c r="C36" s="82">
        <v>0</v>
      </c>
      <c r="D36" s="83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83">
        <f t="shared" si="0"/>
        <v>1920925</v>
      </c>
      <c r="E37" s="65">
        <f t="shared" ref="E37:AI37" si="2">SUM(E25:E36)</f>
        <v>55285</v>
      </c>
      <c r="F37" s="65">
        <f t="shared" si="2"/>
        <v>45180</v>
      </c>
      <c r="G37" s="65">
        <f t="shared" si="2"/>
        <v>32160</v>
      </c>
      <c r="H37" s="65">
        <f t="shared" si="2"/>
        <v>28510</v>
      </c>
      <c r="I37" s="65">
        <f t="shared" si="2"/>
        <v>34740</v>
      </c>
      <c r="J37" s="65">
        <f t="shared" si="2"/>
        <v>95050</v>
      </c>
      <c r="K37" s="65">
        <f t="shared" si="2"/>
        <v>232300</v>
      </c>
      <c r="L37" s="65">
        <f t="shared" si="2"/>
        <v>223500</v>
      </c>
      <c r="M37" s="65">
        <f t="shared" si="2"/>
        <v>84425</v>
      </c>
      <c r="N37" s="65">
        <f t="shared" si="2"/>
        <v>61420</v>
      </c>
      <c r="O37" s="65">
        <f t="shared" si="2"/>
        <v>143600</v>
      </c>
      <c r="P37" s="65">
        <f t="shared" si="2"/>
        <v>98400</v>
      </c>
      <c r="Q37" s="65">
        <f t="shared" si="2"/>
        <v>57400</v>
      </c>
      <c r="R37" s="65">
        <f t="shared" si="2"/>
        <v>43460</v>
      </c>
      <c r="S37" s="65">
        <f t="shared" si="2"/>
        <v>107260</v>
      </c>
      <c r="T37" s="65">
        <f t="shared" si="2"/>
        <v>29950</v>
      </c>
      <c r="U37" s="65">
        <f t="shared" si="2"/>
        <v>29265</v>
      </c>
      <c r="V37" s="65">
        <f t="shared" si="2"/>
        <v>40810</v>
      </c>
      <c r="W37" s="65">
        <f t="shared" si="2"/>
        <v>37115</v>
      </c>
      <c r="X37" s="65">
        <f t="shared" si="2"/>
        <v>58270</v>
      </c>
      <c r="Y37" s="65">
        <f t="shared" si="2"/>
        <v>67255</v>
      </c>
      <c r="Z37" s="65">
        <f t="shared" si="2"/>
        <v>28070</v>
      </c>
      <c r="AA37" s="65">
        <f t="shared" si="2"/>
        <v>10440</v>
      </c>
      <c r="AB37" s="65">
        <f t="shared" si="2"/>
        <v>22360</v>
      </c>
      <c r="AC37" s="65">
        <f t="shared" si="2"/>
        <v>26420</v>
      </c>
      <c r="AD37" s="65">
        <f t="shared" si="2"/>
        <v>44580</v>
      </c>
      <c r="AE37" s="65">
        <f t="shared" si="2"/>
        <v>53180</v>
      </c>
      <c r="AF37" s="65">
        <f t="shared" si="2"/>
        <v>72100</v>
      </c>
      <c r="AG37" s="65">
        <f t="shared" si="2"/>
        <v>38250</v>
      </c>
      <c r="AH37" s="65">
        <f t="shared" si="2"/>
        <v>20170</v>
      </c>
      <c r="AI37" s="65">
        <f t="shared" si="2"/>
        <v>0</v>
      </c>
    </row>
    <row r="38" spans="1:35">
      <c r="A38" s="196" t="s">
        <v>20</v>
      </c>
      <c r="B38" s="196"/>
      <c r="C38" s="196"/>
      <c r="D38" s="66">
        <f t="shared" si="0"/>
        <v>5270190</v>
      </c>
      <c r="E38" s="66">
        <f t="shared" ref="E38:AI38" si="3">SUM(E24,E37)</f>
        <v>97060</v>
      </c>
      <c r="F38" s="66">
        <f t="shared" si="3"/>
        <v>69760</v>
      </c>
      <c r="G38" s="66">
        <f t="shared" si="3"/>
        <v>59200</v>
      </c>
      <c r="H38" s="66">
        <f t="shared" si="3"/>
        <v>44120</v>
      </c>
      <c r="I38" s="66">
        <f t="shared" si="3"/>
        <v>58010</v>
      </c>
      <c r="J38" s="66">
        <f t="shared" si="3"/>
        <v>142340</v>
      </c>
      <c r="K38" s="66">
        <f t="shared" si="3"/>
        <v>1014110</v>
      </c>
      <c r="L38" s="66">
        <f t="shared" si="3"/>
        <v>791810</v>
      </c>
      <c r="M38" s="66">
        <f t="shared" si="3"/>
        <v>366855</v>
      </c>
      <c r="N38" s="66">
        <f t="shared" si="3"/>
        <v>240570</v>
      </c>
      <c r="O38" s="66">
        <f t="shared" si="3"/>
        <v>499640</v>
      </c>
      <c r="P38" s="66">
        <f t="shared" si="3"/>
        <v>357490</v>
      </c>
      <c r="Q38" s="66">
        <f>SUM(Q24,Q37)</f>
        <v>188270</v>
      </c>
      <c r="R38" s="66">
        <f t="shared" si="3"/>
        <v>99240</v>
      </c>
      <c r="S38" s="66">
        <f t="shared" si="3"/>
        <v>205770</v>
      </c>
      <c r="T38" s="66">
        <f t="shared" si="3"/>
        <v>58100</v>
      </c>
      <c r="U38" s="66">
        <f t="shared" si="3"/>
        <v>52030</v>
      </c>
      <c r="V38" s="66">
        <f t="shared" si="3"/>
        <v>68740</v>
      </c>
      <c r="W38" s="66">
        <f t="shared" si="3"/>
        <v>64285</v>
      </c>
      <c r="X38" s="66">
        <f t="shared" si="3"/>
        <v>109410</v>
      </c>
      <c r="Y38" s="66">
        <f t="shared" si="3"/>
        <v>113710</v>
      </c>
      <c r="Z38" s="66">
        <f t="shared" si="3"/>
        <v>44330</v>
      </c>
      <c r="AA38" s="66">
        <f t="shared" si="3"/>
        <v>16520</v>
      </c>
      <c r="AB38" s="66">
        <f t="shared" si="3"/>
        <v>37210</v>
      </c>
      <c r="AC38" s="66">
        <f t="shared" si="3"/>
        <v>51250</v>
      </c>
      <c r="AD38" s="66">
        <f t="shared" si="3"/>
        <v>74480</v>
      </c>
      <c r="AE38" s="66">
        <f t="shared" si="3"/>
        <v>99520</v>
      </c>
      <c r="AF38" s="66">
        <f t="shared" si="3"/>
        <v>131650</v>
      </c>
      <c r="AG38" s="66">
        <f t="shared" si="3"/>
        <v>79420</v>
      </c>
      <c r="AH38" s="66">
        <f t="shared" si="3"/>
        <v>35290</v>
      </c>
      <c r="AI38" s="66">
        <f t="shared" si="3"/>
        <v>0</v>
      </c>
    </row>
  </sheetData>
  <mergeCells count="28"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25" workbookViewId="0">
      <selection activeCell="AG6" sqref="AG6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6" width="10.25" style="1" customWidth="1"/>
    <col min="7" max="7" width="9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3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19" width="10.375" style="1" bestFit="1" customWidth="1"/>
    <col min="20" max="20" width="9.75" style="1" bestFit="1" customWidth="1"/>
    <col min="21" max="21" width="9" style="1" customWidth="1"/>
    <col min="22" max="22" width="10.8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9.75" style="1" bestFit="1" customWidth="1"/>
    <col min="27" max="27" width="10.875" style="1" bestFit="1" customWidth="1"/>
    <col min="28" max="28" width="9" style="1" customWidth="1"/>
    <col min="29" max="29" width="11.5" style="1" customWidth="1"/>
    <col min="30" max="30" width="10.375" style="1" bestFit="1" customWidth="1"/>
    <col min="31" max="31" width="10" style="1" customWidth="1"/>
    <col min="32" max="33" width="10.375" style="1" bestFit="1" customWidth="1"/>
    <col min="34" max="34" width="10.875" style="1" bestFit="1" customWidth="1"/>
    <col min="35" max="35" width="10.3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336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85">
        <v>2</v>
      </c>
      <c r="G4" s="85">
        <v>3</v>
      </c>
      <c r="H4" s="85">
        <v>4</v>
      </c>
      <c r="I4" s="85">
        <v>5</v>
      </c>
      <c r="J4" s="85">
        <v>6</v>
      </c>
      <c r="K4" s="85">
        <v>7</v>
      </c>
      <c r="L4" s="85">
        <v>8</v>
      </c>
      <c r="M4" s="85">
        <v>9</v>
      </c>
      <c r="N4" s="85">
        <v>10</v>
      </c>
      <c r="O4" s="85">
        <v>11</v>
      </c>
      <c r="P4" s="85">
        <v>12</v>
      </c>
      <c r="Q4" s="85">
        <v>13</v>
      </c>
      <c r="R4" s="85">
        <v>14</v>
      </c>
      <c r="S4" s="85">
        <v>15</v>
      </c>
      <c r="T4" s="85">
        <v>16</v>
      </c>
      <c r="U4" s="85">
        <v>17</v>
      </c>
      <c r="V4" s="85">
        <v>18</v>
      </c>
      <c r="W4" s="85">
        <v>19</v>
      </c>
      <c r="X4" s="85">
        <v>20</v>
      </c>
      <c r="Y4" s="85">
        <v>21</v>
      </c>
      <c r="Z4" s="85">
        <v>22</v>
      </c>
      <c r="AA4" s="85">
        <v>23</v>
      </c>
      <c r="AB4" s="85">
        <v>24</v>
      </c>
      <c r="AC4" s="85">
        <v>25</v>
      </c>
      <c r="AD4" s="85">
        <v>26</v>
      </c>
      <c r="AE4" s="85">
        <v>27</v>
      </c>
      <c r="AF4" s="85">
        <v>28</v>
      </c>
      <c r="AG4" s="85">
        <v>29</v>
      </c>
      <c r="AH4" s="85">
        <v>30</v>
      </c>
      <c r="AI4" s="85">
        <v>31</v>
      </c>
    </row>
    <row r="5" spans="1:35">
      <c r="A5" s="191" t="s">
        <v>3</v>
      </c>
      <c r="B5" s="191"/>
      <c r="C5" s="191"/>
      <c r="D5" s="192"/>
      <c r="E5" s="47" t="s">
        <v>337</v>
      </c>
      <c r="F5" s="47" t="s">
        <v>338</v>
      </c>
      <c r="G5" s="47" t="s">
        <v>339</v>
      </c>
      <c r="H5" s="47" t="s">
        <v>340</v>
      </c>
      <c r="I5" s="47" t="s">
        <v>341</v>
      </c>
      <c r="J5" s="47" t="s">
        <v>342</v>
      </c>
      <c r="K5" s="47" t="s">
        <v>343</v>
      </c>
      <c r="L5" s="47" t="s">
        <v>337</v>
      </c>
      <c r="M5" s="47" t="s">
        <v>338</v>
      </c>
      <c r="N5" s="47" t="s">
        <v>339</v>
      </c>
      <c r="O5" s="47" t="s">
        <v>340</v>
      </c>
      <c r="P5" s="48" t="s">
        <v>341</v>
      </c>
      <c r="Q5" s="47" t="s">
        <v>342</v>
      </c>
      <c r="R5" s="47" t="s">
        <v>343</v>
      </c>
      <c r="S5" s="47" t="s">
        <v>337</v>
      </c>
      <c r="T5" s="47" t="s">
        <v>338</v>
      </c>
      <c r="U5" s="48" t="s">
        <v>339</v>
      </c>
      <c r="V5" s="47" t="s">
        <v>340</v>
      </c>
      <c r="W5" s="47" t="s">
        <v>341</v>
      </c>
      <c r="X5" s="47" t="s">
        <v>342</v>
      </c>
      <c r="Y5" s="47" t="s">
        <v>343</v>
      </c>
      <c r="Z5" s="47" t="s">
        <v>337</v>
      </c>
      <c r="AA5" s="47" t="s">
        <v>338</v>
      </c>
      <c r="AB5" s="47" t="s">
        <v>339</v>
      </c>
      <c r="AC5" s="47" t="s">
        <v>340</v>
      </c>
      <c r="AD5" s="47" t="s">
        <v>341</v>
      </c>
      <c r="AE5" s="47" t="s">
        <v>342</v>
      </c>
      <c r="AF5" s="48" t="s">
        <v>343</v>
      </c>
      <c r="AG5" s="47" t="s">
        <v>337</v>
      </c>
      <c r="AH5" s="47" t="s">
        <v>338</v>
      </c>
      <c r="AI5" s="48" t="s">
        <v>53</v>
      </c>
    </row>
    <row r="6" spans="1:35" ht="27">
      <c r="A6" s="193" t="s">
        <v>34</v>
      </c>
      <c r="B6" s="191" t="s">
        <v>28</v>
      </c>
      <c r="C6" s="191"/>
      <c r="D6" s="49"/>
      <c r="E6" s="85" t="s">
        <v>344</v>
      </c>
      <c r="F6" s="85" t="s">
        <v>345</v>
      </c>
      <c r="G6" s="85" t="s">
        <v>346</v>
      </c>
      <c r="H6" s="85" t="s">
        <v>347</v>
      </c>
      <c r="I6" s="85" t="s">
        <v>344</v>
      </c>
      <c r="J6" s="85" t="s">
        <v>344</v>
      </c>
      <c r="K6" s="85" t="s">
        <v>347</v>
      </c>
      <c r="L6" s="85" t="s">
        <v>347</v>
      </c>
      <c r="M6" s="85" t="s">
        <v>347</v>
      </c>
      <c r="N6" s="85" t="s">
        <v>344</v>
      </c>
      <c r="O6" s="85" t="s">
        <v>347</v>
      </c>
      <c r="P6" s="85" t="s">
        <v>345</v>
      </c>
      <c r="Q6" s="85" t="s">
        <v>347</v>
      </c>
      <c r="R6" s="51" t="s">
        <v>344</v>
      </c>
      <c r="S6" s="51" t="s">
        <v>348</v>
      </c>
      <c r="T6" s="51" t="s">
        <v>345</v>
      </c>
      <c r="U6" s="51" t="s">
        <v>349</v>
      </c>
      <c r="V6" s="51" t="s">
        <v>344</v>
      </c>
      <c r="W6" s="51" t="s">
        <v>347</v>
      </c>
      <c r="X6" s="51" t="s">
        <v>347</v>
      </c>
      <c r="Y6" s="51" t="s">
        <v>350</v>
      </c>
      <c r="Z6" s="51" t="s">
        <v>351</v>
      </c>
      <c r="AA6" s="51" t="s">
        <v>352</v>
      </c>
      <c r="AB6" s="51" t="s">
        <v>352</v>
      </c>
      <c r="AC6" s="51" t="s">
        <v>352</v>
      </c>
      <c r="AD6" s="51" t="s">
        <v>352</v>
      </c>
      <c r="AE6" s="51" t="s">
        <v>352</v>
      </c>
      <c r="AF6" s="51" t="s">
        <v>352</v>
      </c>
      <c r="AG6" s="51" t="s">
        <v>353</v>
      </c>
      <c r="AH6" s="51" t="s">
        <v>352</v>
      </c>
      <c r="AI6" s="51" t="s">
        <v>352</v>
      </c>
    </row>
    <row r="7" spans="1:35" ht="27" customHeight="1">
      <c r="A7" s="194"/>
      <c r="B7" s="189" t="s">
        <v>138</v>
      </c>
      <c r="C7" s="189"/>
      <c r="D7" s="85">
        <f t="shared" ref="D7:D38" si="0">SUM(E7:AI7)</f>
        <v>25755</v>
      </c>
      <c r="E7" s="52">
        <v>690</v>
      </c>
      <c r="F7" s="52">
        <v>480</v>
      </c>
      <c r="G7" s="52">
        <v>980</v>
      </c>
      <c r="H7" s="52">
        <v>960</v>
      </c>
      <c r="I7" s="52">
        <v>1390</v>
      </c>
      <c r="J7" s="52">
        <v>860</v>
      </c>
      <c r="K7" s="52">
        <v>500</v>
      </c>
      <c r="L7" s="52">
        <v>800</v>
      </c>
      <c r="M7" s="52">
        <v>850</v>
      </c>
      <c r="N7" s="52">
        <v>820</v>
      </c>
      <c r="O7" s="52">
        <v>1540</v>
      </c>
      <c r="P7" s="52">
        <v>600</v>
      </c>
      <c r="Q7" s="52">
        <v>960</v>
      </c>
      <c r="R7" s="53">
        <v>550</v>
      </c>
      <c r="S7" s="53">
        <v>370</v>
      </c>
      <c r="T7" s="53">
        <v>460</v>
      </c>
      <c r="U7" s="53">
        <v>500</v>
      </c>
      <c r="V7" s="53">
        <v>550</v>
      </c>
      <c r="W7" s="53">
        <v>2370</v>
      </c>
      <c r="X7" s="53">
        <v>1860</v>
      </c>
      <c r="Y7" s="53">
        <v>760</v>
      </c>
      <c r="Z7" s="53">
        <v>500</v>
      </c>
      <c r="AA7" s="54">
        <v>670</v>
      </c>
      <c r="AB7" s="53">
        <v>860</v>
      </c>
      <c r="AC7" s="53">
        <v>880</v>
      </c>
      <c r="AD7" s="53">
        <v>960</v>
      </c>
      <c r="AE7" s="53">
        <v>800</v>
      </c>
      <c r="AF7" s="53">
        <v>600</v>
      </c>
      <c r="AG7" s="53">
        <v>345</v>
      </c>
      <c r="AH7" s="53">
        <v>510</v>
      </c>
      <c r="AI7" s="53">
        <v>780</v>
      </c>
    </row>
    <row r="8" spans="1:35" ht="27" customHeight="1">
      <c r="A8" s="194"/>
      <c r="B8" s="189" t="s">
        <v>139</v>
      </c>
      <c r="C8" s="189"/>
      <c r="D8" s="85">
        <f t="shared" si="0"/>
        <v>306470</v>
      </c>
      <c r="E8" s="52">
        <v>14380</v>
      </c>
      <c r="F8" s="52">
        <v>1780</v>
      </c>
      <c r="G8" s="52">
        <v>3690</v>
      </c>
      <c r="H8" s="52">
        <v>12890</v>
      </c>
      <c r="I8" s="52">
        <v>24980</v>
      </c>
      <c r="J8" s="52">
        <v>11780</v>
      </c>
      <c r="K8" s="52">
        <v>8870</v>
      </c>
      <c r="L8" s="52">
        <v>8890</v>
      </c>
      <c r="M8" s="52">
        <v>7780</v>
      </c>
      <c r="N8" s="52">
        <v>9800</v>
      </c>
      <c r="O8" s="52">
        <v>15510</v>
      </c>
      <c r="P8" s="52">
        <v>3060</v>
      </c>
      <c r="Q8" s="52">
        <v>12540</v>
      </c>
      <c r="R8" s="53">
        <v>6710</v>
      </c>
      <c r="S8" s="53">
        <v>3110</v>
      </c>
      <c r="T8" s="53">
        <v>1500</v>
      </c>
      <c r="U8" s="53">
        <v>2970</v>
      </c>
      <c r="V8" s="53">
        <v>10450</v>
      </c>
      <c r="W8" s="53">
        <v>23510</v>
      </c>
      <c r="X8" s="53">
        <v>18890</v>
      </c>
      <c r="Y8" s="53">
        <v>10970</v>
      </c>
      <c r="Z8" s="53">
        <v>8710</v>
      </c>
      <c r="AA8" s="53">
        <v>9710</v>
      </c>
      <c r="AB8" s="53">
        <v>6850</v>
      </c>
      <c r="AC8" s="53">
        <v>12870</v>
      </c>
      <c r="AD8" s="53">
        <v>18510</v>
      </c>
      <c r="AE8" s="53">
        <v>13310</v>
      </c>
      <c r="AF8" s="53">
        <v>6800</v>
      </c>
      <c r="AG8" s="53">
        <v>2180</v>
      </c>
      <c r="AH8" s="53">
        <v>5910</v>
      </c>
      <c r="AI8" s="53">
        <v>7560</v>
      </c>
    </row>
    <row r="9" spans="1:35" ht="27" customHeight="1">
      <c r="A9" s="194"/>
      <c r="B9" s="189" t="s">
        <v>140</v>
      </c>
      <c r="C9" s="189"/>
      <c r="D9" s="85">
        <f t="shared" si="0"/>
        <v>303400</v>
      </c>
      <c r="E9" s="52">
        <v>8800</v>
      </c>
      <c r="F9" s="52">
        <v>1400</v>
      </c>
      <c r="G9" s="52">
        <v>4340</v>
      </c>
      <c r="H9" s="52">
        <v>9770</v>
      </c>
      <c r="I9" s="52">
        <v>20800</v>
      </c>
      <c r="J9" s="52">
        <v>15600</v>
      </c>
      <c r="K9" s="52">
        <v>7540</v>
      </c>
      <c r="L9" s="52">
        <v>9700</v>
      </c>
      <c r="M9" s="52">
        <v>8870</v>
      </c>
      <c r="N9" s="52">
        <v>8500</v>
      </c>
      <c r="O9" s="52">
        <v>11990</v>
      </c>
      <c r="P9" s="52">
        <v>1060</v>
      </c>
      <c r="Q9" s="52">
        <v>10020</v>
      </c>
      <c r="R9" s="53">
        <v>8750</v>
      </c>
      <c r="S9" s="53">
        <v>2400</v>
      </c>
      <c r="T9" s="53">
        <v>1150</v>
      </c>
      <c r="U9" s="53">
        <v>2620</v>
      </c>
      <c r="V9" s="53">
        <v>14500</v>
      </c>
      <c r="W9" s="53">
        <v>22220</v>
      </c>
      <c r="X9" s="53">
        <v>17800</v>
      </c>
      <c r="Y9" s="53">
        <v>11020</v>
      </c>
      <c r="Z9" s="53">
        <v>3120</v>
      </c>
      <c r="AA9" s="53">
        <v>6540</v>
      </c>
      <c r="AB9" s="53">
        <v>5750</v>
      </c>
      <c r="AC9" s="53">
        <v>14570</v>
      </c>
      <c r="AD9" s="53">
        <v>27800</v>
      </c>
      <c r="AE9" s="53">
        <v>24500</v>
      </c>
      <c r="AF9" s="53">
        <v>5970</v>
      </c>
      <c r="AG9" s="53">
        <v>3280</v>
      </c>
      <c r="AH9" s="53">
        <v>4610</v>
      </c>
      <c r="AI9" s="53">
        <v>8410</v>
      </c>
    </row>
    <row r="10" spans="1:35">
      <c r="A10" s="194"/>
      <c r="B10" s="189" t="s">
        <v>35</v>
      </c>
      <c r="C10" s="189"/>
      <c r="D10" s="85">
        <f t="shared" si="0"/>
        <v>49180</v>
      </c>
      <c r="E10" s="52">
        <v>1280</v>
      </c>
      <c r="F10" s="52">
        <v>1400</v>
      </c>
      <c r="G10" s="52">
        <v>1020</v>
      </c>
      <c r="H10" s="52">
        <v>1670</v>
      </c>
      <c r="I10" s="52">
        <v>2070</v>
      </c>
      <c r="J10" s="52">
        <v>1400</v>
      </c>
      <c r="K10" s="52">
        <v>1260</v>
      </c>
      <c r="L10" s="52">
        <v>1670</v>
      </c>
      <c r="M10" s="52">
        <v>1170</v>
      </c>
      <c r="N10" s="52">
        <v>1340</v>
      </c>
      <c r="O10" s="52">
        <v>2540</v>
      </c>
      <c r="P10" s="52">
        <v>1660</v>
      </c>
      <c r="Q10" s="52">
        <v>1450</v>
      </c>
      <c r="R10" s="53">
        <v>1090</v>
      </c>
      <c r="S10" s="53">
        <v>440</v>
      </c>
      <c r="T10" s="53">
        <v>1060</v>
      </c>
      <c r="U10" s="53">
        <v>1600</v>
      </c>
      <c r="V10" s="53">
        <v>1750</v>
      </c>
      <c r="W10" s="53">
        <v>2420</v>
      </c>
      <c r="X10" s="53">
        <v>1670</v>
      </c>
      <c r="Y10" s="53">
        <v>1280</v>
      </c>
      <c r="Z10" s="53">
        <v>1080</v>
      </c>
      <c r="AA10" s="53">
        <v>1900</v>
      </c>
      <c r="AB10" s="53">
        <v>1670</v>
      </c>
      <c r="AC10" s="53">
        <v>2060</v>
      </c>
      <c r="AD10" s="53">
        <v>3030</v>
      </c>
      <c r="AE10" s="53">
        <v>2440</v>
      </c>
      <c r="AF10" s="53">
        <v>1050</v>
      </c>
      <c r="AG10" s="53">
        <v>800</v>
      </c>
      <c r="AH10" s="53">
        <v>1650</v>
      </c>
      <c r="AI10" s="53">
        <v>2260</v>
      </c>
    </row>
    <row r="11" spans="1:35">
      <c r="A11" s="194"/>
      <c r="B11" s="189" t="s">
        <v>13</v>
      </c>
      <c r="C11" s="189"/>
      <c r="D11" s="85">
        <f t="shared" si="0"/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77520</v>
      </c>
      <c r="E12" s="56">
        <v>1830</v>
      </c>
      <c r="F12" s="56">
        <v>740</v>
      </c>
      <c r="G12" s="56">
        <v>1150</v>
      </c>
      <c r="H12" s="56">
        <v>2100</v>
      </c>
      <c r="I12" s="56">
        <v>4250</v>
      </c>
      <c r="J12" s="56">
        <v>3740</v>
      </c>
      <c r="K12" s="56">
        <v>1840</v>
      </c>
      <c r="L12" s="56">
        <v>2880</v>
      </c>
      <c r="M12" s="56">
        <v>2760</v>
      </c>
      <c r="N12" s="56">
        <v>2940</v>
      </c>
      <c r="O12" s="56">
        <v>3340</v>
      </c>
      <c r="P12" s="56">
        <v>1450</v>
      </c>
      <c r="Q12" s="56">
        <v>3350</v>
      </c>
      <c r="R12" s="53">
        <v>1230</v>
      </c>
      <c r="S12" s="53">
        <v>350</v>
      </c>
      <c r="T12" s="53">
        <v>630</v>
      </c>
      <c r="U12" s="53">
        <v>1050</v>
      </c>
      <c r="V12" s="53">
        <v>3330</v>
      </c>
      <c r="W12" s="53">
        <v>4660</v>
      </c>
      <c r="X12" s="53">
        <v>3890</v>
      </c>
      <c r="Y12" s="57">
        <v>2400</v>
      </c>
      <c r="Z12" s="57">
        <v>2750</v>
      </c>
      <c r="AA12" s="53">
        <v>3580</v>
      </c>
      <c r="AB12" s="57">
        <v>3330</v>
      </c>
      <c r="AC12" s="57">
        <v>3630</v>
      </c>
      <c r="AD12" s="57">
        <v>4500</v>
      </c>
      <c r="AE12" s="57">
        <v>3890</v>
      </c>
      <c r="AF12" s="53">
        <v>2150</v>
      </c>
      <c r="AG12" s="58">
        <v>650</v>
      </c>
      <c r="AH12" s="58">
        <v>3130</v>
      </c>
      <c r="AI12" s="53">
        <v>3360</v>
      </c>
    </row>
    <row r="13" spans="1:35">
      <c r="A13" s="194"/>
      <c r="B13" s="189" t="s">
        <v>24</v>
      </c>
      <c r="C13" s="189"/>
      <c r="D13" s="85">
        <f t="shared" si="0"/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85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85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85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85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85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85">
        <f t="shared" si="0"/>
        <v>180910</v>
      </c>
      <c r="E19" s="52">
        <v>4070</v>
      </c>
      <c r="F19" s="52">
        <v>610</v>
      </c>
      <c r="G19" s="52">
        <v>2090</v>
      </c>
      <c r="H19" s="52">
        <v>5080</v>
      </c>
      <c r="I19" s="52">
        <v>9250</v>
      </c>
      <c r="J19" s="52">
        <v>6810</v>
      </c>
      <c r="K19" s="52">
        <v>4020</v>
      </c>
      <c r="L19" s="52">
        <v>5640</v>
      </c>
      <c r="M19" s="52">
        <v>5870</v>
      </c>
      <c r="N19" s="52">
        <v>6100</v>
      </c>
      <c r="O19" s="52">
        <v>8900</v>
      </c>
      <c r="P19" s="52">
        <v>2220</v>
      </c>
      <c r="Q19" s="52">
        <v>8550</v>
      </c>
      <c r="R19" s="53">
        <v>4970</v>
      </c>
      <c r="S19" s="53">
        <v>570</v>
      </c>
      <c r="T19" s="53">
        <v>750</v>
      </c>
      <c r="U19" s="53">
        <v>1880</v>
      </c>
      <c r="V19" s="53">
        <v>7970</v>
      </c>
      <c r="W19" s="53">
        <v>10270</v>
      </c>
      <c r="X19" s="53">
        <v>9790</v>
      </c>
      <c r="Y19" s="53">
        <v>3760</v>
      </c>
      <c r="Z19" s="53">
        <v>3660</v>
      </c>
      <c r="AA19" s="53">
        <v>6870</v>
      </c>
      <c r="AB19" s="53">
        <v>5780</v>
      </c>
      <c r="AC19" s="53">
        <v>11540</v>
      </c>
      <c r="AD19" s="53">
        <v>15640</v>
      </c>
      <c r="AE19" s="53">
        <v>13540</v>
      </c>
      <c r="AF19" s="53">
        <v>3860</v>
      </c>
      <c r="AG19" s="53">
        <v>550</v>
      </c>
      <c r="AH19" s="53">
        <v>4330</v>
      </c>
      <c r="AI19" s="53">
        <v>5970</v>
      </c>
    </row>
    <row r="20" spans="1:35">
      <c r="A20" s="194"/>
      <c r="B20" s="189" t="s">
        <v>21</v>
      </c>
      <c r="C20" s="189"/>
      <c r="D20" s="85">
        <f t="shared" si="0"/>
        <v>4880</v>
      </c>
      <c r="E20" s="52">
        <v>80</v>
      </c>
      <c r="F20" s="52"/>
      <c r="G20" s="52">
        <v>50</v>
      </c>
      <c r="H20" s="52">
        <v>120</v>
      </c>
      <c r="I20" s="52">
        <v>480</v>
      </c>
      <c r="J20" s="52">
        <v>220</v>
      </c>
      <c r="K20" s="52">
        <v>210</v>
      </c>
      <c r="L20" s="52">
        <v>150</v>
      </c>
      <c r="M20" s="52">
        <v>200</v>
      </c>
      <c r="N20" s="52">
        <v>300</v>
      </c>
      <c r="O20" s="52">
        <v>460</v>
      </c>
      <c r="P20" s="52">
        <v>30</v>
      </c>
      <c r="Q20" s="52">
        <v>300</v>
      </c>
      <c r="R20" s="53">
        <v>140</v>
      </c>
      <c r="S20" s="53">
        <v>40</v>
      </c>
      <c r="T20" s="53"/>
      <c r="U20" s="53"/>
      <c r="V20" s="53">
        <v>140</v>
      </c>
      <c r="W20" s="53">
        <v>220</v>
      </c>
      <c r="X20" s="53">
        <v>200</v>
      </c>
      <c r="Y20" s="53">
        <v>50</v>
      </c>
      <c r="Z20" s="53">
        <v>110</v>
      </c>
      <c r="AA20" s="53">
        <v>80</v>
      </c>
      <c r="AB20" s="53">
        <v>100</v>
      </c>
      <c r="AC20" s="53">
        <v>200</v>
      </c>
      <c r="AD20" s="53">
        <v>340</v>
      </c>
      <c r="AE20" s="53">
        <v>240</v>
      </c>
      <c r="AF20" s="53">
        <v>150</v>
      </c>
      <c r="AG20" s="53"/>
      <c r="AH20" s="53">
        <v>100</v>
      </c>
      <c r="AI20" s="53">
        <v>170</v>
      </c>
    </row>
    <row r="21" spans="1:35">
      <c r="A21" s="194"/>
      <c r="B21" s="189" t="s">
        <v>11</v>
      </c>
      <c r="C21" s="189"/>
      <c r="D21" s="85">
        <f t="shared" si="0"/>
        <v>20030</v>
      </c>
      <c r="E21" s="52">
        <v>350</v>
      </c>
      <c r="F21" s="52">
        <v>240</v>
      </c>
      <c r="G21" s="52">
        <v>950</v>
      </c>
      <c r="H21" s="52">
        <v>690</v>
      </c>
      <c r="I21" s="52">
        <v>580</v>
      </c>
      <c r="J21" s="52">
        <v>550</v>
      </c>
      <c r="K21" s="52">
        <v>350</v>
      </c>
      <c r="L21" s="52">
        <v>400</v>
      </c>
      <c r="M21" s="52">
        <v>680</v>
      </c>
      <c r="N21" s="52">
        <v>820</v>
      </c>
      <c r="O21" s="52">
        <v>990</v>
      </c>
      <c r="P21" s="52">
        <v>540</v>
      </c>
      <c r="Q21" s="52">
        <v>300</v>
      </c>
      <c r="R21" s="53">
        <v>580</v>
      </c>
      <c r="S21" s="53">
        <v>150</v>
      </c>
      <c r="T21" s="53">
        <v>390</v>
      </c>
      <c r="U21" s="53">
        <v>400</v>
      </c>
      <c r="V21" s="53">
        <v>1110</v>
      </c>
      <c r="W21" s="53">
        <v>1420</v>
      </c>
      <c r="X21" s="53">
        <v>800</v>
      </c>
      <c r="Y21" s="53">
        <v>200</v>
      </c>
      <c r="Z21" s="53">
        <v>830</v>
      </c>
      <c r="AA21" s="53">
        <v>920</v>
      </c>
      <c r="AB21" s="53">
        <v>670</v>
      </c>
      <c r="AC21" s="53">
        <v>350</v>
      </c>
      <c r="AD21" s="53">
        <v>1110</v>
      </c>
      <c r="AE21" s="53">
        <v>1400</v>
      </c>
      <c r="AF21" s="53">
        <v>550</v>
      </c>
      <c r="AG21" s="53">
        <v>290</v>
      </c>
      <c r="AH21" s="53">
        <v>640</v>
      </c>
      <c r="AI21" s="53">
        <v>780</v>
      </c>
    </row>
    <row r="22" spans="1:35">
      <c r="A22" s="194"/>
      <c r="B22" s="189" t="s">
        <v>16</v>
      </c>
      <c r="C22" s="189"/>
      <c r="D22" s="85">
        <f t="shared" si="0"/>
        <v>20520</v>
      </c>
      <c r="E22" s="52">
        <v>650</v>
      </c>
      <c r="F22" s="52">
        <v>60</v>
      </c>
      <c r="G22" s="52">
        <v>520</v>
      </c>
      <c r="H22" s="52">
        <v>880</v>
      </c>
      <c r="I22" s="52">
        <v>1230</v>
      </c>
      <c r="J22" s="52">
        <v>960</v>
      </c>
      <c r="K22" s="52">
        <v>500</v>
      </c>
      <c r="L22" s="52">
        <v>680</v>
      </c>
      <c r="M22" s="52">
        <v>1000</v>
      </c>
      <c r="N22" s="52">
        <v>960</v>
      </c>
      <c r="O22" s="52">
        <v>1250</v>
      </c>
      <c r="P22" s="52">
        <v>450</v>
      </c>
      <c r="Q22" s="52">
        <v>850</v>
      </c>
      <c r="R22" s="53">
        <v>640</v>
      </c>
      <c r="S22" s="53">
        <v>140</v>
      </c>
      <c r="T22" s="53">
        <v>80</v>
      </c>
      <c r="U22" s="53">
        <v>250</v>
      </c>
      <c r="V22" s="53">
        <v>840</v>
      </c>
      <c r="W22" s="53">
        <v>1250</v>
      </c>
      <c r="X22" s="53">
        <v>990</v>
      </c>
      <c r="Y22" s="53">
        <v>450</v>
      </c>
      <c r="Z22" s="53">
        <v>300</v>
      </c>
      <c r="AA22" s="53">
        <v>440</v>
      </c>
      <c r="AB22" s="53">
        <v>520</v>
      </c>
      <c r="AC22" s="53">
        <v>870</v>
      </c>
      <c r="AD22" s="53">
        <v>1280</v>
      </c>
      <c r="AE22" s="53">
        <v>520</v>
      </c>
      <c r="AF22" s="53">
        <v>190</v>
      </c>
      <c r="AG22" s="53">
        <v>370</v>
      </c>
      <c r="AH22" s="53">
        <v>680</v>
      </c>
      <c r="AI22" s="53">
        <v>720</v>
      </c>
    </row>
    <row r="23" spans="1:35">
      <c r="A23" s="195"/>
      <c r="B23" s="189" t="s">
        <v>22</v>
      </c>
      <c r="C23" s="189"/>
      <c r="D23" s="85">
        <f t="shared" si="0"/>
        <v>16220</v>
      </c>
      <c r="E23" s="52">
        <v>2690</v>
      </c>
      <c r="F23" s="52"/>
      <c r="G23" s="52"/>
      <c r="H23" s="52"/>
      <c r="I23" s="52">
        <v>3250</v>
      </c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>
        <v>4680</v>
      </c>
      <c r="X23" s="53"/>
      <c r="Y23" s="53"/>
      <c r="Z23" s="53"/>
      <c r="AA23" s="53"/>
      <c r="AB23" s="53"/>
      <c r="AC23" s="53"/>
      <c r="AD23" s="53">
        <v>5600</v>
      </c>
      <c r="AE23" s="53"/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85">
        <f t="shared" si="0"/>
        <v>1008245</v>
      </c>
      <c r="E24" s="85">
        <f t="shared" ref="E24:AE24" si="1">SUM(E7:E23)</f>
        <v>34820</v>
      </c>
      <c r="F24" s="85">
        <f t="shared" si="1"/>
        <v>6710</v>
      </c>
      <c r="G24" s="85">
        <f t="shared" si="1"/>
        <v>14790</v>
      </c>
      <c r="H24" s="85">
        <f t="shared" si="1"/>
        <v>34160</v>
      </c>
      <c r="I24" s="85">
        <f t="shared" si="1"/>
        <v>68280</v>
      </c>
      <c r="J24" s="85">
        <f t="shared" si="1"/>
        <v>41920</v>
      </c>
      <c r="K24" s="85">
        <f t="shared" si="1"/>
        <v>25090</v>
      </c>
      <c r="L24" s="85">
        <f t="shared" si="1"/>
        <v>30810</v>
      </c>
      <c r="M24" s="85">
        <f t="shared" si="1"/>
        <v>29180</v>
      </c>
      <c r="N24" s="85">
        <f t="shared" si="1"/>
        <v>31580</v>
      </c>
      <c r="O24" s="85">
        <f t="shared" si="1"/>
        <v>46520</v>
      </c>
      <c r="P24" s="85">
        <f t="shared" si="1"/>
        <v>11070</v>
      </c>
      <c r="Q24" s="85">
        <f>SUM(Q7:Q23)</f>
        <v>38320</v>
      </c>
      <c r="R24" s="85">
        <f t="shared" si="1"/>
        <v>24660</v>
      </c>
      <c r="S24" s="85">
        <f t="shared" si="1"/>
        <v>7570</v>
      </c>
      <c r="T24" s="85">
        <f t="shared" si="1"/>
        <v>6020</v>
      </c>
      <c r="U24" s="85">
        <f t="shared" si="1"/>
        <v>11270</v>
      </c>
      <c r="V24" s="85">
        <f>SUM(V7:V23)</f>
        <v>40640</v>
      </c>
      <c r="W24" s="85">
        <f t="shared" si="1"/>
        <v>73020</v>
      </c>
      <c r="X24" s="85">
        <f t="shared" si="1"/>
        <v>55890</v>
      </c>
      <c r="Y24" s="85">
        <f t="shared" si="1"/>
        <v>30890</v>
      </c>
      <c r="Z24" s="85">
        <f t="shared" si="1"/>
        <v>21060</v>
      </c>
      <c r="AA24" s="85">
        <f t="shared" si="1"/>
        <v>30710</v>
      </c>
      <c r="AB24" s="85">
        <f t="shared" si="1"/>
        <v>25530</v>
      </c>
      <c r="AC24" s="85">
        <f>SUM(AC7:AC23)</f>
        <v>46970</v>
      </c>
      <c r="AD24" s="85">
        <f t="shared" si="1"/>
        <v>78770</v>
      </c>
      <c r="AE24" s="85">
        <f t="shared" si="1"/>
        <v>60640</v>
      </c>
      <c r="AF24" s="85">
        <f>SUM(AF7:AF23)</f>
        <v>21320</v>
      </c>
      <c r="AG24" s="85">
        <f>SUM(AG7:AG23)</f>
        <v>8465</v>
      </c>
      <c r="AH24" s="85">
        <f>SUM(AH7:AH23)</f>
        <v>21560</v>
      </c>
      <c r="AI24" s="85">
        <f>SUM(AI7:AI23)</f>
        <v>30010</v>
      </c>
    </row>
    <row r="25" spans="1:35">
      <c r="A25" s="189" t="s">
        <v>2</v>
      </c>
      <c r="B25" s="197" t="s">
        <v>19</v>
      </c>
      <c r="C25" s="84" t="s">
        <v>27</v>
      </c>
      <c r="D25" s="85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85">
        <f t="shared" si="0"/>
        <v>223970</v>
      </c>
      <c r="E26" s="52">
        <v>3760</v>
      </c>
      <c r="F26" s="52">
        <v>1360</v>
      </c>
      <c r="G26" s="52">
        <v>1360</v>
      </c>
      <c r="H26" s="52">
        <v>14400</v>
      </c>
      <c r="I26" s="52">
        <v>18760</v>
      </c>
      <c r="J26" s="52">
        <v>11170</v>
      </c>
      <c r="K26" s="52">
        <v>5440</v>
      </c>
      <c r="L26" s="52">
        <v>6350</v>
      </c>
      <c r="M26" s="52">
        <v>7890</v>
      </c>
      <c r="N26" s="52">
        <v>7170</v>
      </c>
      <c r="O26" s="52">
        <v>10800</v>
      </c>
      <c r="P26" s="52">
        <v>3020</v>
      </c>
      <c r="Q26" s="52">
        <v>14500</v>
      </c>
      <c r="R26" s="53">
        <v>5020</v>
      </c>
      <c r="S26" s="53">
        <v>1880</v>
      </c>
      <c r="T26" s="53">
        <v>1460</v>
      </c>
      <c r="U26" s="53">
        <v>2200</v>
      </c>
      <c r="V26" s="53">
        <v>9220</v>
      </c>
      <c r="W26" s="53">
        <v>14500</v>
      </c>
      <c r="X26" s="53">
        <v>10320</v>
      </c>
      <c r="Y26" s="53">
        <v>7290</v>
      </c>
      <c r="Z26" s="53">
        <v>2000</v>
      </c>
      <c r="AA26" s="53">
        <v>3720</v>
      </c>
      <c r="AB26" s="53">
        <v>6220</v>
      </c>
      <c r="AC26" s="53">
        <v>12850</v>
      </c>
      <c r="AD26" s="53">
        <v>14500</v>
      </c>
      <c r="AE26" s="53">
        <v>11870</v>
      </c>
      <c r="AF26" s="61">
        <v>2630</v>
      </c>
      <c r="AG26" s="53">
        <v>1130</v>
      </c>
      <c r="AH26" s="53">
        <v>5630</v>
      </c>
      <c r="AI26" s="53">
        <v>5550</v>
      </c>
    </row>
    <row r="27" spans="1:35">
      <c r="A27" s="189"/>
      <c r="B27" s="198"/>
      <c r="C27" s="84" t="s">
        <v>33</v>
      </c>
      <c r="D27" s="85">
        <f t="shared" si="0"/>
        <v>196290</v>
      </c>
      <c r="E27" s="52">
        <v>6080</v>
      </c>
      <c r="F27" s="52">
        <v>1320</v>
      </c>
      <c r="G27" s="52">
        <v>3850</v>
      </c>
      <c r="H27" s="52">
        <v>10030</v>
      </c>
      <c r="I27" s="52">
        <v>13860</v>
      </c>
      <c r="J27" s="52">
        <v>9500</v>
      </c>
      <c r="K27" s="52">
        <v>5890</v>
      </c>
      <c r="L27" s="52">
        <v>5760</v>
      </c>
      <c r="M27" s="52">
        <v>7750</v>
      </c>
      <c r="N27" s="52">
        <v>6320</v>
      </c>
      <c r="O27" s="52">
        <v>9860</v>
      </c>
      <c r="P27" s="52">
        <v>2460</v>
      </c>
      <c r="Q27" s="52">
        <v>12600</v>
      </c>
      <c r="R27" s="53">
        <v>4870</v>
      </c>
      <c r="S27" s="53">
        <v>1820</v>
      </c>
      <c r="T27" s="53">
        <v>1950</v>
      </c>
      <c r="U27" s="53">
        <v>3590</v>
      </c>
      <c r="V27" s="53">
        <v>8200</v>
      </c>
      <c r="W27" s="53">
        <v>8150</v>
      </c>
      <c r="X27" s="53">
        <v>9730</v>
      </c>
      <c r="Y27" s="53">
        <v>8860</v>
      </c>
      <c r="Z27" s="53">
        <v>3830</v>
      </c>
      <c r="AA27" s="53">
        <v>4750</v>
      </c>
      <c r="AB27" s="53">
        <v>5870</v>
      </c>
      <c r="AC27" s="53">
        <v>10060</v>
      </c>
      <c r="AD27" s="53">
        <v>12540</v>
      </c>
      <c r="AE27" s="53">
        <v>1010</v>
      </c>
      <c r="AF27" s="53">
        <v>2570</v>
      </c>
      <c r="AG27" s="53">
        <v>1890</v>
      </c>
      <c r="AH27" s="53">
        <v>6310</v>
      </c>
      <c r="AI27" s="53">
        <v>5010</v>
      </c>
    </row>
    <row r="28" spans="1:35">
      <c r="A28" s="189"/>
      <c r="B28" s="198"/>
      <c r="C28" s="84" t="s">
        <v>31</v>
      </c>
      <c r="D28" s="85">
        <f t="shared" si="0"/>
        <v>84000</v>
      </c>
      <c r="E28" s="52">
        <v>1320</v>
      </c>
      <c r="F28" s="52">
        <v>1270</v>
      </c>
      <c r="G28" s="52">
        <v>600</v>
      </c>
      <c r="H28" s="52">
        <v>3000</v>
      </c>
      <c r="I28" s="52">
        <v>3680</v>
      </c>
      <c r="J28" s="52">
        <v>2970</v>
      </c>
      <c r="K28" s="52">
        <v>2470</v>
      </c>
      <c r="L28" s="52">
        <v>3460</v>
      </c>
      <c r="M28" s="52">
        <v>4330</v>
      </c>
      <c r="N28" s="52">
        <v>3970</v>
      </c>
      <c r="O28" s="52">
        <v>4650</v>
      </c>
      <c r="P28" s="52">
        <v>590</v>
      </c>
      <c r="Q28" s="52">
        <v>4650</v>
      </c>
      <c r="R28" s="53">
        <v>2420</v>
      </c>
      <c r="S28" s="53">
        <v>390</v>
      </c>
      <c r="T28" s="53">
        <v>800</v>
      </c>
      <c r="U28" s="53">
        <v>880</v>
      </c>
      <c r="V28" s="53">
        <v>5420</v>
      </c>
      <c r="W28" s="53">
        <v>3610</v>
      </c>
      <c r="X28" s="53">
        <v>3460</v>
      </c>
      <c r="Y28" s="53">
        <v>1880</v>
      </c>
      <c r="Z28" s="53">
        <v>2330</v>
      </c>
      <c r="AA28" s="53">
        <v>2700</v>
      </c>
      <c r="AB28" s="53">
        <v>3650</v>
      </c>
      <c r="AC28" s="53">
        <v>3760</v>
      </c>
      <c r="AD28" s="53">
        <v>4430</v>
      </c>
      <c r="AE28" s="53">
        <v>3890</v>
      </c>
      <c r="AF28" s="53">
        <v>1740</v>
      </c>
      <c r="AG28" s="53">
        <v>350</v>
      </c>
      <c r="AH28" s="53">
        <v>2560</v>
      </c>
      <c r="AI28" s="53">
        <v>2770</v>
      </c>
    </row>
    <row r="29" spans="1:35">
      <c r="A29" s="189"/>
      <c r="B29" s="198"/>
      <c r="C29" s="84" t="s">
        <v>26</v>
      </c>
      <c r="D29" s="85">
        <f t="shared" si="0"/>
        <v>188640</v>
      </c>
      <c r="E29" s="52">
        <v>3580</v>
      </c>
      <c r="F29" s="52">
        <v>2390</v>
      </c>
      <c r="G29" s="52">
        <v>1290</v>
      </c>
      <c r="H29" s="52">
        <v>12440</v>
      </c>
      <c r="I29" s="52">
        <v>15880</v>
      </c>
      <c r="J29" s="52">
        <v>9850</v>
      </c>
      <c r="K29" s="52">
        <v>4680</v>
      </c>
      <c r="L29" s="52">
        <v>5330</v>
      </c>
      <c r="M29" s="52">
        <v>6550</v>
      </c>
      <c r="N29" s="52">
        <v>5780</v>
      </c>
      <c r="O29" s="52">
        <v>8550</v>
      </c>
      <c r="P29" s="52">
        <v>1850</v>
      </c>
      <c r="Q29" s="52">
        <v>9580</v>
      </c>
      <c r="R29" s="53">
        <v>5200</v>
      </c>
      <c r="S29" s="53">
        <v>2490</v>
      </c>
      <c r="T29" s="53">
        <v>1240</v>
      </c>
      <c r="U29" s="53">
        <v>3040</v>
      </c>
      <c r="V29" s="53">
        <v>5400</v>
      </c>
      <c r="W29" s="53">
        <v>6800</v>
      </c>
      <c r="X29" s="53">
        <v>8690</v>
      </c>
      <c r="Y29" s="53">
        <v>7540</v>
      </c>
      <c r="Z29" s="53">
        <v>3760</v>
      </c>
      <c r="AA29" s="53">
        <v>3020</v>
      </c>
      <c r="AB29" s="53">
        <v>6660</v>
      </c>
      <c r="AC29" s="53">
        <v>10230</v>
      </c>
      <c r="AD29" s="53">
        <v>11230</v>
      </c>
      <c r="AE29" s="53">
        <v>9580</v>
      </c>
      <c r="AF29" s="53">
        <v>3690</v>
      </c>
      <c r="AG29" s="53">
        <v>2790</v>
      </c>
      <c r="AH29" s="53">
        <v>4710</v>
      </c>
      <c r="AI29" s="53">
        <v>4820</v>
      </c>
    </row>
    <row r="30" spans="1:35">
      <c r="A30" s="189"/>
      <c r="B30" s="198"/>
      <c r="C30" s="84" t="s">
        <v>29</v>
      </c>
      <c r="D30" s="85">
        <f t="shared" si="0"/>
        <v>53100</v>
      </c>
      <c r="E30" s="52">
        <v>1030</v>
      </c>
      <c r="F30" s="52">
        <v>1400</v>
      </c>
      <c r="G30" s="52">
        <v>800</v>
      </c>
      <c r="H30" s="52">
        <v>2700</v>
      </c>
      <c r="I30" s="52">
        <v>2350</v>
      </c>
      <c r="J30" s="52">
        <v>1540</v>
      </c>
      <c r="K30" s="52">
        <v>1260</v>
      </c>
      <c r="L30" s="52">
        <v>1470</v>
      </c>
      <c r="M30" s="52">
        <v>1540</v>
      </c>
      <c r="N30" s="52">
        <v>1660</v>
      </c>
      <c r="O30" s="52">
        <v>1880</v>
      </c>
      <c r="P30" s="52">
        <v>1580</v>
      </c>
      <c r="Q30" s="52">
        <v>2450</v>
      </c>
      <c r="R30" s="53">
        <v>1740</v>
      </c>
      <c r="S30" s="53">
        <v>1640</v>
      </c>
      <c r="T30" s="53">
        <v>1560</v>
      </c>
      <c r="U30" s="53">
        <v>1170</v>
      </c>
      <c r="V30" s="53">
        <v>1700</v>
      </c>
      <c r="W30" s="53">
        <v>2640</v>
      </c>
      <c r="X30" s="53">
        <v>2070</v>
      </c>
      <c r="Y30" s="53">
        <v>1770</v>
      </c>
      <c r="Z30" s="53">
        <v>2110</v>
      </c>
      <c r="AA30" s="53">
        <v>1540</v>
      </c>
      <c r="AB30" s="53">
        <v>1890</v>
      </c>
      <c r="AC30" s="53">
        <v>2060</v>
      </c>
      <c r="AD30" s="53">
        <v>2760</v>
      </c>
      <c r="AE30" s="53">
        <v>1640</v>
      </c>
      <c r="AF30" s="53">
        <v>1470</v>
      </c>
      <c r="AG30" s="53">
        <v>1050</v>
      </c>
      <c r="AH30" s="53">
        <v>1250</v>
      </c>
      <c r="AI30" s="53">
        <v>1380</v>
      </c>
    </row>
    <row r="31" spans="1:35">
      <c r="A31" s="189"/>
      <c r="B31" s="198"/>
      <c r="C31" s="84" t="s">
        <v>23</v>
      </c>
      <c r="D31" s="85">
        <f t="shared" si="0"/>
        <v>115820</v>
      </c>
      <c r="E31" s="52">
        <v>2800</v>
      </c>
      <c r="F31" s="52">
        <v>1290</v>
      </c>
      <c r="G31" s="52">
        <v>1500</v>
      </c>
      <c r="H31" s="52">
        <v>5120</v>
      </c>
      <c r="I31" s="52">
        <v>3800</v>
      </c>
      <c r="J31" s="52">
        <v>4100</v>
      </c>
      <c r="K31" s="52">
        <v>800</v>
      </c>
      <c r="L31" s="52">
        <v>4750</v>
      </c>
      <c r="M31" s="52">
        <v>4630</v>
      </c>
      <c r="N31" s="52">
        <v>4870</v>
      </c>
      <c r="O31" s="52">
        <v>6650</v>
      </c>
      <c r="P31" s="52">
        <v>1450</v>
      </c>
      <c r="Q31" s="52">
        <v>6550</v>
      </c>
      <c r="R31" s="53">
        <v>800</v>
      </c>
      <c r="S31" s="53">
        <v>1280</v>
      </c>
      <c r="T31" s="53">
        <v>1200</v>
      </c>
      <c r="U31" s="53">
        <v>1710</v>
      </c>
      <c r="V31" s="53">
        <v>2650</v>
      </c>
      <c r="W31" s="53">
        <v>6400</v>
      </c>
      <c r="X31" s="53">
        <v>5160</v>
      </c>
      <c r="Y31" s="53">
        <v>4650</v>
      </c>
      <c r="Z31" s="53">
        <v>2170</v>
      </c>
      <c r="AA31" s="53">
        <v>3440</v>
      </c>
      <c r="AB31" s="53">
        <v>4110</v>
      </c>
      <c r="AC31" s="53">
        <v>8900</v>
      </c>
      <c r="AD31" s="53">
        <v>8700</v>
      </c>
      <c r="AE31" s="53">
        <v>3730</v>
      </c>
      <c r="AF31" s="53">
        <v>2900</v>
      </c>
      <c r="AG31" s="53">
        <v>1200</v>
      </c>
      <c r="AH31" s="53">
        <v>3900</v>
      </c>
      <c r="AI31" s="53">
        <v>4610</v>
      </c>
    </row>
    <row r="32" spans="1:35">
      <c r="A32" s="189"/>
      <c r="B32" s="198"/>
      <c r="C32" s="84" t="s">
        <v>64</v>
      </c>
      <c r="D32" s="85">
        <f t="shared" si="0"/>
        <v>118045</v>
      </c>
      <c r="E32" s="52">
        <v>2360</v>
      </c>
      <c r="F32" s="52">
        <v>1300</v>
      </c>
      <c r="G32" s="52">
        <v>1260</v>
      </c>
      <c r="H32" s="52">
        <v>4620</v>
      </c>
      <c r="I32" s="52">
        <v>6550</v>
      </c>
      <c r="J32" s="52">
        <v>4600</v>
      </c>
      <c r="K32" s="52">
        <v>2480</v>
      </c>
      <c r="L32" s="52">
        <v>3340</v>
      </c>
      <c r="M32" s="52">
        <v>3680</v>
      </c>
      <c r="N32" s="52">
        <v>3600</v>
      </c>
      <c r="O32" s="52">
        <v>7080</v>
      </c>
      <c r="P32" s="52">
        <v>1110</v>
      </c>
      <c r="Q32" s="52">
        <v>4680</v>
      </c>
      <c r="R32" s="53">
        <v>1810</v>
      </c>
      <c r="S32" s="53">
        <v>1370</v>
      </c>
      <c r="T32" s="53">
        <v>1440</v>
      </c>
      <c r="U32" s="53">
        <v>1880</v>
      </c>
      <c r="V32" s="53">
        <v>6550</v>
      </c>
      <c r="W32" s="53">
        <v>8110</v>
      </c>
      <c r="X32" s="53">
        <v>7350</v>
      </c>
      <c r="Y32" s="53">
        <v>6880</v>
      </c>
      <c r="Z32" s="53">
        <v>2570</v>
      </c>
      <c r="AA32" s="53">
        <v>3300</v>
      </c>
      <c r="AB32" s="53">
        <v>5880</v>
      </c>
      <c r="AC32" s="53">
        <v>780</v>
      </c>
      <c r="AD32" s="53">
        <v>9610</v>
      </c>
      <c r="AE32" s="53">
        <v>3770</v>
      </c>
      <c r="AF32" s="53">
        <v>2800</v>
      </c>
      <c r="AG32" s="53">
        <v>1045</v>
      </c>
      <c r="AH32" s="53">
        <v>2410</v>
      </c>
      <c r="AI32" s="53">
        <v>3830</v>
      </c>
    </row>
    <row r="33" spans="1:35">
      <c r="A33" s="189"/>
      <c r="B33" s="198"/>
      <c r="C33" s="84" t="s">
        <v>49</v>
      </c>
      <c r="D33" s="85">
        <f t="shared" si="0"/>
        <v>13340</v>
      </c>
      <c r="E33" s="52">
        <v>700</v>
      </c>
      <c r="F33" s="52">
        <v>170</v>
      </c>
      <c r="G33" s="52">
        <v>400</v>
      </c>
      <c r="H33" s="52">
        <v>390</v>
      </c>
      <c r="I33" s="52">
        <v>750</v>
      </c>
      <c r="J33" s="52">
        <v>220</v>
      </c>
      <c r="K33" s="52">
        <v>500</v>
      </c>
      <c r="L33" s="52">
        <v>400</v>
      </c>
      <c r="M33" s="52">
        <v>450</v>
      </c>
      <c r="N33" s="52">
        <v>300</v>
      </c>
      <c r="O33" s="52">
        <v>540</v>
      </c>
      <c r="P33" s="52">
        <v>200</v>
      </c>
      <c r="Q33" s="52">
        <v>400</v>
      </c>
      <c r="R33" s="53">
        <v>500</v>
      </c>
      <c r="S33" s="53">
        <v>250</v>
      </c>
      <c r="T33" s="53">
        <v>300</v>
      </c>
      <c r="U33" s="53">
        <v>370</v>
      </c>
      <c r="V33" s="53">
        <v>590</v>
      </c>
      <c r="W33" s="53">
        <v>640</v>
      </c>
      <c r="X33" s="53">
        <v>490</v>
      </c>
      <c r="Y33" s="53">
        <v>370</v>
      </c>
      <c r="Z33" s="53">
        <v>500</v>
      </c>
      <c r="AA33" s="53">
        <v>640</v>
      </c>
      <c r="AB33" s="53">
        <v>300</v>
      </c>
      <c r="AC33" s="53">
        <v>240</v>
      </c>
      <c r="AD33" s="53">
        <v>580</v>
      </c>
      <c r="AE33" s="53">
        <v>520</v>
      </c>
      <c r="AF33" s="53">
        <v>250</v>
      </c>
      <c r="AG33" s="53">
        <v>200</v>
      </c>
      <c r="AH33" s="53">
        <v>530</v>
      </c>
      <c r="AI33" s="53">
        <v>650</v>
      </c>
    </row>
    <row r="34" spans="1:35">
      <c r="A34" s="189"/>
      <c r="B34" s="198"/>
      <c r="C34" s="84" t="s">
        <v>25</v>
      </c>
      <c r="D34" s="85">
        <f t="shared" si="0"/>
        <v>106450</v>
      </c>
      <c r="E34" s="56">
        <v>3940</v>
      </c>
      <c r="F34" s="52">
        <v>1720</v>
      </c>
      <c r="G34" s="52">
        <v>2330</v>
      </c>
      <c r="H34" s="52">
        <v>3870</v>
      </c>
      <c r="I34" s="52">
        <v>4940</v>
      </c>
      <c r="J34" s="52">
        <v>3670</v>
      </c>
      <c r="K34" s="52">
        <v>2740</v>
      </c>
      <c r="L34" s="52">
        <v>3210</v>
      </c>
      <c r="M34" s="52">
        <v>3290</v>
      </c>
      <c r="N34" s="52">
        <v>3670</v>
      </c>
      <c r="O34" s="52">
        <v>4630</v>
      </c>
      <c r="P34" s="52">
        <v>3210</v>
      </c>
      <c r="Q34" s="52">
        <v>3770</v>
      </c>
      <c r="R34" s="53">
        <v>2880</v>
      </c>
      <c r="S34" s="53">
        <v>2200</v>
      </c>
      <c r="T34" s="53">
        <v>2090</v>
      </c>
      <c r="U34" s="53">
        <v>2070</v>
      </c>
      <c r="V34" s="57">
        <v>4350</v>
      </c>
      <c r="W34" s="57">
        <v>5100</v>
      </c>
      <c r="X34" s="57">
        <v>4450</v>
      </c>
      <c r="Y34" s="53">
        <v>3070</v>
      </c>
      <c r="Z34" s="53">
        <v>3590</v>
      </c>
      <c r="AA34" s="53">
        <v>3410</v>
      </c>
      <c r="AB34" s="53">
        <v>3550</v>
      </c>
      <c r="AC34" s="53">
        <v>5060</v>
      </c>
      <c r="AD34" s="53">
        <v>4320</v>
      </c>
      <c r="AE34" s="53">
        <v>3890</v>
      </c>
      <c r="AF34" s="53">
        <v>2400</v>
      </c>
      <c r="AG34" s="53">
        <v>1910</v>
      </c>
      <c r="AH34" s="53">
        <v>3260</v>
      </c>
      <c r="AI34" s="53">
        <v>3860</v>
      </c>
    </row>
    <row r="35" spans="1:35">
      <c r="A35" s="189"/>
      <c r="B35" s="198"/>
      <c r="C35" s="84" t="s">
        <v>63</v>
      </c>
      <c r="D35" s="85">
        <f t="shared" si="0"/>
        <v>56900</v>
      </c>
      <c r="E35" s="52">
        <v>1680</v>
      </c>
      <c r="F35" s="62">
        <v>880</v>
      </c>
      <c r="G35" s="62">
        <v>1360</v>
      </c>
      <c r="H35" s="62">
        <v>3660</v>
      </c>
      <c r="I35" s="63">
        <v>2550</v>
      </c>
      <c r="J35" s="63">
        <v>2050</v>
      </c>
      <c r="K35" s="52">
        <v>1660</v>
      </c>
      <c r="L35" s="52">
        <v>2880</v>
      </c>
      <c r="M35" s="52">
        <v>1280</v>
      </c>
      <c r="N35" s="52">
        <v>1630</v>
      </c>
      <c r="O35" s="52">
        <v>2120</v>
      </c>
      <c r="P35" s="52">
        <v>1020</v>
      </c>
      <c r="Q35" s="52">
        <v>3100</v>
      </c>
      <c r="R35" s="53">
        <v>1760</v>
      </c>
      <c r="S35" s="53">
        <v>800</v>
      </c>
      <c r="T35" s="53">
        <v>920</v>
      </c>
      <c r="U35" s="53">
        <v>1400</v>
      </c>
      <c r="V35" s="53">
        <v>1420</v>
      </c>
      <c r="W35" s="53">
        <v>2300</v>
      </c>
      <c r="X35" s="53">
        <v>2800</v>
      </c>
      <c r="Y35" s="53">
        <v>1490</v>
      </c>
      <c r="Z35" s="53">
        <v>990</v>
      </c>
      <c r="AA35" s="53">
        <v>1500</v>
      </c>
      <c r="AB35" s="53">
        <v>2610</v>
      </c>
      <c r="AC35" s="53">
        <v>3110</v>
      </c>
      <c r="AD35" s="53">
        <v>2760</v>
      </c>
      <c r="AE35" s="53">
        <v>2300</v>
      </c>
      <c r="AF35" s="53">
        <v>900</v>
      </c>
      <c r="AG35" s="53">
        <v>1110</v>
      </c>
      <c r="AH35" s="53">
        <v>1060</v>
      </c>
      <c r="AI35" s="53">
        <v>1800</v>
      </c>
    </row>
    <row r="36" spans="1:35">
      <c r="A36" s="189"/>
      <c r="B36" s="199"/>
      <c r="C36" s="84">
        <v>0</v>
      </c>
      <c r="D36" s="85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85">
        <f t="shared" si="0"/>
        <v>1156555</v>
      </c>
      <c r="E37" s="65">
        <f t="shared" ref="E37:AI37" si="2">SUM(E25:E36)</f>
        <v>27250</v>
      </c>
      <c r="F37" s="65">
        <f t="shared" si="2"/>
        <v>13100</v>
      </c>
      <c r="G37" s="65">
        <f t="shared" si="2"/>
        <v>14750</v>
      </c>
      <c r="H37" s="65">
        <f t="shared" si="2"/>
        <v>60230</v>
      </c>
      <c r="I37" s="65">
        <f t="shared" si="2"/>
        <v>73120</v>
      </c>
      <c r="J37" s="65">
        <f t="shared" si="2"/>
        <v>49670</v>
      </c>
      <c r="K37" s="65">
        <f t="shared" si="2"/>
        <v>27920</v>
      </c>
      <c r="L37" s="65">
        <f t="shared" si="2"/>
        <v>36950</v>
      </c>
      <c r="M37" s="65">
        <f t="shared" si="2"/>
        <v>41390</v>
      </c>
      <c r="N37" s="65">
        <f t="shared" si="2"/>
        <v>38970</v>
      </c>
      <c r="O37" s="65">
        <f t="shared" si="2"/>
        <v>56760</v>
      </c>
      <c r="P37" s="65">
        <f t="shared" si="2"/>
        <v>16490</v>
      </c>
      <c r="Q37" s="65">
        <f t="shared" si="2"/>
        <v>62280</v>
      </c>
      <c r="R37" s="65">
        <f t="shared" si="2"/>
        <v>27000</v>
      </c>
      <c r="S37" s="65">
        <f t="shared" si="2"/>
        <v>14120</v>
      </c>
      <c r="T37" s="65">
        <f t="shared" si="2"/>
        <v>12960</v>
      </c>
      <c r="U37" s="65">
        <f t="shared" si="2"/>
        <v>18310</v>
      </c>
      <c r="V37" s="65">
        <f t="shared" si="2"/>
        <v>45500</v>
      </c>
      <c r="W37" s="65">
        <f t="shared" si="2"/>
        <v>58250</v>
      </c>
      <c r="X37" s="65">
        <f t="shared" si="2"/>
        <v>54520</v>
      </c>
      <c r="Y37" s="65">
        <f t="shared" si="2"/>
        <v>43800</v>
      </c>
      <c r="Z37" s="65">
        <f t="shared" si="2"/>
        <v>23850</v>
      </c>
      <c r="AA37" s="65">
        <f t="shared" si="2"/>
        <v>28020</v>
      </c>
      <c r="AB37" s="65">
        <f t="shared" si="2"/>
        <v>40740</v>
      </c>
      <c r="AC37" s="65">
        <f t="shared" si="2"/>
        <v>57050</v>
      </c>
      <c r="AD37" s="65">
        <f t="shared" si="2"/>
        <v>71430</v>
      </c>
      <c r="AE37" s="65">
        <f t="shared" si="2"/>
        <v>42200</v>
      </c>
      <c r="AF37" s="65">
        <f t="shared" si="2"/>
        <v>21350</v>
      </c>
      <c r="AG37" s="65">
        <f t="shared" si="2"/>
        <v>12675</v>
      </c>
      <c r="AH37" s="65">
        <f t="shared" si="2"/>
        <v>31620</v>
      </c>
      <c r="AI37" s="65">
        <f t="shared" si="2"/>
        <v>34280</v>
      </c>
    </row>
    <row r="38" spans="1:35">
      <c r="A38" s="196" t="s">
        <v>20</v>
      </c>
      <c r="B38" s="196"/>
      <c r="C38" s="196"/>
      <c r="D38" s="66">
        <f t="shared" si="0"/>
        <v>2164800</v>
      </c>
      <c r="E38" s="66">
        <f t="shared" ref="E38:AI38" si="3">SUM(E24,E37)</f>
        <v>62070</v>
      </c>
      <c r="F38" s="66">
        <f t="shared" si="3"/>
        <v>19810</v>
      </c>
      <c r="G38" s="66">
        <f t="shared" si="3"/>
        <v>29540</v>
      </c>
      <c r="H38" s="66">
        <f t="shared" si="3"/>
        <v>94390</v>
      </c>
      <c r="I38" s="66">
        <f t="shared" si="3"/>
        <v>141400</v>
      </c>
      <c r="J38" s="66">
        <f t="shared" si="3"/>
        <v>91590</v>
      </c>
      <c r="K38" s="66">
        <f t="shared" si="3"/>
        <v>53010</v>
      </c>
      <c r="L38" s="66">
        <f t="shared" si="3"/>
        <v>67760</v>
      </c>
      <c r="M38" s="66">
        <f t="shared" si="3"/>
        <v>70570</v>
      </c>
      <c r="N38" s="66">
        <f t="shared" si="3"/>
        <v>70550</v>
      </c>
      <c r="O38" s="66">
        <f t="shared" si="3"/>
        <v>103280</v>
      </c>
      <c r="P38" s="66">
        <f t="shared" si="3"/>
        <v>27560</v>
      </c>
      <c r="Q38" s="66">
        <f>SUM(Q24,Q37)</f>
        <v>100600</v>
      </c>
      <c r="R38" s="66">
        <f t="shared" si="3"/>
        <v>51660</v>
      </c>
      <c r="S38" s="66">
        <f t="shared" si="3"/>
        <v>21690</v>
      </c>
      <c r="T38" s="66">
        <f t="shared" si="3"/>
        <v>18980</v>
      </c>
      <c r="U38" s="66">
        <f t="shared" si="3"/>
        <v>29580</v>
      </c>
      <c r="V38" s="66">
        <f t="shared" si="3"/>
        <v>86140</v>
      </c>
      <c r="W38" s="66">
        <f t="shared" si="3"/>
        <v>131270</v>
      </c>
      <c r="X38" s="66">
        <f t="shared" si="3"/>
        <v>110410</v>
      </c>
      <c r="Y38" s="66">
        <f t="shared" si="3"/>
        <v>74690</v>
      </c>
      <c r="Z38" s="66">
        <f t="shared" si="3"/>
        <v>44910</v>
      </c>
      <c r="AA38" s="66">
        <f t="shared" si="3"/>
        <v>58730</v>
      </c>
      <c r="AB38" s="66">
        <f t="shared" si="3"/>
        <v>66270</v>
      </c>
      <c r="AC38" s="66">
        <f t="shared" si="3"/>
        <v>104020</v>
      </c>
      <c r="AD38" s="66">
        <f t="shared" si="3"/>
        <v>150200</v>
      </c>
      <c r="AE38" s="66">
        <f t="shared" si="3"/>
        <v>102840</v>
      </c>
      <c r="AF38" s="66">
        <f t="shared" si="3"/>
        <v>42670</v>
      </c>
      <c r="AG38" s="66">
        <f t="shared" si="3"/>
        <v>21140</v>
      </c>
      <c r="AH38" s="66">
        <f t="shared" si="3"/>
        <v>53180</v>
      </c>
      <c r="AI38" s="66">
        <f t="shared" si="3"/>
        <v>64290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10" workbookViewId="0">
      <selection activeCell="E9" sqref="E9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19" width="10.375" style="1" bestFit="1" customWidth="1"/>
    <col min="20" max="20" width="9.75" style="1" bestFit="1" customWidth="1"/>
    <col min="21" max="21" width="10.125" style="1" customWidth="1"/>
    <col min="22" max="22" width="10.8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9.75" style="1" bestFit="1" customWidth="1"/>
    <col min="27" max="27" width="10.875" style="1" bestFit="1" customWidth="1"/>
    <col min="28" max="28" width="10.125" style="1" customWidth="1"/>
    <col min="29" max="29" width="9.75" style="1" customWidth="1"/>
    <col min="30" max="30" width="10.375" style="1" bestFit="1" customWidth="1"/>
    <col min="31" max="31" width="10" style="1" customWidth="1"/>
    <col min="32" max="33" width="10.375" style="1" bestFit="1" customWidth="1"/>
    <col min="34" max="34" width="10.875" style="1" bestFit="1" customWidth="1"/>
    <col min="35" max="35" width="10.3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354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87">
        <v>2</v>
      </c>
      <c r="G4" s="87">
        <v>3</v>
      </c>
      <c r="H4" s="87">
        <v>4</v>
      </c>
      <c r="I4" s="87">
        <v>5</v>
      </c>
      <c r="J4" s="87">
        <v>6</v>
      </c>
      <c r="K4" s="87">
        <v>7</v>
      </c>
      <c r="L4" s="87">
        <v>8</v>
      </c>
      <c r="M4" s="87">
        <v>9</v>
      </c>
      <c r="N4" s="87">
        <v>10</v>
      </c>
      <c r="O4" s="87">
        <v>11</v>
      </c>
      <c r="P4" s="87">
        <v>12</v>
      </c>
      <c r="Q4" s="87">
        <v>13</v>
      </c>
      <c r="R4" s="87">
        <v>14</v>
      </c>
      <c r="S4" s="87">
        <v>15</v>
      </c>
      <c r="T4" s="87">
        <v>16</v>
      </c>
      <c r="U4" s="87">
        <v>17</v>
      </c>
      <c r="V4" s="87">
        <v>18</v>
      </c>
      <c r="W4" s="87">
        <v>19</v>
      </c>
      <c r="X4" s="87">
        <v>20</v>
      </c>
      <c r="Y4" s="87">
        <v>21</v>
      </c>
      <c r="Z4" s="87">
        <v>22</v>
      </c>
      <c r="AA4" s="87">
        <v>23</v>
      </c>
      <c r="AB4" s="87">
        <v>24</v>
      </c>
      <c r="AC4" s="87">
        <v>25</v>
      </c>
      <c r="AD4" s="87">
        <v>26</v>
      </c>
      <c r="AE4" s="87">
        <v>27</v>
      </c>
      <c r="AF4" s="87">
        <v>28</v>
      </c>
      <c r="AG4" s="87">
        <v>29</v>
      </c>
      <c r="AH4" s="87">
        <v>30</v>
      </c>
      <c r="AI4" s="87">
        <v>31</v>
      </c>
    </row>
    <row r="5" spans="1:35">
      <c r="A5" s="191" t="s">
        <v>3</v>
      </c>
      <c r="B5" s="191"/>
      <c r="C5" s="191"/>
      <c r="D5" s="192"/>
      <c r="E5" s="47" t="s">
        <v>355</v>
      </c>
      <c r="F5" s="47" t="s">
        <v>356</v>
      </c>
      <c r="G5" s="47" t="s">
        <v>357</v>
      </c>
      <c r="H5" s="47" t="s">
        <v>358</v>
      </c>
      <c r="I5" s="47" t="s">
        <v>359</v>
      </c>
      <c r="J5" s="47" t="s">
        <v>360</v>
      </c>
      <c r="K5" s="47" t="s">
        <v>361</v>
      </c>
      <c r="L5" s="47" t="s">
        <v>355</v>
      </c>
      <c r="M5" s="47" t="s">
        <v>356</v>
      </c>
      <c r="N5" s="47" t="s">
        <v>357</v>
      </c>
      <c r="O5" s="47" t="s">
        <v>358</v>
      </c>
      <c r="P5" s="48" t="s">
        <v>359</v>
      </c>
      <c r="Q5" s="47" t="s">
        <v>360</v>
      </c>
      <c r="R5" s="47" t="s">
        <v>361</v>
      </c>
      <c r="S5" s="47" t="s">
        <v>355</v>
      </c>
      <c r="T5" s="47" t="s">
        <v>356</v>
      </c>
      <c r="U5" s="48" t="s">
        <v>357</v>
      </c>
      <c r="V5" s="47" t="s">
        <v>358</v>
      </c>
      <c r="W5" s="47" t="s">
        <v>359</v>
      </c>
      <c r="X5" s="47" t="s">
        <v>360</v>
      </c>
      <c r="Y5" s="47" t="s">
        <v>361</v>
      </c>
      <c r="Z5" s="47" t="s">
        <v>355</v>
      </c>
      <c r="AA5" s="47" t="s">
        <v>356</v>
      </c>
      <c r="AB5" s="47" t="s">
        <v>357</v>
      </c>
      <c r="AC5" s="47" t="s">
        <v>358</v>
      </c>
      <c r="AD5" s="47" t="s">
        <v>359</v>
      </c>
      <c r="AE5" s="47" t="s">
        <v>360</v>
      </c>
      <c r="AF5" s="48" t="s">
        <v>361</v>
      </c>
      <c r="AG5" s="47" t="s">
        <v>355</v>
      </c>
      <c r="AH5" s="47" t="s">
        <v>356</v>
      </c>
      <c r="AI5" s="48"/>
    </row>
    <row r="6" spans="1:35">
      <c r="A6" s="193" t="s">
        <v>34</v>
      </c>
      <c r="B6" s="191" t="s">
        <v>28</v>
      </c>
      <c r="C6" s="191"/>
      <c r="D6" s="49"/>
      <c r="E6" s="87" t="s">
        <v>362</v>
      </c>
      <c r="F6" s="87" t="s">
        <v>362</v>
      </c>
      <c r="G6" s="87" t="s">
        <v>362</v>
      </c>
      <c r="H6" s="87" t="s">
        <v>362</v>
      </c>
      <c r="I6" s="87" t="s">
        <v>362</v>
      </c>
      <c r="J6" s="87" t="s">
        <v>362</v>
      </c>
      <c r="K6" s="87" t="s">
        <v>362</v>
      </c>
      <c r="L6" s="87" t="s">
        <v>362</v>
      </c>
      <c r="M6" s="87" t="s">
        <v>362</v>
      </c>
      <c r="N6" s="87" t="s">
        <v>362</v>
      </c>
      <c r="O6" s="87" t="s">
        <v>363</v>
      </c>
      <c r="P6" s="87" t="s">
        <v>362</v>
      </c>
      <c r="Q6" s="87" t="s">
        <v>362</v>
      </c>
      <c r="R6" s="51" t="s">
        <v>362</v>
      </c>
      <c r="S6" s="51" t="s">
        <v>364</v>
      </c>
      <c r="T6" s="51" t="s">
        <v>362</v>
      </c>
      <c r="U6" s="51" t="s">
        <v>364</v>
      </c>
      <c r="V6" s="51" t="s">
        <v>362</v>
      </c>
      <c r="W6" s="51" t="s">
        <v>364</v>
      </c>
      <c r="X6" s="51" t="s">
        <v>362</v>
      </c>
      <c r="Y6" s="51" t="s">
        <v>362</v>
      </c>
      <c r="Z6" s="51" t="s">
        <v>362</v>
      </c>
      <c r="AA6" s="51" t="s">
        <v>362</v>
      </c>
      <c r="AB6" s="51" t="s">
        <v>362</v>
      </c>
      <c r="AC6" s="51" t="s">
        <v>365</v>
      </c>
      <c r="AD6" s="51" t="s">
        <v>366</v>
      </c>
      <c r="AE6" s="51" t="s">
        <v>367</v>
      </c>
      <c r="AF6" s="51" t="s">
        <v>368</v>
      </c>
      <c r="AG6" s="51" t="s">
        <v>367</v>
      </c>
      <c r="AH6" s="51" t="s">
        <v>366</v>
      </c>
      <c r="AI6" s="51"/>
    </row>
    <row r="7" spans="1:35" ht="27" customHeight="1">
      <c r="A7" s="194"/>
      <c r="B7" s="189" t="s">
        <v>138</v>
      </c>
      <c r="C7" s="189"/>
      <c r="D7" s="87">
        <f t="shared" ref="D7:D38" si="0">SUM(E7:AI7)</f>
        <v>20380</v>
      </c>
      <c r="E7" s="52">
        <v>860</v>
      </c>
      <c r="F7" s="52">
        <v>800</v>
      </c>
      <c r="G7" s="52">
        <v>1150</v>
      </c>
      <c r="H7" s="52">
        <v>290</v>
      </c>
      <c r="I7" s="52">
        <v>380</v>
      </c>
      <c r="J7" s="52">
        <v>740</v>
      </c>
      <c r="K7" s="52">
        <v>550</v>
      </c>
      <c r="L7" s="52">
        <v>890</v>
      </c>
      <c r="M7" s="52">
        <v>960</v>
      </c>
      <c r="N7" s="52">
        <v>1200</v>
      </c>
      <c r="O7" s="52">
        <v>250</v>
      </c>
      <c r="P7" s="52">
        <v>670</v>
      </c>
      <c r="Q7" s="52">
        <v>850</v>
      </c>
      <c r="R7" s="53">
        <v>400</v>
      </c>
      <c r="S7" s="53">
        <v>550</v>
      </c>
      <c r="T7" s="53">
        <v>680</v>
      </c>
      <c r="U7" s="53">
        <v>860</v>
      </c>
      <c r="V7" s="53">
        <v>400</v>
      </c>
      <c r="W7" s="53">
        <v>550</v>
      </c>
      <c r="X7" s="53">
        <v>660</v>
      </c>
      <c r="Y7" s="53">
        <v>700</v>
      </c>
      <c r="Z7" s="53">
        <v>900</v>
      </c>
      <c r="AA7" s="54">
        <v>800</v>
      </c>
      <c r="AB7" s="53">
        <v>1570</v>
      </c>
      <c r="AC7" s="53">
        <v>250</v>
      </c>
      <c r="AD7" s="53">
        <v>300</v>
      </c>
      <c r="AE7" s="53">
        <v>550</v>
      </c>
      <c r="AF7" s="53">
        <v>470</v>
      </c>
      <c r="AG7" s="53">
        <v>700</v>
      </c>
      <c r="AH7" s="53">
        <v>450</v>
      </c>
      <c r="AI7" s="53"/>
    </row>
    <row r="8" spans="1:35" ht="27" customHeight="1">
      <c r="A8" s="194"/>
      <c r="B8" s="189" t="s">
        <v>139</v>
      </c>
      <c r="C8" s="189"/>
      <c r="D8" s="87">
        <f t="shared" si="0"/>
        <v>247920</v>
      </c>
      <c r="E8" s="52">
        <v>7890</v>
      </c>
      <c r="F8" s="52">
        <v>11500</v>
      </c>
      <c r="G8" s="52">
        <v>16660</v>
      </c>
      <c r="H8" s="52">
        <v>6810</v>
      </c>
      <c r="I8" s="52">
        <v>7200</v>
      </c>
      <c r="J8" s="52">
        <v>9550</v>
      </c>
      <c r="K8" s="52">
        <v>5660</v>
      </c>
      <c r="L8" s="52">
        <v>7860</v>
      </c>
      <c r="M8" s="52">
        <v>12400</v>
      </c>
      <c r="N8" s="52">
        <v>10080</v>
      </c>
      <c r="O8" s="52">
        <v>2660</v>
      </c>
      <c r="P8" s="52">
        <v>7790</v>
      </c>
      <c r="Q8" s="52">
        <v>10020</v>
      </c>
      <c r="R8" s="53">
        <v>6950</v>
      </c>
      <c r="S8" s="53">
        <v>7660</v>
      </c>
      <c r="T8" s="53">
        <v>13990</v>
      </c>
      <c r="U8" s="53">
        <v>14450</v>
      </c>
      <c r="V8" s="53">
        <v>4950</v>
      </c>
      <c r="W8" s="53">
        <v>5660</v>
      </c>
      <c r="X8" s="53">
        <v>8040</v>
      </c>
      <c r="Y8" s="53">
        <v>5970</v>
      </c>
      <c r="Z8" s="53">
        <v>6680</v>
      </c>
      <c r="AA8" s="53">
        <v>16840</v>
      </c>
      <c r="AB8" s="53">
        <v>24600</v>
      </c>
      <c r="AC8" s="53">
        <v>2200</v>
      </c>
      <c r="AD8" s="53">
        <v>1500</v>
      </c>
      <c r="AE8" s="53">
        <v>4660</v>
      </c>
      <c r="AF8" s="53">
        <v>1600</v>
      </c>
      <c r="AG8" s="53">
        <v>3210</v>
      </c>
      <c r="AH8" s="53">
        <v>2880</v>
      </c>
      <c r="AI8" s="53"/>
    </row>
    <row r="9" spans="1:35" ht="27" customHeight="1">
      <c r="A9" s="194"/>
      <c r="B9" s="189" t="s">
        <v>140</v>
      </c>
      <c r="C9" s="189"/>
      <c r="D9" s="87">
        <f t="shared" si="0"/>
        <v>353660</v>
      </c>
      <c r="E9" s="52">
        <v>12500</v>
      </c>
      <c r="F9" s="52">
        <v>18800</v>
      </c>
      <c r="G9" s="52">
        <v>25150</v>
      </c>
      <c r="H9" s="52">
        <v>8200</v>
      </c>
      <c r="I9" s="52">
        <v>9500</v>
      </c>
      <c r="J9" s="52">
        <v>21980</v>
      </c>
      <c r="K9" s="52">
        <v>8850</v>
      </c>
      <c r="L9" s="52">
        <v>12920</v>
      </c>
      <c r="M9" s="52">
        <v>19630</v>
      </c>
      <c r="N9" s="52">
        <v>17580</v>
      </c>
      <c r="O9" s="52">
        <v>3300</v>
      </c>
      <c r="P9" s="52">
        <v>11200</v>
      </c>
      <c r="Q9" s="52">
        <v>16500</v>
      </c>
      <c r="R9" s="53">
        <v>8370</v>
      </c>
      <c r="S9" s="53">
        <v>11150</v>
      </c>
      <c r="T9" s="53">
        <v>19310</v>
      </c>
      <c r="U9" s="53">
        <v>15970</v>
      </c>
      <c r="V9" s="53">
        <v>6370</v>
      </c>
      <c r="W9" s="53">
        <v>3330</v>
      </c>
      <c r="X9" s="53">
        <v>10610</v>
      </c>
      <c r="Y9" s="53">
        <v>10880</v>
      </c>
      <c r="Z9" s="53">
        <v>14580</v>
      </c>
      <c r="AA9" s="53">
        <v>27060</v>
      </c>
      <c r="AB9" s="53">
        <v>20240</v>
      </c>
      <c r="AC9" s="53">
        <v>2100</v>
      </c>
      <c r="AD9" s="53">
        <v>1900</v>
      </c>
      <c r="AE9" s="53">
        <v>5150</v>
      </c>
      <c r="AF9" s="53">
        <v>2440</v>
      </c>
      <c r="AG9" s="53">
        <v>6190</v>
      </c>
      <c r="AH9" s="53">
        <v>1900</v>
      </c>
      <c r="AI9" s="53"/>
    </row>
    <row r="10" spans="1:35">
      <c r="A10" s="194"/>
      <c r="B10" s="189" t="s">
        <v>35</v>
      </c>
      <c r="C10" s="189"/>
      <c r="D10" s="87">
        <f t="shared" si="0"/>
        <v>54600</v>
      </c>
      <c r="E10" s="52">
        <v>1670</v>
      </c>
      <c r="F10" s="52">
        <v>1850</v>
      </c>
      <c r="G10" s="52">
        <v>2050</v>
      </c>
      <c r="H10" s="52">
        <v>1250</v>
      </c>
      <c r="I10" s="52">
        <v>1670</v>
      </c>
      <c r="J10" s="52">
        <v>2330</v>
      </c>
      <c r="K10" s="52">
        <v>1990</v>
      </c>
      <c r="L10" s="52">
        <v>2150</v>
      </c>
      <c r="M10" s="52">
        <v>2450</v>
      </c>
      <c r="N10" s="52">
        <v>2280</v>
      </c>
      <c r="O10" s="52">
        <v>1020</v>
      </c>
      <c r="P10" s="52">
        <v>2020</v>
      </c>
      <c r="Q10" s="52">
        <v>2560</v>
      </c>
      <c r="R10" s="53">
        <v>1440</v>
      </c>
      <c r="S10" s="53">
        <v>1990</v>
      </c>
      <c r="T10" s="53">
        <v>2520</v>
      </c>
      <c r="U10" s="53">
        <v>1670</v>
      </c>
      <c r="V10" s="53">
        <v>1410</v>
      </c>
      <c r="W10" s="53">
        <v>1200</v>
      </c>
      <c r="X10" s="53">
        <v>2110</v>
      </c>
      <c r="Y10" s="53">
        <v>2280</v>
      </c>
      <c r="Z10" s="53">
        <v>2370</v>
      </c>
      <c r="AA10" s="53">
        <v>2310</v>
      </c>
      <c r="AB10" s="53">
        <v>2280</v>
      </c>
      <c r="AC10" s="53">
        <v>1380</v>
      </c>
      <c r="AD10" s="53">
        <v>750</v>
      </c>
      <c r="AE10" s="53">
        <v>1550</v>
      </c>
      <c r="AF10" s="53">
        <v>1390</v>
      </c>
      <c r="AG10" s="53">
        <v>1400</v>
      </c>
      <c r="AH10" s="53">
        <v>1260</v>
      </c>
      <c r="AI10" s="53"/>
    </row>
    <row r="11" spans="1:35">
      <c r="A11" s="194"/>
      <c r="B11" s="189" t="s">
        <v>13</v>
      </c>
      <c r="C11" s="189"/>
      <c r="D11" s="87">
        <f t="shared" si="0"/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104260</v>
      </c>
      <c r="E12" s="56">
        <v>4100</v>
      </c>
      <c r="F12" s="56">
        <v>5200</v>
      </c>
      <c r="G12" s="56">
        <v>5600</v>
      </c>
      <c r="H12" s="56">
        <v>2350</v>
      </c>
      <c r="I12" s="56">
        <v>2580</v>
      </c>
      <c r="J12" s="56">
        <v>5590</v>
      </c>
      <c r="K12" s="56">
        <v>2970</v>
      </c>
      <c r="L12" s="56">
        <v>3390</v>
      </c>
      <c r="M12" s="56">
        <v>4250</v>
      </c>
      <c r="N12" s="56">
        <v>4580</v>
      </c>
      <c r="O12" s="56">
        <v>650</v>
      </c>
      <c r="P12" s="56">
        <v>3660</v>
      </c>
      <c r="Q12" s="56">
        <v>5550</v>
      </c>
      <c r="R12" s="53">
        <v>3550</v>
      </c>
      <c r="S12" s="53">
        <v>4110</v>
      </c>
      <c r="T12" s="53">
        <v>4770</v>
      </c>
      <c r="U12" s="53">
        <v>4580</v>
      </c>
      <c r="V12" s="53">
        <v>2550</v>
      </c>
      <c r="W12" s="53">
        <v>2970</v>
      </c>
      <c r="X12" s="53">
        <v>3100</v>
      </c>
      <c r="Y12" s="57">
        <v>3680</v>
      </c>
      <c r="Z12" s="57">
        <v>3760</v>
      </c>
      <c r="AA12" s="53">
        <v>4230</v>
      </c>
      <c r="AB12" s="57">
        <v>5360</v>
      </c>
      <c r="AC12" s="57">
        <v>1250</v>
      </c>
      <c r="AD12" s="57">
        <v>360</v>
      </c>
      <c r="AE12" s="57">
        <v>2500</v>
      </c>
      <c r="AF12" s="53">
        <v>1350</v>
      </c>
      <c r="AG12" s="58">
        <v>3240</v>
      </c>
      <c r="AH12" s="58">
        <v>2430</v>
      </c>
      <c r="AI12" s="53"/>
    </row>
    <row r="13" spans="1:35">
      <c r="A13" s="194"/>
      <c r="B13" s="189" t="s">
        <v>24</v>
      </c>
      <c r="C13" s="189"/>
      <c r="D13" s="87">
        <f t="shared" si="0"/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87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87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87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87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87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87">
        <f t="shared" si="0"/>
        <v>175330</v>
      </c>
      <c r="E19" s="52">
        <v>7870</v>
      </c>
      <c r="F19" s="52">
        <v>9600</v>
      </c>
      <c r="G19" s="52">
        <v>11350</v>
      </c>
      <c r="H19" s="52">
        <v>3560</v>
      </c>
      <c r="I19" s="52">
        <v>3890</v>
      </c>
      <c r="J19" s="52">
        <v>9370</v>
      </c>
      <c r="K19" s="52">
        <v>5930</v>
      </c>
      <c r="L19" s="52">
        <v>6600</v>
      </c>
      <c r="M19" s="52">
        <v>8850</v>
      </c>
      <c r="N19" s="52">
        <v>9500</v>
      </c>
      <c r="O19" s="52">
        <v>1720</v>
      </c>
      <c r="P19" s="52">
        <v>6720</v>
      </c>
      <c r="Q19" s="52">
        <v>9540</v>
      </c>
      <c r="R19" s="53">
        <v>4530</v>
      </c>
      <c r="S19" s="53">
        <v>7350</v>
      </c>
      <c r="T19" s="53">
        <v>8960</v>
      </c>
      <c r="U19" s="53">
        <v>6640</v>
      </c>
      <c r="V19" s="53">
        <v>3450</v>
      </c>
      <c r="W19" s="53">
        <v>3700</v>
      </c>
      <c r="X19" s="53">
        <v>4850</v>
      </c>
      <c r="Y19" s="53">
        <v>4520</v>
      </c>
      <c r="Z19" s="53">
        <v>6380</v>
      </c>
      <c r="AA19" s="53">
        <v>7990</v>
      </c>
      <c r="AB19" s="53">
        <v>9770</v>
      </c>
      <c r="AC19" s="53">
        <v>1350</v>
      </c>
      <c r="AD19" s="53">
        <v>360</v>
      </c>
      <c r="AE19" s="53">
        <v>2560</v>
      </c>
      <c r="AF19" s="53">
        <v>1690</v>
      </c>
      <c r="AG19" s="53">
        <v>5370</v>
      </c>
      <c r="AH19" s="53">
        <v>1360</v>
      </c>
      <c r="AI19" s="53"/>
    </row>
    <row r="20" spans="1:35">
      <c r="A20" s="194"/>
      <c r="B20" s="189" t="s">
        <v>21</v>
      </c>
      <c r="C20" s="189"/>
      <c r="D20" s="87">
        <f t="shared" si="0"/>
        <v>6540</v>
      </c>
      <c r="E20" s="52">
        <v>250</v>
      </c>
      <c r="F20" s="52">
        <v>320</v>
      </c>
      <c r="G20" s="52">
        <v>360</v>
      </c>
      <c r="H20" s="52">
        <v>170</v>
      </c>
      <c r="I20" s="52">
        <v>240</v>
      </c>
      <c r="J20" s="52">
        <v>420</v>
      </c>
      <c r="K20" s="52">
        <v>200</v>
      </c>
      <c r="L20" s="52">
        <v>280</v>
      </c>
      <c r="M20" s="52">
        <v>400</v>
      </c>
      <c r="N20" s="52">
        <v>300</v>
      </c>
      <c r="O20" s="52"/>
      <c r="P20" s="52">
        <v>140</v>
      </c>
      <c r="Q20" s="52">
        <v>450</v>
      </c>
      <c r="R20" s="53">
        <v>200</v>
      </c>
      <c r="S20" s="53">
        <v>250</v>
      </c>
      <c r="T20" s="53">
        <v>280</v>
      </c>
      <c r="U20" s="53">
        <v>200</v>
      </c>
      <c r="V20" s="53">
        <v>120</v>
      </c>
      <c r="W20" s="53">
        <v>100</v>
      </c>
      <c r="X20" s="53">
        <v>160</v>
      </c>
      <c r="Y20" s="53">
        <v>200</v>
      </c>
      <c r="Z20" s="53">
        <v>240</v>
      </c>
      <c r="AA20" s="53">
        <v>360</v>
      </c>
      <c r="AB20" s="53">
        <v>400</v>
      </c>
      <c r="AC20" s="53"/>
      <c r="AD20" s="53"/>
      <c r="AE20" s="53">
        <v>120</v>
      </c>
      <c r="AF20" s="53"/>
      <c r="AG20" s="53">
        <v>340</v>
      </c>
      <c r="AH20" s="53">
        <v>40</v>
      </c>
      <c r="AI20" s="53"/>
    </row>
    <row r="21" spans="1:35">
      <c r="A21" s="194"/>
      <c r="B21" s="189" t="s">
        <v>11</v>
      </c>
      <c r="C21" s="189"/>
      <c r="D21" s="87">
        <f t="shared" si="0"/>
        <v>14620</v>
      </c>
      <c r="E21" s="52">
        <v>800</v>
      </c>
      <c r="F21" s="52">
        <v>880</v>
      </c>
      <c r="G21" s="52">
        <v>1320</v>
      </c>
      <c r="H21" s="52">
        <v>380</v>
      </c>
      <c r="I21" s="52">
        <v>400</v>
      </c>
      <c r="J21" s="52">
        <v>580</v>
      </c>
      <c r="K21" s="52">
        <v>370</v>
      </c>
      <c r="L21" s="52">
        <v>450</v>
      </c>
      <c r="M21" s="52">
        <v>360</v>
      </c>
      <c r="N21" s="52">
        <v>500</v>
      </c>
      <c r="O21" s="52">
        <v>250</v>
      </c>
      <c r="P21" s="52">
        <v>480</v>
      </c>
      <c r="Q21" s="52">
        <v>550</v>
      </c>
      <c r="R21" s="53">
        <v>360</v>
      </c>
      <c r="S21" s="53">
        <v>560</v>
      </c>
      <c r="T21" s="53">
        <v>650</v>
      </c>
      <c r="U21" s="53">
        <v>720</v>
      </c>
      <c r="V21" s="53">
        <v>360</v>
      </c>
      <c r="W21" s="53">
        <v>320</v>
      </c>
      <c r="X21" s="53">
        <v>390</v>
      </c>
      <c r="Y21" s="53">
        <v>450</v>
      </c>
      <c r="Z21" s="53">
        <v>500</v>
      </c>
      <c r="AA21" s="53">
        <v>550</v>
      </c>
      <c r="AB21" s="53">
        <v>600</v>
      </c>
      <c r="AC21" s="53">
        <v>250</v>
      </c>
      <c r="AD21" s="53">
        <v>280</v>
      </c>
      <c r="AE21" s="53">
        <v>320</v>
      </c>
      <c r="AF21" s="53">
        <v>250</v>
      </c>
      <c r="AG21" s="53">
        <v>560</v>
      </c>
      <c r="AH21" s="53">
        <v>180</v>
      </c>
      <c r="AI21" s="53"/>
    </row>
    <row r="22" spans="1:35">
      <c r="A22" s="194"/>
      <c r="B22" s="189" t="s">
        <v>16</v>
      </c>
      <c r="C22" s="189"/>
      <c r="D22" s="87">
        <f t="shared" si="0"/>
        <v>17920</v>
      </c>
      <c r="E22" s="52">
        <v>600</v>
      </c>
      <c r="F22" s="52">
        <v>850</v>
      </c>
      <c r="G22" s="52">
        <v>1110</v>
      </c>
      <c r="H22" s="52">
        <v>450</v>
      </c>
      <c r="I22" s="52">
        <v>490</v>
      </c>
      <c r="J22" s="52">
        <v>1040</v>
      </c>
      <c r="K22" s="52">
        <v>510</v>
      </c>
      <c r="L22" s="52">
        <v>680</v>
      </c>
      <c r="M22" s="52">
        <v>780</v>
      </c>
      <c r="N22" s="52">
        <v>800</v>
      </c>
      <c r="O22" s="52">
        <v>150</v>
      </c>
      <c r="P22" s="52">
        <v>730</v>
      </c>
      <c r="Q22" s="52">
        <v>1100</v>
      </c>
      <c r="R22" s="53">
        <v>510</v>
      </c>
      <c r="S22" s="53">
        <v>680</v>
      </c>
      <c r="T22" s="53">
        <v>800</v>
      </c>
      <c r="U22" s="53">
        <v>890</v>
      </c>
      <c r="V22" s="53">
        <v>300</v>
      </c>
      <c r="W22" s="53">
        <v>320</v>
      </c>
      <c r="X22" s="53">
        <v>400</v>
      </c>
      <c r="Y22" s="53">
        <v>440</v>
      </c>
      <c r="Z22" s="53">
        <v>740</v>
      </c>
      <c r="AA22" s="53">
        <v>800</v>
      </c>
      <c r="AB22" s="53">
        <v>1030</v>
      </c>
      <c r="AC22" s="53">
        <v>310</v>
      </c>
      <c r="AD22" s="53">
        <v>150</v>
      </c>
      <c r="AE22" s="53">
        <v>350</v>
      </c>
      <c r="AF22" s="53">
        <v>170</v>
      </c>
      <c r="AG22" s="53">
        <v>600</v>
      </c>
      <c r="AH22" s="53">
        <v>140</v>
      </c>
      <c r="AI22" s="53"/>
    </row>
    <row r="23" spans="1:35">
      <c r="A23" s="195"/>
      <c r="B23" s="189" t="s">
        <v>22</v>
      </c>
      <c r="C23" s="189"/>
      <c r="D23" s="87">
        <f t="shared" si="0"/>
        <v>24020</v>
      </c>
      <c r="E23" s="52"/>
      <c r="F23" s="52"/>
      <c r="G23" s="52"/>
      <c r="H23" s="52"/>
      <c r="I23" s="52"/>
      <c r="J23" s="52"/>
      <c r="K23" s="52"/>
      <c r="L23" s="52">
        <v>4070</v>
      </c>
      <c r="M23" s="52"/>
      <c r="N23" s="52"/>
      <c r="O23" s="52"/>
      <c r="P23" s="52"/>
      <c r="Q23" s="52"/>
      <c r="R23" s="53"/>
      <c r="S23" s="53">
        <v>4500</v>
      </c>
      <c r="T23" s="53">
        <v>6840</v>
      </c>
      <c r="U23" s="53"/>
      <c r="V23" s="53"/>
      <c r="W23" s="53"/>
      <c r="X23" s="53"/>
      <c r="Y23" s="53"/>
      <c r="Z23" s="53"/>
      <c r="AA23" s="53">
        <v>3700</v>
      </c>
      <c r="AB23" s="53">
        <v>4910</v>
      </c>
      <c r="AC23" s="53"/>
      <c r="AD23" s="53"/>
      <c r="AE23" s="53"/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87">
        <f t="shared" si="0"/>
        <v>1019250</v>
      </c>
      <c r="E24" s="87">
        <f t="shared" ref="E24:AE24" si="1">SUM(E7:E23)</f>
        <v>36540</v>
      </c>
      <c r="F24" s="87">
        <f t="shared" si="1"/>
        <v>49800</v>
      </c>
      <c r="G24" s="87">
        <f t="shared" si="1"/>
        <v>64750</v>
      </c>
      <c r="H24" s="87">
        <f t="shared" si="1"/>
        <v>23460</v>
      </c>
      <c r="I24" s="87">
        <f t="shared" si="1"/>
        <v>26350</v>
      </c>
      <c r="J24" s="87">
        <f t="shared" si="1"/>
        <v>51600</v>
      </c>
      <c r="K24" s="87">
        <f t="shared" si="1"/>
        <v>27030</v>
      </c>
      <c r="L24" s="87">
        <f t="shared" si="1"/>
        <v>39290</v>
      </c>
      <c r="M24" s="87">
        <f t="shared" si="1"/>
        <v>50080</v>
      </c>
      <c r="N24" s="87">
        <f t="shared" si="1"/>
        <v>46820</v>
      </c>
      <c r="O24" s="87">
        <f t="shared" si="1"/>
        <v>10000</v>
      </c>
      <c r="P24" s="87">
        <f t="shared" si="1"/>
        <v>33410</v>
      </c>
      <c r="Q24" s="87">
        <f>SUM(Q7:Q23)</f>
        <v>47120</v>
      </c>
      <c r="R24" s="87">
        <f t="shared" si="1"/>
        <v>26310</v>
      </c>
      <c r="S24" s="87">
        <f t="shared" si="1"/>
        <v>38800</v>
      </c>
      <c r="T24" s="87">
        <f t="shared" si="1"/>
        <v>58800</v>
      </c>
      <c r="U24" s="87">
        <f t="shared" si="1"/>
        <v>45980</v>
      </c>
      <c r="V24" s="87">
        <f>SUM(V7:V23)</f>
        <v>19910</v>
      </c>
      <c r="W24" s="87">
        <f t="shared" si="1"/>
        <v>18150</v>
      </c>
      <c r="X24" s="87">
        <f t="shared" si="1"/>
        <v>30320</v>
      </c>
      <c r="Y24" s="87">
        <f t="shared" si="1"/>
        <v>29120</v>
      </c>
      <c r="Z24" s="87">
        <f t="shared" si="1"/>
        <v>36150</v>
      </c>
      <c r="AA24" s="87">
        <f t="shared" si="1"/>
        <v>64640</v>
      </c>
      <c r="AB24" s="87">
        <f t="shared" si="1"/>
        <v>70760</v>
      </c>
      <c r="AC24" s="87">
        <f>SUM(AC7:AC23)</f>
        <v>9090</v>
      </c>
      <c r="AD24" s="87">
        <f t="shared" si="1"/>
        <v>5600</v>
      </c>
      <c r="AE24" s="87">
        <f t="shared" si="1"/>
        <v>17760</v>
      </c>
      <c r="AF24" s="87">
        <f>SUM(AF7:AF23)</f>
        <v>9360</v>
      </c>
      <c r="AG24" s="87">
        <f>SUM(AG7:AG23)</f>
        <v>21610</v>
      </c>
      <c r="AH24" s="87">
        <f>SUM(AH7:AH23)</f>
        <v>10640</v>
      </c>
      <c r="AI24" s="87">
        <f>SUM(AI7:AI23)</f>
        <v>0</v>
      </c>
    </row>
    <row r="25" spans="1:35">
      <c r="A25" s="189" t="s">
        <v>2</v>
      </c>
      <c r="B25" s="197" t="s">
        <v>19</v>
      </c>
      <c r="C25" s="86" t="s">
        <v>27</v>
      </c>
      <c r="D25" s="87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87">
        <f t="shared" si="0"/>
        <v>227760</v>
      </c>
      <c r="E26" s="52">
        <v>8050</v>
      </c>
      <c r="F26" s="52">
        <v>12500</v>
      </c>
      <c r="G26" s="52">
        <v>13880</v>
      </c>
      <c r="H26" s="52">
        <v>5460</v>
      </c>
      <c r="I26" s="52">
        <v>6200</v>
      </c>
      <c r="J26" s="52">
        <v>21030</v>
      </c>
      <c r="K26" s="52">
        <v>6230</v>
      </c>
      <c r="L26" s="52">
        <v>8700</v>
      </c>
      <c r="M26" s="52">
        <v>10460</v>
      </c>
      <c r="N26" s="52">
        <v>11550</v>
      </c>
      <c r="O26" s="52">
        <v>1120</v>
      </c>
      <c r="P26" s="52">
        <v>6700</v>
      </c>
      <c r="Q26" s="52">
        <v>10600</v>
      </c>
      <c r="R26" s="53">
        <v>5560</v>
      </c>
      <c r="S26" s="53">
        <v>8230</v>
      </c>
      <c r="T26" s="53">
        <v>10050</v>
      </c>
      <c r="U26" s="53">
        <v>16320</v>
      </c>
      <c r="V26" s="53">
        <v>4500</v>
      </c>
      <c r="W26" s="53">
        <v>4090</v>
      </c>
      <c r="X26" s="53">
        <v>4950</v>
      </c>
      <c r="Y26" s="53">
        <v>6230</v>
      </c>
      <c r="Z26" s="53">
        <v>6870</v>
      </c>
      <c r="AA26" s="53">
        <v>11490</v>
      </c>
      <c r="AB26" s="53">
        <v>12550</v>
      </c>
      <c r="AC26" s="53">
        <v>1600</v>
      </c>
      <c r="AD26" s="53">
        <v>450</v>
      </c>
      <c r="AE26" s="53">
        <v>2300</v>
      </c>
      <c r="AF26" s="61">
        <v>1150</v>
      </c>
      <c r="AG26" s="53">
        <v>8340</v>
      </c>
      <c r="AH26" s="53">
        <v>600</v>
      </c>
      <c r="AI26" s="53"/>
    </row>
    <row r="27" spans="1:35">
      <c r="A27" s="189"/>
      <c r="B27" s="198"/>
      <c r="C27" s="86" t="s">
        <v>33</v>
      </c>
      <c r="D27" s="87">
        <f t="shared" si="0"/>
        <v>164730</v>
      </c>
      <c r="E27" s="52">
        <v>6850</v>
      </c>
      <c r="F27" s="52">
        <v>8800</v>
      </c>
      <c r="G27" s="52">
        <v>9600</v>
      </c>
      <c r="H27" s="52">
        <v>3890</v>
      </c>
      <c r="I27" s="52">
        <v>4100</v>
      </c>
      <c r="J27" s="52">
        <v>15730</v>
      </c>
      <c r="K27" s="52">
        <v>5200</v>
      </c>
      <c r="L27" s="52">
        <v>4090</v>
      </c>
      <c r="M27" s="52">
        <v>6500</v>
      </c>
      <c r="N27" s="52">
        <v>7250</v>
      </c>
      <c r="O27" s="52">
        <v>1330</v>
      </c>
      <c r="P27" s="52">
        <v>5200</v>
      </c>
      <c r="Q27" s="52">
        <v>6840</v>
      </c>
      <c r="R27" s="53">
        <v>4670</v>
      </c>
      <c r="S27" s="53">
        <v>6660</v>
      </c>
      <c r="T27" s="53">
        <v>6700</v>
      </c>
      <c r="U27" s="53">
        <v>7730</v>
      </c>
      <c r="V27" s="53">
        <v>3670</v>
      </c>
      <c r="W27" s="53">
        <v>4330</v>
      </c>
      <c r="X27" s="53">
        <v>4500</v>
      </c>
      <c r="Y27" s="53">
        <v>5350</v>
      </c>
      <c r="Z27" s="53">
        <v>8700</v>
      </c>
      <c r="AA27" s="53">
        <v>8570</v>
      </c>
      <c r="AB27" s="53">
        <v>7600</v>
      </c>
      <c r="AC27" s="53">
        <v>1500</v>
      </c>
      <c r="AD27" s="53">
        <v>400</v>
      </c>
      <c r="AE27" s="53">
        <v>2100</v>
      </c>
      <c r="AF27" s="53">
        <v>880</v>
      </c>
      <c r="AG27" s="53">
        <v>5590</v>
      </c>
      <c r="AH27" s="53">
        <v>400</v>
      </c>
      <c r="AI27" s="53"/>
    </row>
    <row r="28" spans="1:35">
      <c r="A28" s="189"/>
      <c r="B28" s="198"/>
      <c r="C28" s="86" t="s">
        <v>31</v>
      </c>
      <c r="D28" s="87">
        <f t="shared" si="0"/>
        <v>120370</v>
      </c>
      <c r="E28" s="52">
        <v>3850</v>
      </c>
      <c r="F28" s="52">
        <v>4500</v>
      </c>
      <c r="G28" s="52">
        <v>5890</v>
      </c>
      <c r="H28" s="52">
        <v>3770</v>
      </c>
      <c r="I28" s="52">
        <v>3800</v>
      </c>
      <c r="J28" s="52">
        <v>9850</v>
      </c>
      <c r="K28" s="52">
        <v>3850</v>
      </c>
      <c r="L28" s="52">
        <v>3790</v>
      </c>
      <c r="M28" s="52">
        <v>5890</v>
      </c>
      <c r="N28" s="52">
        <v>5090</v>
      </c>
      <c r="O28" s="52">
        <v>800</v>
      </c>
      <c r="P28" s="52">
        <v>4280</v>
      </c>
      <c r="Q28" s="52">
        <v>5520</v>
      </c>
      <c r="R28" s="53">
        <v>4310</v>
      </c>
      <c r="S28" s="53">
        <v>5090</v>
      </c>
      <c r="T28" s="53">
        <v>5550</v>
      </c>
      <c r="U28" s="53">
        <v>7460</v>
      </c>
      <c r="V28" s="53">
        <v>1110</v>
      </c>
      <c r="W28" s="53">
        <v>3100</v>
      </c>
      <c r="X28" s="53">
        <v>3500</v>
      </c>
      <c r="Y28" s="53">
        <v>3740</v>
      </c>
      <c r="Z28" s="53">
        <v>4880</v>
      </c>
      <c r="AA28" s="53">
        <v>5400</v>
      </c>
      <c r="AB28" s="53">
        <v>5140</v>
      </c>
      <c r="AC28" s="53">
        <v>850</v>
      </c>
      <c r="AD28" s="53">
        <v>530</v>
      </c>
      <c r="AE28" s="53">
        <v>2890</v>
      </c>
      <c r="AF28" s="53">
        <v>1090</v>
      </c>
      <c r="AG28" s="53">
        <v>4220</v>
      </c>
      <c r="AH28" s="53">
        <v>630</v>
      </c>
      <c r="AI28" s="53"/>
    </row>
    <row r="29" spans="1:35">
      <c r="A29" s="189"/>
      <c r="B29" s="198"/>
      <c r="C29" s="86" t="s">
        <v>26</v>
      </c>
      <c r="D29" s="87">
        <f t="shared" si="0"/>
        <v>142010</v>
      </c>
      <c r="E29" s="52">
        <v>5500</v>
      </c>
      <c r="F29" s="52">
        <v>6250</v>
      </c>
      <c r="G29" s="52">
        <v>6920</v>
      </c>
      <c r="H29" s="52">
        <v>3780</v>
      </c>
      <c r="I29" s="52">
        <v>4250</v>
      </c>
      <c r="J29" s="52">
        <v>10530</v>
      </c>
      <c r="K29" s="52">
        <v>4650</v>
      </c>
      <c r="L29" s="52">
        <v>4780</v>
      </c>
      <c r="M29" s="52">
        <v>6500</v>
      </c>
      <c r="N29" s="52">
        <v>6000</v>
      </c>
      <c r="O29" s="52">
        <v>1400</v>
      </c>
      <c r="P29" s="52">
        <v>4500</v>
      </c>
      <c r="Q29" s="52">
        <v>6560</v>
      </c>
      <c r="R29" s="53">
        <v>4560</v>
      </c>
      <c r="S29" s="53">
        <v>5730</v>
      </c>
      <c r="T29" s="53">
        <v>6300</v>
      </c>
      <c r="U29" s="53">
        <v>6650</v>
      </c>
      <c r="V29" s="53">
        <v>3980</v>
      </c>
      <c r="W29" s="53">
        <v>2420</v>
      </c>
      <c r="X29" s="53">
        <v>3610</v>
      </c>
      <c r="Y29" s="53">
        <v>4100</v>
      </c>
      <c r="Z29" s="53">
        <v>6360</v>
      </c>
      <c r="AA29" s="53">
        <v>8590</v>
      </c>
      <c r="AB29" s="53">
        <v>5910</v>
      </c>
      <c r="AC29" s="53">
        <v>1450</v>
      </c>
      <c r="AD29" s="53">
        <v>560</v>
      </c>
      <c r="AE29" s="53">
        <v>2920</v>
      </c>
      <c r="AF29" s="53">
        <v>1100</v>
      </c>
      <c r="AG29" s="53">
        <v>5700</v>
      </c>
      <c r="AH29" s="53">
        <v>450</v>
      </c>
      <c r="AI29" s="53"/>
    </row>
    <row r="30" spans="1:35">
      <c r="A30" s="189"/>
      <c r="B30" s="198"/>
      <c r="C30" s="86" t="s">
        <v>29</v>
      </c>
      <c r="D30" s="87">
        <f t="shared" si="0"/>
        <v>43340</v>
      </c>
      <c r="E30" s="52">
        <v>1560</v>
      </c>
      <c r="F30" s="52">
        <v>1850</v>
      </c>
      <c r="G30" s="52">
        <v>2150</v>
      </c>
      <c r="H30" s="52">
        <v>900</v>
      </c>
      <c r="I30" s="52">
        <v>1020</v>
      </c>
      <c r="J30" s="52">
        <v>2350</v>
      </c>
      <c r="K30" s="52">
        <v>1140</v>
      </c>
      <c r="L30" s="52">
        <v>1450</v>
      </c>
      <c r="M30" s="52">
        <v>2300</v>
      </c>
      <c r="N30" s="52">
        <v>2100</v>
      </c>
      <c r="O30" s="52">
        <v>500</v>
      </c>
      <c r="P30" s="52">
        <v>1500</v>
      </c>
      <c r="Q30" s="52">
        <v>2450</v>
      </c>
      <c r="R30" s="53">
        <v>1250</v>
      </c>
      <c r="S30" s="53">
        <v>1450</v>
      </c>
      <c r="T30" s="53">
        <v>1650</v>
      </c>
      <c r="U30" s="53">
        <v>1760</v>
      </c>
      <c r="V30" s="53">
        <v>920</v>
      </c>
      <c r="W30" s="53">
        <v>1250</v>
      </c>
      <c r="X30" s="53">
        <v>1440</v>
      </c>
      <c r="Y30" s="53">
        <v>1520</v>
      </c>
      <c r="Z30" s="53">
        <v>1650</v>
      </c>
      <c r="AA30" s="53">
        <v>1750</v>
      </c>
      <c r="AB30" s="53">
        <v>1800</v>
      </c>
      <c r="AC30" s="53">
        <v>500</v>
      </c>
      <c r="AD30" s="53">
        <v>500</v>
      </c>
      <c r="AE30" s="53">
        <v>920</v>
      </c>
      <c r="AF30" s="53">
        <v>980</v>
      </c>
      <c r="AG30" s="53">
        <v>1480</v>
      </c>
      <c r="AH30" s="53">
        <v>1250</v>
      </c>
      <c r="AI30" s="53"/>
    </row>
    <row r="31" spans="1:35">
      <c r="A31" s="189"/>
      <c r="B31" s="198"/>
      <c r="C31" s="86" t="s">
        <v>23</v>
      </c>
      <c r="D31" s="87">
        <f t="shared" si="0"/>
        <v>130310</v>
      </c>
      <c r="E31" s="52">
        <v>4890</v>
      </c>
      <c r="F31" s="52">
        <v>5600</v>
      </c>
      <c r="G31" s="52">
        <v>6300</v>
      </c>
      <c r="H31" s="52">
        <v>500</v>
      </c>
      <c r="I31" s="52">
        <v>2400</v>
      </c>
      <c r="J31" s="52">
        <v>10100</v>
      </c>
      <c r="K31" s="52">
        <v>5380</v>
      </c>
      <c r="L31" s="52">
        <v>4490</v>
      </c>
      <c r="M31" s="52">
        <v>5420</v>
      </c>
      <c r="N31" s="52">
        <v>5890</v>
      </c>
      <c r="O31" s="52">
        <v>350</v>
      </c>
      <c r="P31" s="52">
        <v>4790</v>
      </c>
      <c r="Q31" s="52">
        <v>6440</v>
      </c>
      <c r="R31" s="53">
        <v>5300</v>
      </c>
      <c r="S31" s="53">
        <v>8350</v>
      </c>
      <c r="T31" s="53">
        <v>7250</v>
      </c>
      <c r="U31" s="53">
        <v>5150</v>
      </c>
      <c r="V31" s="53">
        <v>500</v>
      </c>
      <c r="W31" s="53">
        <v>3020</v>
      </c>
      <c r="X31" s="53">
        <v>4620</v>
      </c>
      <c r="Y31" s="53">
        <v>4570</v>
      </c>
      <c r="Z31" s="53">
        <v>5120</v>
      </c>
      <c r="AA31" s="53">
        <v>7590</v>
      </c>
      <c r="AB31" s="53">
        <v>8050</v>
      </c>
      <c r="AC31" s="53">
        <v>300</v>
      </c>
      <c r="AD31" s="53">
        <v>320</v>
      </c>
      <c r="AE31" s="53">
        <v>2440</v>
      </c>
      <c r="AF31" s="53">
        <v>870</v>
      </c>
      <c r="AG31" s="53">
        <v>3830</v>
      </c>
      <c r="AH31" s="53">
        <v>480</v>
      </c>
      <c r="AI31" s="53"/>
    </row>
    <row r="32" spans="1:35">
      <c r="A32" s="189"/>
      <c r="B32" s="198"/>
      <c r="C32" s="86" t="s">
        <v>64</v>
      </c>
      <c r="D32" s="87">
        <f t="shared" si="0"/>
        <v>91960</v>
      </c>
      <c r="E32" s="52">
        <v>6250</v>
      </c>
      <c r="F32" s="52">
        <v>7200</v>
      </c>
      <c r="G32" s="52">
        <v>6850</v>
      </c>
      <c r="H32" s="52">
        <v>2360</v>
      </c>
      <c r="I32" s="52">
        <v>2680</v>
      </c>
      <c r="J32" s="52">
        <v>4500</v>
      </c>
      <c r="K32" s="52">
        <v>2250</v>
      </c>
      <c r="L32" s="52">
        <v>3420</v>
      </c>
      <c r="M32" s="52">
        <v>4550</v>
      </c>
      <c r="N32" s="52">
        <v>3420</v>
      </c>
      <c r="O32" s="52">
        <v>300</v>
      </c>
      <c r="P32" s="52">
        <v>3020</v>
      </c>
      <c r="Q32" s="52">
        <v>3330</v>
      </c>
      <c r="R32" s="53">
        <v>2180</v>
      </c>
      <c r="S32" s="53">
        <v>5120</v>
      </c>
      <c r="T32" s="53">
        <v>6190</v>
      </c>
      <c r="U32" s="53">
        <v>2340</v>
      </c>
      <c r="V32" s="53">
        <v>1080</v>
      </c>
      <c r="W32" s="53">
        <v>1620</v>
      </c>
      <c r="X32" s="53">
        <v>1910</v>
      </c>
      <c r="Y32" s="53">
        <v>2150</v>
      </c>
      <c r="Z32" s="53">
        <v>4750</v>
      </c>
      <c r="AA32" s="53">
        <v>4890</v>
      </c>
      <c r="AB32" s="53">
        <v>2450</v>
      </c>
      <c r="AC32" s="53">
        <v>400</v>
      </c>
      <c r="AD32" s="53">
        <v>270</v>
      </c>
      <c r="AE32" s="53">
        <v>1120</v>
      </c>
      <c r="AF32" s="53">
        <v>210</v>
      </c>
      <c r="AG32" s="53">
        <v>4830</v>
      </c>
      <c r="AH32" s="53">
        <v>320</v>
      </c>
      <c r="AI32" s="53"/>
    </row>
    <row r="33" spans="1:35">
      <c r="A33" s="189"/>
      <c r="B33" s="198"/>
      <c r="C33" s="86" t="s">
        <v>49</v>
      </c>
      <c r="D33" s="87">
        <f t="shared" si="0"/>
        <v>10280</v>
      </c>
      <c r="E33" s="52">
        <v>500</v>
      </c>
      <c r="F33" s="52">
        <v>600</v>
      </c>
      <c r="G33" s="52">
        <v>670</v>
      </c>
      <c r="H33" s="52">
        <v>650</v>
      </c>
      <c r="I33" s="52">
        <v>520</v>
      </c>
      <c r="J33" s="52">
        <v>270</v>
      </c>
      <c r="K33" s="52">
        <v>400</v>
      </c>
      <c r="L33" s="52">
        <v>650</v>
      </c>
      <c r="M33" s="52">
        <v>500</v>
      </c>
      <c r="N33" s="52">
        <v>270</v>
      </c>
      <c r="O33" s="52">
        <v>50</v>
      </c>
      <c r="P33" s="52">
        <v>300</v>
      </c>
      <c r="Q33" s="52">
        <v>230</v>
      </c>
      <c r="R33" s="53">
        <v>320</v>
      </c>
      <c r="S33" s="53">
        <v>370</v>
      </c>
      <c r="T33" s="53">
        <v>400</v>
      </c>
      <c r="U33" s="53">
        <v>200</v>
      </c>
      <c r="V33" s="53">
        <v>320</v>
      </c>
      <c r="W33" s="53">
        <v>350</v>
      </c>
      <c r="X33" s="53">
        <v>400</v>
      </c>
      <c r="Y33" s="53">
        <v>450</v>
      </c>
      <c r="Z33" s="53">
        <v>400</v>
      </c>
      <c r="AA33" s="53">
        <v>300</v>
      </c>
      <c r="AB33" s="53">
        <v>250</v>
      </c>
      <c r="AC33" s="53">
        <v>290</v>
      </c>
      <c r="AD33" s="53"/>
      <c r="AE33" s="53">
        <v>370</v>
      </c>
      <c r="AF33" s="53"/>
      <c r="AG33" s="53">
        <v>250</v>
      </c>
      <c r="AH33" s="53"/>
      <c r="AI33" s="53"/>
    </row>
    <row r="34" spans="1:35">
      <c r="A34" s="189"/>
      <c r="B34" s="198"/>
      <c r="C34" s="86" t="s">
        <v>25</v>
      </c>
      <c r="D34" s="87">
        <f t="shared" si="0"/>
        <v>99150</v>
      </c>
      <c r="E34" s="56">
        <v>3260</v>
      </c>
      <c r="F34" s="52">
        <v>3890</v>
      </c>
      <c r="G34" s="52">
        <v>4220</v>
      </c>
      <c r="H34" s="52">
        <v>2650</v>
      </c>
      <c r="I34" s="52">
        <v>3150</v>
      </c>
      <c r="J34" s="52">
        <v>5250</v>
      </c>
      <c r="K34" s="52">
        <v>3200</v>
      </c>
      <c r="L34" s="52">
        <v>3110</v>
      </c>
      <c r="M34" s="52">
        <v>3690</v>
      </c>
      <c r="N34" s="52">
        <v>4180</v>
      </c>
      <c r="O34" s="52">
        <v>1600</v>
      </c>
      <c r="P34" s="52">
        <v>3600</v>
      </c>
      <c r="Q34" s="52">
        <v>4120</v>
      </c>
      <c r="R34" s="53">
        <v>3160</v>
      </c>
      <c r="S34" s="53">
        <v>4210</v>
      </c>
      <c r="T34" s="53">
        <v>4630</v>
      </c>
      <c r="U34" s="53">
        <v>4420</v>
      </c>
      <c r="V34" s="57">
        <v>2400</v>
      </c>
      <c r="W34" s="57">
        <v>2890</v>
      </c>
      <c r="X34" s="57">
        <v>3360</v>
      </c>
      <c r="Y34" s="53">
        <v>3450</v>
      </c>
      <c r="Z34" s="53">
        <v>3890</v>
      </c>
      <c r="AA34" s="53">
        <v>4520</v>
      </c>
      <c r="AB34" s="53">
        <v>4380</v>
      </c>
      <c r="AC34" s="53">
        <v>1860</v>
      </c>
      <c r="AD34" s="53">
        <v>1150</v>
      </c>
      <c r="AE34" s="53">
        <v>2220</v>
      </c>
      <c r="AF34" s="53">
        <v>2330</v>
      </c>
      <c r="AG34" s="53">
        <v>3280</v>
      </c>
      <c r="AH34" s="53">
        <v>1080</v>
      </c>
      <c r="AI34" s="53"/>
    </row>
    <row r="35" spans="1:35">
      <c r="A35" s="189"/>
      <c r="B35" s="198"/>
      <c r="C35" s="86" t="s">
        <v>63</v>
      </c>
      <c r="D35" s="87">
        <f t="shared" si="0"/>
        <v>58540</v>
      </c>
      <c r="E35" s="52">
        <v>2100</v>
      </c>
      <c r="F35" s="62">
        <v>2450</v>
      </c>
      <c r="G35" s="62">
        <v>2060</v>
      </c>
      <c r="H35" s="62">
        <v>1200</v>
      </c>
      <c r="I35" s="63">
        <v>1560</v>
      </c>
      <c r="J35" s="63">
        <v>2110</v>
      </c>
      <c r="K35" s="52">
        <v>1450</v>
      </c>
      <c r="L35" s="52">
        <v>1850</v>
      </c>
      <c r="M35" s="52">
        <v>2560</v>
      </c>
      <c r="N35" s="52">
        <v>2180</v>
      </c>
      <c r="O35" s="52">
        <v>760</v>
      </c>
      <c r="P35" s="52">
        <v>2400</v>
      </c>
      <c r="Q35" s="52">
        <v>2680</v>
      </c>
      <c r="R35" s="53">
        <v>2160</v>
      </c>
      <c r="S35" s="53">
        <v>2360</v>
      </c>
      <c r="T35" s="53">
        <v>2840</v>
      </c>
      <c r="U35" s="53">
        <v>2610</v>
      </c>
      <c r="V35" s="53">
        <v>1150</v>
      </c>
      <c r="W35" s="53">
        <v>1950</v>
      </c>
      <c r="X35" s="53">
        <v>2440</v>
      </c>
      <c r="Y35" s="53">
        <v>2610</v>
      </c>
      <c r="Z35" s="53">
        <v>2840</v>
      </c>
      <c r="AA35" s="53">
        <v>3010</v>
      </c>
      <c r="AB35" s="53">
        <v>3240</v>
      </c>
      <c r="AC35" s="53">
        <v>650</v>
      </c>
      <c r="AD35" s="53">
        <v>270</v>
      </c>
      <c r="AE35" s="53">
        <v>1060</v>
      </c>
      <c r="AF35" s="53">
        <v>1260</v>
      </c>
      <c r="AG35" s="53">
        <v>1450</v>
      </c>
      <c r="AH35" s="53">
        <v>1280</v>
      </c>
      <c r="AI35" s="53"/>
    </row>
    <row r="36" spans="1:35">
      <c r="A36" s="189"/>
      <c r="B36" s="199"/>
      <c r="C36" s="86">
        <v>0</v>
      </c>
      <c r="D36" s="87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87">
        <f t="shared" si="0"/>
        <v>1088450</v>
      </c>
      <c r="E37" s="65">
        <f t="shared" ref="E37:AI37" si="2">SUM(E25:E36)</f>
        <v>42810</v>
      </c>
      <c r="F37" s="65">
        <f t="shared" si="2"/>
        <v>53640</v>
      </c>
      <c r="G37" s="65">
        <f t="shared" si="2"/>
        <v>58540</v>
      </c>
      <c r="H37" s="65">
        <f t="shared" si="2"/>
        <v>25160</v>
      </c>
      <c r="I37" s="65">
        <f t="shared" si="2"/>
        <v>29680</v>
      </c>
      <c r="J37" s="65">
        <f t="shared" si="2"/>
        <v>81720</v>
      </c>
      <c r="K37" s="65">
        <f t="shared" si="2"/>
        <v>33750</v>
      </c>
      <c r="L37" s="65">
        <f t="shared" si="2"/>
        <v>36330</v>
      </c>
      <c r="M37" s="65">
        <f t="shared" si="2"/>
        <v>48370</v>
      </c>
      <c r="N37" s="65">
        <f t="shared" si="2"/>
        <v>47930</v>
      </c>
      <c r="O37" s="65">
        <f t="shared" si="2"/>
        <v>8210</v>
      </c>
      <c r="P37" s="65">
        <f t="shared" si="2"/>
        <v>36290</v>
      </c>
      <c r="Q37" s="65">
        <f t="shared" si="2"/>
        <v>48770</v>
      </c>
      <c r="R37" s="65">
        <f t="shared" si="2"/>
        <v>33470</v>
      </c>
      <c r="S37" s="65">
        <f t="shared" si="2"/>
        <v>47570</v>
      </c>
      <c r="T37" s="65">
        <f t="shared" si="2"/>
        <v>51560</v>
      </c>
      <c r="U37" s="65">
        <f t="shared" si="2"/>
        <v>54640</v>
      </c>
      <c r="V37" s="65">
        <f t="shared" si="2"/>
        <v>19630</v>
      </c>
      <c r="W37" s="65">
        <f t="shared" si="2"/>
        <v>25020</v>
      </c>
      <c r="X37" s="65">
        <f t="shared" si="2"/>
        <v>30730</v>
      </c>
      <c r="Y37" s="65">
        <f t="shared" si="2"/>
        <v>34170</v>
      </c>
      <c r="Z37" s="65">
        <f t="shared" si="2"/>
        <v>45460</v>
      </c>
      <c r="AA37" s="65">
        <f t="shared" si="2"/>
        <v>56110</v>
      </c>
      <c r="AB37" s="65">
        <f t="shared" si="2"/>
        <v>51370</v>
      </c>
      <c r="AC37" s="65">
        <f t="shared" si="2"/>
        <v>9400</v>
      </c>
      <c r="AD37" s="65">
        <f t="shared" si="2"/>
        <v>4450</v>
      </c>
      <c r="AE37" s="65">
        <f t="shared" si="2"/>
        <v>18340</v>
      </c>
      <c r="AF37" s="65">
        <f t="shared" si="2"/>
        <v>9870</v>
      </c>
      <c r="AG37" s="65">
        <f t="shared" si="2"/>
        <v>38970</v>
      </c>
      <c r="AH37" s="65">
        <f t="shared" si="2"/>
        <v>6490</v>
      </c>
      <c r="AI37" s="65">
        <f t="shared" si="2"/>
        <v>0</v>
      </c>
    </row>
    <row r="38" spans="1:35">
      <c r="A38" s="196" t="s">
        <v>20</v>
      </c>
      <c r="B38" s="196"/>
      <c r="C38" s="196"/>
      <c r="D38" s="66">
        <f t="shared" si="0"/>
        <v>2107700</v>
      </c>
      <c r="E38" s="66">
        <f t="shared" ref="E38:AI38" si="3">SUM(E24,E37)</f>
        <v>79350</v>
      </c>
      <c r="F38" s="66">
        <f t="shared" si="3"/>
        <v>103440</v>
      </c>
      <c r="G38" s="66">
        <f t="shared" si="3"/>
        <v>123290</v>
      </c>
      <c r="H38" s="66">
        <f t="shared" si="3"/>
        <v>48620</v>
      </c>
      <c r="I38" s="66">
        <f t="shared" si="3"/>
        <v>56030</v>
      </c>
      <c r="J38" s="66">
        <f t="shared" si="3"/>
        <v>133320</v>
      </c>
      <c r="K38" s="66">
        <f t="shared" si="3"/>
        <v>60780</v>
      </c>
      <c r="L38" s="66">
        <f t="shared" si="3"/>
        <v>75620</v>
      </c>
      <c r="M38" s="66">
        <f t="shared" si="3"/>
        <v>98450</v>
      </c>
      <c r="N38" s="66">
        <f t="shared" si="3"/>
        <v>94750</v>
      </c>
      <c r="O38" s="66">
        <f t="shared" si="3"/>
        <v>18210</v>
      </c>
      <c r="P38" s="66">
        <f t="shared" si="3"/>
        <v>69700</v>
      </c>
      <c r="Q38" s="66">
        <f>SUM(Q24,Q37)</f>
        <v>95890</v>
      </c>
      <c r="R38" s="66">
        <f t="shared" si="3"/>
        <v>59780</v>
      </c>
      <c r="S38" s="66">
        <f t="shared" si="3"/>
        <v>86370</v>
      </c>
      <c r="T38" s="66">
        <f t="shared" si="3"/>
        <v>110360</v>
      </c>
      <c r="U38" s="66">
        <f t="shared" si="3"/>
        <v>100620</v>
      </c>
      <c r="V38" s="66">
        <f t="shared" si="3"/>
        <v>39540</v>
      </c>
      <c r="W38" s="66">
        <f t="shared" si="3"/>
        <v>43170</v>
      </c>
      <c r="X38" s="66">
        <f t="shared" si="3"/>
        <v>61050</v>
      </c>
      <c r="Y38" s="66">
        <f t="shared" si="3"/>
        <v>63290</v>
      </c>
      <c r="Z38" s="66">
        <f t="shared" si="3"/>
        <v>81610</v>
      </c>
      <c r="AA38" s="66">
        <f t="shared" si="3"/>
        <v>120750</v>
      </c>
      <c r="AB38" s="66">
        <f t="shared" si="3"/>
        <v>122130</v>
      </c>
      <c r="AC38" s="66">
        <f t="shared" si="3"/>
        <v>18490</v>
      </c>
      <c r="AD38" s="66">
        <f t="shared" si="3"/>
        <v>10050</v>
      </c>
      <c r="AE38" s="66">
        <f t="shared" si="3"/>
        <v>36100</v>
      </c>
      <c r="AF38" s="66">
        <f t="shared" si="3"/>
        <v>19230</v>
      </c>
      <c r="AG38" s="66">
        <f t="shared" si="3"/>
        <v>60580</v>
      </c>
      <c r="AH38" s="66">
        <f t="shared" si="3"/>
        <v>17130</v>
      </c>
      <c r="AI38" s="66">
        <f t="shared" si="3"/>
        <v>0</v>
      </c>
    </row>
  </sheetData>
  <mergeCells count="28"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D1" workbookViewId="0">
      <selection activeCell="P2" sqref="P2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19" width="10.375" style="1" bestFit="1" customWidth="1"/>
    <col min="20" max="20" width="9.75" style="1" bestFit="1" customWidth="1"/>
    <col min="21" max="21" width="10.125" style="1" customWidth="1"/>
    <col min="22" max="22" width="10.8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10.875" style="1" bestFit="1" customWidth="1"/>
    <col min="28" max="28" width="10.125" style="1" customWidth="1"/>
    <col min="29" max="29" width="9.75" style="1" customWidth="1"/>
    <col min="30" max="30" width="10.375" style="1" bestFit="1" customWidth="1"/>
    <col min="31" max="31" width="10" style="1" customWidth="1"/>
    <col min="32" max="33" width="10.375" style="1" bestFit="1" customWidth="1"/>
    <col min="34" max="34" width="10.875" style="1" bestFit="1" customWidth="1"/>
    <col min="35" max="35" width="10.3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369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89">
        <v>2</v>
      </c>
      <c r="G4" s="89">
        <v>3</v>
      </c>
      <c r="H4" s="89">
        <v>4</v>
      </c>
      <c r="I4" s="89">
        <v>5</v>
      </c>
      <c r="J4" s="89">
        <v>6</v>
      </c>
      <c r="K4" s="89">
        <v>7</v>
      </c>
      <c r="L4" s="89">
        <v>8</v>
      </c>
      <c r="M4" s="89">
        <v>9</v>
      </c>
      <c r="N4" s="89">
        <v>10</v>
      </c>
      <c r="O4" s="89">
        <v>11</v>
      </c>
      <c r="P4" s="89">
        <v>12</v>
      </c>
      <c r="Q4" s="89">
        <v>13</v>
      </c>
      <c r="R4" s="89">
        <v>14</v>
      </c>
      <c r="S4" s="89">
        <v>15</v>
      </c>
      <c r="T4" s="89">
        <v>16</v>
      </c>
      <c r="U4" s="89">
        <v>17</v>
      </c>
      <c r="V4" s="89">
        <v>18</v>
      </c>
      <c r="W4" s="89">
        <v>19</v>
      </c>
      <c r="X4" s="89">
        <v>20</v>
      </c>
      <c r="Y4" s="89">
        <v>21</v>
      </c>
      <c r="Z4" s="89">
        <v>22</v>
      </c>
      <c r="AA4" s="89">
        <v>23</v>
      </c>
      <c r="AB4" s="89">
        <v>24</v>
      </c>
      <c r="AC4" s="89">
        <v>25</v>
      </c>
      <c r="AD4" s="89">
        <v>26</v>
      </c>
      <c r="AE4" s="89">
        <v>27</v>
      </c>
      <c r="AF4" s="89">
        <v>28</v>
      </c>
      <c r="AG4" s="89">
        <v>29</v>
      </c>
      <c r="AH4" s="89">
        <v>30</v>
      </c>
      <c r="AI4" s="89">
        <v>31</v>
      </c>
    </row>
    <row r="5" spans="1:35">
      <c r="A5" s="191" t="s">
        <v>3</v>
      </c>
      <c r="B5" s="191"/>
      <c r="C5" s="191"/>
      <c r="D5" s="192"/>
      <c r="E5" s="47" t="s">
        <v>370</v>
      </c>
      <c r="F5" s="47" t="s">
        <v>371</v>
      </c>
      <c r="G5" s="47" t="s">
        <v>372</v>
      </c>
      <c r="H5" s="47" t="s">
        <v>373</v>
      </c>
      <c r="I5" s="47" t="s">
        <v>374</v>
      </c>
      <c r="J5" s="47" t="s">
        <v>375</v>
      </c>
      <c r="K5" s="47" t="s">
        <v>376</v>
      </c>
      <c r="L5" s="47" t="s">
        <v>370</v>
      </c>
      <c r="M5" s="47" t="s">
        <v>371</v>
      </c>
      <c r="N5" s="47" t="s">
        <v>372</v>
      </c>
      <c r="O5" s="47" t="s">
        <v>373</v>
      </c>
      <c r="P5" s="48" t="s">
        <v>374</v>
      </c>
      <c r="Q5" s="47" t="s">
        <v>375</v>
      </c>
      <c r="R5" s="47" t="s">
        <v>376</v>
      </c>
      <c r="S5" s="47" t="s">
        <v>370</v>
      </c>
      <c r="T5" s="47" t="s">
        <v>371</v>
      </c>
      <c r="U5" s="48" t="s">
        <v>372</v>
      </c>
      <c r="V5" s="47" t="s">
        <v>373</v>
      </c>
      <c r="W5" s="47" t="s">
        <v>374</v>
      </c>
      <c r="X5" s="47" t="s">
        <v>375</v>
      </c>
      <c r="Y5" s="47" t="s">
        <v>376</v>
      </c>
      <c r="Z5" s="47" t="s">
        <v>370</v>
      </c>
      <c r="AA5" s="47" t="s">
        <v>371</v>
      </c>
      <c r="AB5" s="47" t="s">
        <v>372</v>
      </c>
      <c r="AC5" s="47" t="s">
        <v>373</v>
      </c>
      <c r="AD5" s="47" t="s">
        <v>374</v>
      </c>
      <c r="AE5" s="47" t="s">
        <v>375</v>
      </c>
      <c r="AF5" s="48" t="s">
        <v>376</v>
      </c>
      <c r="AG5" s="47" t="s">
        <v>370</v>
      </c>
      <c r="AH5" s="47" t="s">
        <v>371</v>
      </c>
      <c r="AI5" s="48" t="s">
        <v>372</v>
      </c>
    </row>
    <row r="6" spans="1:35">
      <c r="A6" s="193" t="s">
        <v>34</v>
      </c>
      <c r="B6" s="191" t="s">
        <v>28</v>
      </c>
      <c r="C6" s="191"/>
      <c r="D6" s="49"/>
      <c r="E6" s="89" t="s">
        <v>377</v>
      </c>
      <c r="F6" s="89" t="s">
        <v>378</v>
      </c>
      <c r="G6" s="89" t="s">
        <v>379</v>
      </c>
      <c r="H6" s="89" t="s">
        <v>379</v>
      </c>
      <c r="I6" s="89" t="s">
        <v>380</v>
      </c>
      <c r="J6" s="89" t="s">
        <v>379</v>
      </c>
      <c r="K6" s="89" t="s">
        <v>379</v>
      </c>
      <c r="L6" s="89" t="s">
        <v>379</v>
      </c>
      <c r="M6" s="89" t="s">
        <v>381</v>
      </c>
      <c r="N6" s="89" t="s">
        <v>381</v>
      </c>
      <c r="O6" s="89" t="s">
        <v>379</v>
      </c>
      <c r="P6" s="89" t="s">
        <v>379</v>
      </c>
      <c r="Q6" s="89" t="s">
        <v>379</v>
      </c>
      <c r="R6" s="51" t="s">
        <v>379</v>
      </c>
      <c r="S6" s="51" t="s">
        <v>379</v>
      </c>
      <c r="T6" s="51" t="s">
        <v>379</v>
      </c>
      <c r="U6" s="51" t="s">
        <v>379</v>
      </c>
      <c r="V6" s="51" t="s">
        <v>379</v>
      </c>
      <c r="W6" s="51" t="s">
        <v>379</v>
      </c>
      <c r="X6" s="51" t="s">
        <v>379</v>
      </c>
      <c r="Y6" s="51" t="s">
        <v>379</v>
      </c>
      <c r="Z6" s="51" t="s">
        <v>379</v>
      </c>
      <c r="AA6" s="51" t="s">
        <v>379</v>
      </c>
      <c r="AB6" s="51" t="s">
        <v>379</v>
      </c>
      <c r="AC6" s="51" t="s">
        <v>379</v>
      </c>
      <c r="AD6" s="51" t="s">
        <v>379</v>
      </c>
      <c r="AE6" s="51" t="s">
        <v>379</v>
      </c>
      <c r="AF6" s="51" t="s">
        <v>380</v>
      </c>
      <c r="AG6" s="51" t="s">
        <v>379</v>
      </c>
      <c r="AH6" s="51" t="s">
        <v>382</v>
      </c>
      <c r="AI6" s="51" t="s">
        <v>382</v>
      </c>
    </row>
    <row r="7" spans="1:35" ht="27" customHeight="1">
      <c r="A7" s="194"/>
      <c r="B7" s="189" t="s">
        <v>138</v>
      </c>
      <c r="C7" s="189"/>
      <c r="D7" s="89">
        <f t="shared" ref="D7:D38" si="0">SUM(E7:AI7)</f>
        <v>20330</v>
      </c>
      <c r="E7" s="52">
        <v>370</v>
      </c>
      <c r="F7" s="52">
        <v>870</v>
      </c>
      <c r="G7" s="52">
        <v>440</v>
      </c>
      <c r="H7" s="52">
        <v>410</v>
      </c>
      <c r="I7" s="52">
        <v>370</v>
      </c>
      <c r="J7" s="52">
        <v>670</v>
      </c>
      <c r="K7" s="52">
        <v>1100</v>
      </c>
      <c r="L7" s="52">
        <v>550</v>
      </c>
      <c r="M7" s="52">
        <v>350</v>
      </c>
      <c r="N7" s="52">
        <v>970</v>
      </c>
      <c r="O7" s="52">
        <v>1100</v>
      </c>
      <c r="P7" s="52">
        <v>300</v>
      </c>
      <c r="Q7" s="52">
        <v>860</v>
      </c>
      <c r="R7" s="53">
        <v>2370</v>
      </c>
      <c r="S7" s="53">
        <v>400</v>
      </c>
      <c r="T7" s="53">
        <v>520</v>
      </c>
      <c r="U7" s="53">
        <v>380</v>
      </c>
      <c r="V7" s="53">
        <v>1370</v>
      </c>
      <c r="W7" s="53">
        <v>400</v>
      </c>
      <c r="X7" s="53">
        <v>150</v>
      </c>
      <c r="Y7" s="53">
        <v>380</v>
      </c>
      <c r="Z7" s="53">
        <v>1370</v>
      </c>
      <c r="AA7" s="54">
        <v>400</v>
      </c>
      <c r="AB7" s="53">
        <v>150</v>
      </c>
      <c r="AC7" s="53">
        <v>380</v>
      </c>
      <c r="AD7" s="53">
        <v>1270</v>
      </c>
      <c r="AE7" s="53">
        <v>400</v>
      </c>
      <c r="AF7" s="53">
        <v>500</v>
      </c>
      <c r="AG7" s="53">
        <v>380</v>
      </c>
      <c r="AH7" s="53">
        <v>800</v>
      </c>
      <c r="AI7" s="53">
        <v>350</v>
      </c>
    </row>
    <row r="8" spans="1:35" ht="27" customHeight="1">
      <c r="A8" s="194"/>
      <c r="B8" s="189" t="s">
        <v>139</v>
      </c>
      <c r="C8" s="189"/>
      <c r="D8" s="89">
        <f t="shared" si="0"/>
        <v>202405</v>
      </c>
      <c r="E8" s="52">
        <v>1460</v>
      </c>
      <c r="F8" s="52">
        <v>2500</v>
      </c>
      <c r="G8" s="52">
        <v>2250</v>
      </c>
      <c r="H8" s="52">
        <v>2240</v>
      </c>
      <c r="I8" s="52">
        <v>2460</v>
      </c>
      <c r="J8" s="52">
        <v>2260</v>
      </c>
      <c r="K8" s="52">
        <v>3750</v>
      </c>
      <c r="L8" s="52">
        <v>4730</v>
      </c>
      <c r="M8" s="52">
        <v>5340</v>
      </c>
      <c r="N8" s="52">
        <v>6560</v>
      </c>
      <c r="O8" s="52">
        <v>2950</v>
      </c>
      <c r="P8" s="52">
        <v>4430</v>
      </c>
      <c r="Q8" s="52">
        <v>12640</v>
      </c>
      <c r="R8" s="53">
        <v>24560</v>
      </c>
      <c r="S8" s="53">
        <v>7215</v>
      </c>
      <c r="T8" s="53">
        <v>2490</v>
      </c>
      <c r="U8" s="53">
        <v>12700</v>
      </c>
      <c r="V8" s="53">
        <v>10760</v>
      </c>
      <c r="W8" s="53">
        <v>5415</v>
      </c>
      <c r="X8" s="53">
        <v>2730</v>
      </c>
      <c r="Y8" s="53">
        <v>9690</v>
      </c>
      <c r="Z8" s="53">
        <v>19120</v>
      </c>
      <c r="AA8" s="53">
        <v>2310</v>
      </c>
      <c r="AB8" s="53">
        <v>1030</v>
      </c>
      <c r="AC8" s="53">
        <v>10700</v>
      </c>
      <c r="AD8" s="53">
        <v>10620</v>
      </c>
      <c r="AE8" s="53">
        <v>3015</v>
      </c>
      <c r="AF8" s="53">
        <v>3730</v>
      </c>
      <c r="AG8" s="53">
        <v>10700</v>
      </c>
      <c r="AH8" s="53">
        <v>9020</v>
      </c>
      <c r="AI8" s="53">
        <v>3030</v>
      </c>
    </row>
    <row r="9" spans="1:35" ht="27" customHeight="1">
      <c r="A9" s="194"/>
      <c r="B9" s="189" t="s">
        <v>140</v>
      </c>
      <c r="C9" s="189"/>
      <c r="D9" s="89">
        <f t="shared" si="0"/>
        <v>241940</v>
      </c>
      <c r="E9" s="52">
        <v>820</v>
      </c>
      <c r="F9" s="52">
        <v>2340</v>
      </c>
      <c r="G9" s="52">
        <v>4680</v>
      </c>
      <c r="H9" s="52">
        <v>2500</v>
      </c>
      <c r="I9" s="52">
        <v>3820</v>
      </c>
      <c r="J9" s="52">
        <v>6880</v>
      </c>
      <c r="K9" s="52">
        <v>6340</v>
      </c>
      <c r="L9" s="52">
        <v>6900</v>
      </c>
      <c r="M9" s="52">
        <v>2870</v>
      </c>
      <c r="N9" s="52">
        <v>3580</v>
      </c>
      <c r="O9" s="52">
        <v>4440</v>
      </c>
      <c r="P9" s="52">
        <v>8400</v>
      </c>
      <c r="Q9" s="52">
        <v>16950</v>
      </c>
      <c r="R9" s="53">
        <v>19080</v>
      </c>
      <c r="S9" s="53">
        <v>10050</v>
      </c>
      <c r="T9" s="53">
        <v>4050</v>
      </c>
      <c r="U9" s="53">
        <v>14500</v>
      </c>
      <c r="V9" s="53">
        <v>11680</v>
      </c>
      <c r="W9" s="53">
        <v>5950</v>
      </c>
      <c r="X9" s="53">
        <v>9800</v>
      </c>
      <c r="Y9" s="53">
        <v>14000</v>
      </c>
      <c r="Z9" s="53">
        <v>18300</v>
      </c>
      <c r="AA9" s="53">
        <v>2860</v>
      </c>
      <c r="AB9" s="53">
        <v>4400</v>
      </c>
      <c r="AC9" s="53">
        <v>10500</v>
      </c>
      <c r="AD9" s="53">
        <v>9700</v>
      </c>
      <c r="AE9" s="53">
        <v>2950</v>
      </c>
      <c r="AF9" s="53">
        <v>5000</v>
      </c>
      <c r="AG9" s="53">
        <v>10500</v>
      </c>
      <c r="AH9" s="53">
        <v>13270</v>
      </c>
      <c r="AI9" s="53">
        <v>4830</v>
      </c>
    </row>
    <row r="10" spans="1:35">
      <c r="A10" s="194"/>
      <c r="B10" s="189" t="s">
        <v>35</v>
      </c>
      <c r="C10" s="189"/>
      <c r="D10" s="89">
        <f t="shared" si="0"/>
        <v>70780</v>
      </c>
      <c r="E10" s="52">
        <v>1110</v>
      </c>
      <c r="F10" s="52">
        <v>650</v>
      </c>
      <c r="G10" s="52">
        <v>1030</v>
      </c>
      <c r="H10" s="52">
        <v>1940</v>
      </c>
      <c r="I10" s="52">
        <v>4510</v>
      </c>
      <c r="J10" s="52">
        <v>3210</v>
      </c>
      <c r="K10" s="52">
        <v>3020</v>
      </c>
      <c r="L10" s="52">
        <v>3140</v>
      </c>
      <c r="M10" s="52">
        <v>1340</v>
      </c>
      <c r="N10" s="52">
        <v>1320</v>
      </c>
      <c r="O10" s="52">
        <v>3020</v>
      </c>
      <c r="P10" s="52">
        <v>1840</v>
      </c>
      <c r="Q10" s="52">
        <v>3390</v>
      </c>
      <c r="R10" s="53">
        <v>3190</v>
      </c>
      <c r="S10" s="53">
        <v>1790</v>
      </c>
      <c r="T10" s="53">
        <v>1600</v>
      </c>
      <c r="U10" s="53">
        <v>2270</v>
      </c>
      <c r="V10" s="53">
        <v>2170</v>
      </c>
      <c r="W10" s="53">
        <v>1790</v>
      </c>
      <c r="X10" s="53">
        <v>2870</v>
      </c>
      <c r="Y10" s="53">
        <v>2270</v>
      </c>
      <c r="Z10" s="53">
        <v>3480</v>
      </c>
      <c r="AA10" s="53">
        <v>1550</v>
      </c>
      <c r="AB10" s="53">
        <v>2870</v>
      </c>
      <c r="AC10" s="53">
        <v>2270</v>
      </c>
      <c r="AD10" s="53">
        <v>2500</v>
      </c>
      <c r="AE10" s="53">
        <v>1790</v>
      </c>
      <c r="AF10" s="53">
        <v>2700</v>
      </c>
      <c r="AG10" s="53">
        <v>2370</v>
      </c>
      <c r="AH10" s="53">
        <v>2300</v>
      </c>
      <c r="AI10" s="53">
        <v>1480</v>
      </c>
    </row>
    <row r="11" spans="1:35">
      <c r="A11" s="194"/>
      <c r="B11" s="189" t="s">
        <v>13</v>
      </c>
      <c r="C11" s="189"/>
      <c r="D11" s="89">
        <f t="shared" si="0"/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86740</v>
      </c>
      <c r="E12" s="56">
        <v>2970</v>
      </c>
      <c r="F12" s="56">
        <v>420</v>
      </c>
      <c r="G12" s="56">
        <v>1240</v>
      </c>
      <c r="H12" s="56">
        <v>2390</v>
      </c>
      <c r="I12" s="56">
        <v>2970</v>
      </c>
      <c r="J12" s="56">
        <v>3720</v>
      </c>
      <c r="K12" s="56">
        <v>5010</v>
      </c>
      <c r="L12" s="56">
        <v>5430</v>
      </c>
      <c r="M12" s="56">
        <v>920</v>
      </c>
      <c r="N12" s="56">
        <v>1620</v>
      </c>
      <c r="O12" s="56">
        <v>3070</v>
      </c>
      <c r="P12" s="56">
        <v>2270</v>
      </c>
      <c r="Q12" s="56">
        <v>3300</v>
      </c>
      <c r="R12" s="53">
        <v>5580</v>
      </c>
      <c r="S12" s="53">
        <v>4800</v>
      </c>
      <c r="T12" s="53">
        <v>2010</v>
      </c>
      <c r="U12" s="53">
        <v>1400</v>
      </c>
      <c r="V12" s="53">
        <v>3350</v>
      </c>
      <c r="W12" s="53">
        <v>2900</v>
      </c>
      <c r="X12" s="53">
        <v>3290</v>
      </c>
      <c r="Y12" s="57">
        <v>3990</v>
      </c>
      <c r="Z12" s="57">
        <v>4340</v>
      </c>
      <c r="AA12" s="53">
        <v>2120</v>
      </c>
      <c r="AB12" s="57">
        <v>2490</v>
      </c>
      <c r="AC12" s="57">
        <v>1480</v>
      </c>
      <c r="AD12" s="57">
        <v>2750</v>
      </c>
      <c r="AE12" s="57">
        <v>2050</v>
      </c>
      <c r="AF12" s="53">
        <v>4580</v>
      </c>
      <c r="AG12" s="58">
        <v>1480</v>
      </c>
      <c r="AH12" s="58">
        <v>2800</v>
      </c>
      <c r="AI12" s="53">
        <v>1590</v>
      </c>
    </row>
    <row r="13" spans="1:35">
      <c r="A13" s="194"/>
      <c r="B13" s="189" t="s">
        <v>24</v>
      </c>
      <c r="C13" s="189"/>
      <c r="D13" s="89">
        <f t="shared" si="0"/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89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89">
        <f t="shared" si="0"/>
        <v>25090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>
        <v>379</v>
      </c>
      <c r="R15" s="53">
        <v>530</v>
      </c>
      <c r="S15" s="53">
        <v>3490</v>
      </c>
      <c r="T15" s="53">
        <v>482</v>
      </c>
      <c r="U15" s="53">
        <v>497</v>
      </c>
      <c r="V15" s="53">
        <v>584</v>
      </c>
      <c r="W15" s="53">
        <v>521</v>
      </c>
      <c r="X15" s="53">
        <v>551</v>
      </c>
      <c r="Y15" s="53">
        <v>3301</v>
      </c>
      <c r="Z15" s="53">
        <v>3240</v>
      </c>
      <c r="AA15" s="53">
        <v>510</v>
      </c>
      <c r="AB15" s="53">
        <v>351</v>
      </c>
      <c r="AC15" s="53">
        <v>643</v>
      </c>
      <c r="AD15" s="53">
        <v>890</v>
      </c>
      <c r="AE15" s="53">
        <v>1068</v>
      </c>
      <c r="AF15" s="53">
        <v>2100</v>
      </c>
      <c r="AG15" s="53">
        <v>2982</v>
      </c>
      <c r="AH15" s="53">
        <v>1627</v>
      </c>
      <c r="AI15" s="53">
        <v>1344</v>
      </c>
    </row>
    <row r="16" spans="1:35">
      <c r="A16" s="194"/>
      <c r="B16" s="189" t="s">
        <v>18</v>
      </c>
      <c r="C16" s="189"/>
      <c r="D16" s="89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89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89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89">
        <f t="shared" si="0"/>
        <v>157640</v>
      </c>
      <c r="E19" s="52">
        <v>650</v>
      </c>
      <c r="F19" s="52">
        <v>530</v>
      </c>
      <c r="G19" s="52">
        <v>3610</v>
      </c>
      <c r="H19" s="52">
        <v>3940</v>
      </c>
      <c r="I19" s="52">
        <v>650</v>
      </c>
      <c r="J19" s="52">
        <v>5210</v>
      </c>
      <c r="K19" s="52">
        <v>9620</v>
      </c>
      <c r="L19" s="52">
        <v>11250</v>
      </c>
      <c r="M19" s="52">
        <v>1150</v>
      </c>
      <c r="N19" s="52">
        <v>1900</v>
      </c>
      <c r="O19" s="52">
        <v>3370</v>
      </c>
      <c r="P19" s="52">
        <v>6310</v>
      </c>
      <c r="Q19" s="52">
        <v>8320</v>
      </c>
      <c r="R19" s="53">
        <v>7100</v>
      </c>
      <c r="S19" s="53">
        <v>8140</v>
      </c>
      <c r="T19" s="53">
        <v>3370</v>
      </c>
      <c r="U19" s="53">
        <v>2720</v>
      </c>
      <c r="V19" s="53">
        <v>4390</v>
      </c>
      <c r="W19" s="53">
        <v>5790</v>
      </c>
      <c r="X19" s="53">
        <v>7700</v>
      </c>
      <c r="Y19" s="53">
        <v>7160</v>
      </c>
      <c r="Z19" s="53">
        <v>7350</v>
      </c>
      <c r="AA19" s="53">
        <v>2680</v>
      </c>
      <c r="AB19" s="53">
        <v>4190</v>
      </c>
      <c r="AC19" s="53">
        <v>7160</v>
      </c>
      <c r="AD19" s="53">
        <v>4400</v>
      </c>
      <c r="AE19" s="53">
        <v>6890</v>
      </c>
      <c r="AF19" s="53">
        <v>6010</v>
      </c>
      <c r="AG19" s="53">
        <v>7160</v>
      </c>
      <c r="AH19" s="53">
        <v>5370</v>
      </c>
      <c r="AI19" s="53">
        <v>3550</v>
      </c>
    </row>
    <row r="20" spans="1:35">
      <c r="A20" s="194"/>
      <c r="B20" s="189" t="s">
        <v>21</v>
      </c>
      <c r="C20" s="189"/>
      <c r="D20" s="89">
        <f t="shared" si="0"/>
        <v>5798</v>
      </c>
      <c r="E20" s="52">
        <v>125</v>
      </c>
      <c r="F20" s="52">
        <v>5</v>
      </c>
      <c r="G20" s="52">
        <v>110</v>
      </c>
      <c r="H20" s="52">
        <v>90</v>
      </c>
      <c r="I20" s="52">
        <v>125</v>
      </c>
      <c r="J20" s="52">
        <v>305</v>
      </c>
      <c r="K20" s="52">
        <v>300</v>
      </c>
      <c r="L20" s="52">
        <v>310</v>
      </c>
      <c r="M20" s="52">
        <v>10</v>
      </c>
      <c r="N20" s="52">
        <v>40</v>
      </c>
      <c r="O20" s="52">
        <v>300</v>
      </c>
      <c r="P20" s="52">
        <v>90</v>
      </c>
      <c r="Q20" s="52">
        <v>75</v>
      </c>
      <c r="R20" s="53">
        <v>145</v>
      </c>
      <c r="S20" s="53">
        <v>480</v>
      </c>
      <c r="T20" s="53">
        <v>170</v>
      </c>
      <c r="U20" s="53">
        <v>80</v>
      </c>
      <c r="V20" s="53">
        <v>65</v>
      </c>
      <c r="W20" s="53">
        <v>480</v>
      </c>
      <c r="X20" s="53">
        <v>282</v>
      </c>
      <c r="Y20" s="53">
        <v>80</v>
      </c>
      <c r="Z20" s="53">
        <v>205</v>
      </c>
      <c r="AA20" s="53">
        <v>520</v>
      </c>
      <c r="AB20" s="53">
        <v>282</v>
      </c>
      <c r="AC20" s="53">
        <v>80</v>
      </c>
      <c r="AD20" s="53">
        <v>110</v>
      </c>
      <c r="AE20" s="53">
        <v>480</v>
      </c>
      <c r="AF20" s="53">
        <v>36</v>
      </c>
      <c r="AG20" s="53">
        <v>138</v>
      </c>
      <c r="AH20" s="53">
        <v>100</v>
      </c>
      <c r="AI20" s="53">
        <v>180</v>
      </c>
    </row>
    <row r="21" spans="1:35">
      <c r="A21" s="194"/>
      <c r="B21" s="189" t="s">
        <v>11</v>
      </c>
      <c r="C21" s="189"/>
      <c r="D21" s="89">
        <f t="shared" si="0"/>
        <v>37500</v>
      </c>
      <c r="E21" s="52">
        <v>1320</v>
      </c>
      <c r="F21" s="52">
        <v>410</v>
      </c>
      <c r="G21" s="52">
        <v>1185</v>
      </c>
      <c r="H21" s="52">
        <v>640</v>
      </c>
      <c r="I21" s="52">
        <v>1320</v>
      </c>
      <c r="J21" s="52">
        <v>1670</v>
      </c>
      <c r="K21" s="52">
        <v>2500</v>
      </c>
      <c r="L21" s="52">
        <v>1960</v>
      </c>
      <c r="M21" s="52">
        <v>340</v>
      </c>
      <c r="N21" s="52">
        <v>520</v>
      </c>
      <c r="O21" s="52">
        <v>1090</v>
      </c>
      <c r="P21" s="52">
        <v>980</v>
      </c>
      <c r="Q21" s="52">
        <v>855</v>
      </c>
      <c r="R21" s="53">
        <v>1790</v>
      </c>
      <c r="S21" s="53">
        <v>1460</v>
      </c>
      <c r="T21" s="53">
        <v>1110</v>
      </c>
      <c r="U21" s="53">
        <v>940</v>
      </c>
      <c r="V21" s="53">
        <v>1270</v>
      </c>
      <c r="W21" s="53">
        <v>1460</v>
      </c>
      <c r="X21" s="53">
        <v>1490</v>
      </c>
      <c r="Y21" s="53">
        <v>1340</v>
      </c>
      <c r="Z21" s="53">
        <v>1370</v>
      </c>
      <c r="AA21" s="53">
        <v>730</v>
      </c>
      <c r="AB21" s="53">
        <v>1490</v>
      </c>
      <c r="AC21" s="53">
        <v>1340</v>
      </c>
      <c r="AD21" s="53">
        <v>1240</v>
      </c>
      <c r="AE21" s="53">
        <v>1460</v>
      </c>
      <c r="AF21" s="53">
        <v>790</v>
      </c>
      <c r="AG21" s="53">
        <v>1340</v>
      </c>
      <c r="AH21" s="53">
        <v>1250</v>
      </c>
      <c r="AI21" s="53">
        <v>840</v>
      </c>
    </row>
    <row r="22" spans="1:35">
      <c r="A22" s="194"/>
      <c r="B22" s="189" t="s">
        <v>16</v>
      </c>
      <c r="C22" s="189"/>
      <c r="D22" s="89">
        <f t="shared" si="0"/>
        <v>40290</v>
      </c>
      <c r="E22" s="52">
        <v>460</v>
      </c>
      <c r="F22" s="52">
        <v>630</v>
      </c>
      <c r="G22" s="52">
        <v>110</v>
      </c>
      <c r="H22" s="52">
        <v>200</v>
      </c>
      <c r="I22" s="52">
        <v>460</v>
      </c>
      <c r="J22" s="52">
        <v>500</v>
      </c>
      <c r="K22" s="52">
        <v>540</v>
      </c>
      <c r="L22" s="52">
        <v>890</v>
      </c>
      <c r="M22" s="52">
        <v>960</v>
      </c>
      <c r="N22" s="52">
        <v>340</v>
      </c>
      <c r="O22" s="52">
        <v>540</v>
      </c>
      <c r="P22" s="52">
        <v>560</v>
      </c>
      <c r="Q22" s="52">
        <v>880</v>
      </c>
      <c r="R22" s="53">
        <v>4120</v>
      </c>
      <c r="S22" s="53">
        <v>920</v>
      </c>
      <c r="T22" s="53">
        <v>350</v>
      </c>
      <c r="U22" s="53">
        <v>1690</v>
      </c>
      <c r="V22" s="53">
        <v>2650</v>
      </c>
      <c r="W22" s="53">
        <v>420</v>
      </c>
      <c r="X22" s="53">
        <v>1610</v>
      </c>
      <c r="Y22" s="53">
        <v>2860</v>
      </c>
      <c r="Z22" s="53">
        <v>3530</v>
      </c>
      <c r="AA22" s="53">
        <v>330</v>
      </c>
      <c r="AB22" s="53">
        <v>1110</v>
      </c>
      <c r="AC22" s="53">
        <v>2060</v>
      </c>
      <c r="AD22" s="53">
        <v>2260</v>
      </c>
      <c r="AE22" s="53">
        <v>1980</v>
      </c>
      <c r="AF22" s="53">
        <v>2060</v>
      </c>
      <c r="AG22" s="53">
        <v>2360</v>
      </c>
      <c r="AH22" s="53">
        <v>2180</v>
      </c>
      <c r="AI22" s="53">
        <v>730</v>
      </c>
    </row>
    <row r="23" spans="1:35">
      <c r="A23" s="195"/>
      <c r="B23" s="189" t="s">
        <v>22</v>
      </c>
      <c r="C23" s="189"/>
      <c r="D23" s="89">
        <f t="shared" si="0"/>
        <v>40790</v>
      </c>
      <c r="E23" s="52"/>
      <c r="F23" s="52"/>
      <c r="G23" s="52"/>
      <c r="H23" s="52"/>
      <c r="I23" s="52"/>
      <c r="J23" s="52">
        <v>4910</v>
      </c>
      <c r="K23" s="52">
        <v>5780</v>
      </c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>
        <v>4200</v>
      </c>
      <c r="Y23" s="53"/>
      <c r="Z23" s="53"/>
      <c r="AA23" s="53"/>
      <c r="AB23" s="53">
        <v>1100</v>
      </c>
      <c r="AC23" s="53"/>
      <c r="AD23" s="53"/>
      <c r="AE23" s="53"/>
      <c r="AF23" s="53">
        <v>24800</v>
      </c>
      <c r="AG23" s="53"/>
      <c r="AH23" s="53"/>
      <c r="AI23" s="53"/>
    </row>
    <row r="24" spans="1:35">
      <c r="A24" s="191" t="s">
        <v>4</v>
      </c>
      <c r="B24" s="191"/>
      <c r="C24" s="191"/>
      <c r="D24" s="89">
        <f t="shared" si="0"/>
        <v>930893</v>
      </c>
      <c r="E24" s="89">
        <f t="shared" ref="E24:AE24" si="1">SUM(E7:E23)</f>
        <v>9285</v>
      </c>
      <c r="F24" s="89">
        <f t="shared" si="1"/>
        <v>8355</v>
      </c>
      <c r="G24" s="89">
        <f t="shared" si="1"/>
        <v>14655</v>
      </c>
      <c r="H24" s="89">
        <f t="shared" si="1"/>
        <v>14350</v>
      </c>
      <c r="I24" s="89">
        <f t="shared" si="1"/>
        <v>16685</v>
      </c>
      <c r="J24" s="89">
        <f t="shared" si="1"/>
        <v>29335</v>
      </c>
      <c r="K24" s="89">
        <f t="shared" si="1"/>
        <v>37960</v>
      </c>
      <c r="L24" s="89">
        <f t="shared" si="1"/>
        <v>35160</v>
      </c>
      <c r="M24" s="89">
        <f t="shared" si="1"/>
        <v>13280</v>
      </c>
      <c r="N24" s="89">
        <f t="shared" si="1"/>
        <v>16850</v>
      </c>
      <c r="O24" s="89">
        <f t="shared" si="1"/>
        <v>19880</v>
      </c>
      <c r="P24" s="89">
        <f t="shared" si="1"/>
        <v>25180</v>
      </c>
      <c r="Q24" s="89">
        <f>SUM(Q7:Q23)</f>
        <v>47649</v>
      </c>
      <c r="R24" s="89">
        <f t="shared" si="1"/>
        <v>68465</v>
      </c>
      <c r="S24" s="89">
        <f t="shared" si="1"/>
        <v>38745</v>
      </c>
      <c r="T24" s="89">
        <f t="shared" si="1"/>
        <v>16152</v>
      </c>
      <c r="U24" s="89">
        <f t="shared" si="1"/>
        <v>37177</v>
      </c>
      <c r="V24" s="89">
        <f>SUM(V7:V23)</f>
        <v>38289</v>
      </c>
      <c r="W24" s="89">
        <f t="shared" si="1"/>
        <v>25126</v>
      </c>
      <c r="X24" s="89">
        <f t="shared" si="1"/>
        <v>34673</v>
      </c>
      <c r="Y24" s="89">
        <f t="shared" si="1"/>
        <v>45071</v>
      </c>
      <c r="Z24" s="89">
        <f t="shared" si="1"/>
        <v>62305</v>
      </c>
      <c r="AA24" s="89">
        <f t="shared" si="1"/>
        <v>14010</v>
      </c>
      <c r="AB24" s="89">
        <f t="shared" si="1"/>
        <v>19463</v>
      </c>
      <c r="AC24" s="89">
        <f>SUM(AC7:AC23)</f>
        <v>36613</v>
      </c>
      <c r="AD24" s="89">
        <f t="shared" si="1"/>
        <v>35740</v>
      </c>
      <c r="AE24" s="89">
        <f t="shared" si="1"/>
        <v>22083</v>
      </c>
      <c r="AF24" s="89">
        <f>SUM(AF7:AF23)</f>
        <v>52306</v>
      </c>
      <c r="AG24" s="89">
        <f>SUM(AG7:AG23)</f>
        <v>39410</v>
      </c>
      <c r="AH24" s="89">
        <f>SUM(AH7:AH23)</f>
        <v>38717</v>
      </c>
      <c r="AI24" s="89">
        <f>SUM(AI7:AI23)</f>
        <v>17924</v>
      </c>
    </row>
    <row r="25" spans="1:35">
      <c r="A25" s="189" t="s">
        <v>2</v>
      </c>
      <c r="B25" s="197" t="s">
        <v>19</v>
      </c>
      <c r="C25" s="88" t="s">
        <v>27</v>
      </c>
      <c r="D25" s="89">
        <f t="shared" si="0"/>
        <v>4400</v>
      </c>
      <c r="E25" s="52"/>
      <c r="F25" s="52"/>
      <c r="G25" s="52"/>
      <c r="H25" s="52"/>
      <c r="I25" s="52"/>
      <c r="J25" s="52"/>
      <c r="K25" s="52"/>
      <c r="L25" s="52">
        <v>600</v>
      </c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>
        <v>500</v>
      </c>
      <c r="Y25" s="53">
        <v>1000</v>
      </c>
      <c r="Z25" s="53"/>
      <c r="AA25" s="53"/>
      <c r="AB25" s="53">
        <v>200</v>
      </c>
      <c r="AC25" s="53"/>
      <c r="AD25" s="53"/>
      <c r="AE25" s="53">
        <v>1000</v>
      </c>
      <c r="AF25" s="53">
        <v>1100</v>
      </c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89">
        <f t="shared" si="0"/>
        <v>174765</v>
      </c>
      <c r="E26" s="52">
        <v>4230</v>
      </c>
      <c r="F26" s="52">
        <v>500</v>
      </c>
      <c r="G26" s="52">
        <v>4680</v>
      </c>
      <c r="H26" s="52">
        <v>5950</v>
      </c>
      <c r="I26" s="52">
        <v>7230</v>
      </c>
      <c r="J26" s="52">
        <v>7470</v>
      </c>
      <c r="K26" s="52">
        <v>12140</v>
      </c>
      <c r="L26" s="52">
        <v>10420</v>
      </c>
      <c r="M26" s="52">
        <v>470</v>
      </c>
      <c r="N26" s="52">
        <v>890</v>
      </c>
      <c r="O26" s="52">
        <v>7750</v>
      </c>
      <c r="P26" s="52">
        <v>7440</v>
      </c>
      <c r="Q26" s="52">
        <v>7230</v>
      </c>
      <c r="R26" s="53">
        <v>5590</v>
      </c>
      <c r="S26" s="53">
        <v>14710</v>
      </c>
      <c r="T26" s="53">
        <v>5160</v>
      </c>
      <c r="U26" s="53">
        <v>1080</v>
      </c>
      <c r="V26" s="53">
        <v>1920</v>
      </c>
      <c r="W26" s="53">
        <v>4970</v>
      </c>
      <c r="X26" s="53">
        <v>8260</v>
      </c>
      <c r="Y26" s="53">
        <v>5860</v>
      </c>
      <c r="Z26" s="53">
        <v>3650</v>
      </c>
      <c r="AA26" s="53">
        <v>3005</v>
      </c>
      <c r="AB26" s="53">
        <v>3660</v>
      </c>
      <c r="AC26" s="53">
        <v>5860</v>
      </c>
      <c r="AD26" s="53">
        <v>2340</v>
      </c>
      <c r="AE26" s="53">
        <v>11110</v>
      </c>
      <c r="AF26" s="61">
        <v>6590</v>
      </c>
      <c r="AG26" s="53">
        <v>5860</v>
      </c>
      <c r="AH26" s="53">
        <v>2480</v>
      </c>
      <c r="AI26" s="53">
        <v>6260</v>
      </c>
    </row>
    <row r="27" spans="1:35">
      <c r="A27" s="189"/>
      <c r="B27" s="198"/>
      <c r="C27" s="88" t="s">
        <v>33</v>
      </c>
      <c r="D27" s="89">
        <f t="shared" si="0"/>
        <v>191910</v>
      </c>
      <c r="E27" s="52">
        <v>2230</v>
      </c>
      <c r="F27" s="52">
        <v>1300</v>
      </c>
      <c r="G27" s="52">
        <v>4595</v>
      </c>
      <c r="H27" s="52">
        <v>4260</v>
      </c>
      <c r="I27" s="52">
        <v>7830</v>
      </c>
      <c r="J27" s="52">
        <v>6070</v>
      </c>
      <c r="K27" s="52">
        <v>7810</v>
      </c>
      <c r="L27" s="52">
        <v>7555</v>
      </c>
      <c r="M27" s="52">
        <v>2310</v>
      </c>
      <c r="N27" s="52">
        <v>3040</v>
      </c>
      <c r="O27" s="52">
        <v>6710</v>
      </c>
      <c r="P27" s="52">
        <v>5620</v>
      </c>
      <c r="Q27" s="52">
        <v>10610</v>
      </c>
      <c r="R27" s="53">
        <v>12010</v>
      </c>
      <c r="S27" s="53">
        <v>11050</v>
      </c>
      <c r="T27" s="53">
        <v>3950</v>
      </c>
      <c r="U27" s="53">
        <v>2370</v>
      </c>
      <c r="V27" s="53">
        <v>3600</v>
      </c>
      <c r="W27" s="53">
        <v>6050</v>
      </c>
      <c r="X27" s="53">
        <v>6700</v>
      </c>
      <c r="Y27" s="53">
        <v>10560</v>
      </c>
      <c r="Z27" s="53">
        <v>7020</v>
      </c>
      <c r="AA27" s="53">
        <v>2450</v>
      </c>
      <c r="AB27" s="53">
        <v>3100</v>
      </c>
      <c r="AC27" s="53">
        <v>8690</v>
      </c>
      <c r="AD27" s="53">
        <v>5450</v>
      </c>
      <c r="AE27" s="53">
        <v>10350</v>
      </c>
      <c r="AF27" s="53">
        <v>6710</v>
      </c>
      <c r="AG27" s="53">
        <v>9690</v>
      </c>
      <c r="AH27" s="53">
        <v>5660</v>
      </c>
      <c r="AI27" s="53">
        <v>6560</v>
      </c>
    </row>
    <row r="28" spans="1:35">
      <c r="A28" s="189"/>
      <c r="B28" s="198"/>
      <c r="C28" s="88" t="s">
        <v>31</v>
      </c>
      <c r="D28" s="89">
        <f t="shared" si="0"/>
        <v>121520</v>
      </c>
      <c r="E28" s="52">
        <v>920</v>
      </c>
      <c r="F28" s="52">
        <v>330</v>
      </c>
      <c r="G28" s="52">
        <v>2620</v>
      </c>
      <c r="H28" s="52">
        <v>2250</v>
      </c>
      <c r="I28" s="52">
        <v>920</v>
      </c>
      <c r="J28" s="52">
        <v>3150</v>
      </c>
      <c r="K28" s="52">
        <v>3650</v>
      </c>
      <c r="L28" s="52">
        <v>5870</v>
      </c>
      <c r="M28" s="52">
        <v>770</v>
      </c>
      <c r="N28" s="52">
        <v>780</v>
      </c>
      <c r="O28" s="52">
        <v>3650</v>
      </c>
      <c r="P28" s="52">
        <v>3980</v>
      </c>
      <c r="Q28" s="52">
        <v>5580</v>
      </c>
      <c r="R28" s="53">
        <v>6590</v>
      </c>
      <c r="S28" s="53">
        <v>5980</v>
      </c>
      <c r="T28" s="53">
        <v>4190</v>
      </c>
      <c r="U28" s="53">
        <v>2320</v>
      </c>
      <c r="V28" s="53">
        <v>1930</v>
      </c>
      <c r="W28" s="53">
        <v>4580</v>
      </c>
      <c r="X28" s="53">
        <v>6490</v>
      </c>
      <c r="Y28" s="53">
        <v>5920</v>
      </c>
      <c r="Z28" s="53">
        <v>5700</v>
      </c>
      <c r="AA28" s="53">
        <v>2680</v>
      </c>
      <c r="AB28" s="53">
        <v>2830</v>
      </c>
      <c r="AC28" s="53">
        <v>5920</v>
      </c>
      <c r="AD28" s="53">
        <v>3100</v>
      </c>
      <c r="AE28" s="53">
        <v>7680</v>
      </c>
      <c r="AF28" s="53">
        <v>5610</v>
      </c>
      <c r="AG28" s="53">
        <v>6920</v>
      </c>
      <c r="AH28" s="53">
        <v>3580</v>
      </c>
      <c r="AI28" s="53">
        <v>5030</v>
      </c>
    </row>
    <row r="29" spans="1:35">
      <c r="A29" s="189"/>
      <c r="B29" s="198"/>
      <c r="C29" s="88" t="s">
        <v>26</v>
      </c>
      <c r="D29" s="89">
        <f t="shared" si="0"/>
        <v>147380</v>
      </c>
      <c r="E29" s="52">
        <v>1090</v>
      </c>
      <c r="F29" s="52">
        <v>570</v>
      </c>
      <c r="G29" s="52">
        <v>4320</v>
      </c>
      <c r="H29" s="52">
        <v>3490</v>
      </c>
      <c r="I29" s="52">
        <v>2790</v>
      </c>
      <c r="J29" s="52">
        <v>3990</v>
      </c>
      <c r="K29" s="52">
        <v>8700</v>
      </c>
      <c r="L29" s="52">
        <v>8820</v>
      </c>
      <c r="M29" s="52">
        <v>340</v>
      </c>
      <c r="N29" s="52">
        <v>1390</v>
      </c>
      <c r="O29" s="52">
        <v>6820</v>
      </c>
      <c r="P29" s="52">
        <v>6460</v>
      </c>
      <c r="Q29" s="52">
        <v>7980</v>
      </c>
      <c r="R29" s="53">
        <v>6150</v>
      </c>
      <c r="S29" s="53">
        <v>10380</v>
      </c>
      <c r="T29" s="53">
        <v>4440</v>
      </c>
      <c r="U29" s="53">
        <v>3830</v>
      </c>
      <c r="V29" s="53">
        <v>1580</v>
      </c>
      <c r="W29" s="53">
        <v>5220</v>
      </c>
      <c r="X29" s="53">
        <v>5810</v>
      </c>
      <c r="Y29" s="53">
        <v>7430</v>
      </c>
      <c r="Z29" s="53">
        <v>3050</v>
      </c>
      <c r="AA29" s="53">
        <v>2990</v>
      </c>
      <c r="AB29" s="53">
        <v>3110</v>
      </c>
      <c r="AC29" s="53">
        <v>5430</v>
      </c>
      <c r="AD29" s="53">
        <v>2750</v>
      </c>
      <c r="AE29" s="53">
        <v>8280</v>
      </c>
      <c r="AF29" s="53">
        <v>6100</v>
      </c>
      <c r="AG29" s="53">
        <v>6430</v>
      </c>
      <c r="AH29" s="53">
        <v>2940</v>
      </c>
      <c r="AI29" s="53">
        <v>4700</v>
      </c>
    </row>
    <row r="30" spans="1:35">
      <c r="A30" s="189"/>
      <c r="B30" s="198"/>
      <c r="C30" s="88" t="s">
        <v>29</v>
      </c>
      <c r="D30" s="89">
        <f t="shared" si="0"/>
        <v>72395</v>
      </c>
      <c r="E30" s="52">
        <v>1195</v>
      </c>
      <c r="F30" s="52">
        <v>445</v>
      </c>
      <c r="G30" s="52">
        <v>1280</v>
      </c>
      <c r="H30" s="52">
        <v>1220</v>
      </c>
      <c r="I30" s="52">
        <v>1795</v>
      </c>
      <c r="J30" s="52">
        <v>1720</v>
      </c>
      <c r="K30" s="52">
        <v>2380</v>
      </c>
      <c r="L30" s="52">
        <v>2750</v>
      </c>
      <c r="M30" s="52">
        <v>940</v>
      </c>
      <c r="N30" s="52">
        <v>1090</v>
      </c>
      <c r="O30" s="52">
        <v>1910</v>
      </c>
      <c r="P30" s="52">
        <v>1860</v>
      </c>
      <c r="Q30" s="52">
        <v>2570</v>
      </c>
      <c r="R30" s="53">
        <v>2480</v>
      </c>
      <c r="S30" s="53">
        <v>3250</v>
      </c>
      <c r="T30" s="53">
        <v>1450</v>
      </c>
      <c r="U30" s="53">
        <v>2340</v>
      </c>
      <c r="V30" s="53">
        <v>1340</v>
      </c>
      <c r="W30" s="53">
        <v>2150</v>
      </c>
      <c r="X30" s="53">
        <v>1430</v>
      </c>
      <c r="Y30" s="53">
        <v>6130</v>
      </c>
      <c r="Z30" s="53">
        <v>2700</v>
      </c>
      <c r="AA30" s="53">
        <v>1990</v>
      </c>
      <c r="AB30" s="53">
        <v>1230</v>
      </c>
      <c r="AC30" s="53">
        <v>5630</v>
      </c>
      <c r="AD30" s="53">
        <v>2200</v>
      </c>
      <c r="AE30" s="53">
        <v>3250</v>
      </c>
      <c r="AF30" s="53">
        <v>2100</v>
      </c>
      <c r="AG30" s="53">
        <v>6630</v>
      </c>
      <c r="AH30" s="53">
        <v>2310</v>
      </c>
      <c r="AI30" s="53">
        <v>2630</v>
      </c>
    </row>
    <row r="31" spans="1:35">
      <c r="A31" s="189"/>
      <c r="B31" s="198"/>
      <c r="C31" s="88" t="s">
        <v>23</v>
      </c>
      <c r="D31" s="89">
        <f t="shared" si="0"/>
        <v>150720</v>
      </c>
      <c r="E31" s="52">
        <v>1330</v>
      </c>
      <c r="F31" s="52">
        <v>640</v>
      </c>
      <c r="G31" s="52">
        <v>3870</v>
      </c>
      <c r="H31" s="52">
        <v>2740</v>
      </c>
      <c r="I31" s="52">
        <v>2030</v>
      </c>
      <c r="J31" s="52">
        <v>5620</v>
      </c>
      <c r="K31" s="52">
        <v>6560</v>
      </c>
      <c r="L31" s="52">
        <v>7210</v>
      </c>
      <c r="M31" s="52">
        <v>890</v>
      </c>
      <c r="N31" s="52">
        <v>1400</v>
      </c>
      <c r="O31" s="52">
        <v>6560</v>
      </c>
      <c r="P31" s="52">
        <v>4420</v>
      </c>
      <c r="Q31" s="52">
        <v>7570</v>
      </c>
      <c r="R31" s="53">
        <v>7980</v>
      </c>
      <c r="S31" s="53">
        <v>10030</v>
      </c>
      <c r="T31" s="53">
        <v>830</v>
      </c>
      <c r="U31" s="53">
        <v>5360</v>
      </c>
      <c r="V31" s="53">
        <v>2270</v>
      </c>
      <c r="W31" s="53">
        <v>4830</v>
      </c>
      <c r="X31" s="53">
        <v>6410</v>
      </c>
      <c r="Y31" s="53">
        <v>7270</v>
      </c>
      <c r="Z31" s="53">
        <v>6230</v>
      </c>
      <c r="AA31" s="53">
        <v>2660</v>
      </c>
      <c r="AB31" s="53">
        <v>3110</v>
      </c>
      <c r="AC31" s="53">
        <v>6270</v>
      </c>
      <c r="AD31" s="53">
        <v>4060</v>
      </c>
      <c r="AE31" s="53">
        <v>7830</v>
      </c>
      <c r="AF31" s="53">
        <v>7790</v>
      </c>
      <c r="AG31" s="53">
        <v>7270</v>
      </c>
      <c r="AH31" s="53">
        <v>4270</v>
      </c>
      <c r="AI31" s="53">
        <v>5410</v>
      </c>
    </row>
    <row r="32" spans="1:35">
      <c r="A32" s="189"/>
      <c r="B32" s="198"/>
      <c r="C32" s="88" t="s">
        <v>64</v>
      </c>
      <c r="D32" s="89">
        <f t="shared" si="0"/>
        <v>114130</v>
      </c>
      <c r="E32" s="52">
        <v>880</v>
      </c>
      <c r="F32" s="52">
        <v>430</v>
      </c>
      <c r="G32" s="52">
        <v>3660</v>
      </c>
      <c r="H32" s="52">
        <v>2410</v>
      </c>
      <c r="I32" s="52">
        <v>880</v>
      </c>
      <c r="J32" s="52">
        <v>5090</v>
      </c>
      <c r="K32" s="52">
        <v>8430</v>
      </c>
      <c r="L32" s="52">
        <v>4150</v>
      </c>
      <c r="M32" s="52">
        <v>370</v>
      </c>
      <c r="N32" s="52">
        <v>970</v>
      </c>
      <c r="O32" s="52">
        <v>2570</v>
      </c>
      <c r="P32" s="52">
        <v>3710</v>
      </c>
      <c r="Q32" s="52">
        <v>3950</v>
      </c>
      <c r="R32" s="53">
        <v>3950</v>
      </c>
      <c r="S32" s="53">
        <v>8555</v>
      </c>
      <c r="T32" s="53">
        <v>1260</v>
      </c>
      <c r="U32" s="53">
        <v>3970</v>
      </c>
      <c r="V32" s="53">
        <v>1620</v>
      </c>
      <c r="W32" s="53">
        <v>2730</v>
      </c>
      <c r="X32" s="53">
        <v>5410</v>
      </c>
      <c r="Y32" s="53">
        <v>5970</v>
      </c>
      <c r="Z32" s="53">
        <v>2540</v>
      </c>
      <c r="AA32" s="53">
        <v>2360</v>
      </c>
      <c r="AB32" s="53">
        <v>2210</v>
      </c>
      <c r="AC32" s="53">
        <v>5970</v>
      </c>
      <c r="AD32" s="53">
        <v>2540</v>
      </c>
      <c r="AE32" s="53">
        <v>8115</v>
      </c>
      <c r="AF32" s="53">
        <v>6280</v>
      </c>
      <c r="AG32" s="53">
        <v>6970</v>
      </c>
      <c r="AH32" s="53">
        <v>2100</v>
      </c>
      <c r="AI32" s="53">
        <v>4080</v>
      </c>
    </row>
    <row r="33" spans="1:35">
      <c r="A33" s="189"/>
      <c r="B33" s="198"/>
      <c r="C33" s="88" t="s">
        <v>49</v>
      </c>
      <c r="D33" s="89">
        <f t="shared" si="0"/>
        <v>12130</v>
      </c>
      <c r="E33" s="52">
        <v>670</v>
      </c>
      <c r="F33" s="52">
        <v>120</v>
      </c>
      <c r="G33" s="52">
        <v>230</v>
      </c>
      <c r="H33" s="52">
        <v>120</v>
      </c>
      <c r="I33" s="52">
        <v>670</v>
      </c>
      <c r="J33" s="52">
        <v>630</v>
      </c>
      <c r="K33" s="52">
        <v>310</v>
      </c>
      <c r="L33" s="52">
        <v>100</v>
      </c>
      <c r="M33" s="52">
        <v>270</v>
      </c>
      <c r="N33" s="52">
        <v>340</v>
      </c>
      <c r="O33" s="52">
        <v>310</v>
      </c>
      <c r="P33" s="52">
        <v>90</v>
      </c>
      <c r="Q33" s="52">
        <v>690</v>
      </c>
      <c r="R33" s="53">
        <v>670</v>
      </c>
      <c r="S33" s="53">
        <v>260</v>
      </c>
      <c r="T33" s="53">
        <v>90</v>
      </c>
      <c r="U33" s="53">
        <v>760</v>
      </c>
      <c r="V33" s="53">
        <v>600</v>
      </c>
      <c r="W33" s="53">
        <v>260</v>
      </c>
      <c r="X33" s="53">
        <v>140</v>
      </c>
      <c r="Y33" s="53">
        <v>760</v>
      </c>
      <c r="Z33" s="53">
        <v>600</v>
      </c>
      <c r="AA33" s="53">
        <v>260</v>
      </c>
      <c r="AB33" s="53">
        <v>140</v>
      </c>
      <c r="AC33" s="53">
        <v>760</v>
      </c>
      <c r="AD33" s="53">
        <v>600</v>
      </c>
      <c r="AE33" s="53">
        <v>260</v>
      </c>
      <c r="AF33" s="53">
        <v>220</v>
      </c>
      <c r="AG33" s="53">
        <v>760</v>
      </c>
      <c r="AH33" s="53">
        <v>260</v>
      </c>
      <c r="AI33" s="53">
        <v>180</v>
      </c>
    </row>
    <row r="34" spans="1:35">
      <c r="A34" s="189"/>
      <c r="B34" s="198"/>
      <c r="C34" s="88" t="s">
        <v>25</v>
      </c>
      <c r="D34" s="89">
        <f t="shared" si="0"/>
        <v>112267</v>
      </c>
      <c r="E34" s="56">
        <v>5210</v>
      </c>
      <c r="F34" s="52">
        <v>1190</v>
      </c>
      <c r="G34" s="52">
        <v>3225</v>
      </c>
      <c r="H34" s="52">
        <v>3350</v>
      </c>
      <c r="I34" s="52">
        <v>5210</v>
      </c>
      <c r="J34" s="52">
        <v>3940</v>
      </c>
      <c r="K34" s="52">
        <v>4900</v>
      </c>
      <c r="L34" s="52">
        <v>4310</v>
      </c>
      <c r="M34" s="52">
        <v>2190</v>
      </c>
      <c r="N34" s="52">
        <v>1610</v>
      </c>
      <c r="O34" s="52">
        <v>3110</v>
      </c>
      <c r="P34" s="52">
        <v>2830</v>
      </c>
      <c r="Q34" s="52">
        <v>4830</v>
      </c>
      <c r="R34" s="53">
        <v>3720</v>
      </c>
      <c r="S34" s="53">
        <v>4270</v>
      </c>
      <c r="T34" s="53">
        <v>3480</v>
      </c>
      <c r="U34" s="53">
        <v>4620</v>
      </c>
      <c r="V34" s="57">
        <v>2080</v>
      </c>
      <c r="W34" s="57">
        <v>4270</v>
      </c>
      <c r="X34" s="57">
        <v>3480</v>
      </c>
      <c r="Y34" s="53">
        <v>5120</v>
      </c>
      <c r="Z34" s="53">
        <v>3460</v>
      </c>
      <c r="AA34" s="53">
        <v>2720</v>
      </c>
      <c r="AB34" s="53">
        <v>1980</v>
      </c>
      <c r="AC34" s="53">
        <v>5120</v>
      </c>
      <c r="AD34" s="53">
        <v>3210</v>
      </c>
      <c r="AE34" s="53">
        <v>4270</v>
      </c>
      <c r="AF34" s="53">
        <v>3132</v>
      </c>
      <c r="AG34" s="53">
        <v>5120</v>
      </c>
      <c r="AH34" s="53">
        <v>3120</v>
      </c>
      <c r="AI34" s="53">
        <v>3190</v>
      </c>
    </row>
    <row r="35" spans="1:35">
      <c r="A35" s="189"/>
      <c r="B35" s="198"/>
      <c r="C35" s="88" t="s">
        <v>63</v>
      </c>
      <c r="D35" s="89">
        <f t="shared" si="0"/>
        <v>62160</v>
      </c>
      <c r="E35" s="52">
        <v>2060</v>
      </c>
      <c r="F35" s="62">
        <v>440</v>
      </c>
      <c r="G35" s="62">
        <v>1470</v>
      </c>
      <c r="H35" s="62">
        <v>2240</v>
      </c>
      <c r="I35" s="63">
        <v>2060</v>
      </c>
      <c r="J35" s="63">
        <v>3320</v>
      </c>
      <c r="K35" s="52">
        <v>2990</v>
      </c>
      <c r="L35" s="52">
        <v>3200</v>
      </c>
      <c r="M35" s="52">
        <v>550</v>
      </c>
      <c r="N35" s="52">
        <v>1410</v>
      </c>
      <c r="O35" s="52">
        <v>2990</v>
      </c>
      <c r="P35" s="52">
        <v>1470</v>
      </c>
      <c r="Q35" s="52">
        <v>1520</v>
      </c>
      <c r="R35" s="53">
        <v>2690</v>
      </c>
      <c r="S35" s="53">
        <v>2770</v>
      </c>
      <c r="T35" s="53">
        <v>1570</v>
      </c>
      <c r="U35" s="53">
        <v>830</v>
      </c>
      <c r="V35" s="53">
        <v>1800</v>
      </c>
      <c r="W35" s="53">
        <v>2770</v>
      </c>
      <c r="X35" s="53">
        <v>1740</v>
      </c>
      <c r="Y35" s="53">
        <v>1830</v>
      </c>
      <c r="Z35" s="53">
        <v>2710</v>
      </c>
      <c r="AA35" s="53">
        <v>1640</v>
      </c>
      <c r="AB35" s="53">
        <v>1640</v>
      </c>
      <c r="AC35" s="53">
        <v>830</v>
      </c>
      <c r="AD35" s="53">
        <v>2510</v>
      </c>
      <c r="AE35" s="53">
        <v>2770</v>
      </c>
      <c r="AF35" s="53">
        <v>2480</v>
      </c>
      <c r="AG35" s="53">
        <v>990</v>
      </c>
      <c r="AH35" s="53">
        <v>2090</v>
      </c>
      <c r="AI35" s="53">
        <v>2780</v>
      </c>
    </row>
    <row r="36" spans="1:35">
      <c r="A36" s="189"/>
      <c r="B36" s="199"/>
      <c r="C36" s="88">
        <v>0</v>
      </c>
      <c r="D36" s="89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89">
        <f t="shared" si="0"/>
        <v>1163777</v>
      </c>
      <c r="E37" s="65">
        <f t="shared" ref="E37:AI37" si="2">SUM(E25:E36)</f>
        <v>19815</v>
      </c>
      <c r="F37" s="65">
        <f t="shared" si="2"/>
        <v>5965</v>
      </c>
      <c r="G37" s="65">
        <f t="shared" si="2"/>
        <v>29950</v>
      </c>
      <c r="H37" s="65">
        <f t="shared" si="2"/>
        <v>28030</v>
      </c>
      <c r="I37" s="65">
        <f t="shared" si="2"/>
        <v>31415</v>
      </c>
      <c r="J37" s="65">
        <f t="shared" si="2"/>
        <v>41000</v>
      </c>
      <c r="K37" s="65">
        <f t="shared" si="2"/>
        <v>57870</v>
      </c>
      <c r="L37" s="65">
        <f t="shared" si="2"/>
        <v>54985</v>
      </c>
      <c r="M37" s="65">
        <f t="shared" si="2"/>
        <v>9100</v>
      </c>
      <c r="N37" s="65">
        <f t="shared" si="2"/>
        <v>12920</v>
      </c>
      <c r="O37" s="65">
        <f t="shared" si="2"/>
        <v>42380</v>
      </c>
      <c r="P37" s="65">
        <f t="shared" si="2"/>
        <v>37880</v>
      </c>
      <c r="Q37" s="65">
        <f t="shared" si="2"/>
        <v>52530</v>
      </c>
      <c r="R37" s="65">
        <f t="shared" si="2"/>
        <v>51830</v>
      </c>
      <c r="S37" s="65">
        <f t="shared" si="2"/>
        <v>71255</v>
      </c>
      <c r="T37" s="65">
        <f t="shared" si="2"/>
        <v>26420</v>
      </c>
      <c r="U37" s="65">
        <f t="shared" si="2"/>
        <v>27480</v>
      </c>
      <c r="V37" s="65">
        <f t="shared" si="2"/>
        <v>18740</v>
      </c>
      <c r="W37" s="65">
        <f t="shared" si="2"/>
        <v>37830</v>
      </c>
      <c r="X37" s="65">
        <f t="shared" si="2"/>
        <v>46370</v>
      </c>
      <c r="Y37" s="65">
        <f t="shared" si="2"/>
        <v>57850</v>
      </c>
      <c r="Z37" s="65">
        <f t="shared" si="2"/>
        <v>37660</v>
      </c>
      <c r="AA37" s="65">
        <f t="shared" si="2"/>
        <v>22755</v>
      </c>
      <c r="AB37" s="65">
        <f t="shared" si="2"/>
        <v>23210</v>
      </c>
      <c r="AC37" s="65">
        <f t="shared" si="2"/>
        <v>50480</v>
      </c>
      <c r="AD37" s="65">
        <f t="shared" si="2"/>
        <v>28760</v>
      </c>
      <c r="AE37" s="65">
        <f t="shared" si="2"/>
        <v>64915</v>
      </c>
      <c r="AF37" s="65">
        <f t="shared" si="2"/>
        <v>48112</v>
      </c>
      <c r="AG37" s="65">
        <f t="shared" si="2"/>
        <v>56640</v>
      </c>
      <c r="AH37" s="65">
        <f t="shared" si="2"/>
        <v>28810</v>
      </c>
      <c r="AI37" s="65">
        <f t="shared" si="2"/>
        <v>40820</v>
      </c>
    </row>
    <row r="38" spans="1:35">
      <c r="A38" s="196" t="s">
        <v>20</v>
      </c>
      <c r="B38" s="196"/>
      <c r="C38" s="196"/>
      <c r="D38" s="66">
        <f t="shared" si="0"/>
        <v>2094670</v>
      </c>
      <c r="E38" s="66">
        <f t="shared" ref="E38:AI38" si="3">SUM(E24,E37)</f>
        <v>29100</v>
      </c>
      <c r="F38" s="66">
        <f t="shared" si="3"/>
        <v>14320</v>
      </c>
      <c r="G38" s="66">
        <f t="shared" si="3"/>
        <v>44605</v>
      </c>
      <c r="H38" s="66">
        <f t="shared" si="3"/>
        <v>42380</v>
      </c>
      <c r="I38" s="66">
        <f t="shared" si="3"/>
        <v>48100</v>
      </c>
      <c r="J38" s="66">
        <f t="shared" si="3"/>
        <v>70335</v>
      </c>
      <c r="K38" s="66">
        <f t="shared" si="3"/>
        <v>95830</v>
      </c>
      <c r="L38" s="66">
        <f t="shared" si="3"/>
        <v>90145</v>
      </c>
      <c r="M38" s="66">
        <f t="shared" si="3"/>
        <v>22380</v>
      </c>
      <c r="N38" s="66">
        <f t="shared" si="3"/>
        <v>29770</v>
      </c>
      <c r="O38" s="66">
        <f t="shared" si="3"/>
        <v>62260</v>
      </c>
      <c r="P38" s="66">
        <f t="shared" si="3"/>
        <v>63060</v>
      </c>
      <c r="Q38" s="66">
        <f>SUM(Q24,Q37)</f>
        <v>100179</v>
      </c>
      <c r="R38" s="66">
        <f t="shared" si="3"/>
        <v>120295</v>
      </c>
      <c r="S38" s="66">
        <f t="shared" si="3"/>
        <v>110000</v>
      </c>
      <c r="T38" s="66">
        <f t="shared" si="3"/>
        <v>42572</v>
      </c>
      <c r="U38" s="66">
        <f t="shared" si="3"/>
        <v>64657</v>
      </c>
      <c r="V38" s="66">
        <f t="shared" si="3"/>
        <v>57029</v>
      </c>
      <c r="W38" s="66">
        <f t="shared" si="3"/>
        <v>62956</v>
      </c>
      <c r="X38" s="66">
        <f t="shared" si="3"/>
        <v>81043</v>
      </c>
      <c r="Y38" s="66">
        <f t="shared" si="3"/>
        <v>102921</v>
      </c>
      <c r="Z38" s="66">
        <f t="shared" si="3"/>
        <v>99965</v>
      </c>
      <c r="AA38" s="66">
        <f t="shared" si="3"/>
        <v>36765</v>
      </c>
      <c r="AB38" s="66">
        <f t="shared" si="3"/>
        <v>42673</v>
      </c>
      <c r="AC38" s="66">
        <f t="shared" si="3"/>
        <v>87093</v>
      </c>
      <c r="AD38" s="66">
        <f t="shared" si="3"/>
        <v>64500</v>
      </c>
      <c r="AE38" s="66">
        <f t="shared" si="3"/>
        <v>86998</v>
      </c>
      <c r="AF38" s="66">
        <f t="shared" si="3"/>
        <v>100418</v>
      </c>
      <c r="AG38" s="66">
        <f t="shared" si="3"/>
        <v>96050</v>
      </c>
      <c r="AH38" s="66">
        <f t="shared" si="3"/>
        <v>67527</v>
      </c>
      <c r="AI38" s="66">
        <f t="shared" si="3"/>
        <v>58744</v>
      </c>
    </row>
  </sheetData>
  <mergeCells count="28"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workbookViewId="0">
      <selection activeCell="AF44" sqref="AF43:AF44"/>
    </sheetView>
  </sheetViews>
  <sheetFormatPr defaultRowHeight="16.5"/>
  <cols>
    <col min="3" max="3" width="21.5" customWidth="1"/>
    <col min="4" max="4" width="12" customWidth="1"/>
  </cols>
  <sheetData>
    <row r="1" spans="1: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5.5">
      <c r="A2" s="1"/>
      <c r="B2" s="1"/>
      <c r="C2" s="1"/>
      <c r="D2" s="1"/>
      <c r="E2" s="1"/>
      <c r="F2" s="1"/>
      <c r="G2" s="18" t="s">
        <v>81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>
      <c r="A4" s="177" t="s">
        <v>0</v>
      </c>
      <c r="B4" s="177"/>
      <c r="C4" s="177"/>
      <c r="D4" s="179" t="s">
        <v>14</v>
      </c>
      <c r="E4" s="21">
        <v>1</v>
      </c>
      <c r="F4" s="22">
        <v>2</v>
      </c>
      <c r="G4" s="22">
        <v>3</v>
      </c>
      <c r="H4" s="22">
        <v>4</v>
      </c>
      <c r="I4" s="22">
        <v>5</v>
      </c>
      <c r="J4" s="22">
        <v>6</v>
      </c>
      <c r="K4" s="22">
        <v>7</v>
      </c>
      <c r="L4" s="22">
        <v>8</v>
      </c>
      <c r="M4" s="22">
        <v>9</v>
      </c>
      <c r="N4" s="22">
        <v>10</v>
      </c>
      <c r="O4" s="22">
        <v>11</v>
      </c>
      <c r="P4" s="22">
        <v>12</v>
      </c>
      <c r="Q4" s="22">
        <v>13</v>
      </c>
      <c r="R4" s="22">
        <v>14</v>
      </c>
      <c r="S4" s="22">
        <v>15</v>
      </c>
      <c r="T4" s="22">
        <v>16</v>
      </c>
      <c r="U4" s="22">
        <v>17</v>
      </c>
      <c r="V4" s="22">
        <v>18</v>
      </c>
      <c r="W4" s="22">
        <v>19</v>
      </c>
      <c r="X4" s="22">
        <v>20</v>
      </c>
      <c r="Y4" s="22">
        <v>21</v>
      </c>
      <c r="Z4" s="22">
        <v>22</v>
      </c>
      <c r="AA4" s="22">
        <v>23</v>
      </c>
      <c r="AB4" s="22">
        <v>24</v>
      </c>
      <c r="AC4" s="22">
        <v>25</v>
      </c>
      <c r="AD4" s="22">
        <v>26</v>
      </c>
      <c r="AE4" s="22">
        <v>27</v>
      </c>
      <c r="AF4" s="22">
        <v>28</v>
      </c>
      <c r="AG4" s="31"/>
      <c r="AH4" s="22"/>
      <c r="AI4" s="22"/>
    </row>
    <row r="5" spans="1:35">
      <c r="A5" s="177" t="s">
        <v>3</v>
      </c>
      <c r="B5" s="177"/>
      <c r="C5" s="177"/>
      <c r="D5" s="179"/>
      <c r="E5" s="16" t="s">
        <v>46</v>
      </c>
      <c r="F5" s="16" t="s">
        <v>47</v>
      </c>
      <c r="G5" s="16" t="s">
        <v>48</v>
      </c>
      <c r="H5" s="16" t="s">
        <v>40</v>
      </c>
      <c r="I5" s="16" t="s">
        <v>43</v>
      </c>
      <c r="J5" s="16" t="s">
        <v>44</v>
      </c>
      <c r="K5" s="16" t="s">
        <v>45</v>
      </c>
      <c r="L5" s="16" t="s">
        <v>46</v>
      </c>
      <c r="M5" s="17" t="s">
        <v>47</v>
      </c>
      <c r="N5" s="16" t="s">
        <v>48</v>
      </c>
      <c r="O5" s="16" t="s">
        <v>40</v>
      </c>
      <c r="P5" s="16" t="s">
        <v>43</v>
      </c>
      <c r="Q5" s="16" t="s">
        <v>44</v>
      </c>
      <c r="R5" s="17" t="s">
        <v>45</v>
      </c>
      <c r="S5" s="16" t="s">
        <v>46</v>
      </c>
      <c r="T5" s="16" t="s">
        <v>47</v>
      </c>
      <c r="U5" s="16" t="s">
        <v>48</v>
      </c>
      <c r="V5" s="16" t="s">
        <v>40</v>
      </c>
      <c r="W5" s="16" t="s">
        <v>43</v>
      </c>
      <c r="X5" s="16" t="s">
        <v>44</v>
      </c>
      <c r="Y5" s="16" t="s">
        <v>45</v>
      </c>
      <c r="Z5" s="16" t="s">
        <v>46</v>
      </c>
      <c r="AA5" s="16" t="s">
        <v>47</v>
      </c>
      <c r="AB5" s="16" t="s">
        <v>48</v>
      </c>
      <c r="AC5" s="17" t="s">
        <v>40</v>
      </c>
      <c r="AD5" s="16" t="s">
        <v>43</v>
      </c>
      <c r="AE5" s="16" t="s">
        <v>44</v>
      </c>
      <c r="AF5" s="17" t="s">
        <v>45</v>
      </c>
      <c r="AG5" s="16"/>
      <c r="AH5" s="16"/>
      <c r="AI5" s="17"/>
    </row>
    <row r="6" spans="1:35">
      <c r="A6" s="183" t="s">
        <v>34</v>
      </c>
      <c r="B6" s="187" t="s">
        <v>28</v>
      </c>
      <c r="C6" s="187"/>
      <c r="D6" s="4"/>
      <c r="E6" s="19" t="s">
        <v>82</v>
      </c>
      <c r="F6" s="19" t="s">
        <v>82</v>
      </c>
      <c r="G6" s="19" t="s">
        <v>82</v>
      </c>
      <c r="H6" s="19" t="s">
        <v>83</v>
      </c>
      <c r="I6" s="19" t="s">
        <v>84</v>
      </c>
      <c r="J6" s="19" t="s">
        <v>85</v>
      </c>
      <c r="K6" s="19" t="s">
        <v>86</v>
      </c>
      <c r="L6" s="19" t="s">
        <v>86</v>
      </c>
      <c r="M6" s="19" t="s">
        <v>87</v>
      </c>
      <c r="N6" s="19" t="s">
        <v>87</v>
      </c>
      <c r="O6" s="19" t="s">
        <v>87</v>
      </c>
      <c r="P6" s="19" t="s">
        <v>87</v>
      </c>
      <c r="Q6" s="19" t="s">
        <v>89</v>
      </c>
      <c r="R6" s="20" t="s">
        <v>89</v>
      </c>
      <c r="S6" s="20" t="s">
        <v>89</v>
      </c>
      <c r="T6" s="20" t="s">
        <v>90</v>
      </c>
      <c r="U6" s="20" t="s">
        <v>89</v>
      </c>
      <c r="V6" s="20" t="s">
        <v>89</v>
      </c>
      <c r="W6" s="20" t="s">
        <v>91</v>
      </c>
      <c r="X6" s="20" t="s">
        <v>89</v>
      </c>
      <c r="Y6" s="20" t="s">
        <v>89</v>
      </c>
      <c r="Z6" s="20" t="s">
        <v>91</v>
      </c>
      <c r="AA6" s="20" t="s">
        <v>92</v>
      </c>
      <c r="AB6" s="20" t="s">
        <v>89</v>
      </c>
      <c r="AC6" s="20" t="s">
        <v>89</v>
      </c>
      <c r="AD6" s="20" t="s">
        <v>89</v>
      </c>
      <c r="AE6" s="20" t="s">
        <v>89</v>
      </c>
      <c r="AF6" s="20" t="s">
        <v>89</v>
      </c>
      <c r="AG6" s="20"/>
      <c r="AH6" s="20"/>
      <c r="AI6" s="20"/>
    </row>
    <row r="7" spans="1:35">
      <c r="A7" s="184"/>
      <c r="B7" s="186" t="s">
        <v>37</v>
      </c>
      <c r="C7" s="186"/>
      <c r="D7" s="29">
        <f t="shared" ref="D7:D38" si="0">SUM(E7:AI7)</f>
        <v>30419</v>
      </c>
      <c r="E7" s="5">
        <v>740</v>
      </c>
      <c r="F7" s="5">
        <v>860</v>
      </c>
      <c r="G7" s="5">
        <v>680</v>
      </c>
      <c r="H7" s="5">
        <v>1030</v>
      </c>
      <c r="I7" s="5">
        <v>630</v>
      </c>
      <c r="J7" s="15">
        <v>1025</v>
      </c>
      <c r="K7" s="15">
        <v>785</v>
      </c>
      <c r="L7" s="15">
        <v>920</v>
      </c>
      <c r="M7" s="5">
        <v>1080</v>
      </c>
      <c r="N7" s="5">
        <v>1250</v>
      </c>
      <c r="O7" s="5">
        <v>1350</v>
      </c>
      <c r="P7" s="5">
        <v>1160</v>
      </c>
      <c r="Q7" s="5">
        <v>3030</v>
      </c>
      <c r="R7" s="2">
        <v>500</v>
      </c>
      <c r="S7" s="2">
        <v>191</v>
      </c>
      <c r="T7" s="2">
        <v>503</v>
      </c>
      <c r="U7" s="2">
        <v>4230</v>
      </c>
      <c r="V7" s="2">
        <v>500</v>
      </c>
      <c r="W7" s="2">
        <v>197</v>
      </c>
      <c r="X7" s="2">
        <v>503</v>
      </c>
      <c r="Y7" s="2">
        <v>2630</v>
      </c>
      <c r="Z7" s="2">
        <v>500</v>
      </c>
      <c r="AA7" s="3">
        <v>191</v>
      </c>
      <c r="AB7" s="2">
        <v>506</v>
      </c>
      <c r="AC7" s="2">
        <v>4030</v>
      </c>
      <c r="AD7" s="2">
        <v>600</v>
      </c>
      <c r="AE7" s="2">
        <v>190</v>
      </c>
      <c r="AF7" s="2">
        <v>608</v>
      </c>
      <c r="AG7" s="2"/>
      <c r="AH7" s="2"/>
      <c r="AI7" s="2"/>
    </row>
    <row r="8" spans="1:35">
      <c r="A8" s="184"/>
      <c r="B8" s="186" t="s">
        <v>39</v>
      </c>
      <c r="C8" s="186"/>
      <c r="D8" s="29">
        <f t="shared" si="0"/>
        <v>114618</v>
      </c>
      <c r="E8" s="5">
        <v>1732</v>
      </c>
      <c r="F8" s="5">
        <v>2723</v>
      </c>
      <c r="G8" s="5">
        <v>3250</v>
      </c>
      <c r="H8" s="5">
        <v>4340</v>
      </c>
      <c r="I8" s="5">
        <v>1732</v>
      </c>
      <c r="J8" s="5">
        <v>2979</v>
      </c>
      <c r="K8" s="5">
        <v>4050</v>
      </c>
      <c r="L8" s="5">
        <v>4940</v>
      </c>
      <c r="M8" s="5">
        <v>2732</v>
      </c>
      <c r="N8" s="5">
        <v>3128</v>
      </c>
      <c r="O8" s="5">
        <v>4050</v>
      </c>
      <c r="P8" s="5">
        <v>8340</v>
      </c>
      <c r="Q8" s="5">
        <v>1732</v>
      </c>
      <c r="R8" s="2">
        <v>3068</v>
      </c>
      <c r="S8" s="2">
        <v>4050</v>
      </c>
      <c r="T8" s="2">
        <v>3158</v>
      </c>
      <c r="U8" s="2">
        <v>1732</v>
      </c>
      <c r="V8" s="2">
        <v>3268</v>
      </c>
      <c r="W8" s="2">
        <v>4550</v>
      </c>
      <c r="X8" s="2">
        <v>8440</v>
      </c>
      <c r="Y8" s="2">
        <v>1732</v>
      </c>
      <c r="Z8" s="2">
        <v>1662</v>
      </c>
      <c r="AA8" s="2">
        <v>4550</v>
      </c>
      <c r="AB8" s="2">
        <v>9640</v>
      </c>
      <c r="AC8" s="2">
        <v>1732</v>
      </c>
      <c r="AD8" s="2">
        <v>5008</v>
      </c>
      <c r="AE8" s="2">
        <v>4550</v>
      </c>
      <c r="AF8" s="2">
        <v>11750</v>
      </c>
      <c r="AG8" s="2"/>
      <c r="AH8" s="2"/>
      <c r="AI8" s="2"/>
    </row>
    <row r="9" spans="1:35">
      <c r="A9" s="184"/>
      <c r="B9" s="186" t="s">
        <v>38</v>
      </c>
      <c r="C9" s="186"/>
      <c r="D9" s="29">
        <f t="shared" si="0"/>
        <v>114164</v>
      </c>
      <c r="E9" s="5">
        <v>2670</v>
      </c>
      <c r="F9" s="5">
        <v>2360</v>
      </c>
      <c r="G9" s="5">
        <v>1914</v>
      </c>
      <c r="H9" s="5">
        <v>3384</v>
      </c>
      <c r="I9" s="5">
        <v>3720</v>
      </c>
      <c r="J9" s="5">
        <v>3320</v>
      </c>
      <c r="K9" s="5">
        <v>2079</v>
      </c>
      <c r="L9" s="5">
        <v>3384</v>
      </c>
      <c r="M9" s="5">
        <v>3720</v>
      </c>
      <c r="N9" s="5">
        <v>2950</v>
      </c>
      <c r="O9" s="5">
        <v>3631</v>
      </c>
      <c r="P9" s="5">
        <v>3384</v>
      </c>
      <c r="Q9" s="5">
        <v>8420</v>
      </c>
      <c r="R9" s="2">
        <v>1950</v>
      </c>
      <c r="S9" s="2">
        <v>1980</v>
      </c>
      <c r="T9" s="2">
        <v>3040</v>
      </c>
      <c r="U9" s="2">
        <v>11320</v>
      </c>
      <c r="V9" s="2">
        <v>1950</v>
      </c>
      <c r="W9" s="2">
        <v>2850</v>
      </c>
      <c r="X9" s="2">
        <v>3680</v>
      </c>
      <c r="Y9" s="2">
        <v>9790</v>
      </c>
      <c r="Z9" s="2">
        <v>1950</v>
      </c>
      <c r="AA9" s="2">
        <v>1850</v>
      </c>
      <c r="AB9" s="2">
        <v>3750</v>
      </c>
      <c r="AC9" s="2">
        <v>14030</v>
      </c>
      <c r="AD9" s="2">
        <v>2050</v>
      </c>
      <c r="AE9" s="2">
        <v>2050</v>
      </c>
      <c r="AF9" s="2">
        <v>6988</v>
      </c>
      <c r="AG9" s="2"/>
      <c r="AH9" s="2"/>
      <c r="AI9" s="2"/>
    </row>
    <row r="10" spans="1:35">
      <c r="A10" s="184"/>
      <c r="B10" s="186" t="s">
        <v>35</v>
      </c>
      <c r="C10" s="186"/>
      <c r="D10" s="29">
        <f t="shared" si="0"/>
        <v>36915</v>
      </c>
      <c r="E10" s="5">
        <v>110</v>
      </c>
      <c r="F10" s="5">
        <v>102</v>
      </c>
      <c r="G10" s="5">
        <v>120</v>
      </c>
      <c r="H10" s="5">
        <v>156</v>
      </c>
      <c r="I10" s="5">
        <v>70</v>
      </c>
      <c r="J10" s="5">
        <v>165</v>
      </c>
      <c r="K10" s="5">
        <v>95</v>
      </c>
      <c r="L10" s="5">
        <v>115</v>
      </c>
      <c r="M10" s="5">
        <v>105</v>
      </c>
      <c r="N10" s="5">
        <v>76</v>
      </c>
      <c r="O10" s="5">
        <v>135</v>
      </c>
      <c r="P10" s="5">
        <v>186</v>
      </c>
      <c r="Q10" s="5">
        <v>3304</v>
      </c>
      <c r="R10" s="2">
        <v>3178</v>
      </c>
      <c r="S10" s="2">
        <v>493</v>
      </c>
      <c r="T10" s="2">
        <v>358</v>
      </c>
      <c r="U10" s="2">
        <v>3434</v>
      </c>
      <c r="V10" s="2">
        <v>3228</v>
      </c>
      <c r="W10" s="2">
        <v>564</v>
      </c>
      <c r="X10" s="2">
        <v>1158</v>
      </c>
      <c r="Y10" s="2">
        <v>3344</v>
      </c>
      <c r="Z10" s="2">
        <v>4395</v>
      </c>
      <c r="AA10" s="2">
        <v>1393</v>
      </c>
      <c r="AB10" s="2">
        <v>1328</v>
      </c>
      <c r="AC10" s="2">
        <v>3344</v>
      </c>
      <c r="AD10" s="2">
        <v>3228</v>
      </c>
      <c r="AE10" s="2">
        <v>1383</v>
      </c>
      <c r="AF10" s="2">
        <v>1348</v>
      </c>
      <c r="AG10" s="2"/>
      <c r="AH10" s="2"/>
      <c r="AI10" s="2"/>
    </row>
    <row r="11" spans="1:35">
      <c r="A11" s="184"/>
      <c r="B11" s="186" t="s">
        <v>13</v>
      </c>
      <c r="C11" s="186"/>
      <c r="D11" s="29">
        <f t="shared" si="0"/>
        <v>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84"/>
      <c r="B12" s="186" t="s">
        <v>36</v>
      </c>
      <c r="C12" s="186"/>
      <c r="D12" s="23">
        <f>SUM(E12:AH12)</f>
        <v>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2"/>
      <c r="S12" s="2"/>
      <c r="T12" s="2"/>
      <c r="U12" s="2"/>
      <c r="V12" s="2"/>
      <c r="W12" s="2"/>
      <c r="X12" s="2"/>
      <c r="Y12" s="7"/>
      <c r="Z12" s="7"/>
      <c r="AA12" s="2"/>
      <c r="AB12" s="7"/>
      <c r="AC12" s="7"/>
      <c r="AD12" s="7"/>
      <c r="AE12" s="7"/>
      <c r="AF12" s="2"/>
      <c r="AG12" s="8"/>
      <c r="AH12" s="8"/>
      <c r="AI12" s="2"/>
    </row>
    <row r="13" spans="1:35">
      <c r="A13" s="184"/>
      <c r="B13" s="186" t="s">
        <v>24</v>
      </c>
      <c r="C13" s="186"/>
      <c r="D13" s="29">
        <f t="shared" si="0"/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2"/>
      <c r="S13" s="2"/>
      <c r="T13" s="2"/>
      <c r="U13" s="2"/>
      <c r="V13" s="7"/>
      <c r="W13" s="2"/>
      <c r="X13" s="2"/>
      <c r="Y13" s="2"/>
      <c r="Z13" s="2"/>
      <c r="AA13" s="7"/>
      <c r="AB13" s="2"/>
      <c r="AC13" s="2"/>
      <c r="AD13" s="2"/>
      <c r="AE13" s="2"/>
      <c r="AF13" s="2"/>
      <c r="AG13" s="2"/>
      <c r="AH13" s="2"/>
      <c r="AI13" s="2"/>
    </row>
    <row r="14" spans="1:35">
      <c r="A14" s="184"/>
      <c r="B14" s="186" t="s">
        <v>30</v>
      </c>
      <c r="C14" s="186"/>
      <c r="D14" s="29">
        <f t="shared" si="0"/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84"/>
      <c r="B15" s="186" t="s">
        <v>88</v>
      </c>
      <c r="C15" s="186"/>
      <c r="D15" s="29">
        <f t="shared" si="0"/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84"/>
      <c r="B16" s="186" t="s">
        <v>18</v>
      </c>
      <c r="C16" s="186"/>
      <c r="D16" s="29">
        <f t="shared" si="0"/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84"/>
      <c r="B17" s="186" t="s">
        <v>17</v>
      </c>
      <c r="C17" s="186"/>
      <c r="D17" s="29">
        <f t="shared" si="0"/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84"/>
      <c r="B18" s="186" t="s">
        <v>32</v>
      </c>
      <c r="C18" s="186"/>
      <c r="D18" s="29">
        <f t="shared" si="0"/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84"/>
      <c r="B19" s="186" t="s">
        <v>12</v>
      </c>
      <c r="C19" s="186"/>
      <c r="D19" s="29">
        <f t="shared" si="0"/>
        <v>72809</v>
      </c>
      <c r="E19" s="5">
        <v>1806</v>
      </c>
      <c r="F19" s="5">
        <v>1004</v>
      </c>
      <c r="G19" s="5">
        <v>1409</v>
      </c>
      <c r="H19" s="5">
        <v>2792</v>
      </c>
      <c r="I19" s="5">
        <v>620</v>
      </c>
      <c r="J19" s="5">
        <v>1028</v>
      </c>
      <c r="K19" s="5">
        <v>1114</v>
      </c>
      <c r="L19" s="5">
        <v>1242</v>
      </c>
      <c r="M19" s="5">
        <v>1744</v>
      </c>
      <c r="N19" s="5">
        <v>844</v>
      </c>
      <c r="O19" s="5">
        <v>1448</v>
      </c>
      <c r="P19" s="5">
        <v>2302</v>
      </c>
      <c r="Q19" s="5">
        <v>4524</v>
      </c>
      <c r="R19" s="2">
        <v>1745</v>
      </c>
      <c r="S19" s="2">
        <v>1494</v>
      </c>
      <c r="T19" s="2">
        <v>2538</v>
      </c>
      <c r="U19" s="2">
        <v>6314</v>
      </c>
      <c r="V19" s="2">
        <v>2025</v>
      </c>
      <c r="W19" s="2">
        <v>1845</v>
      </c>
      <c r="X19" s="2">
        <v>4022</v>
      </c>
      <c r="Y19" s="2">
        <v>6614</v>
      </c>
      <c r="Z19" s="2">
        <v>1604</v>
      </c>
      <c r="AA19" s="2">
        <v>1384</v>
      </c>
      <c r="AB19" s="2">
        <v>3922</v>
      </c>
      <c r="AC19" s="2">
        <v>6924</v>
      </c>
      <c r="AD19" s="2">
        <v>3835</v>
      </c>
      <c r="AE19" s="2">
        <v>2884</v>
      </c>
      <c r="AF19" s="2">
        <v>3782</v>
      </c>
      <c r="AG19" s="2"/>
      <c r="AH19" s="2"/>
      <c r="AI19" s="2"/>
    </row>
    <row r="20" spans="1:35">
      <c r="A20" s="184"/>
      <c r="B20" s="186" t="s">
        <v>21</v>
      </c>
      <c r="C20" s="186"/>
      <c r="D20" s="29">
        <f t="shared" si="0"/>
        <v>70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2"/>
      <c r="S20" s="2"/>
      <c r="T20" s="2"/>
      <c r="U20" s="2"/>
      <c r="V20" s="2"/>
      <c r="W20" s="2"/>
      <c r="X20" s="2"/>
      <c r="Y20" s="2">
        <v>5</v>
      </c>
      <c r="Z20" s="2"/>
      <c r="AA20" s="2"/>
      <c r="AB20" s="2">
        <v>20</v>
      </c>
      <c r="AC20" s="2">
        <v>35</v>
      </c>
      <c r="AD20" s="2"/>
      <c r="AE20" s="2"/>
      <c r="AF20" s="2">
        <v>10</v>
      </c>
      <c r="AG20" s="2"/>
      <c r="AH20" s="2"/>
      <c r="AI20" s="2"/>
    </row>
    <row r="21" spans="1:35">
      <c r="A21" s="184"/>
      <c r="B21" s="186" t="s">
        <v>11</v>
      </c>
      <c r="C21" s="186"/>
      <c r="D21" s="29">
        <f t="shared" si="0"/>
        <v>6649</v>
      </c>
      <c r="E21" s="5">
        <v>60</v>
      </c>
      <c r="F21" s="5"/>
      <c r="G21" s="5">
        <v>60</v>
      </c>
      <c r="H21" s="5">
        <v>258</v>
      </c>
      <c r="I21" s="5">
        <v>120</v>
      </c>
      <c r="J21" s="5"/>
      <c r="K21" s="5">
        <v>60</v>
      </c>
      <c r="L21" s="5">
        <v>160</v>
      </c>
      <c r="M21" s="5">
        <v>50</v>
      </c>
      <c r="N21" s="5">
        <v>30</v>
      </c>
      <c r="O21" s="5">
        <v>325</v>
      </c>
      <c r="P21" s="5">
        <v>298</v>
      </c>
      <c r="Q21" s="5">
        <v>210</v>
      </c>
      <c r="R21" s="2"/>
      <c r="S21" s="2">
        <v>870</v>
      </c>
      <c r="T21" s="2">
        <v>152</v>
      </c>
      <c r="U21" s="2">
        <v>310</v>
      </c>
      <c r="V21" s="2"/>
      <c r="W21" s="2">
        <v>812</v>
      </c>
      <c r="X21" s="2">
        <v>168</v>
      </c>
      <c r="Y21" s="2">
        <v>280</v>
      </c>
      <c r="Z21" s="2"/>
      <c r="AA21" s="2">
        <v>800</v>
      </c>
      <c r="AB21" s="2">
        <v>218</v>
      </c>
      <c r="AC21" s="2">
        <v>320</v>
      </c>
      <c r="AD21" s="2"/>
      <c r="AE21" s="2">
        <v>900</v>
      </c>
      <c r="AF21" s="2">
        <v>188</v>
      </c>
      <c r="AG21" s="2"/>
      <c r="AH21" s="2"/>
      <c r="AI21" s="2"/>
    </row>
    <row r="22" spans="1:35">
      <c r="A22" s="184"/>
      <c r="B22" s="186" t="s">
        <v>16</v>
      </c>
      <c r="C22" s="186"/>
      <c r="D22" s="29">
        <f t="shared" si="0"/>
        <v>58896</v>
      </c>
      <c r="E22" s="5">
        <v>2650</v>
      </c>
      <c r="F22" s="5">
        <v>3231</v>
      </c>
      <c r="G22" s="5">
        <v>1636</v>
      </c>
      <c r="H22" s="5">
        <v>1936</v>
      </c>
      <c r="I22" s="5">
        <v>2330</v>
      </c>
      <c r="J22" s="5">
        <v>3319</v>
      </c>
      <c r="K22" s="5">
        <v>1576</v>
      </c>
      <c r="L22" s="5">
        <v>1746</v>
      </c>
      <c r="M22" s="5">
        <v>1310</v>
      </c>
      <c r="N22" s="5">
        <v>2911</v>
      </c>
      <c r="O22" s="5">
        <v>1574</v>
      </c>
      <c r="P22" s="5">
        <v>2036</v>
      </c>
      <c r="Q22" s="5">
        <v>2570</v>
      </c>
      <c r="R22" s="2">
        <v>3244</v>
      </c>
      <c r="S22" s="2">
        <v>572</v>
      </c>
      <c r="T22" s="2">
        <v>588</v>
      </c>
      <c r="U22" s="2">
        <v>3110</v>
      </c>
      <c r="V22" s="2">
        <v>3284</v>
      </c>
      <c r="W22" s="2">
        <v>574</v>
      </c>
      <c r="X22" s="2">
        <v>1726</v>
      </c>
      <c r="Y22" s="2">
        <v>3010</v>
      </c>
      <c r="Z22" s="2">
        <v>3401</v>
      </c>
      <c r="AA22" s="2">
        <v>543</v>
      </c>
      <c r="AB22" s="2">
        <v>1916</v>
      </c>
      <c r="AC22" s="2">
        <v>3150</v>
      </c>
      <c r="AD22" s="2">
        <v>2584</v>
      </c>
      <c r="AE22" s="2">
        <v>533</v>
      </c>
      <c r="AF22" s="2">
        <v>1836</v>
      </c>
      <c r="AG22" s="2"/>
      <c r="AH22" s="2"/>
      <c r="AI22" s="2"/>
    </row>
    <row r="23" spans="1:35">
      <c r="A23" s="185"/>
      <c r="B23" s="186" t="s">
        <v>22</v>
      </c>
      <c r="C23" s="186"/>
      <c r="D23" s="29">
        <f t="shared" si="0"/>
        <v>1160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>
        <v>1160</v>
      </c>
      <c r="Q23" s="5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77" t="s">
        <v>4</v>
      </c>
      <c r="B24" s="177"/>
      <c r="C24" s="177"/>
      <c r="D24" s="29">
        <f t="shared" si="0"/>
        <v>435700</v>
      </c>
      <c r="E24" s="29">
        <f t="shared" ref="E24:AE24" si="1">SUM(E7:E23)</f>
        <v>9768</v>
      </c>
      <c r="F24" s="29">
        <f t="shared" si="1"/>
        <v>10280</v>
      </c>
      <c r="G24" s="29">
        <f t="shared" si="1"/>
        <v>9069</v>
      </c>
      <c r="H24" s="29">
        <f t="shared" si="1"/>
        <v>13896</v>
      </c>
      <c r="I24" s="29">
        <f t="shared" si="1"/>
        <v>9222</v>
      </c>
      <c r="J24" s="29">
        <f t="shared" si="1"/>
        <v>11836</v>
      </c>
      <c r="K24" s="29">
        <f t="shared" si="1"/>
        <v>9759</v>
      </c>
      <c r="L24" s="29">
        <f t="shared" si="1"/>
        <v>12507</v>
      </c>
      <c r="M24" s="29">
        <f t="shared" si="1"/>
        <v>10741</v>
      </c>
      <c r="N24" s="29">
        <f t="shared" si="1"/>
        <v>11189</v>
      </c>
      <c r="O24" s="29">
        <f t="shared" si="1"/>
        <v>12513</v>
      </c>
      <c r="P24" s="29">
        <f t="shared" si="1"/>
        <v>18866</v>
      </c>
      <c r="Q24" s="29">
        <f>SUM(Q7:Q23)</f>
        <v>23790</v>
      </c>
      <c r="R24" s="29">
        <f t="shared" si="1"/>
        <v>13685</v>
      </c>
      <c r="S24" s="29">
        <f t="shared" si="1"/>
        <v>9650</v>
      </c>
      <c r="T24" s="29">
        <f t="shared" si="1"/>
        <v>10337</v>
      </c>
      <c r="U24" s="29">
        <f t="shared" si="1"/>
        <v>30450</v>
      </c>
      <c r="V24" s="29">
        <f>SUM(V7:V23)</f>
        <v>14255</v>
      </c>
      <c r="W24" s="29">
        <f t="shared" si="1"/>
        <v>11392</v>
      </c>
      <c r="X24" s="29">
        <f t="shared" si="1"/>
        <v>19697</v>
      </c>
      <c r="Y24" s="29">
        <f t="shared" si="1"/>
        <v>27405</v>
      </c>
      <c r="Z24" s="29">
        <f t="shared" si="1"/>
        <v>13512</v>
      </c>
      <c r="AA24" s="29">
        <f t="shared" si="1"/>
        <v>10711</v>
      </c>
      <c r="AB24" s="29">
        <f t="shared" si="1"/>
        <v>21300</v>
      </c>
      <c r="AC24" s="29">
        <f>SUM(AC7:AC23)</f>
        <v>33565</v>
      </c>
      <c r="AD24" s="29">
        <f t="shared" si="1"/>
        <v>17305</v>
      </c>
      <c r="AE24" s="29">
        <f t="shared" si="1"/>
        <v>12490</v>
      </c>
      <c r="AF24" s="29">
        <f>SUM(AF7:AF23)</f>
        <v>26510</v>
      </c>
      <c r="AG24" s="29">
        <f>SUM(AG7:AG23)</f>
        <v>0</v>
      </c>
      <c r="AH24" s="29">
        <f>SUM(AH7:AH23)</f>
        <v>0</v>
      </c>
      <c r="AI24" s="29">
        <f>SUM(AI7:AI23)</f>
        <v>0</v>
      </c>
    </row>
    <row r="25" spans="1:35" ht="16.5" customHeight="1">
      <c r="A25" s="176" t="s">
        <v>2</v>
      </c>
      <c r="B25" s="180" t="s">
        <v>19</v>
      </c>
      <c r="C25" s="30" t="s">
        <v>27</v>
      </c>
      <c r="D25" s="29">
        <f t="shared" si="0"/>
        <v>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7.25" customHeight="1">
      <c r="A26" s="176"/>
      <c r="B26" s="181"/>
      <c r="C26" s="30" t="s">
        <v>1</v>
      </c>
      <c r="D26" s="29">
        <f t="shared" si="0"/>
        <v>83002</v>
      </c>
      <c r="E26" s="5">
        <v>2015</v>
      </c>
      <c r="F26" s="5">
        <v>1356</v>
      </c>
      <c r="G26" s="5">
        <v>3418</v>
      </c>
      <c r="H26" s="5">
        <v>2367</v>
      </c>
      <c r="I26" s="5">
        <v>2065</v>
      </c>
      <c r="J26" s="5">
        <v>2386</v>
      </c>
      <c r="K26" s="5">
        <v>3178</v>
      </c>
      <c r="L26" s="5">
        <v>2077</v>
      </c>
      <c r="M26" s="5">
        <v>2995</v>
      </c>
      <c r="N26" s="5">
        <v>3169</v>
      </c>
      <c r="O26" s="5">
        <v>3572</v>
      </c>
      <c r="P26" s="5">
        <v>2587</v>
      </c>
      <c r="Q26" s="5">
        <v>3295</v>
      </c>
      <c r="R26" s="2">
        <v>3437</v>
      </c>
      <c r="S26" s="2">
        <v>3237</v>
      </c>
      <c r="T26" s="2">
        <v>3536</v>
      </c>
      <c r="U26" s="2">
        <v>3465</v>
      </c>
      <c r="V26" s="2">
        <v>3537</v>
      </c>
      <c r="W26" s="2">
        <v>3790</v>
      </c>
      <c r="X26" s="2">
        <v>2207</v>
      </c>
      <c r="Y26" s="2">
        <v>3465</v>
      </c>
      <c r="Z26" s="2">
        <v>4627</v>
      </c>
      <c r="AA26" s="2">
        <v>2910</v>
      </c>
      <c r="AB26" s="2">
        <v>2327</v>
      </c>
      <c r="AC26" s="2"/>
      <c r="AD26" s="2">
        <v>4837</v>
      </c>
      <c r="AE26" s="2">
        <v>5010</v>
      </c>
      <c r="AF26" s="24">
        <v>2137</v>
      </c>
      <c r="AG26" s="2"/>
      <c r="AH26" s="2"/>
      <c r="AI26" s="2"/>
    </row>
    <row r="27" spans="1:35" ht="16.5" customHeight="1">
      <c r="A27" s="176"/>
      <c r="B27" s="181"/>
      <c r="C27" s="30" t="s">
        <v>33</v>
      </c>
      <c r="D27" s="29">
        <f t="shared" si="0"/>
        <v>87808</v>
      </c>
      <c r="E27" s="5">
        <v>3309</v>
      </c>
      <c r="F27" s="5">
        <v>2668</v>
      </c>
      <c r="G27" s="5">
        <v>3203</v>
      </c>
      <c r="H27" s="5">
        <v>2679</v>
      </c>
      <c r="I27" s="5">
        <v>3329</v>
      </c>
      <c r="J27" s="5">
        <v>3690</v>
      </c>
      <c r="K27" s="5">
        <v>3283</v>
      </c>
      <c r="L27" s="5">
        <v>2309</v>
      </c>
      <c r="M27" s="5">
        <v>3199</v>
      </c>
      <c r="N27" s="5">
        <v>4258</v>
      </c>
      <c r="O27" s="5">
        <v>3512</v>
      </c>
      <c r="P27" s="5">
        <v>2999</v>
      </c>
      <c r="Q27" s="5">
        <v>3774</v>
      </c>
      <c r="R27" s="2">
        <v>2850</v>
      </c>
      <c r="S27" s="2">
        <v>3364</v>
      </c>
      <c r="T27" s="2">
        <v>3580</v>
      </c>
      <c r="U27" s="2">
        <v>4174</v>
      </c>
      <c r="V27" s="2">
        <v>2850</v>
      </c>
      <c r="W27" s="2">
        <v>3612</v>
      </c>
      <c r="X27" s="2">
        <v>2589</v>
      </c>
      <c r="Y27" s="2">
        <v>3984</v>
      </c>
      <c r="Z27" s="2">
        <v>2747</v>
      </c>
      <c r="AA27" s="2">
        <v>3044</v>
      </c>
      <c r="AB27" s="2">
        <v>2709</v>
      </c>
      <c r="AC27" s="2"/>
      <c r="AD27" s="2">
        <v>2850</v>
      </c>
      <c r="AE27" s="2">
        <v>4744</v>
      </c>
      <c r="AF27" s="2">
        <v>2499</v>
      </c>
      <c r="AG27" s="2"/>
      <c r="AH27" s="2"/>
      <c r="AI27" s="2"/>
    </row>
    <row r="28" spans="1:35" ht="17.25" customHeight="1">
      <c r="A28" s="176"/>
      <c r="B28" s="181"/>
      <c r="C28" s="30" t="s">
        <v>31</v>
      </c>
      <c r="D28" s="29">
        <f t="shared" si="0"/>
        <v>71388</v>
      </c>
      <c r="E28" s="5">
        <v>1015</v>
      </c>
      <c r="F28" s="5">
        <v>1685</v>
      </c>
      <c r="G28" s="5">
        <v>1854</v>
      </c>
      <c r="H28" s="5">
        <v>1445</v>
      </c>
      <c r="I28" s="5">
        <v>2015</v>
      </c>
      <c r="J28" s="5">
        <v>2895</v>
      </c>
      <c r="K28" s="5">
        <v>2834</v>
      </c>
      <c r="L28" s="5">
        <v>1445</v>
      </c>
      <c r="M28" s="5">
        <v>2015</v>
      </c>
      <c r="N28" s="5">
        <v>3295</v>
      </c>
      <c r="O28" s="5">
        <v>2951</v>
      </c>
      <c r="P28" s="5">
        <v>1445</v>
      </c>
      <c r="Q28" s="5">
        <v>2421</v>
      </c>
      <c r="R28" s="2">
        <v>5016</v>
      </c>
      <c r="S28" s="2">
        <v>2853</v>
      </c>
      <c r="T28" s="2">
        <v>3028</v>
      </c>
      <c r="U28" s="2">
        <v>2421</v>
      </c>
      <c r="V28" s="2">
        <v>5016</v>
      </c>
      <c r="W28" s="2">
        <v>2951</v>
      </c>
      <c r="X28" s="2">
        <v>1445</v>
      </c>
      <c r="Y28" s="2">
        <v>2421</v>
      </c>
      <c r="Z28" s="2">
        <v>4716</v>
      </c>
      <c r="AA28" s="2">
        <v>2450</v>
      </c>
      <c r="AB28" s="2">
        <v>1445</v>
      </c>
      <c r="AC28" s="2"/>
      <c r="AD28" s="2">
        <v>5316</v>
      </c>
      <c r="AE28" s="2">
        <v>3550</v>
      </c>
      <c r="AF28" s="2">
        <v>1445</v>
      </c>
      <c r="AG28" s="2"/>
      <c r="AH28" s="2"/>
      <c r="AI28" s="2"/>
    </row>
    <row r="29" spans="1:35" ht="16.5" customHeight="1">
      <c r="A29" s="176"/>
      <c r="B29" s="181"/>
      <c r="C29" s="30" t="s">
        <v>26</v>
      </c>
      <c r="D29" s="29">
        <f t="shared" si="0"/>
        <v>85157</v>
      </c>
      <c r="E29" s="5">
        <v>2666</v>
      </c>
      <c r="F29" s="5">
        <v>2502</v>
      </c>
      <c r="G29" s="5">
        <v>2645</v>
      </c>
      <c r="H29" s="5">
        <v>2506</v>
      </c>
      <c r="I29" s="5">
        <v>2666</v>
      </c>
      <c r="J29" s="5">
        <v>3539</v>
      </c>
      <c r="K29" s="5">
        <v>2632</v>
      </c>
      <c r="L29" s="5">
        <v>2206</v>
      </c>
      <c r="M29" s="5">
        <v>2680</v>
      </c>
      <c r="N29" s="5">
        <v>3268</v>
      </c>
      <c r="O29" s="5">
        <v>2722</v>
      </c>
      <c r="P29" s="5">
        <v>4106</v>
      </c>
      <c r="Q29" s="5">
        <v>3143</v>
      </c>
      <c r="R29" s="2">
        <v>4733</v>
      </c>
      <c r="S29" s="2">
        <v>2653</v>
      </c>
      <c r="T29" s="2">
        <v>3076</v>
      </c>
      <c r="U29" s="2">
        <v>3403</v>
      </c>
      <c r="V29" s="2">
        <v>4733</v>
      </c>
      <c r="W29" s="2">
        <v>2722</v>
      </c>
      <c r="X29" s="2">
        <v>2486</v>
      </c>
      <c r="Y29" s="2">
        <v>3323</v>
      </c>
      <c r="Z29" s="2">
        <v>4433</v>
      </c>
      <c r="AA29" s="2">
        <v>2473</v>
      </c>
      <c r="AB29" s="2">
        <v>2566</v>
      </c>
      <c r="AC29" s="2"/>
      <c r="AD29" s="2">
        <v>5033</v>
      </c>
      <c r="AE29" s="2">
        <v>3846</v>
      </c>
      <c r="AF29" s="2">
        <v>2396</v>
      </c>
      <c r="AG29" s="2"/>
      <c r="AH29" s="2"/>
      <c r="AI29" s="2"/>
    </row>
    <row r="30" spans="1:35">
      <c r="A30" s="176"/>
      <c r="B30" s="181"/>
      <c r="C30" s="30" t="s">
        <v>29</v>
      </c>
      <c r="D30" s="29">
        <f t="shared" si="0"/>
        <v>57477</v>
      </c>
      <c r="E30" s="5">
        <v>1198</v>
      </c>
      <c r="F30" s="5">
        <v>563</v>
      </c>
      <c r="G30" s="5">
        <v>677</v>
      </c>
      <c r="H30" s="5">
        <v>751</v>
      </c>
      <c r="I30" s="5">
        <v>368</v>
      </c>
      <c r="J30" s="5">
        <v>491</v>
      </c>
      <c r="K30" s="5">
        <v>652</v>
      </c>
      <c r="L30" s="5">
        <v>311</v>
      </c>
      <c r="M30" s="5">
        <v>1098</v>
      </c>
      <c r="N30" s="5">
        <v>780</v>
      </c>
      <c r="O30" s="5">
        <v>798</v>
      </c>
      <c r="P30" s="5">
        <v>871</v>
      </c>
      <c r="Q30" s="5">
        <v>3353</v>
      </c>
      <c r="R30" s="2">
        <v>3592</v>
      </c>
      <c r="S30" s="2">
        <v>2752</v>
      </c>
      <c r="T30" s="2">
        <v>3007</v>
      </c>
      <c r="U30" s="2">
        <v>3955</v>
      </c>
      <c r="V30" s="2">
        <v>3692</v>
      </c>
      <c r="W30" s="2">
        <v>2798</v>
      </c>
      <c r="X30" s="2">
        <v>2241</v>
      </c>
      <c r="Y30" s="2">
        <v>3845</v>
      </c>
      <c r="Z30" s="2">
        <v>4444</v>
      </c>
      <c r="AA30" s="2">
        <v>2542</v>
      </c>
      <c r="AB30" s="2">
        <v>2551</v>
      </c>
      <c r="AC30" s="2"/>
      <c r="AD30" s="2">
        <v>3992</v>
      </c>
      <c r="AE30" s="2">
        <v>3784</v>
      </c>
      <c r="AF30" s="2">
        <v>2371</v>
      </c>
      <c r="AG30" s="2"/>
      <c r="AH30" s="2"/>
      <c r="AI30" s="2"/>
    </row>
    <row r="31" spans="1:35" ht="15.75" customHeight="1">
      <c r="A31" s="176"/>
      <c r="B31" s="181"/>
      <c r="C31" s="30" t="s">
        <v>23</v>
      </c>
      <c r="D31" s="29">
        <f t="shared" si="0"/>
        <v>52463</v>
      </c>
      <c r="E31" s="5">
        <v>580</v>
      </c>
      <c r="F31" s="5">
        <v>458</v>
      </c>
      <c r="G31" s="5">
        <v>455</v>
      </c>
      <c r="H31" s="5">
        <v>642</v>
      </c>
      <c r="I31" s="5">
        <v>251</v>
      </c>
      <c r="J31" s="5">
        <v>373</v>
      </c>
      <c r="K31" s="5">
        <v>252</v>
      </c>
      <c r="L31" s="5">
        <v>572</v>
      </c>
      <c r="M31" s="5">
        <v>670</v>
      </c>
      <c r="N31" s="5">
        <v>853</v>
      </c>
      <c r="O31" s="5">
        <v>861</v>
      </c>
      <c r="P31" s="5">
        <v>865</v>
      </c>
      <c r="Q31" s="5">
        <v>2501</v>
      </c>
      <c r="R31" s="2">
        <v>3788</v>
      </c>
      <c r="S31" s="2">
        <v>2652</v>
      </c>
      <c r="T31" s="2">
        <v>2887</v>
      </c>
      <c r="U31" s="2">
        <v>2701</v>
      </c>
      <c r="V31" s="2">
        <v>3888</v>
      </c>
      <c r="W31" s="2">
        <v>2861</v>
      </c>
      <c r="X31" s="2">
        <v>2232</v>
      </c>
      <c r="Y31" s="2">
        <v>2701</v>
      </c>
      <c r="Z31" s="2">
        <v>4402</v>
      </c>
      <c r="AA31" s="2">
        <v>2312</v>
      </c>
      <c r="AB31" s="2">
        <v>2242</v>
      </c>
      <c r="AC31" s="2"/>
      <c r="AD31" s="2">
        <v>4988</v>
      </c>
      <c r="AE31" s="2">
        <v>3434</v>
      </c>
      <c r="AF31" s="2">
        <v>2042</v>
      </c>
      <c r="AG31" s="2"/>
      <c r="AH31" s="2"/>
      <c r="AI31" s="2"/>
    </row>
    <row r="32" spans="1:35" ht="16.5" customHeight="1">
      <c r="A32" s="176"/>
      <c r="B32" s="181"/>
      <c r="C32" s="30" t="s">
        <v>64</v>
      </c>
      <c r="D32" s="29">
        <f t="shared" si="0"/>
        <v>65186</v>
      </c>
      <c r="E32" s="5">
        <v>1853</v>
      </c>
      <c r="F32" s="5">
        <v>1660</v>
      </c>
      <c r="G32" s="5">
        <v>1346</v>
      </c>
      <c r="H32" s="5">
        <v>1377</v>
      </c>
      <c r="I32" s="5">
        <v>1853</v>
      </c>
      <c r="J32" s="5">
        <v>1661</v>
      </c>
      <c r="K32" s="5">
        <v>1343</v>
      </c>
      <c r="L32" s="5">
        <v>1017</v>
      </c>
      <c r="M32" s="5">
        <v>1853</v>
      </c>
      <c r="N32" s="5">
        <v>1381</v>
      </c>
      <c r="O32" s="5">
        <v>2313</v>
      </c>
      <c r="P32" s="5">
        <v>2157</v>
      </c>
      <c r="Q32" s="5">
        <v>2983</v>
      </c>
      <c r="R32" s="2">
        <v>3543</v>
      </c>
      <c r="S32" s="2">
        <v>2411</v>
      </c>
      <c r="T32" s="2">
        <v>2654</v>
      </c>
      <c r="U32" s="2">
        <v>3413</v>
      </c>
      <c r="V32" s="2">
        <v>3613</v>
      </c>
      <c r="W32" s="2">
        <v>2313</v>
      </c>
      <c r="X32" s="2">
        <v>2010</v>
      </c>
      <c r="Y32" s="2">
        <v>3343</v>
      </c>
      <c r="Z32" s="2">
        <v>4603</v>
      </c>
      <c r="AA32" s="2">
        <v>2348</v>
      </c>
      <c r="AB32" s="2">
        <v>2177</v>
      </c>
      <c r="AC32" s="2"/>
      <c r="AD32" s="2">
        <v>4613</v>
      </c>
      <c r="AE32" s="2">
        <v>3341</v>
      </c>
      <c r="AF32" s="2">
        <v>2007</v>
      </c>
      <c r="AG32" s="2"/>
      <c r="AH32" s="2"/>
      <c r="AI32" s="2"/>
    </row>
    <row r="33" spans="1:35" ht="17.25" customHeight="1">
      <c r="A33" s="176"/>
      <c r="B33" s="181"/>
      <c r="C33" s="30" t="s">
        <v>49</v>
      </c>
      <c r="D33" s="29">
        <f t="shared" si="0"/>
        <v>8055</v>
      </c>
      <c r="E33" s="5">
        <v>130</v>
      </c>
      <c r="F33" s="5">
        <v>167</v>
      </c>
      <c r="G33" s="5">
        <v>442</v>
      </c>
      <c r="H33" s="5">
        <v>318</v>
      </c>
      <c r="I33" s="5">
        <v>130</v>
      </c>
      <c r="J33" s="5">
        <v>267</v>
      </c>
      <c r="K33" s="5">
        <v>452</v>
      </c>
      <c r="L33" s="5">
        <v>318</v>
      </c>
      <c r="M33" s="5">
        <v>230</v>
      </c>
      <c r="N33" s="5">
        <v>247</v>
      </c>
      <c r="O33" s="5">
        <v>447</v>
      </c>
      <c r="P33" s="5">
        <v>458</v>
      </c>
      <c r="Q33" s="5">
        <v>130</v>
      </c>
      <c r="R33" s="2">
        <v>185</v>
      </c>
      <c r="S33" s="2">
        <v>452</v>
      </c>
      <c r="T33" s="2">
        <v>583</v>
      </c>
      <c r="U33" s="2">
        <v>200</v>
      </c>
      <c r="V33" s="2">
        <v>225</v>
      </c>
      <c r="W33" s="2">
        <v>497</v>
      </c>
      <c r="X33" s="2">
        <v>324</v>
      </c>
      <c r="Y33" s="2">
        <v>200</v>
      </c>
      <c r="Z33" s="2"/>
      <c r="AA33" s="2">
        <v>474</v>
      </c>
      <c r="AB33" s="2">
        <v>325</v>
      </c>
      <c r="AC33" s="2"/>
      <c r="AD33" s="2">
        <v>225</v>
      </c>
      <c r="AE33" s="2">
        <v>304</v>
      </c>
      <c r="AF33" s="2">
        <v>325</v>
      </c>
      <c r="AG33" s="2"/>
      <c r="AH33" s="2"/>
      <c r="AI33" s="2"/>
    </row>
    <row r="34" spans="1:35" ht="15.75" customHeight="1">
      <c r="A34" s="176"/>
      <c r="B34" s="181"/>
      <c r="C34" s="30" t="s">
        <v>25</v>
      </c>
      <c r="D34" s="29">
        <f t="shared" si="0"/>
        <v>43748</v>
      </c>
      <c r="E34" s="6">
        <v>1330</v>
      </c>
      <c r="F34" s="5">
        <v>1430</v>
      </c>
      <c r="G34" s="5">
        <v>836</v>
      </c>
      <c r="H34" s="5">
        <v>1589</v>
      </c>
      <c r="I34" s="5">
        <v>650</v>
      </c>
      <c r="J34" s="5">
        <v>1430</v>
      </c>
      <c r="K34" s="5">
        <v>816</v>
      </c>
      <c r="L34" s="5">
        <v>1359</v>
      </c>
      <c r="M34" s="5">
        <v>1090</v>
      </c>
      <c r="N34" s="5">
        <v>1420</v>
      </c>
      <c r="O34" s="5">
        <v>816</v>
      </c>
      <c r="P34" s="5">
        <v>1859</v>
      </c>
      <c r="Q34" s="5">
        <v>2190</v>
      </c>
      <c r="R34" s="2">
        <v>1400</v>
      </c>
      <c r="S34" s="2">
        <v>816</v>
      </c>
      <c r="T34" s="2">
        <v>1560</v>
      </c>
      <c r="U34" s="2">
        <v>2490</v>
      </c>
      <c r="V34" s="7">
        <v>1400</v>
      </c>
      <c r="W34" s="7">
        <v>816</v>
      </c>
      <c r="X34" s="7">
        <v>2400</v>
      </c>
      <c r="Y34" s="2">
        <v>2330</v>
      </c>
      <c r="Z34" s="2">
        <v>2367</v>
      </c>
      <c r="AA34" s="2">
        <v>816</v>
      </c>
      <c r="AB34" s="2">
        <v>2519</v>
      </c>
      <c r="AC34" s="2"/>
      <c r="AD34" s="2">
        <v>2560</v>
      </c>
      <c r="AE34" s="2">
        <v>2860</v>
      </c>
      <c r="AF34" s="2">
        <v>2599</v>
      </c>
      <c r="AG34" s="2"/>
      <c r="AH34" s="2"/>
      <c r="AI34" s="2"/>
    </row>
    <row r="35" spans="1:35">
      <c r="A35" s="176"/>
      <c r="B35" s="181"/>
      <c r="C35" s="30" t="s">
        <v>63</v>
      </c>
      <c r="D35" s="29">
        <f t="shared" si="0"/>
        <v>47187</v>
      </c>
      <c r="E35" s="5">
        <v>380</v>
      </c>
      <c r="F35" s="13">
        <v>460</v>
      </c>
      <c r="G35" s="13">
        <v>348</v>
      </c>
      <c r="H35" s="13">
        <v>661</v>
      </c>
      <c r="I35" s="11">
        <v>765</v>
      </c>
      <c r="J35" s="11">
        <v>378</v>
      </c>
      <c r="K35" s="5">
        <v>318</v>
      </c>
      <c r="L35" s="5">
        <v>631</v>
      </c>
      <c r="M35" s="5">
        <v>560</v>
      </c>
      <c r="N35" s="5">
        <v>1582</v>
      </c>
      <c r="O35" s="5">
        <v>842</v>
      </c>
      <c r="P35" s="5">
        <v>631</v>
      </c>
      <c r="Q35" s="5">
        <v>1800</v>
      </c>
      <c r="R35" s="2">
        <v>3708</v>
      </c>
      <c r="S35" s="2">
        <v>3284</v>
      </c>
      <c r="T35" s="2">
        <v>3360</v>
      </c>
      <c r="U35" s="2">
        <v>1800</v>
      </c>
      <c r="V35" s="2">
        <v>3808</v>
      </c>
      <c r="W35" s="2">
        <v>3482</v>
      </c>
      <c r="X35" s="2">
        <v>720</v>
      </c>
      <c r="Y35" s="2">
        <v>1800</v>
      </c>
      <c r="Z35" s="2">
        <v>2055</v>
      </c>
      <c r="AA35" s="2">
        <v>3263</v>
      </c>
      <c r="AB35" s="2">
        <v>690</v>
      </c>
      <c r="AC35" s="2"/>
      <c r="AD35" s="2">
        <v>3808</v>
      </c>
      <c r="AE35" s="2">
        <v>5363</v>
      </c>
      <c r="AF35" s="2">
        <v>690</v>
      </c>
      <c r="AG35" s="2"/>
      <c r="AH35" s="2"/>
      <c r="AI35" s="2"/>
    </row>
    <row r="36" spans="1:35">
      <c r="A36" s="176"/>
      <c r="B36" s="182"/>
      <c r="C36" s="28">
        <v>0</v>
      </c>
      <c r="D36" s="29"/>
      <c r="E36" s="5"/>
      <c r="F36" s="14"/>
      <c r="G36" s="3"/>
      <c r="H36" s="14"/>
      <c r="I36" s="5"/>
      <c r="J36" s="5"/>
      <c r="K36" s="5"/>
      <c r="L36" s="5"/>
      <c r="M36" s="5"/>
      <c r="N36" s="5"/>
      <c r="O36" s="5"/>
      <c r="P36" s="5"/>
      <c r="Q36" s="5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22.5" customHeight="1">
      <c r="A37" s="177" t="s">
        <v>4</v>
      </c>
      <c r="B37" s="177"/>
      <c r="C37" s="177"/>
      <c r="D37" s="29">
        <f t="shared" si="0"/>
        <v>601471</v>
      </c>
      <c r="E37" s="9">
        <f t="shared" ref="E37:AI37" si="2">SUM(E25:E36)</f>
        <v>14476</v>
      </c>
      <c r="F37" s="9">
        <f t="shared" si="2"/>
        <v>12949</v>
      </c>
      <c r="G37" s="9">
        <f t="shared" si="2"/>
        <v>15224</v>
      </c>
      <c r="H37" s="9">
        <f t="shared" si="2"/>
        <v>14335</v>
      </c>
      <c r="I37" s="9">
        <f t="shared" si="2"/>
        <v>14092</v>
      </c>
      <c r="J37" s="9">
        <f t="shared" si="2"/>
        <v>17110</v>
      </c>
      <c r="K37" s="9">
        <f t="shared" si="2"/>
        <v>15760</v>
      </c>
      <c r="L37" s="9">
        <f t="shared" si="2"/>
        <v>12245</v>
      </c>
      <c r="M37" s="9">
        <f t="shared" si="2"/>
        <v>16390</v>
      </c>
      <c r="N37" s="9">
        <f t="shared" si="2"/>
        <v>20253</v>
      </c>
      <c r="O37" s="9">
        <f t="shared" si="2"/>
        <v>18834</v>
      </c>
      <c r="P37" s="9">
        <f t="shared" si="2"/>
        <v>17978</v>
      </c>
      <c r="Q37" s="9">
        <f t="shared" si="2"/>
        <v>25590</v>
      </c>
      <c r="R37" s="9">
        <f t="shared" si="2"/>
        <v>32252</v>
      </c>
      <c r="S37" s="9">
        <f t="shared" si="2"/>
        <v>24474</v>
      </c>
      <c r="T37" s="9">
        <f t="shared" si="2"/>
        <v>27271</v>
      </c>
      <c r="U37" s="9">
        <f t="shared" si="2"/>
        <v>28022</v>
      </c>
      <c r="V37" s="9">
        <f t="shared" si="2"/>
        <v>32762</v>
      </c>
      <c r="W37" s="9">
        <f t="shared" si="2"/>
        <v>25842</v>
      </c>
      <c r="X37" s="9">
        <f t="shared" si="2"/>
        <v>18654</v>
      </c>
      <c r="Y37" s="9">
        <f t="shared" si="2"/>
        <v>27412</v>
      </c>
      <c r="Z37" s="9">
        <f t="shared" si="2"/>
        <v>34394</v>
      </c>
      <c r="AA37" s="9">
        <f t="shared" si="2"/>
        <v>22632</v>
      </c>
      <c r="AB37" s="9">
        <f t="shared" si="2"/>
        <v>19551</v>
      </c>
      <c r="AC37" s="9">
        <f t="shared" si="2"/>
        <v>0</v>
      </c>
      <c r="AD37" s="9">
        <f t="shared" si="2"/>
        <v>38222</v>
      </c>
      <c r="AE37" s="9">
        <f t="shared" si="2"/>
        <v>36236</v>
      </c>
      <c r="AF37" s="9">
        <f t="shared" si="2"/>
        <v>18511</v>
      </c>
      <c r="AG37" s="9">
        <f t="shared" si="2"/>
        <v>0</v>
      </c>
      <c r="AH37" s="9">
        <f t="shared" si="2"/>
        <v>0</v>
      </c>
      <c r="AI37" s="9">
        <f t="shared" si="2"/>
        <v>0</v>
      </c>
    </row>
    <row r="38" spans="1:35" ht="23.25" customHeight="1">
      <c r="A38" s="178" t="s">
        <v>20</v>
      </c>
      <c r="B38" s="178"/>
      <c r="C38" s="178"/>
      <c r="D38" s="10">
        <f t="shared" si="0"/>
        <v>1037171</v>
      </c>
      <c r="E38" s="10">
        <f t="shared" ref="E38:AI38" si="3">SUM(E24,E37)</f>
        <v>24244</v>
      </c>
      <c r="F38" s="10">
        <f t="shared" si="3"/>
        <v>23229</v>
      </c>
      <c r="G38" s="10">
        <f t="shared" si="3"/>
        <v>24293</v>
      </c>
      <c r="H38" s="10">
        <f t="shared" si="3"/>
        <v>28231</v>
      </c>
      <c r="I38" s="10">
        <f t="shared" si="3"/>
        <v>23314</v>
      </c>
      <c r="J38" s="10">
        <f t="shared" si="3"/>
        <v>28946</v>
      </c>
      <c r="K38" s="10">
        <f t="shared" si="3"/>
        <v>25519</v>
      </c>
      <c r="L38" s="10">
        <f t="shared" si="3"/>
        <v>24752</v>
      </c>
      <c r="M38" s="10">
        <f t="shared" si="3"/>
        <v>27131</v>
      </c>
      <c r="N38" s="10">
        <f t="shared" si="3"/>
        <v>31442</v>
      </c>
      <c r="O38" s="10">
        <f t="shared" si="3"/>
        <v>31347</v>
      </c>
      <c r="P38" s="10">
        <f t="shared" si="3"/>
        <v>36844</v>
      </c>
      <c r="Q38" s="10">
        <f>SUM(Q24,Q37)</f>
        <v>49380</v>
      </c>
      <c r="R38" s="10">
        <f t="shared" si="3"/>
        <v>45937</v>
      </c>
      <c r="S38" s="10">
        <f t="shared" si="3"/>
        <v>34124</v>
      </c>
      <c r="T38" s="10">
        <f t="shared" si="3"/>
        <v>37608</v>
      </c>
      <c r="U38" s="10">
        <f t="shared" si="3"/>
        <v>58472</v>
      </c>
      <c r="V38" s="10">
        <f t="shared" si="3"/>
        <v>47017</v>
      </c>
      <c r="W38" s="10">
        <f t="shared" si="3"/>
        <v>37234</v>
      </c>
      <c r="X38" s="10">
        <f t="shared" si="3"/>
        <v>38351</v>
      </c>
      <c r="Y38" s="10">
        <f t="shared" si="3"/>
        <v>54817</v>
      </c>
      <c r="Z38" s="10">
        <f t="shared" si="3"/>
        <v>47906</v>
      </c>
      <c r="AA38" s="10">
        <f t="shared" si="3"/>
        <v>33343</v>
      </c>
      <c r="AB38" s="10">
        <f t="shared" si="3"/>
        <v>40851</v>
      </c>
      <c r="AC38" s="10">
        <f t="shared" si="3"/>
        <v>33565</v>
      </c>
      <c r="AD38" s="10">
        <f t="shared" si="3"/>
        <v>55527</v>
      </c>
      <c r="AE38" s="10">
        <f t="shared" si="3"/>
        <v>48726</v>
      </c>
      <c r="AF38" s="10">
        <f t="shared" si="3"/>
        <v>45021</v>
      </c>
      <c r="AG38" s="10">
        <f t="shared" si="3"/>
        <v>0</v>
      </c>
      <c r="AH38" s="10">
        <f t="shared" si="3"/>
        <v>0</v>
      </c>
      <c r="AI38" s="10">
        <f t="shared" si="3"/>
        <v>0</v>
      </c>
    </row>
  </sheetData>
  <mergeCells count="27">
    <mergeCell ref="A38:C38"/>
    <mergeCell ref="B22:C22"/>
    <mergeCell ref="A24:C24"/>
    <mergeCell ref="A25:A36"/>
    <mergeCell ref="B25:B36"/>
    <mergeCell ref="A37:C37"/>
    <mergeCell ref="B17:C17"/>
    <mergeCell ref="B18:C18"/>
    <mergeCell ref="B19:C19"/>
    <mergeCell ref="B20:C20"/>
    <mergeCell ref="B21:C21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23:C23"/>
    <mergeCell ref="B12:C12"/>
    <mergeCell ref="B13:C13"/>
    <mergeCell ref="B14:C14"/>
    <mergeCell ref="B15:C15"/>
    <mergeCell ref="B16:C16"/>
  </mergeCells>
  <phoneticPr fontId="19" type="noConversion"/>
  <pageMargins left="0.7" right="0.7" top="0.75" bottom="0.75" header="0.3" footer="0.3"/>
  <pageSetup paperSize="9" orientation="portrait" r:id="rId1"/>
  <ignoredErrors>
    <ignoredError sqref="D12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V9" workbookViewId="0">
      <selection activeCell="AI38" sqref="AI38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19" width="10.375" style="1" bestFit="1" customWidth="1"/>
    <col min="20" max="20" width="9.75" style="1" bestFit="1" customWidth="1"/>
    <col min="21" max="21" width="10.125" style="1" customWidth="1"/>
    <col min="22" max="22" width="10.8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10.875" style="1" bestFit="1" customWidth="1"/>
    <col min="28" max="28" width="10.125" style="1" customWidth="1"/>
    <col min="29" max="29" width="9.75" style="1" customWidth="1"/>
    <col min="30" max="30" width="10.375" style="1" bestFit="1" customWidth="1"/>
    <col min="31" max="31" width="10" style="1" customWidth="1"/>
    <col min="32" max="33" width="10.375" style="1" bestFit="1" customWidth="1"/>
    <col min="34" max="34" width="10.875" style="1" bestFit="1" customWidth="1"/>
    <col min="35" max="35" width="10.3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383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91">
        <v>2</v>
      </c>
      <c r="G4" s="91">
        <v>3</v>
      </c>
      <c r="H4" s="91">
        <v>4</v>
      </c>
      <c r="I4" s="91">
        <v>5</v>
      </c>
      <c r="J4" s="91">
        <v>6</v>
      </c>
      <c r="K4" s="91">
        <v>7</v>
      </c>
      <c r="L4" s="91">
        <v>8</v>
      </c>
      <c r="M4" s="91">
        <v>9</v>
      </c>
      <c r="N4" s="91">
        <v>10</v>
      </c>
      <c r="O4" s="91">
        <v>11</v>
      </c>
      <c r="P4" s="91">
        <v>12</v>
      </c>
      <c r="Q4" s="91">
        <v>13</v>
      </c>
      <c r="R4" s="91">
        <v>14</v>
      </c>
      <c r="S4" s="91">
        <v>15</v>
      </c>
      <c r="T4" s="91">
        <v>16</v>
      </c>
      <c r="U4" s="91">
        <v>17</v>
      </c>
      <c r="V4" s="91">
        <v>18</v>
      </c>
      <c r="W4" s="91">
        <v>19</v>
      </c>
      <c r="X4" s="91">
        <v>20</v>
      </c>
      <c r="Y4" s="91">
        <v>21</v>
      </c>
      <c r="Z4" s="91">
        <v>22</v>
      </c>
      <c r="AA4" s="91">
        <v>23</v>
      </c>
      <c r="AB4" s="91">
        <v>24</v>
      </c>
      <c r="AC4" s="91">
        <v>25</v>
      </c>
      <c r="AD4" s="91">
        <v>26</v>
      </c>
      <c r="AE4" s="91">
        <v>27</v>
      </c>
      <c r="AF4" s="91">
        <v>28</v>
      </c>
      <c r="AG4" s="91">
        <v>29</v>
      </c>
      <c r="AH4" s="91">
        <v>30</v>
      </c>
      <c r="AI4" s="91">
        <v>31</v>
      </c>
    </row>
    <row r="5" spans="1:35">
      <c r="A5" s="191" t="s">
        <v>3</v>
      </c>
      <c r="B5" s="191"/>
      <c r="C5" s="191"/>
      <c r="D5" s="192"/>
      <c r="E5" s="47" t="s">
        <v>384</v>
      </c>
      <c r="F5" s="47" t="s">
        <v>386</v>
      </c>
      <c r="G5" s="47" t="s">
        <v>387</v>
      </c>
      <c r="H5" s="47" t="s">
        <v>388</v>
      </c>
      <c r="I5" s="47" t="s">
        <v>389</v>
      </c>
      <c r="J5" s="47" t="s">
        <v>8</v>
      </c>
      <c r="K5" s="47" t="s">
        <v>9</v>
      </c>
      <c r="L5" s="47" t="s">
        <v>6</v>
      </c>
      <c r="M5" s="47" t="s">
        <v>5</v>
      </c>
      <c r="N5" s="47" t="s">
        <v>15</v>
      </c>
      <c r="O5" s="47" t="s">
        <v>7</v>
      </c>
      <c r="P5" s="47" t="s">
        <v>10</v>
      </c>
      <c r="Q5" s="47" t="s">
        <v>8</v>
      </c>
      <c r="R5" s="47" t="s">
        <v>9</v>
      </c>
      <c r="S5" s="47" t="s">
        <v>6</v>
      </c>
      <c r="T5" s="47" t="s">
        <v>5</v>
      </c>
      <c r="U5" s="47" t="s">
        <v>15</v>
      </c>
      <c r="V5" s="47" t="s">
        <v>7</v>
      </c>
      <c r="W5" s="47" t="s">
        <v>10</v>
      </c>
      <c r="X5" s="47" t="s">
        <v>8</v>
      </c>
      <c r="Y5" s="47" t="s">
        <v>9</v>
      </c>
      <c r="Z5" s="47" t="s">
        <v>6</v>
      </c>
      <c r="AA5" s="47" t="s">
        <v>5</v>
      </c>
      <c r="AB5" s="47" t="s">
        <v>15</v>
      </c>
      <c r="AC5" s="47" t="s">
        <v>7</v>
      </c>
      <c r="AD5" s="47" t="s">
        <v>10</v>
      </c>
      <c r="AE5" s="47" t="s">
        <v>8</v>
      </c>
      <c r="AF5" s="47" t="s">
        <v>9</v>
      </c>
      <c r="AG5" s="47" t="s">
        <v>6</v>
      </c>
      <c r="AH5" s="47" t="s">
        <v>5</v>
      </c>
      <c r="AI5" s="48" t="s">
        <v>397</v>
      </c>
    </row>
    <row r="6" spans="1:35">
      <c r="A6" s="193" t="s">
        <v>34</v>
      </c>
      <c r="B6" s="191" t="s">
        <v>28</v>
      </c>
      <c r="C6" s="191"/>
      <c r="D6" s="49"/>
      <c r="E6" s="91" t="s">
        <v>385</v>
      </c>
      <c r="F6" s="91" t="s">
        <v>385</v>
      </c>
      <c r="G6" s="91" t="s">
        <v>385</v>
      </c>
      <c r="H6" s="91" t="s">
        <v>385</v>
      </c>
      <c r="I6" s="91" t="s">
        <v>385</v>
      </c>
      <c r="J6" s="91" t="s">
        <v>385</v>
      </c>
      <c r="K6" s="91" t="s">
        <v>385</v>
      </c>
      <c r="L6" s="91" t="s">
        <v>385</v>
      </c>
      <c r="M6" s="91" t="s">
        <v>385</v>
      </c>
      <c r="N6" s="91" t="s">
        <v>385</v>
      </c>
      <c r="O6" s="91" t="s">
        <v>385</v>
      </c>
      <c r="P6" s="91" t="s">
        <v>385</v>
      </c>
      <c r="Q6" s="91" t="s">
        <v>385</v>
      </c>
      <c r="R6" s="51" t="s">
        <v>385</v>
      </c>
      <c r="S6" s="51" t="s">
        <v>385</v>
      </c>
      <c r="T6" s="51" t="s">
        <v>385</v>
      </c>
      <c r="U6" s="51" t="s">
        <v>385</v>
      </c>
      <c r="V6" s="51" t="s">
        <v>385</v>
      </c>
      <c r="W6" s="51" t="s">
        <v>385</v>
      </c>
      <c r="X6" s="51" t="s">
        <v>390</v>
      </c>
      <c r="Y6" s="51" t="s">
        <v>385</v>
      </c>
      <c r="Z6" s="51" t="s">
        <v>391</v>
      </c>
      <c r="AA6" s="51" t="s">
        <v>392</v>
      </c>
      <c r="AB6" s="51" t="s">
        <v>393</v>
      </c>
      <c r="AC6" s="51" t="s">
        <v>385</v>
      </c>
      <c r="AD6" s="51" t="s">
        <v>392</v>
      </c>
      <c r="AE6" s="51" t="s">
        <v>392</v>
      </c>
      <c r="AF6" s="51" t="s">
        <v>394</v>
      </c>
      <c r="AG6" s="51" t="s">
        <v>395</v>
      </c>
      <c r="AH6" s="51" t="s">
        <v>396</v>
      </c>
      <c r="AI6" s="51" t="s">
        <v>398</v>
      </c>
    </row>
    <row r="7" spans="1:35" ht="27" customHeight="1">
      <c r="A7" s="194"/>
      <c r="B7" s="189" t="s">
        <v>138</v>
      </c>
      <c r="C7" s="189"/>
      <c r="D7" s="91">
        <f t="shared" ref="D7:D38" si="0">SUM(E7:AI7)</f>
        <v>18600</v>
      </c>
      <c r="E7" s="52">
        <v>500</v>
      </c>
      <c r="F7" s="52">
        <v>380</v>
      </c>
      <c r="G7" s="52">
        <v>1270</v>
      </c>
      <c r="H7" s="52">
        <v>400</v>
      </c>
      <c r="I7" s="52">
        <v>500</v>
      </c>
      <c r="J7" s="52">
        <v>380</v>
      </c>
      <c r="K7" s="52">
        <v>1140</v>
      </c>
      <c r="L7" s="52">
        <v>400</v>
      </c>
      <c r="M7" s="52">
        <v>600</v>
      </c>
      <c r="N7" s="52">
        <v>380</v>
      </c>
      <c r="O7" s="52">
        <v>1140</v>
      </c>
      <c r="P7" s="52">
        <v>400</v>
      </c>
      <c r="Q7" s="52">
        <v>500</v>
      </c>
      <c r="R7" s="53">
        <v>380</v>
      </c>
      <c r="S7" s="53">
        <v>1160</v>
      </c>
      <c r="T7" s="53">
        <v>400</v>
      </c>
      <c r="U7" s="53">
        <v>500</v>
      </c>
      <c r="V7" s="53">
        <v>380</v>
      </c>
      <c r="W7" s="53">
        <v>1160</v>
      </c>
      <c r="X7" s="53">
        <v>400</v>
      </c>
      <c r="Y7" s="53">
        <v>500</v>
      </c>
      <c r="Z7" s="53">
        <v>380</v>
      </c>
      <c r="AA7" s="54">
        <v>560</v>
      </c>
      <c r="AB7" s="53">
        <v>400</v>
      </c>
      <c r="AC7" s="53">
        <v>500</v>
      </c>
      <c r="AD7" s="53">
        <v>380</v>
      </c>
      <c r="AE7" s="53">
        <v>920</v>
      </c>
      <c r="AF7" s="53">
        <v>400</v>
      </c>
      <c r="AG7" s="53">
        <v>500</v>
      </c>
      <c r="AH7" s="53">
        <v>980</v>
      </c>
      <c r="AI7" s="53">
        <v>710</v>
      </c>
    </row>
    <row r="8" spans="1:35" ht="27" customHeight="1">
      <c r="A8" s="194"/>
      <c r="B8" s="189" t="s">
        <v>139</v>
      </c>
      <c r="C8" s="189"/>
      <c r="D8" s="91">
        <f t="shared" si="0"/>
        <v>141240</v>
      </c>
      <c r="E8" s="52">
        <v>2830</v>
      </c>
      <c r="F8" s="52">
        <v>2700</v>
      </c>
      <c r="G8" s="52">
        <v>10020</v>
      </c>
      <c r="H8" s="52">
        <v>3810</v>
      </c>
      <c r="I8" s="52">
        <v>2930</v>
      </c>
      <c r="J8" s="52">
        <v>2700</v>
      </c>
      <c r="K8" s="52">
        <v>9820</v>
      </c>
      <c r="L8" s="52">
        <v>2360</v>
      </c>
      <c r="M8" s="52">
        <v>2990</v>
      </c>
      <c r="N8" s="52">
        <v>2700</v>
      </c>
      <c r="O8" s="52">
        <v>13420</v>
      </c>
      <c r="P8" s="52">
        <v>3810</v>
      </c>
      <c r="Q8" s="52">
        <v>2930</v>
      </c>
      <c r="R8" s="53">
        <v>3700</v>
      </c>
      <c r="S8" s="53">
        <v>13840</v>
      </c>
      <c r="T8" s="53">
        <v>2210</v>
      </c>
      <c r="U8" s="53">
        <v>2820</v>
      </c>
      <c r="V8" s="53">
        <v>3700</v>
      </c>
      <c r="W8" s="53">
        <v>15740</v>
      </c>
      <c r="X8" s="53">
        <v>2800</v>
      </c>
      <c r="Y8" s="53">
        <v>3310</v>
      </c>
      <c r="Z8" s="53">
        <v>3100</v>
      </c>
      <c r="AA8" s="53">
        <v>6040</v>
      </c>
      <c r="AB8" s="53">
        <v>2150</v>
      </c>
      <c r="AC8" s="53">
        <v>3750</v>
      </c>
      <c r="AD8" s="53">
        <v>2700</v>
      </c>
      <c r="AE8" s="53">
        <v>3980</v>
      </c>
      <c r="AF8" s="53">
        <v>1570</v>
      </c>
      <c r="AG8" s="53">
        <v>1650</v>
      </c>
      <c r="AH8" s="53">
        <v>2400</v>
      </c>
      <c r="AI8" s="53">
        <v>2760</v>
      </c>
    </row>
    <row r="9" spans="1:35" ht="27" customHeight="1">
      <c r="A9" s="194"/>
      <c r="B9" s="189" t="s">
        <v>140</v>
      </c>
      <c r="C9" s="189"/>
      <c r="D9" s="91">
        <f t="shared" si="0"/>
        <v>248230</v>
      </c>
      <c r="E9" s="52">
        <v>5450</v>
      </c>
      <c r="F9" s="52">
        <v>7500</v>
      </c>
      <c r="G9" s="52">
        <v>18800</v>
      </c>
      <c r="H9" s="52">
        <v>5450</v>
      </c>
      <c r="I9" s="52">
        <v>6500</v>
      </c>
      <c r="J9" s="52">
        <v>7280</v>
      </c>
      <c r="K9" s="52">
        <v>17400</v>
      </c>
      <c r="L9" s="52">
        <v>4900</v>
      </c>
      <c r="M9" s="52">
        <v>7500</v>
      </c>
      <c r="N9" s="52">
        <v>8280</v>
      </c>
      <c r="O9" s="52">
        <v>22910</v>
      </c>
      <c r="P9" s="52">
        <v>5950</v>
      </c>
      <c r="Q9" s="52">
        <v>3550</v>
      </c>
      <c r="R9" s="53">
        <v>7780</v>
      </c>
      <c r="S9" s="53">
        <v>21810</v>
      </c>
      <c r="T9" s="53">
        <v>3850</v>
      </c>
      <c r="U9" s="53">
        <v>7950</v>
      </c>
      <c r="V9" s="53">
        <v>11780</v>
      </c>
      <c r="W9" s="53">
        <v>21910</v>
      </c>
      <c r="X9" s="53">
        <v>5400</v>
      </c>
      <c r="Y9" s="53">
        <v>4400</v>
      </c>
      <c r="Z9" s="53">
        <v>6380</v>
      </c>
      <c r="AA9" s="53">
        <v>2690</v>
      </c>
      <c r="AB9" s="53">
        <v>3720</v>
      </c>
      <c r="AC9" s="53">
        <v>6200</v>
      </c>
      <c r="AD9" s="53">
        <v>4380</v>
      </c>
      <c r="AE9" s="53">
        <v>4750</v>
      </c>
      <c r="AF9" s="53">
        <v>1150</v>
      </c>
      <c r="AG9" s="53">
        <v>940</v>
      </c>
      <c r="AH9" s="53">
        <v>3180</v>
      </c>
      <c r="AI9" s="53">
        <v>8490</v>
      </c>
    </row>
    <row r="10" spans="1:35">
      <c r="A10" s="194"/>
      <c r="B10" s="189" t="s">
        <v>35</v>
      </c>
      <c r="C10" s="189"/>
      <c r="D10" s="91">
        <f t="shared" si="0"/>
        <v>71185</v>
      </c>
      <c r="E10" s="52">
        <v>3360</v>
      </c>
      <c r="F10" s="52">
        <v>2370</v>
      </c>
      <c r="G10" s="52">
        <v>2550</v>
      </c>
      <c r="H10" s="52">
        <v>1890</v>
      </c>
      <c r="I10" s="52">
        <v>3560</v>
      </c>
      <c r="J10" s="52">
        <v>2370</v>
      </c>
      <c r="K10" s="52">
        <v>2500</v>
      </c>
      <c r="L10" s="52">
        <v>1685</v>
      </c>
      <c r="M10" s="52">
        <v>2180</v>
      </c>
      <c r="N10" s="52">
        <v>2370</v>
      </c>
      <c r="O10" s="52">
        <v>2700</v>
      </c>
      <c r="P10" s="52">
        <v>1790</v>
      </c>
      <c r="Q10" s="52">
        <v>2660</v>
      </c>
      <c r="R10" s="53">
        <v>2370</v>
      </c>
      <c r="S10" s="53">
        <v>2840</v>
      </c>
      <c r="T10" s="53">
        <v>1790</v>
      </c>
      <c r="U10" s="53">
        <v>2760</v>
      </c>
      <c r="V10" s="53">
        <v>2370</v>
      </c>
      <c r="W10" s="53">
        <v>2920</v>
      </c>
      <c r="X10" s="53">
        <v>2900</v>
      </c>
      <c r="Y10" s="53">
        <v>2130</v>
      </c>
      <c r="Z10" s="53">
        <v>2370</v>
      </c>
      <c r="AA10" s="53">
        <v>1780</v>
      </c>
      <c r="AB10" s="53">
        <v>1550</v>
      </c>
      <c r="AC10" s="53">
        <v>2060</v>
      </c>
      <c r="AD10" s="53">
        <v>2170</v>
      </c>
      <c r="AE10" s="53">
        <v>2030</v>
      </c>
      <c r="AF10" s="53">
        <v>1130</v>
      </c>
      <c r="AG10" s="53">
        <v>1260</v>
      </c>
      <c r="AH10" s="53">
        <v>2040</v>
      </c>
      <c r="AI10" s="53">
        <v>2730</v>
      </c>
    </row>
    <row r="11" spans="1:35">
      <c r="A11" s="194"/>
      <c r="B11" s="189" t="s">
        <v>13</v>
      </c>
      <c r="C11" s="189"/>
      <c r="D11" s="91">
        <f t="shared" si="0"/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83165</v>
      </c>
      <c r="E12" s="56">
        <v>2930</v>
      </c>
      <c r="F12" s="56">
        <v>1480</v>
      </c>
      <c r="G12" s="56">
        <v>3170</v>
      </c>
      <c r="H12" s="56">
        <v>4415</v>
      </c>
      <c r="I12" s="56">
        <v>4150</v>
      </c>
      <c r="J12" s="56">
        <v>1480</v>
      </c>
      <c r="K12" s="56">
        <v>2750</v>
      </c>
      <c r="L12" s="56">
        <v>2050</v>
      </c>
      <c r="M12" s="56">
        <v>2660</v>
      </c>
      <c r="N12" s="56">
        <v>2480</v>
      </c>
      <c r="O12" s="56">
        <v>3690</v>
      </c>
      <c r="P12" s="56">
        <v>4210</v>
      </c>
      <c r="Q12" s="56">
        <v>2380</v>
      </c>
      <c r="R12" s="53">
        <v>1480</v>
      </c>
      <c r="S12" s="53">
        <v>3850</v>
      </c>
      <c r="T12" s="53">
        <v>2900</v>
      </c>
      <c r="U12" s="53">
        <v>3140</v>
      </c>
      <c r="V12" s="53">
        <v>3450</v>
      </c>
      <c r="W12" s="53">
        <v>4190</v>
      </c>
      <c r="X12" s="53">
        <v>2720</v>
      </c>
      <c r="Y12" s="57">
        <v>2860</v>
      </c>
      <c r="Z12" s="57">
        <v>2580</v>
      </c>
      <c r="AA12" s="53">
        <v>2180</v>
      </c>
      <c r="AB12" s="57">
        <v>2410</v>
      </c>
      <c r="AC12" s="57">
        <v>3310</v>
      </c>
      <c r="AD12" s="57">
        <v>3050</v>
      </c>
      <c r="AE12" s="57">
        <v>2610</v>
      </c>
      <c r="AF12" s="53">
        <v>1110</v>
      </c>
      <c r="AG12" s="58">
        <v>1030</v>
      </c>
      <c r="AH12" s="58">
        <v>2450</v>
      </c>
      <c r="AI12" s="53">
        <v>3700</v>
      </c>
    </row>
    <row r="13" spans="1:35">
      <c r="A13" s="194"/>
      <c r="B13" s="189" t="s">
        <v>24</v>
      </c>
      <c r="C13" s="189"/>
      <c r="D13" s="91">
        <f t="shared" si="0"/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91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91">
        <f t="shared" si="0"/>
        <v>28764</v>
      </c>
      <c r="E15" s="52">
        <v>1342</v>
      </c>
      <c r="F15" s="52">
        <v>1478</v>
      </c>
      <c r="G15" s="52">
        <v>1730</v>
      </c>
      <c r="H15" s="52">
        <v>2506</v>
      </c>
      <c r="I15" s="52">
        <v>2562</v>
      </c>
      <c r="J15" s="52">
        <v>815</v>
      </c>
      <c r="K15" s="52">
        <v>799</v>
      </c>
      <c r="L15" s="52">
        <v>760</v>
      </c>
      <c r="M15" s="52">
        <v>625</v>
      </c>
      <c r="N15" s="52">
        <v>893</v>
      </c>
      <c r="O15" s="52">
        <v>2460</v>
      </c>
      <c r="P15" s="52">
        <v>2246</v>
      </c>
      <c r="Q15" s="52">
        <v>753</v>
      </c>
      <c r="R15" s="53"/>
      <c r="S15" s="53">
        <v>2624</v>
      </c>
      <c r="T15" s="53">
        <v>679</v>
      </c>
      <c r="U15" s="53">
        <v>560</v>
      </c>
      <c r="V15" s="53">
        <v>1620</v>
      </c>
      <c r="W15" s="53">
        <v>1611</v>
      </c>
      <c r="X15" s="53">
        <v>525</v>
      </c>
      <c r="Y15" s="53">
        <v>268</v>
      </c>
      <c r="Z15" s="53">
        <v>534</v>
      </c>
      <c r="AA15" s="53">
        <v>108</v>
      </c>
      <c r="AB15" s="53">
        <v>37</v>
      </c>
      <c r="AC15" s="53">
        <v>658</v>
      </c>
      <c r="AD15" s="53">
        <v>571</v>
      </c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91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91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91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91">
        <f t="shared" si="0"/>
        <v>171190</v>
      </c>
      <c r="E19" s="52">
        <v>4330</v>
      </c>
      <c r="F19" s="52">
        <v>7160</v>
      </c>
      <c r="G19" s="52">
        <v>5860</v>
      </c>
      <c r="H19" s="52">
        <v>6890</v>
      </c>
      <c r="I19" s="52">
        <v>4360</v>
      </c>
      <c r="J19" s="52">
        <v>7160</v>
      </c>
      <c r="K19" s="52">
        <v>5560</v>
      </c>
      <c r="L19" s="52">
        <v>4160</v>
      </c>
      <c r="M19" s="52">
        <v>6930</v>
      </c>
      <c r="N19" s="52">
        <v>10160</v>
      </c>
      <c r="O19" s="52">
        <v>6060</v>
      </c>
      <c r="P19" s="52">
        <v>6890</v>
      </c>
      <c r="Q19" s="52">
        <v>4080</v>
      </c>
      <c r="R19" s="53">
        <v>7160</v>
      </c>
      <c r="S19" s="53">
        <v>6040</v>
      </c>
      <c r="T19" s="53">
        <v>4290</v>
      </c>
      <c r="U19" s="53">
        <v>3270</v>
      </c>
      <c r="V19" s="53">
        <v>10160</v>
      </c>
      <c r="W19" s="53">
        <v>6980</v>
      </c>
      <c r="X19" s="53">
        <v>5940</v>
      </c>
      <c r="Y19" s="53">
        <v>3150</v>
      </c>
      <c r="Z19" s="53">
        <v>5620</v>
      </c>
      <c r="AA19" s="53">
        <v>2110</v>
      </c>
      <c r="AB19" s="53">
        <v>3190</v>
      </c>
      <c r="AC19" s="53">
        <v>9730</v>
      </c>
      <c r="AD19" s="53">
        <v>7160</v>
      </c>
      <c r="AE19" s="53">
        <v>3510</v>
      </c>
      <c r="AF19" s="53">
        <v>2130</v>
      </c>
      <c r="AG19" s="53">
        <v>1280</v>
      </c>
      <c r="AH19" s="53">
        <v>4260</v>
      </c>
      <c r="AI19" s="53">
        <v>5610</v>
      </c>
    </row>
    <row r="20" spans="1:35">
      <c r="A20" s="194"/>
      <c r="B20" s="189" t="s">
        <v>21</v>
      </c>
      <c r="C20" s="189"/>
      <c r="D20" s="91">
        <f t="shared" si="0"/>
        <v>4503</v>
      </c>
      <c r="E20" s="52">
        <v>36</v>
      </c>
      <c r="F20" s="52">
        <v>80</v>
      </c>
      <c r="G20" s="52">
        <v>75</v>
      </c>
      <c r="H20" s="52">
        <v>480</v>
      </c>
      <c r="I20" s="52">
        <v>200</v>
      </c>
      <c r="J20" s="52">
        <v>80</v>
      </c>
      <c r="K20" s="52">
        <v>70</v>
      </c>
      <c r="L20" s="52">
        <v>260</v>
      </c>
      <c r="M20" s="52">
        <v>100</v>
      </c>
      <c r="N20" s="52">
        <v>82</v>
      </c>
      <c r="O20" s="52">
        <v>135</v>
      </c>
      <c r="P20" s="52">
        <v>480</v>
      </c>
      <c r="Q20" s="52">
        <v>160</v>
      </c>
      <c r="R20" s="53">
        <v>80</v>
      </c>
      <c r="S20" s="53">
        <v>115</v>
      </c>
      <c r="T20" s="53">
        <v>260</v>
      </c>
      <c r="U20" s="53">
        <v>190</v>
      </c>
      <c r="V20" s="53">
        <v>80</v>
      </c>
      <c r="W20" s="53">
        <v>145</v>
      </c>
      <c r="X20" s="53">
        <v>190</v>
      </c>
      <c r="Y20" s="53">
        <v>130</v>
      </c>
      <c r="Z20" s="53">
        <v>106</v>
      </c>
      <c r="AA20" s="53">
        <v>20</v>
      </c>
      <c r="AB20" s="53">
        <v>40</v>
      </c>
      <c r="AC20" s="53">
        <v>310</v>
      </c>
      <c r="AD20" s="53">
        <v>89</v>
      </c>
      <c r="AE20" s="53">
        <v>60</v>
      </c>
      <c r="AF20" s="53"/>
      <c r="AG20" s="53">
        <v>310</v>
      </c>
      <c r="AH20" s="53">
        <v>80</v>
      </c>
      <c r="AI20" s="53">
        <v>60</v>
      </c>
    </row>
    <row r="21" spans="1:35">
      <c r="A21" s="194"/>
      <c r="B21" s="189" t="s">
        <v>11</v>
      </c>
      <c r="C21" s="189"/>
      <c r="D21" s="91">
        <f t="shared" si="0"/>
        <v>40260</v>
      </c>
      <c r="E21" s="52">
        <v>310</v>
      </c>
      <c r="F21" s="52">
        <v>1340</v>
      </c>
      <c r="G21" s="52">
        <v>1460</v>
      </c>
      <c r="H21" s="52">
        <v>1460</v>
      </c>
      <c r="I21" s="52">
        <v>1750</v>
      </c>
      <c r="J21" s="52">
        <v>1340</v>
      </c>
      <c r="K21" s="52">
        <v>1390</v>
      </c>
      <c r="L21" s="52">
        <v>1450</v>
      </c>
      <c r="M21" s="52">
        <v>1050</v>
      </c>
      <c r="N21" s="52">
        <v>1340</v>
      </c>
      <c r="O21" s="52">
        <v>1680</v>
      </c>
      <c r="P21" s="52">
        <v>1460</v>
      </c>
      <c r="Q21" s="52">
        <v>1470</v>
      </c>
      <c r="R21" s="53">
        <v>1340</v>
      </c>
      <c r="S21" s="53">
        <v>1570</v>
      </c>
      <c r="T21" s="53">
        <v>900</v>
      </c>
      <c r="U21" s="53">
        <v>2290</v>
      </c>
      <c r="V21" s="53">
        <v>1340</v>
      </c>
      <c r="W21" s="53">
        <v>1890</v>
      </c>
      <c r="X21" s="53">
        <v>1550</v>
      </c>
      <c r="Y21" s="53">
        <v>1050</v>
      </c>
      <c r="Z21" s="53">
        <v>1340</v>
      </c>
      <c r="AA21" s="53">
        <v>980</v>
      </c>
      <c r="AB21" s="53">
        <v>1000</v>
      </c>
      <c r="AC21" s="53">
        <v>1920</v>
      </c>
      <c r="AD21" s="53">
        <v>1340</v>
      </c>
      <c r="AE21" s="53">
        <v>960</v>
      </c>
      <c r="AF21" s="53">
        <v>610</v>
      </c>
      <c r="AG21" s="53">
        <v>380</v>
      </c>
      <c r="AH21" s="53">
        <v>1340</v>
      </c>
      <c r="AI21" s="53">
        <v>960</v>
      </c>
    </row>
    <row r="22" spans="1:35">
      <c r="A22" s="194"/>
      <c r="B22" s="189" t="s">
        <v>16</v>
      </c>
      <c r="C22" s="189"/>
      <c r="D22" s="91">
        <f t="shared" si="0"/>
        <v>47490</v>
      </c>
      <c r="E22" s="52">
        <v>1600</v>
      </c>
      <c r="F22" s="52">
        <v>2230</v>
      </c>
      <c r="G22" s="52">
        <v>2320</v>
      </c>
      <c r="H22" s="52">
        <v>2210</v>
      </c>
      <c r="I22" s="52">
        <v>2370</v>
      </c>
      <c r="J22" s="52">
        <v>1760</v>
      </c>
      <c r="K22" s="52">
        <v>2170</v>
      </c>
      <c r="L22" s="52">
        <v>1090</v>
      </c>
      <c r="M22" s="52">
        <v>1150</v>
      </c>
      <c r="N22" s="52">
        <v>1970</v>
      </c>
      <c r="O22" s="52">
        <v>2830</v>
      </c>
      <c r="P22" s="52">
        <v>920</v>
      </c>
      <c r="Q22" s="52">
        <v>1260</v>
      </c>
      <c r="R22" s="53">
        <v>2090</v>
      </c>
      <c r="S22" s="53">
        <v>2930</v>
      </c>
      <c r="T22" s="53">
        <v>1210</v>
      </c>
      <c r="U22" s="53">
        <v>1500</v>
      </c>
      <c r="V22" s="53">
        <v>2890</v>
      </c>
      <c r="W22" s="53">
        <v>3350</v>
      </c>
      <c r="X22" s="53">
        <v>660</v>
      </c>
      <c r="Y22" s="53">
        <v>270</v>
      </c>
      <c r="Z22" s="53">
        <v>1100</v>
      </c>
      <c r="AA22" s="53">
        <v>420</v>
      </c>
      <c r="AB22" s="53">
        <v>140</v>
      </c>
      <c r="AC22" s="53">
        <v>680</v>
      </c>
      <c r="AD22" s="53">
        <v>1170</v>
      </c>
      <c r="AE22" s="53">
        <v>2010</v>
      </c>
      <c r="AF22" s="53">
        <v>140</v>
      </c>
      <c r="AG22" s="53">
        <v>310</v>
      </c>
      <c r="AH22" s="53">
        <v>750</v>
      </c>
      <c r="AI22" s="53">
        <v>1990</v>
      </c>
    </row>
    <row r="23" spans="1:35">
      <c r="A23" s="195"/>
      <c r="B23" s="189" t="s">
        <v>22</v>
      </c>
      <c r="C23" s="189"/>
      <c r="D23" s="91">
        <f t="shared" si="0"/>
        <v>36200</v>
      </c>
      <c r="E23" s="52"/>
      <c r="F23" s="52"/>
      <c r="G23" s="52"/>
      <c r="H23" s="52">
        <v>15000</v>
      </c>
      <c r="I23" s="52">
        <v>12500</v>
      </c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>
        <v>8700</v>
      </c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91">
        <f t="shared" si="0"/>
        <v>894527</v>
      </c>
      <c r="E24" s="91">
        <f t="shared" ref="E24:AE24" si="1">SUM(E7:E23)</f>
        <v>22688</v>
      </c>
      <c r="F24" s="91">
        <f t="shared" si="1"/>
        <v>26718</v>
      </c>
      <c r="G24" s="91">
        <f t="shared" si="1"/>
        <v>47255</v>
      </c>
      <c r="H24" s="91">
        <f t="shared" si="1"/>
        <v>44511</v>
      </c>
      <c r="I24" s="91">
        <f t="shared" si="1"/>
        <v>41382</v>
      </c>
      <c r="J24" s="91">
        <f t="shared" si="1"/>
        <v>25365</v>
      </c>
      <c r="K24" s="91">
        <f t="shared" si="1"/>
        <v>43599</v>
      </c>
      <c r="L24" s="91">
        <f t="shared" si="1"/>
        <v>19115</v>
      </c>
      <c r="M24" s="91">
        <f t="shared" si="1"/>
        <v>25785</v>
      </c>
      <c r="N24" s="91">
        <f t="shared" si="1"/>
        <v>30655</v>
      </c>
      <c r="O24" s="91">
        <f t="shared" si="1"/>
        <v>57025</v>
      </c>
      <c r="P24" s="91">
        <f t="shared" si="1"/>
        <v>28156</v>
      </c>
      <c r="Q24" s="91">
        <f>SUM(Q7:Q23)</f>
        <v>19743</v>
      </c>
      <c r="R24" s="91">
        <f t="shared" si="1"/>
        <v>26380</v>
      </c>
      <c r="S24" s="91">
        <f t="shared" si="1"/>
        <v>56779</v>
      </c>
      <c r="T24" s="91">
        <f t="shared" si="1"/>
        <v>18489</v>
      </c>
      <c r="U24" s="91">
        <f t="shared" si="1"/>
        <v>33680</v>
      </c>
      <c r="V24" s="91">
        <f>SUM(V7:V23)</f>
        <v>37770</v>
      </c>
      <c r="W24" s="91">
        <f t="shared" si="1"/>
        <v>59896</v>
      </c>
      <c r="X24" s="91">
        <f t="shared" si="1"/>
        <v>23085</v>
      </c>
      <c r="Y24" s="91">
        <f t="shared" si="1"/>
        <v>18068</v>
      </c>
      <c r="Z24" s="91">
        <f t="shared" si="1"/>
        <v>23510</v>
      </c>
      <c r="AA24" s="91">
        <f t="shared" si="1"/>
        <v>16888</v>
      </c>
      <c r="AB24" s="91">
        <f t="shared" si="1"/>
        <v>14637</v>
      </c>
      <c r="AC24" s="91">
        <f>SUM(AC7:AC23)</f>
        <v>29118</v>
      </c>
      <c r="AD24" s="91">
        <f t="shared" si="1"/>
        <v>23010</v>
      </c>
      <c r="AE24" s="91">
        <f t="shared" si="1"/>
        <v>20830</v>
      </c>
      <c r="AF24" s="91">
        <f>SUM(AF7:AF23)</f>
        <v>8240</v>
      </c>
      <c r="AG24" s="91">
        <f>SUM(AG7:AG23)</f>
        <v>7660</v>
      </c>
      <c r="AH24" s="91">
        <f>SUM(AH7:AH23)</f>
        <v>17480</v>
      </c>
      <c r="AI24" s="91">
        <f>SUM(AI7:AI23)</f>
        <v>27010</v>
      </c>
    </row>
    <row r="25" spans="1:35">
      <c r="A25" s="189" t="s">
        <v>2</v>
      </c>
      <c r="B25" s="197" t="s">
        <v>19</v>
      </c>
      <c r="C25" s="90" t="s">
        <v>27</v>
      </c>
      <c r="D25" s="91">
        <f t="shared" si="0"/>
        <v>2920</v>
      </c>
      <c r="E25" s="52"/>
      <c r="F25" s="52"/>
      <c r="G25" s="52"/>
      <c r="H25" s="52">
        <v>800</v>
      </c>
      <c r="I25" s="52">
        <v>500</v>
      </c>
      <c r="J25" s="52"/>
      <c r="K25" s="52"/>
      <c r="L25" s="52"/>
      <c r="M25" s="52">
        <v>20</v>
      </c>
      <c r="N25" s="52"/>
      <c r="O25" s="52"/>
      <c r="P25" s="52"/>
      <c r="Q25" s="52"/>
      <c r="R25" s="53"/>
      <c r="S25" s="53"/>
      <c r="T25" s="53"/>
      <c r="U25" s="53">
        <v>1600</v>
      </c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91">
        <f t="shared" si="0"/>
        <v>159320</v>
      </c>
      <c r="E26" s="52">
        <v>7170</v>
      </c>
      <c r="F26" s="52">
        <v>5860</v>
      </c>
      <c r="G26" s="52">
        <v>2730</v>
      </c>
      <c r="H26" s="52">
        <v>7810</v>
      </c>
      <c r="I26" s="52">
        <v>7820</v>
      </c>
      <c r="J26" s="52">
        <v>5860</v>
      </c>
      <c r="K26" s="52">
        <v>2650</v>
      </c>
      <c r="L26" s="52">
        <v>4200</v>
      </c>
      <c r="M26" s="52">
        <v>6200</v>
      </c>
      <c r="N26" s="52">
        <v>6600</v>
      </c>
      <c r="O26" s="52">
        <v>3300</v>
      </c>
      <c r="P26" s="52">
        <v>11610</v>
      </c>
      <c r="Q26" s="52">
        <v>4280</v>
      </c>
      <c r="R26" s="53">
        <v>5860</v>
      </c>
      <c r="S26" s="53">
        <v>3330</v>
      </c>
      <c r="T26" s="53">
        <v>4000</v>
      </c>
      <c r="U26" s="53">
        <v>6460</v>
      </c>
      <c r="V26" s="53">
        <v>7460</v>
      </c>
      <c r="W26" s="53">
        <v>3530</v>
      </c>
      <c r="X26" s="53">
        <v>4790</v>
      </c>
      <c r="Y26" s="53">
        <v>7410</v>
      </c>
      <c r="Z26" s="53">
        <v>6680</v>
      </c>
      <c r="AA26" s="53">
        <v>1130</v>
      </c>
      <c r="AB26" s="53">
        <v>2350</v>
      </c>
      <c r="AC26" s="53">
        <v>8010</v>
      </c>
      <c r="AD26" s="53">
        <v>5580</v>
      </c>
      <c r="AE26" s="53">
        <v>1870</v>
      </c>
      <c r="AF26" s="61">
        <v>1880</v>
      </c>
      <c r="AG26" s="53">
        <v>840</v>
      </c>
      <c r="AH26" s="53">
        <v>5250</v>
      </c>
      <c r="AI26" s="53">
        <v>6800</v>
      </c>
    </row>
    <row r="27" spans="1:35">
      <c r="A27" s="189"/>
      <c r="B27" s="198"/>
      <c r="C27" s="90" t="s">
        <v>33</v>
      </c>
      <c r="D27" s="91">
        <f t="shared" si="0"/>
        <v>194310</v>
      </c>
      <c r="E27" s="52">
        <v>5220</v>
      </c>
      <c r="F27" s="52">
        <v>7690</v>
      </c>
      <c r="G27" s="52">
        <v>6710</v>
      </c>
      <c r="H27" s="52">
        <v>7950</v>
      </c>
      <c r="I27" s="52">
        <v>6800</v>
      </c>
      <c r="J27" s="52">
        <v>7690</v>
      </c>
      <c r="K27" s="52">
        <v>5810</v>
      </c>
      <c r="L27" s="52">
        <v>4120</v>
      </c>
      <c r="M27" s="52">
        <v>5560</v>
      </c>
      <c r="N27" s="52">
        <v>7690</v>
      </c>
      <c r="O27" s="52">
        <v>7010</v>
      </c>
      <c r="P27" s="52">
        <v>11050</v>
      </c>
      <c r="Q27" s="52">
        <v>5240</v>
      </c>
      <c r="R27" s="53">
        <v>7690</v>
      </c>
      <c r="S27" s="53">
        <v>7100</v>
      </c>
      <c r="T27" s="53">
        <v>6480</v>
      </c>
      <c r="U27" s="53">
        <v>7470</v>
      </c>
      <c r="V27" s="53">
        <v>8690</v>
      </c>
      <c r="W27" s="53">
        <v>7160</v>
      </c>
      <c r="X27" s="53">
        <v>5270</v>
      </c>
      <c r="Y27" s="53">
        <v>5510</v>
      </c>
      <c r="Z27" s="53">
        <v>8090</v>
      </c>
      <c r="AA27" s="53">
        <v>2300</v>
      </c>
      <c r="AB27" s="53">
        <v>2860</v>
      </c>
      <c r="AC27" s="53">
        <v>8770</v>
      </c>
      <c r="AD27" s="53">
        <v>8090</v>
      </c>
      <c r="AE27" s="53">
        <v>4070</v>
      </c>
      <c r="AF27" s="53">
        <v>1940</v>
      </c>
      <c r="AG27" s="53">
        <v>1210</v>
      </c>
      <c r="AH27" s="53">
        <v>5800</v>
      </c>
      <c r="AI27" s="53">
        <v>7270</v>
      </c>
    </row>
    <row r="28" spans="1:35">
      <c r="A28" s="189"/>
      <c r="B28" s="198"/>
      <c r="C28" s="90" t="s">
        <v>31</v>
      </c>
      <c r="D28" s="91">
        <f t="shared" si="0"/>
        <v>153990</v>
      </c>
      <c r="E28" s="52">
        <v>5330</v>
      </c>
      <c r="F28" s="52">
        <v>5920</v>
      </c>
      <c r="G28" s="52">
        <v>4880</v>
      </c>
      <c r="H28" s="52">
        <v>5980</v>
      </c>
      <c r="I28" s="52">
        <v>7240</v>
      </c>
      <c r="J28" s="52">
        <v>5520</v>
      </c>
      <c r="K28" s="52">
        <v>4540</v>
      </c>
      <c r="L28" s="52">
        <v>4520</v>
      </c>
      <c r="M28" s="52">
        <v>6420</v>
      </c>
      <c r="N28" s="52">
        <v>6920</v>
      </c>
      <c r="O28" s="52">
        <v>5540</v>
      </c>
      <c r="P28" s="52">
        <v>5980</v>
      </c>
      <c r="Q28" s="52">
        <v>3940</v>
      </c>
      <c r="R28" s="53">
        <v>4920</v>
      </c>
      <c r="S28" s="53">
        <v>5540</v>
      </c>
      <c r="T28" s="53">
        <v>4780</v>
      </c>
      <c r="U28" s="53">
        <v>7060</v>
      </c>
      <c r="V28" s="53">
        <v>7920</v>
      </c>
      <c r="W28" s="53">
        <v>5540</v>
      </c>
      <c r="X28" s="53">
        <v>2550</v>
      </c>
      <c r="Y28" s="53">
        <v>5430</v>
      </c>
      <c r="Z28" s="53">
        <v>5520</v>
      </c>
      <c r="AA28" s="53">
        <v>1130</v>
      </c>
      <c r="AB28" s="53">
        <v>2780</v>
      </c>
      <c r="AC28" s="53">
        <v>9050</v>
      </c>
      <c r="AD28" s="53">
        <v>4920</v>
      </c>
      <c r="AE28" s="53">
        <v>1240</v>
      </c>
      <c r="AF28" s="53">
        <v>1810</v>
      </c>
      <c r="AG28" s="53">
        <v>920</v>
      </c>
      <c r="AH28" s="53">
        <v>4420</v>
      </c>
      <c r="AI28" s="53">
        <v>5730</v>
      </c>
    </row>
    <row r="29" spans="1:35">
      <c r="A29" s="189"/>
      <c r="B29" s="198"/>
      <c r="C29" s="90" t="s">
        <v>26</v>
      </c>
      <c r="D29" s="91">
        <f t="shared" si="0"/>
        <v>143060</v>
      </c>
      <c r="E29" s="52">
        <v>5040</v>
      </c>
      <c r="F29" s="52">
        <v>5430</v>
      </c>
      <c r="G29" s="52">
        <v>2940</v>
      </c>
      <c r="H29" s="52">
        <v>6430</v>
      </c>
      <c r="I29" s="52">
        <v>6020</v>
      </c>
      <c r="J29" s="52">
        <v>5430</v>
      </c>
      <c r="K29" s="52">
        <v>2840</v>
      </c>
      <c r="L29" s="52">
        <v>3950</v>
      </c>
      <c r="M29" s="52">
        <v>6060</v>
      </c>
      <c r="N29" s="52">
        <v>5430</v>
      </c>
      <c r="O29" s="52">
        <v>3120</v>
      </c>
      <c r="P29" s="52">
        <v>9980</v>
      </c>
      <c r="Q29" s="52">
        <v>3620</v>
      </c>
      <c r="R29" s="53">
        <v>5430</v>
      </c>
      <c r="S29" s="53">
        <v>3140</v>
      </c>
      <c r="T29" s="53">
        <v>6080</v>
      </c>
      <c r="U29" s="53">
        <v>5120</v>
      </c>
      <c r="V29" s="53">
        <v>7630</v>
      </c>
      <c r="W29" s="53">
        <v>3270</v>
      </c>
      <c r="X29" s="53">
        <v>4780</v>
      </c>
      <c r="Y29" s="53">
        <v>5650</v>
      </c>
      <c r="Z29" s="53">
        <v>4430</v>
      </c>
      <c r="AA29" s="53">
        <v>1040</v>
      </c>
      <c r="AB29" s="53">
        <v>2960</v>
      </c>
      <c r="AC29" s="53">
        <v>7610</v>
      </c>
      <c r="AD29" s="53">
        <v>4250</v>
      </c>
      <c r="AE29" s="53">
        <v>1590</v>
      </c>
      <c r="AF29" s="53">
        <v>1970</v>
      </c>
      <c r="AG29" s="53">
        <v>1070</v>
      </c>
      <c r="AH29" s="53">
        <v>3930</v>
      </c>
      <c r="AI29" s="53">
        <v>6820</v>
      </c>
    </row>
    <row r="30" spans="1:35">
      <c r="A30" s="189"/>
      <c r="B30" s="198"/>
      <c r="C30" s="90" t="s">
        <v>29</v>
      </c>
      <c r="D30" s="91">
        <f t="shared" si="0"/>
        <v>96090</v>
      </c>
      <c r="E30" s="52">
        <v>3370</v>
      </c>
      <c r="F30" s="52">
        <v>5630</v>
      </c>
      <c r="G30" s="52">
        <v>2310</v>
      </c>
      <c r="H30" s="52">
        <v>3750</v>
      </c>
      <c r="I30" s="52">
        <v>3240</v>
      </c>
      <c r="J30" s="52">
        <v>5630</v>
      </c>
      <c r="K30" s="52">
        <v>2190</v>
      </c>
      <c r="L30" s="52">
        <v>2240</v>
      </c>
      <c r="M30" s="52">
        <v>3570</v>
      </c>
      <c r="N30" s="52">
        <v>3940</v>
      </c>
      <c r="O30" s="52">
        <v>2440</v>
      </c>
      <c r="P30" s="52">
        <v>3250</v>
      </c>
      <c r="Q30" s="52">
        <v>2170</v>
      </c>
      <c r="R30" s="53">
        <v>5630</v>
      </c>
      <c r="S30" s="53">
        <v>3760</v>
      </c>
      <c r="T30" s="53">
        <v>2150</v>
      </c>
      <c r="U30" s="53">
        <v>2500</v>
      </c>
      <c r="V30" s="53">
        <v>6130</v>
      </c>
      <c r="W30" s="53">
        <v>4010</v>
      </c>
      <c r="X30" s="53">
        <v>2250</v>
      </c>
      <c r="Y30" s="53">
        <v>2620</v>
      </c>
      <c r="Z30" s="53">
        <v>3330</v>
      </c>
      <c r="AA30" s="53">
        <v>1200</v>
      </c>
      <c r="AB30" s="53">
        <v>2360</v>
      </c>
      <c r="AC30" s="53">
        <v>3670</v>
      </c>
      <c r="AD30" s="53">
        <v>3330</v>
      </c>
      <c r="AE30" s="53">
        <v>1660</v>
      </c>
      <c r="AF30" s="53">
        <v>1270</v>
      </c>
      <c r="AG30" s="53">
        <v>1140</v>
      </c>
      <c r="AH30" s="53">
        <v>3030</v>
      </c>
      <c r="AI30" s="53">
        <v>2320</v>
      </c>
    </row>
    <row r="31" spans="1:35">
      <c r="A31" s="189"/>
      <c r="B31" s="198"/>
      <c r="C31" s="90" t="s">
        <v>23</v>
      </c>
      <c r="D31" s="91">
        <f t="shared" si="0"/>
        <v>165050</v>
      </c>
      <c r="E31" s="52">
        <v>5620</v>
      </c>
      <c r="F31" s="52">
        <v>6270</v>
      </c>
      <c r="G31" s="52">
        <v>4470</v>
      </c>
      <c r="H31" s="52">
        <v>6830</v>
      </c>
      <c r="I31" s="52">
        <v>5540</v>
      </c>
      <c r="J31" s="52">
        <v>6270</v>
      </c>
      <c r="K31" s="52">
        <v>4370</v>
      </c>
      <c r="L31" s="52">
        <v>3900</v>
      </c>
      <c r="M31" s="52">
        <v>6190</v>
      </c>
      <c r="N31" s="52">
        <v>6270</v>
      </c>
      <c r="O31" s="52">
        <v>6070</v>
      </c>
      <c r="P31" s="52">
        <v>7830</v>
      </c>
      <c r="Q31" s="52">
        <v>1130</v>
      </c>
      <c r="R31" s="53">
        <v>6270</v>
      </c>
      <c r="S31" s="53">
        <v>6070</v>
      </c>
      <c r="T31" s="53">
        <v>4800</v>
      </c>
      <c r="U31" s="53">
        <v>9920</v>
      </c>
      <c r="V31" s="53">
        <v>8270</v>
      </c>
      <c r="W31" s="53">
        <v>6390</v>
      </c>
      <c r="X31" s="53">
        <v>3610</v>
      </c>
      <c r="Y31" s="53">
        <v>5680</v>
      </c>
      <c r="Z31" s="53">
        <v>6070</v>
      </c>
      <c r="AA31" s="53">
        <v>1280</v>
      </c>
      <c r="AB31" s="53">
        <v>2730</v>
      </c>
      <c r="AC31" s="53">
        <v>10990</v>
      </c>
      <c r="AD31" s="53">
        <v>6070</v>
      </c>
      <c r="AE31" s="53">
        <v>1760</v>
      </c>
      <c r="AF31" s="53">
        <v>1400</v>
      </c>
      <c r="AG31" s="53">
        <v>1150</v>
      </c>
      <c r="AH31" s="53">
        <v>4870</v>
      </c>
      <c r="AI31" s="53">
        <v>6960</v>
      </c>
    </row>
    <row r="32" spans="1:35">
      <c r="A32" s="189"/>
      <c r="B32" s="198"/>
      <c r="C32" s="90" t="s">
        <v>64</v>
      </c>
      <c r="D32" s="91">
        <f t="shared" si="0"/>
        <v>133145</v>
      </c>
      <c r="E32" s="52">
        <v>4080</v>
      </c>
      <c r="F32" s="52">
        <v>3970</v>
      </c>
      <c r="G32" s="52">
        <v>5950</v>
      </c>
      <c r="H32" s="52">
        <v>6950</v>
      </c>
      <c r="I32" s="52">
        <v>3050</v>
      </c>
      <c r="J32" s="52">
        <v>3970</v>
      </c>
      <c r="K32" s="52">
        <v>2920</v>
      </c>
      <c r="L32" s="52">
        <v>3010</v>
      </c>
      <c r="M32" s="52">
        <v>4920</v>
      </c>
      <c r="N32" s="52">
        <v>7290</v>
      </c>
      <c r="O32" s="52">
        <v>6340</v>
      </c>
      <c r="P32" s="52">
        <v>6655</v>
      </c>
      <c r="Q32" s="52">
        <v>3120</v>
      </c>
      <c r="R32" s="53">
        <v>3970</v>
      </c>
      <c r="S32" s="53">
        <v>6340</v>
      </c>
      <c r="T32" s="53">
        <v>4750</v>
      </c>
      <c r="U32" s="53">
        <v>6730</v>
      </c>
      <c r="V32" s="53">
        <v>7200</v>
      </c>
      <c r="W32" s="53">
        <v>4640</v>
      </c>
      <c r="X32" s="53">
        <v>2310</v>
      </c>
      <c r="Y32" s="53">
        <v>3230</v>
      </c>
      <c r="Z32" s="53">
        <v>4600</v>
      </c>
      <c r="AA32" s="53">
        <v>1140</v>
      </c>
      <c r="AB32" s="53">
        <v>2320</v>
      </c>
      <c r="AC32" s="53">
        <v>8040</v>
      </c>
      <c r="AD32" s="53">
        <v>3970</v>
      </c>
      <c r="AE32" s="53">
        <v>1980</v>
      </c>
      <c r="AF32" s="53">
        <v>1490</v>
      </c>
      <c r="AG32" s="53">
        <v>1140</v>
      </c>
      <c r="AH32" s="53">
        <v>3970</v>
      </c>
      <c r="AI32" s="53">
        <v>3100</v>
      </c>
    </row>
    <row r="33" spans="1:35">
      <c r="A33" s="189"/>
      <c r="B33" s="198"/>
      <c r="C33" s="90" t="s">
        <v>49</v>
      </c>
      <c r="D33" s="91">
        <f t="shared" si="0"/>
        <v>3890</v>
      </c>
      <c r="E33" s="52">
        <v>220</v>
      </c>
      <c r="F33" s="52">
        <v>760</v>
      </c>
      <c r="G33" s="52">
        <v>300</v>
      </c>
      <c r="H33" s="52">
        <v>260</v>
      </c>
      <c r="I33" s="52">
        <v>160</v>
      </c>
      <c r="J33" s="52">
        <v>760</v>
      </c>
      <c r="K33" s="52">
        <v>300</v>
      </c>
      <c r="L33" s="52">
        <v>210</v>
      </c>
      <c r="M33" s="52">
        <v>160</v>
      </c>
      <c r="N33" s="52"/>
      <c r="O33" s="52"/>
      <c r="P33" s="52"/>
      <c r="Q33" s="52"/>
      <c r="R33" s="53">
        <v>760</v>
      </c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</row>
    <row r="34" spans="1:35">
      <c r="A34" s="189"/>
      <c r="B34" s="198"/>
      <c r="C34" s="90" t="s">
        <v>25</v>
      </c>
      <c r="D34" s="91">
        <f t="shared" si="0"/>
        <v>108555</v>
      </c>
      <c r="E34" s="56">
        <v>3160</v>
      </c>
      <c r="F34" s="52">
        <v>5120</v>
      </c>
      <c r="G34" s="52">
        <v>3520</v>
      </c>
      <c r="H34" s="52">
        <v>3480</v>
      </c>
      <c r="I34" s="52">
        <v>2460</v>
      </c>
      <c r="J34" s="52">
        <v>5120</v>
      </c>
      <c r="K34" s="52">
        <v>3490</v>
      </c>
      <c r="L34" s="52">
        <v>3160</v>
      </c>
      <c r="M34" s="52">
        <v>3620</v>
      </c>
      <c r="N34" s="52">
        <v>3985</v>
      </c>
      <c r="O34" s="52">
        <v>4010</v>
      </c>
      <c r="P34" s="52">
        <v>4270</v>
      </c>
      <c r="Q34" s="52">
        <v>1840</v>
      </c>
      <c r="R34" s="53">
        <v>5120</v>
      </c>
      <c r="S34" s="53">
        <v>4050</v>
      </c>
      <c r="T34" s="53">
        <v>4270</v>
      </c>
      <c r="U34" s="53">
        <v>3620</v>
      </c>
      <c r="V34" s="57">
        <v>5070</v>
      </c>
      <c r="W34" s="57">
        <v>4930</v>
      </c>
      <c r="X34" s="57">
        <v>3800</v>
      </c>
      <c r="Y34" s="53">
        <v>2190</v>
      </c>
      <c r="Z34" s="53">
        <v>3140</v>
      </c>
      <c r="AA34" s="53">
        <v>2090</v>
      </c>
      <c r="AB34" s="53">
        <v>2960</v>
      </c>
      <c r="AC34" s="53">
        <v>3250</v>
      </c>
      <c r="AD34" s="53">
        <v>3580</v>
      </c>
      <c r="AE34" s="53">
        <v>3190</v>
      </c>
      <c r="AF34" s="53">
        <v>2190</v>
      </c>
      <c r="AG34" s="53">
        <v>1470</v>
      </c>
      <c r="AH34" s="53">
        <v>2680</v>
      </c>
      <c r="AI34" s="53">
        <v>3720</v>
      </c>
    </row>
    <row r="35" spans="1:35">
      <c r="A35" s="189"/>
      <c r="B35" s="198"/>
      <c r="C35" s="90" t="s">
        <v>63</v>
      </c>
      <c r="D35" s="91">
        <f t="shared" si="0"/>
        <v>62425</v>
      </c>
      <c r="E35" s="52">
        <v>2670</v>
      </c>
      <c r="F35" s="62">
        <v>830</v>
      </c>
      <c r="G35" s="62">
        <v>2260</v>
      </c>
      <c r="H35" s="62">
        <v>2550</v>
      </c>
      <c r="I35" s="63">
        <v>2030</v>
      </c>
      <c r="J35" s="63">
        <v>830</v>
      </c>
      <c r="K35" s="52">
        <v>2260</v>
      </c>
      <c r="L35" s="52">
        <v>2010</v>
      </c>
      <c r="M35" s="52">
        <v>1630</v>
      </c>
      <c r="N35" s="52">
        <v>1480</v>
      </c>
      <c r="O35" s="52">
        <v>2660</v>
      </c>
      <c r="P35" s="52">
        <v>2770</v>
      </c>
      <c r="Q35" s="52">
        <v>1870</v>
      </c>
      <c r="R35" s="53">
        <v>830</v>
      </c>
      <c r="S35" s="53">
        <v>2880</v>
      </c>
      <c r="T35" s="53">
        <v>2770</v>
      </c>
      <c r="U35" s="53">
        <v>2260</v>
      </c>
      <c r="V35" s="53">
        <v>2320</v>
      </c>
      <c r="W35" s="53">
        <v>3700</v>
      </c>
      <c r="X35" s="53">
        <v>2115</v>
      </c>
      <c r="Y35" s="53">
        <v>1750</v>
      </c>
      <c r="Z35" s="53">
        <v>1310</v>
      </c>
      <c r="AA35" s="53">
        <v>1140</v>
      </c>
      <c r="AB35" s="53">
        <v>1260</v>
      </c>
      <c r="AC35" s="53">
        <v>2860</v>
      </c>
      <c r="AD35" s="53">
        <v>1930</v>
      </c>
      <c r="AE35" s="53">
        <v>2070</v>
      </c>
      <c r="AF35" s="53">
        <v>1010</v>
      </c>
      <c r="AG35" s="53">
        <v>1210</v>
      </c>
      <c r="AH35" s="53">
        <v>1910</v>
      </c>
      <c r="AI35" s="53">
        <v>3250</v>
      </c>
    </row>
    <row r="36" spans="1:35">
      <c r="A36" s="189"/>
      <c r="B36" s="199"/>
      <c r="C36" s="90">
        <v>0</v>
      </c>
      <c r="D36" s="91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91">
        <f t="shared" si="0"/>
        <v>1222755</v>
      </c>
      <c r="E37" s="65">
        <f t="shared" ref="E37:AI37" si="2">SUM(E25:E36)</f>
        <v>41880</v>
      </c>
      <c r="F37" s="65">
        <f t="shared" si="2"/>
        <v>47480</v>
      </c>
      <c r="G37" s="65">
        <f t="shared" si="2"/>
        <v>36070</v>
      </c>
      <c r="H37" s="65">
        <f t="shared" si="2"/>
        <v>52790</v>
      </c>
      <c r="I37" s="65">
        <f t="shared" si="2"/>
        <v>44860</v>
      </c>
      <c r="J37" s="65">
        <f t="shared" si="2"/>
        <v>47080</v>
      </c>
      <c r="K37" s="65">
        <f t="shared" si="2"/>
        <v>31370</v>
      </c>
      <c r="L37" s="65">
        <f t="shared" si="2"/>
        <v>31320</v>
      </c>
      <c r="M37" s="65">
        <f t="shared" si="2"/>
        <v>44350</v>
      </c>
      <c r="N37" s="65">
        <f t="shared" si="2"/>
        <v>49605</v>
      </c>
      <c r="O37" s="65">
        <f t="shared" si="2"/>
        <v>40490</v>
      </c>
      <c r="P37" s="65">
        <f t="shared" si="2"/>
        <v>63395</v>
      </c>
      <c r="Q37" s="65">
        <f t="shared" si="2"/>
        <v>27210</v>
      </c>
      <c r="R37" s="65">
        <f t="shared" si="2"/>
        <v>46480</v>
      </c>
      <c r="S37" s="65">
        <f t="shared" si="2"/>
        <v>42210</v>
      </c>
      <c r="T37" s="65">
        <f t="shared" si="2"/>
        <v>40080</v>
      </c>
      <c r="U37" s="65">
        <f t="shared" si="2"/>
        <v>52740</v>
      </c>
      <c r="V37" s="65">
        <f t="shared" si="2"/>
        <v>60690</v>
      </c>
      <c r="W37" s="65">
        <f t="shared" si="2"/>
        <v>43170</v>
      </c>
      <c r="X37" s="65">
        <f t="shared" si="2"/>
        <v>31475</v>
      </c>
      <c r="Y37" s="65">
        <f t="shared" si="2"/>
        <v>39470</v>
      </c>
      <c r="Z37" s="65">
        <f t="shared" si="2"/>
        <v>43170</v>
      </c>
      <c r="AA37" s="65">
        <f t="shared" si="2"/>
        <v>12450</v>
      </c>
      <c r="AB37" s="65">
        <f t="shared" si="2"/>
        <v>22580</v>
      </c>
      <c r="AC37" s="65">
        <f t="shared" si="2"/>
        <v>62250</v>
      </c>
      <c r="AD37" s="65">
        <f t="shared" si="2"/>
        <v>41720</v>
      </c>
      <c r="AE37" s="65">
        <f t="shared" si="2"/>
        <v>19430</v>
      </c>
      <c r="AF37" s="65">
        <f t="shared" si="2"/>
        <v>14960</v>
      </c>
      <c r="AG37" s="65">
        <f t="shared" si="2"/>
        <v>10150</v>
      </c>
      <c r="AH37" s="65">
        <f t="shared" si="2"/>
        <v>35860</v>
      </c>
      <c r="AI37" s="65">
        <f t="shared" si="2"/>
        <v>45970</v>
      </c>
    </row>
    <row r="38" spans="1:35">
      <c r="A38" s="196" t="s">
        <v>20</v>
      </c>
      <c r="B38" s="196"/>
      <c r="C38" s="196"/>
      <c r="D38" s="66">
        <f t="shared" si="0"/>
        <v>2117282</v>
      </c>
      <c r="E38" s="66">
        <f t="shared" ref="E38:AI38" si="3">SUM(E24,E37)</f>
        <v>64568</v>
      </c>
      <c r="F38" s="66">
        <f t="shared" si="3"/>
        <v>74198</v>
      </c>
      <c r="G38" s="66">
        <f t="shared" si="3"/>
        <v>83325</v>
      </c>
      <c r="H38" s="66">
        <f t="shared" si="3"/>
        <v>97301</v>
      </c>
      <c r="I38" s="66">
        <f t="shared" si="3"/>
        <v>86242</v>
      </c>
      <c r="J38" s="66">
        <f t="shared" si="3"/>
        <v>72445</v>
      </c>
      <c r="K38" s="66">
        <f t="shared" si="3"/>
        <v>74969</v>
      </c>
      <c r="L38" s="66">
        <f t="shared" si="3"/>
        <v>50435</v>
      </c>
      <c r="M38" s="66">
        <f t="shared" si="3"/>
        <v>70135</v>
      </c>
      <c r="N38" s="66">
        <f t="shared" si="3"/>
        <v>80260</v>
      </c>
      <c r="O38" s="66">
        <f t="shared" si="3"/>
        <v>97515</v>
      </c>
      <c r="P38" s="66">
        <f t="shared" si="3"/>
        <v>91551</v>
      </c>
      <c r="Q38" s="66">
        <f>SUM(Q24,Q37)</f>
        <v>46953</v>
      </c>
      <c r="R38" s="66">
        <f t="shared" si="3"/>
        <v>72860</v>
      </c>
      <c r="S38" s="66">
        <f t="shared" si="3"/>
        <v>98989</v>
      </c>
      <c r="T38" s="66">
        <f t="shared" si="3"/>
        <v>58569</v>
      </c>
      <c r="U38" s="66">
        <f t="shared" si="3"/>
        <v>86420</v>
      </c>
      <c r="V38" s="66">
        <f t="shared" si="3"/>
        <v>98460</v>
      </c>
      <c r="W38" s="66">
        <f t="shared" si="3"/>
        <v>103066</v>
      </c>
      <c r="X38" s="66">
        <f t="shared" si="3"/>
        <v>54560</v>
      </c>
      <c r="Y38" s="66">
        <f t="shared" si="3"/>
        <v>57538</v>
      </c>
      <c r="Z38" s="66">
        <f t="shared" si="3"/>
        <v>66680</v>
      </c>
      <c r="AA38" s="66">
        <f t="shared" si="3"/>
        <v>29338</v>
      </c>
      <c r="AB38" s="66">
        <f t="shared" si="3"/>
        <v>37217</v>
      </c>
      <c r="AC38" s="66">
        <f t="shared" si="3"/>
        <v>91368</v>
      </c>
      <c r="AD38" s="66">
        <f t="shared" si="3"/>
        <v>64730</v>
      </c>
      <c r="AE38" s="66">
        <f t="shared" si="3"/>
        <v>40260</v>
      </c>
      <c r="AF38" s="66">
        <f t="shared" si="3"/>
        <v>23200</v>
      </c>
      <c r="AG38" s="66">
        <f t="shared" si="3"/>
        <v>17810</v>
      </c>
      <c r="AH38" s="66">
        <f t="shared" si="3"/>
        <v>53340</v>
      </c>
      <c r="AI38" s="66">
        <f t="shared" si="3"/>
        <v>72980</v>
      </c>
    </row>
  </sheetData>
  <mergeCells count="28"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D25" workbookViewId="0">
      <selection activeCell="I7" sqref="I7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19" width="10.375" style="1" bestFit="1" customWidth="1"/>
    <col min="20" max="20" width="9.75" style="1" bestFit="1" customWidth="1"/>
    <col min="21" max="21" width="10.125" style="1" customWidth="1"/>
    <col min="22" max="22" width="10.8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10.875" style="1" bestFit="1" customWidth="1"/>
    <col min="28" max="28" width="10.125" style="1" customWidth="1"/>
    <col min="29" max="29" width="9.75" style="1" customWidth="1"/>
    <col min="30" max="30" width="10.375" style="1" bestFit="1" customWidth="1"/>
    <col min="31" max="31" width="10" style="1" customWidth="1"/>
    <col min="32" max="33" width="10.375" style="1" bestFit="1" customWidth="1"/>
    <col min="34" max="34" width="10.875" style="1" bestFit="1" customWidth="1"/>
    <col min="35" max="35" width="10.3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405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93">
        <v>2</v>
      </c>
      <c r="G4" s="93">
        <v>3</v>
      </c>
      <c r="H4" s="93">
        <v>4</v>
      </c>
      <c r="I4" s="93">
        <v>5</v>
      </c>
      <c r="J4" s="93">
        <v>6</v>
      </c>
      <c r="K4" s="93">
        <v>7</v>
      </c>
      <c r="L4" s="93">
        <v>8</v>
      </c>
      <c r="M4" s="93">
        <v>9</v>
      </c>
      <c r="N4" s="93">
        <v>10</v>
      </c>
      <c r="O4" s="93">
        <v>11</v>
      </c>
      <c r="P4" s="93">
        <v>12</v>
      </c>
      <c r="Q4" s="93">
        <v>13</v>
      </c>
      <c r="R4" s="93">
        <v>14</v>
      </c>
      <c r="S4" s="93">
        <v>15</v>
      </c>
      <c r="T4" s="93">
        <v>16</v>
      </c>
      <c r="U4" s="93">
        <v>17</v>
      </c>
      <c r="V4" s="93">
        <v>18</v>
      </c>
      <c r="W4" s="93">
        <v>19</v>
      </c>
      <c r="X4" s="93">
        <v>20</v>
      </c>
      <c r="Y4" s="93">
        <v>21</v>
      </c>
      <c r="Z4" s="93">
        <v>22</v>
      </c>
      <c r="AA4" s="93">
        <v>23</v>
      </c>
      <c r="AB4" s="93">
        <v>24</v>
      </c>
      <c r="AC4" s="93">
        <v>25</v>
      </c>
      <c r="AD4" s="93">
        <v>26</v>
      </c>
      <c r="AE4" s="93">
        <v>27</v>
      </c>
      <c r="AF4" s="93">
        <v>28</v>
      </c>
      <c r="AG4" s="93">
        <v>29</v>
      </c>
      <c r="AH4" s="93">
        <v>30</v>
      </c>
      <c r="AI4" s="93"/>
    </row>
    <row r="5" spans="1:35">
      <c r="A5" s="191" t="s">
        <v>3</v>
      </c>
      <c r="B5" s="191"/>
      <c r="C5" s="191"/>
      <c r="D5" s="192"/>
      <c r="E5" s="47" t="s">
        <v>55</v>
      </c>
      <c r="F5" s="47" t="s">
        <v>56</v>
      </c>
      <c r="G5" s="47" t="s">
        <v>50</v>
      </c>
      <c r="H5" s="47" t="s">
        <v>9</v>
      </c>
      <c r="I5" s="47" t="s">
        <v>6</v>
      </c>
      <c r="J5" s="47" t="s">
        <v>5</v>
      </c>
      <c r="K5" s="47" t="s">
        <v>15</v>
      </c>
      <c r="L5" s="47" t="s">
        <v>7</v>
      </c>
      <c r="M5" s="47" t="s">
        <v>10</v>
      </c>
      <c r="N5" s="47" t="s">
        <v>8</v>
      </c>
      <c r="O5" s="47" t="s">
        <v>9</v>
      </c>
      <c r="P5" s="47" t="s">
        <v>6</v>
      </c>
      <c r="Q5" s="47" t="s">
        <v>5</v>
      </c>
      <c r="R5" s="47" t="s">
        <v>15</v>
      </c>
      <c r="S5" s="47" t="s">
        <v>7</v>
      </c>
      <c r="T5" s="47" t="s">
        <v>10</v>
      </c>
      <c r="U5" s="47" t="s">
        <v>8</v>
      </c>
      <c r="V5" s="47" t="s">
        <v>9</v>
      </c>
      <c r="W5" s="47" t="s">
        <v>6</v>
      </c>
      <c r="X5" s="47" t="s">
        <v>5</v>
      </c>
      <c r="Y5" s="47" t="s">
        <v>15</v>
      </c>
      <c r="Z5" s="47" t="s">
        <v>7</v>
      </c>
      <c r="AA5" s="47" t="s">
        <v>10</v>
      </c>
      <c r="AB5" s="47" t="s">
        <v>8</v>
      </c>
      <c r="AC5" s="47" t="s">
        <v>9</v>
      </c>
      <c r="AD5" s="47" t="s">
        <v>6</v>
      </c>
      <c r="AE5" s="47" t="s">
        <v>5</v>
      </c>
      <c r="AF5" s="47" t="s">
        <v>15</v>
      </c>
      <c r="AG5" s="47" t="s">
        <v>402</v>
      </c>
      <c r="AH5" s="47" t="s">
        <v>403</v>
      </c>
      <c r="AI5" s="48"/>
    </row>
    <row r="6" spans="1:35">
      <c r="A6" s="193" t="s">
        <v>34</v>
      </c>
      <c r="B6" s="191" t="s">
        <v>28</v>
      </c>
      <c r="C6" s="191"/>
      <c r="D6" s="49"/>
      <c r="E6" s="93" t="s">
        <v>58</v>
      </c>
      <c r="F6" s="93" t="s">
        <v>58</v>
      </c>
      <c r="G6" s="93" t="s">
        <v>401</v>
      </c>
      <c r="H6" s="93" t="s">
        <v>58</v>
      </c>
      <c r="I6" s="93" t="s">
        <v>58</v>
      </c>
      <c r="J6" s="93" t="s">
        <v>58</v>
      </c>
      <c r="K6" s="93" t="s">
        <v>58</v>
      </c>
      <c r="L6" s="93" t="s">
        <v>58</v>
      </c>
      <c r="M6" s="93" t="s">
        <v>58</v>
      </c>
      <c r="N6" s="93" t="s">
        <v>58</v>
      </c>
      <c r="O6" s="93" t="s">
        <v>58</v>
      </c>
      <c r="P6" s="93" t="s">
        <v>58</v>
      </c>
      <c r="Q6" s="93" t="s">
        <v>58</v>
      </c>
      <c r="R6" s="51" t="s">
        <v>58</v>
      </c>
      <c r="S6" s="51" t="s">
        <v>60</v>
      </c>
      <c r="T6" s="51" t="s">
        <v>400</v>
      </c>
      <c r="U6" s="51" t="s">
        <v>58</v>
      </c>
      <c r="V6" s="51" t="s">
        <v>58</v>
      </c>
      <c r="W6" s="51" t="s">
        <v>399</v>
      </c>
      <c r="X6" s="51" t="s">
        <v>60</v>
      </c>
      <c r="Y6" s="51" t="s">
        <v>60</v>
      </c>
      <c r="Z6" s="51" t="s">
        <v>58</v>
      </c>
      <c r="AA6" s="51" t="s">
        <v>60</v>
      </c>
      <c r="AB6" s="51" t="s">
        <v>58</v>
      </c>
      <c r="AC6" s="51" t="s">
        <v>58</v>
      </c>
      <c r="AD6" s="51" t="s">
        <v>58</v>
      </c>
      <c r="AE6" s="51" t="s">
        <v>58</v>
      </c>
      <c r="AF6" s="51" t="s">
        <v>58</v>
      </c>
      <c r="AG6" s="51" t="s">
        <v>404</v>
      </c>
      <c r="AH6" s="51" t="s">
        <v>404</v>
      </c>
      <c r="AI6" s="51"/>
    </row>
    <row r="7" spans="1:35" ht="27" customHeight="1">
      <c r="A7" s="194"/>
      <c r="B7" s="189" t="s">
        <v>138</v>
      </c>
      <c r="C7" s="189"/>
      <c r="D7" s="93">
        <f>SUM(E7:AI7)</f>
        <v>22400</v>
      </c>
      <c r="E7" s="52">
        <v>400</v>
      </c>
      <c r="F7" s="52">
        <v>500</v>
      </c>
      <c r="G7" s="52">
        <v>580</v>
      </c>
      <c r="H7" s="52">
        <v>1210</v>
      </c>
      <c r="I7" s="52">
        <v>400</v>
      </c>
      <c r="J7" s="52">
        <v>770</v>
      </c>
      <c r="K7" s="52">
        <v>380</v>
      </c>
      <c r="L7" s="52">
        <v>1110</v>
      </c>
      <c r="M7" s="52">
        <v>400</v>
      </c>
      <c r="N7" s="52">
        <v>600</v>
      </c>
      <c r="O7" s="52">
        <v>480</v>
      </c>
      <c r="P7" s="52">
        <v>1210</v>
      </c>
      <c r="Q7" s="52">
        <v>400</v>
      </c>
      <c r="R7" s="53">
        <v>760</v>
      </c>
      <c r="S7" s="53">
        <v>1380</v>
      </c>
      <c r="T7" s="53">
        <v>1190</v>
      </c>
      <c r="U7" s="53">
        <v>400</v>
      </c>
      <c r="V7" s="53">
        <v>500</v>
      </c>
      <c r="W7" s="53">
        <v>1380</v>
      </c>
      <c r="X7" s="53">
        <v>1190</v>
      </c>
      <c r="Y7" s="53">
        <v>400</v>
      </c>
      <c r="Z7" s="53">
        <v>600</v>
      </c>
      <c r="AA7" s="54">
        <v>500</v>
      </c>
      <c r="AB7" s="53">
        <v>1290</v>
      </c>
      <c r="AC7" s="53">
        <v>400</v>
      </c>
      <c r="AD7" s="53">
        <v>110</v>
      </c>
      <c r="AE7" s="53">
        <v>350</v>
      </c>
      <c r="AF7" s="53">
        <v>1690</v>
      </c>
      <c r="AG7" s="53">
        <v>910</v>
      </c>
      <c r="AH7" s="53">
        <v>910</v>
      </c>
      <c r="AI7" s="53"/>
    </row>
    <row r="8" spans="1:35" ht="27" customHeight="1">
      <c r="A8" s="194"/>
      <c r="B8" s="189" t="s">
        <v>139</v>
      </c>
      <c r="C8" s="189"/>
      <c r="D8" s="93">
        <f>SUM(E8:AI8)</f>
        <v>143880</v>
      </c>
      <c r="E8" s="52">
        <v>3500</v>
      </c>
      <c r="F8" s="52">
        <v>4150</v>
      </c>
      <c r="G8" s="52">
        <v>2200</v>
      </c>
      <c r="H8" s="52">
        <v>8440</v>
      </c>
      <c r="I8" s="52">
        <v>2290</v>
      </c>
      <c r="J8" s="52">
        <v>2750</v>
      </c>
      <c r="K8" s="52">
        <v>1800</v>
      </c>
      <c r="L8" s="52">
        <v>5160</v>
      </c>
      <c r="M8" s="52">
        <v>7500</v>
      </c>
      <c r="N8" s="52">
        <v>2850</v>
      </c>
      <c r="O8" s="52">
        <v>1800</v>
      </c>
      <c r="P8" s="52">
        <v>7460</v>
      </c>
      <c r="Q8" s="52">
        <v>2350</v>
      </c>
      <c r="R8" s="53">
        <v>4050</v>
      </c>
      <c r="S8" s="53">
        <v>1800</v>
      </c>
      <c r="T8" s="53">
        <v>9860</v>
      </c>
      <c r="U8" s="53">
        <v>2150</v>
      </c>
      <c r="V8" s="53">
        <v>2440</v>
      </c>
      <c r="W8" s="53">
        <v>1800</v>
      </c>
      <c r="X8" s="53">
        <v>9360</v>
      </c>
      <c r="Y8" s="53">
        <v>2100</v>
      </c>
      <c r="Z8" s="53">
        <v>3950</v>
      </c>
      <c r="AA8" s="53">
        <v>2100</v>
      </c>
      <c r="AB8" s="53">
        <v>11960</v>
      </c>
      <c r="AC8" s="53">
        <v>5130</v>
      </c>
      <c r="AD8" s="53">
        <v>6060</v>
      </c>
      <c r="AE8" s="53">
        <v>5300</v>
      </c>
      <c r="AF8" s="53">
        <v>13160</v>
      </c>
      <c r="AG8" s="53">
        <v>4350</v>
      </c>
      <c r="AH8" s="53">
        <v>6060</v>
      </c>
      <c r="AI8" s="53"/>
    </row>
    <row r="9" spans="1:35" ht="27" customHeight="1">
      <c r="A9" s="194"/>
      <c r="B9" s="189" t="s">
        <v>140</v>
      </c>
      <c r="C9" s="189"/>
      <c r="D9" s="93">
        <f>SUM(E9:AI9)</f>
        <v>217840</v>
      </c>
      <c r="E9" s="52">
        <v>8120</v>
      </c>
      <c r="F9" s="52">
        <v>5810</v>
      </c>
      <c r="G9" s="52">
        <v>3080</v>
      </c>
      <c r="H9" s="52">
        <v>11590</v>
      </c>
      <c r="I9" s="52">
        <v>4220</v>
      </c>
      <c r="J9" s="52">
        <v>4620</v>
      </c>
      <c r="K9" s="52">
        <v>6780</v>
      </c>
      <c r="L9" s="52">
        <v>7090</v>
      </c>
      <c r="M9" s="52">
        <v>11580</v>
      </c>
      <c r="N9" s="52">
        <v>5000</v>
      </c>
      <c r="O9" s="52">
        <v>5320</v>
      </c>
      <c r="P9" s="52">
        <v>11540</v>
      </c>
      <c r="Q9" s="52">
        <v>7120</v>
      </c>
      <c r="R9" s="53">
        <v>6630</v>
      </c>
      <c r="S9" s="53">
        <v>5180</v>
      </c>
      <c r="T9" s="53">
        <v>5330</v>
      </c>
      <c r="U9" s="53">
        <v>3720</v>
      </c>
      <c r="V9" s="53">
        <v>4460</v>
      </c>
      <c r="W9" s="53">
        <v>6180</v>
      </c>
      <c r="X9" s="53">
        <v>10630</v>
      </c>
      <c r="Y9" s="53">
        <v>7220</v>
      </c>
      <c r="Z9" s="53">
        <v>6770</v>
      </c>
      <c r="AA9" s="53">
        <v>5880</v>
      </c>
      <c r="AB9" s="53">
        <v>10930</v>
      </c>
      <c r="AC9" s="53">
        <v>7640</v>
      </c>
      <c r="AD9" s="53">
        <v>10100</v>
      </c>
      <c r="AE9" s="53">
        <v>5310</v>
      </c>
      <c r="AF9" s="53">
        <v>12130</v>
      </c>
      <c r="AG9" s="53">
        <v>7760</v>
      </c>
      <c r="AH9" s="53">
        <v>10100</v>
      </c>
      <c r="AI9" s="53"/>
    </row>
    <row r="10" spans="1:35">
      <c r="A10" s="194"/>
      <c r="B10" s="189" t="s">
        <v>35</v>
      </c>
      <c r="C10" s="189"/>
      <c r="D10" s="93">
        <f>SUM(E10:AI10)</f>
        <v>67695</v>
      </c>
      <c r="E10" s="52">
        <v>1860</v>
      </c>
      <c r="F10" s="52">
        <v>2060</v>
      </c>
      <c r="G10" s="52">
        <v>2370</v>
      </c>
      <c r="H10" s="52">
        <v>2660</v>
      </c>
      <c r="I10" s="52">
        <v>1810</v>
      </c>
      <c r="J10" s="52">
        <v>2160</v>
      </c>
      <c r="K10" s="52">
        <v>2370</v>
      </c>
      <c r="L10" s="52">
        <v>2710</v>
      </c>
      <c r="M10" s="52">
        <v>2680</v>
      </c>
      <c r="N10" s="52">
        <v>2020</v>
      </c>
      <c r="O10" s="52">
        <v>2370</v>
      </c>
      <c r="P10" s="52">
        <v>2180</v>
      </c>
      <c r="Q10" s="52">
        <v>2720</v>
      </c>
      <c r="R10" s="53">
        <v>1930</v>
      </c>
      <c r="S10" s="53">
        <v>2370</v>
      </c>
      <c r="T10" s="53">
        <v>1590</v>
      </c>
      <c r="U10" s="53">
        <v>1550</v>
      </c>
      <c r="V10" s="53">
        <v>2200</v>
      </c>
      <c r="W10" s="53">
        <v>2370</v>
      </c>
      <c r="X10" s="53">
        <v>2090</v>
      </c>
      <c r="Y10" s="53">
        <v>2150</v>
      </c>
      <c r="Z10" s="53">
        <v>2900</v>
      </c>
      <c r="AA10" s="53">
        <v>2370</v>
      </c>
      <c r="AB10" s="53">
        <v>2240</v>
      </c>
      <c r="AC10" s="53">
        <v>2300</v>
      </c>
      <c r="AD10" s="53">
        <v>1880</v>
      </c>
      <c r="AE10" s="53">
        <v>2570</v>
      </c>
      <c r="AF10" s="53">
        <v>2300</v>
      </c>
      <c r="AG10" s="53">
        <v>3070</v>
      </c>
      <c r="AH10" s="53">
        <v>1845</v>
      </c>
      <c r="AI10" s="53"/>
    </row>
    <row r="11" spans="1:35">
      <c r="A11" s="194"/>
      <c r="B11" s="189" t="s">
        <v>13</v>
      </c>
      <c r="C11" s="189"/>
      <c r="D11" s="93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98940</v>
      </c>
      <c r="E12" s="56">
        <v>4010</v>
      </c>
      <c r="F12" s="56">
        <v>3310</v>
      </c>
      <c r="G12" s="56">
        <v>1530</v>
      </c>
      <c r="H12" s="56">
        <v>3600</v>
      </c>
      <c r="I12" s="56">
        <v>2360</v>
      </c>
      <c r="J12" s="56">
        <v>2940</v>
      </c>
      <c r="K12" s="56">
        <v>3250</v>
      </c>
      <c r="L12" s="56">
        <v>4860</v>
      </c>
      <c r="M12" s="56">
        <v>4150</v>
      </c>
      <c r="N12" s="56">
        <v>3400</v>
      </c>
      <c r="O12" s="56">
        <v>2880</v>
      </c>
      <c r="P12" s="56">
        <v>3090</v>
      </c>
      <c r="Q12" s="56">
        <v>3060</v>
      </c>
      <c r="R12" s="53">
        <v>4260</v>
      </c>
      <c r="S12" s="53">
        <v>1480</v>
      </c>
      <c r="T12" s="53">
        <v>1770</v>
      </c>
      <c r="U12" s="53">
        <v>2440</v>
      </c>
      <c r="V12" s="53">
        <v>3260</v>
      </c>
      <c r="W12" s="53">
        <v>2210</v>
      </c>
      <c r="X12" s="53">
        <v>2930</v>
      </c>
      <c r="Y12" s="57">
        <v>3060</v>
      </c>
      <c r="Z12" s="57">
        <v>4560</v>
      </c>
      <c r="AA12" s="53">
        <v>3120</v>
      </c>
      <c r="AB12" s="57">
        <v>3120</v>
      </c>
      <c r="AC12" s="57">
        <v>3140</v>
      </c>
      <c r="AD12" s="57">
        <v>3770</v>
      </c>
      <c r="AE12" s="57">
        <v>2210</v>
      </c>
      <c r="AF12" s="53">
        <v>3300</v>
      </c>
      <c r="AG12" s="58">
        <v>6320</v>
      </c>
      <c r="AH12" s="58">
        <v>5550</v>
      </c>
      <c r="AI12" s="53"/>
    </row>
    <row r="13" spans="1:35">
      <c r="A13" s="194"/>
      <c r="B13" s="189" t="s">
        <v>24</v>
      </c>
      <c r="C13" s="189"/>
      <c r="D13" s="93">
        <f t="shared" ref="D13:D23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93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93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93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93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93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93">
        <f t="shared" si="0"/>
        <v>205770</v>
      </c>
      <c r="E19" s="52">
        <v>8310</v>
      </c>
      <c r="F19" s="52">
        <v>6520</v>
      </c>
      <c r="G19" s="52">
        <v>3170</v>
      </c>
      <c r="H19" s="52">
        <v>5400</v>
      </c>
      <c r="I19" s="52">
        <v>3790</v>
      </c>
      <c r="J19" s="52">
        <v>4390</v>
      </c>
      <c r="K19" s="52">
        <v>13660</v>
      </c>
      <c r="L19" s="52">
        <v>8700</v>
      </c>
      <c r="M19" s="52">
        <v>9190</v>
      </c>
      <c r="N19" s="52">
        <v>4000</v>
      </c>
      <c r="O19" s="52">
        <v>5200</v>
      </c>
      <c r="P19" s="52">
        <v>4660</v>
      </c>
      <c r="Q19" s="52">
        <v>4190</v>
      </c>
      <c r="R19" s="53">
        <v>7960</v>
      </c>
      <c r="S19" s="53">
        <v>9760</v>
      </c>
      <c r="T19" s="53">
        <v>3800</v>
      </c>
      <c r="U19" s="53">
        <v>3290</v>
      </c>
      <c r="V19" s="53">
        <v>5060</v>
      </c>
      <c r="W19" s="53">
        <v>4910</v>
      </c>
      <c r="X19" s="53">
        <v>5040</v>
      </c>
      <c r="Y19" s="53">
        <v>6140</v>
      </c>
      <c r="Z19" s="53">
        <v>7210</v>
      </c>
      <c r="AA19" s="53">
        <v>7260</v>
      </c>
      <c r="AB19" s="53">
        <v>5360</v>
      </c>
      <c r="AC19" s="53">
        <v>8290</v>
      </c>
      <c r="AD19" s="53">
        <v>13140</v>
      </c>
      <c r="AE19" s="53">
        <v>8460</v>
      </c>
      <c r="AF19" s="53">
        <v>6380</v>
      </c>
      <c r="AG19" s="53">
        <v>10390</v>
      </c>
      <c r="AH19" s="53">
        <v>12140</v>
      </c>
      <c r="AI19" s="53"/>
    </row>
    <row r="20" spans="1:35">
      <c r="A20" s="194"/>
      <c r="B20" s="189" t="s">
        <v>21</v>
      </c>
      <c r="C20" s="189"/>
      <c r="D20" s="93">
        <f t="shared" si="0"/>
        <v>7525</v>
      </c>
      <c r="E20" s="52">
        <v>440</v>
      </c>
      <c r="F20" s="52">
        <v>310</v>
      </c>
      <c r="G20" s="52">
        <v>80</v>
      </c>
      <c r="H20" s="52">
        <v>55</v>
      </c>
      <c r="I20" s="52">
        <v>140</v>
      </c>
      <c r="J20" s="52">
        <v>300</v>
      </c>
      <c r="K20" s="52">
        <v>80</v>
      </c>
      <c r="L20" s="52">
        <v>140</v>
      </c>
      <c r="M20" s="52">
        <v>780</v>
      </c>
      <c r="N20" s="52">
        <v>310</v>
      </c>
      <c r="O20" s="52">
        <v>80</v>
      </c>
      <c r="P20" s="52">
        <v>90</v>
      </c>
      <c r="Q20" s="52">
        <v>100</v>
      </c>
      <c r="R20" s="53">
        <v>520</v>
      </c>
      <c r="S20" s="53">
        <v>80</v>
      </c>
      <c r="T20" s="53">
        <v>90</v>
      </c>
      <c r="U20" s="53">
        <v>100</v>
      </c>
      <c r="V20" s="53">
        <v>350</v>
      </c>
      <c r="W20" s="53">
        <v>70</v>
      </c>
      <c r="X20" s="53">
        <v>85</v>
      </c>
      <c r="Y20" s="53">
        <v>40</v>
      </c>
      <c r="Z20" s="53">
        <v>290</v>
      </c>
      <c r="AA20" s="53">
        <v>70</v>
      </c>
      <c r="AB20" s="53">
        <v>95</v>
      </c>
      <c r="AC20" s="53">
        <v>240</v>
      </c>
      <c r="AD20" s="53">
        <v>90</v>
      </c>
      <c r="AE20" s="53">
        <v>160</v>
      </c>
      <c r="AF20" s="53">
        <v>150</v>
      </c>
      <c r="AG20" s="53">
        <v>1660</v>
      </c>
      <c r="AH20" s="53">
        <v>530</v>
      </c>
      <c r="AI20" s="53"/>
    </row>
    <row r="21" spans="1:35">
      <c r="A21" s="194"/>
      <c r="B21" s="189" t="s">
        <v>11</v>
      </c>
      <c r="C21" s="189"/>
      <c r="D21" s="93">
        <f t="shared" si="0"/>
        <v>40010</v>
      </c>
      <c r="E21" s="52">
        <v>1400</v>
      </c>
      <c r="F21" s="52">
        <v>1500</v>
      </c>
      <c r="G21" s="52">
        <v>1340</v>
      </c>
      <c r="H21" s="52">
        <v>780</v>
      </c>
      <c r="I21" s="52">
        <v>1380</v>
      </c>
      <c r="J21" s="52">
        <v>1400</v>
      </c>
      <c r="K21" s="52">
        <v>1340</v>
      </c>
      <c r="L21" s="52">
        <v>1980</v>
      </c>
      <c r="M21" s="52">
        <v>3000</v>
      </c>
      <c r="N21" s="52">
        <v>1350</v>
      </c>
      <c r="O21" s="52">
        <v>1340</v>
      </c>
      <c r="P21" s="52">
        <v>710</v>
      </c>
      <c r="Q21" s="52">
        <v>1200</v>
      </c>
      <c r="R21" s="53">
        <v>2770</v>
      </c>
      <c r="S21" s="53">
        <v>1340</v>
      </c>
      <c r="T21" s="53">
        <v>820</v>
      </c>
      <c r="U21" s="53">
        <v>990</v>
      </c>
      <c r="V21" s="53">
        <v>1110</v>
      </c>
      <c r="W21" s="53">
        <v>1480</v>
      </c>
      <c r="X21" s="53">
        <v>760</v>
      </c>
      <c r="Y21" s="53">
        <v>1000</v>
      </c>
      <c r="Z21" s="53">
        <v>1350</v>
      </c>
      <c r="AA21" s="53">
        <v>1740</v>
      </c>
      <c r="AB21" s="53">
        <v>880</v>
      </c>
      <c r="AC21" s="53">
        <v>1800</v>
      </c>
      <c r="AD21" s="53">
        <v>620</v>
      </c>
      <c r="AE21" s="53">
        <v>1170</v>
      </c>
      <c r="AF21" s="53">
        <v>1360</v>
      </c>
      <c r="AG21" s="53">
        <v>1480</v>
      </c>
      <c r="AH21" s="53">
        <v>620</v>
      </c>
      <c r="AI21" s="53"/>
    </row>
    <row r="22" spans="1:35">
      <c r="A22" s="194"/>
      <c r="B22" s="189" t="s">
        <v>16</v>
      </c>
      <c r="C22" s="189"/>
      <c r="D22" s="93">
        <f t="shared" si="0"/>
        <v>41315</v>
      </c>
      <c r="E22" s="52">
        <v>1000</v>
      </c>
      <c r="F22" s="52">
        <v>1180</v>
      </c>
      <c r="G22" s="52">
        <v>590</v>
      </c>
      <c r="H22" s="52">
        <v>2940</v>
      </c>
      <c r="I22" s="52">
        <v>260</v>
      </c>
      <c r="J22" s="52">
        <v>540</v>
      </c>
      <c r="K22" s="52">
        <v>1220</v>
      </c>
      <c r="L22" s="52">
        <v>3140</v>
      </c>
      <c r="M22" s="52">
        <v>2510</v>
      </c>
      <c r="N22" s="52">
        <v>870</v>
      </c>
      <c r="O22" s="52">
        <v>1590</v>
      </c>
      <c r="P22" s="52">
        <v>2010</v>
      </c>
      <c r="Q22" s="52">
        <v>510</v>
      </c>
      <c r="R22" s="53">
        <v>1390</v>
      </c>
      <c r="S22" s="53">
        <v>1590</v>
      </c>
      <c r="T22" s="53">
        <v>1420</v>
      </c>
      <c r="U22" s="53">
        <v>160</v>
      </c>
      <c r="V22" s="53">
        <v>640</v>
      </c>
      <c r="W22" s="53">
        <v>960</v>
      </c>
      <c r="X22" s="53">
        <v>2060</v>
      </c>
      <c r="Y22" s="53">
        <v>980</v>
      </c>
      <c r="Z22" s="53">
        <v>920</v>
      </c>
      <c r="AA22" s="53">
        <v>950</v>
      </c>
      <c r="AB22" s="53">
        <v>2390</v>
      </c>
      <c r="AC22" s="53">
        <v>1190</v>
      </c>
      <c r="AD22" s="53">
        <v>1170</v>
      </c>
      <c r="AE22" s="53">
        <v>1010</v>
      </c>
      <c r="AF22" s="53">
        <v>2960</v>
      </c>
      <c r="AG22" s="53">
        <v>1490</v>
      </c>
      <c r="AH22" s="53">
        <v>1675</v>
      </c>
      <c r="AI22" s="53"/>
    </row>
    <row r="23" spans="1:35">
      <c r="A23" s="195"/>
      <c r="B23" s="189" t="s">
        <v>22</v>
      </c>
      <c r="C23" s="189"/>
      <c r="D23" s="93">
        <f t="shared" si="0"/>
        <v>11020</v>
      </c>
      <c r="E23" s="52"/>
      <c r="F23" s="52"/>
      <c r="G23" s="52"/>
      <c r="H23" s="52"/>
      <c r="I23" s="52"/>
      <c r="J23" s="52"/>
      <c r="K23" s="52"/>
      <c r="L23" s="52">
        <v>5520</v>
      </c>
      <c r="M23" s="52">
        <v>5500</v>
      </c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93">
        <f t="shared" ref="D24:D38" si="1">SUM(E24:AI24)</f>
        <v>856395</v>
      </c>
      <c r="E24" s="93">
        <f>SUM(E7:E23)</f>
        <v>29040</v>
      </c>
      <c r="F24" s="93">
        <f t="shared" ref="F24:AE24" si="2">SUM(F7:F23)</f>
        <v>25340</v>
      </c>
      <c r="G24" s="93">
        <f t="shared" si="2"/>
        <v>14940</v>
      </c>
      <c r="H24" s="93">
        <f t="shared" si="2"/>
        <v>36675</v>
      </c>
      <c r="I24" s="93">
        <f t="shared" si="2"/>
        <v>16650</v>
      </c>
      <c r="J24" s="93">
        <f t="shared" si="2"/>
        <v>19870</v>
      </c>
      <c r="K24" s="93">
        <f t="shared" si="2"/>
        <v>30880</v>
      </c>
      <c r="L24" s="93">
        <f t="shared" si="2"/>
        <v>40410</v>
      </c>
      <c r="M24" s="93">
        <f t="shared" si="2"/>
        <v>47290</v>
      </c>
      <c r="N24" s="93">
        <f t="shared" si="2"/>
        <v>20400</v>
      </c>
      <c r="O24" s="93">
        <f t="shared" si="2"/>
        <v>21060</v>
      </c>
      <c r="P24" s="93">
        <f t="shared" si="2"/>
        <v>32950</v>
      </c>
      <c r="Q24" s="93">
        <f>SUM(Q7:Q23)</f>
        <v>21650</v>
      </c>
      <c r="R24" s="93">
        <f t="shared" si="2"/>
        <v>30270</v>
      </c>
      <c r="S24" s="93">
        <f t="shared" si="2"/>
        <v>24980</v>
      </c>
      <c r="T24" s="93">
        <f t="shared" si="2"/>
        <v>25870</v>
      </c>
      <c r="U24" s="93">
        <f t="shared" si="2"/>
        <v>14800</v>
      </c>
      <c r="V24" s="93">
        <f>SUM(V7:V23)</f>
        <v>20020</v>
      </c>
      <c r="W24" s="93">
        <f t="shared" si="2"/>
        <v>21360</v>
      </c>
      <c r="X24" s="93">
        <f t="shared" si="2"/>
        <v>34145</v>
      </c>
      <c r="Y24" s="93">
        <f t="shared" si="2"/>
        <v>23090</v>
      </c>
      <c r="Z24" s="93">
        <f t="shared" si="2"/>
        <v>28550</v>
      </c>
      <c r="AA24" s="93">
        <f t="shared" si="2"/>
        <v>23990</v>
      </c>
      <c r="AB24" s="93">
        <f t="shared" si="2"/>
        <v>38265</v>
      </c>
      <c r="AC24" s="93">
        <f>SUM(AC7:AC23)</f>
        <v>30130</v>
      </c>
      <c r="AD24" s="93">
        <f t="shared" si="2"/>
        <v>36940</v>
      </c>
      <c r="AE24" s="93">
        <f t="shared" si="2"/>
        <v>26540</v>
      </c>
      <c r="AF24" s="93">
        <f>SUM(AF7:AF23)</f>
        <v>43430</v>
      </c>
      <c r="AG24" s="93">
        <f>SUM(AG7:AG23)</f>
        <v>37430</v>
      </c>
      <c r="AH24" s="93">
        <f>SUM(AH7:AH23)</f>
        <v>39430</v>
      </c>
      <c r="AI24" s="93">
        <f>SUM(AI7:AI23)</f>
        <v>0</v>
      </c>
    </row>
    <row r="25" spans="1:35">
      <c r="A25" s="189" t="s">
        <v>2</v>
      </c>
      <c r="B25" s="197" t="s">
        <v>19</v>
      </c>
      <c r="C25" s="92" t="s">
        <v>27</v>
      </c>
      <c r="D25" s="93">
        <f t="shared" si="1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93">
        <f t="shared" si="1"/>
        <v>150530</v>
      </c>
      <c r="E26" s="52">
        <v>7280</v>
      </c>
      <c r="F26" s="52">
        <v>7610</v>
      </c>
      <c r="G26" s="52">
        <v>2780</v>
      </c>
      <c r="H26" s="52">
        <v>2310</v>
      </c>
      <c r="I26" s="52">
        <v>3250</v>
      </c>
      <c r="J26" s="52">
        <v>6670</v>
      </c>
      <c r="K26" s="52">
        <v>6010</v>
      </c>
      <c r="L26" s="52">
        <v>6570</v>
      </c>
      <c r="M26" s="52">
        <v>6140</v>
      </c>
      <c r="N26" s="52">
        <v>5110</v>
      </c>
      <c r="O26" s="52">
        <v>4280</v>
      </c>
      <c r="P26" s="52">
        <v>2100</v>
      </c>
      <c r="Q26" s="52">
        <v>5850</v>
      </c>
      <c r="R26" s="53">
        <v>6570</v>
      </c>
      <c r="S26" s="53">
        <v>2180</v>
      </c>
      <c r="T26" s="53">
        <v>2310</v>
      </c>
      <c r="U26" s="53">
        <v>2850</v>
      </c>
      <c r="V26" s="53">
        <v>4120</v>
      </c>
      <c r="W26" s="53">
        <v>3710</v>
      </c>
      <c r="X26" s="53">
        <v>1710</v>
      </c>
      <c r="Y26" s="53">
        <v>5610</v>
      </c>
      <c r="Z26" s="53">
        <v>7150</v>
      </c>
      <c r="AA26" s="53">
        <v>8210</v>
      </c>
      <c r="AB26" s="53">
        <v>2230</v>
      </c>
      <c r="AC26" s="53">
        <v>7230</v>
      </c>
      <c r="AD26" s="53">
        <v>7810</v>
      </c>
      <c r="AE26" s="53">
        <v>3210</v>
      </c>
      <c r="AF26" s="61">
        <v>2600</v>
      </c>
      <c r="AG26" s="53">
        <v>8660</v>
      </c>
      <c r="AH26" s="53">
        <v>8410</v>
      </c>
      <c r="AI26" s="53"/>
    </row>
    <row r="27" spans="1:35">
      <c r="A27" s="189"/>
      <c r="B27" s="198"/>
      <c r="C27" s="92" t="s">
        <v>33</v>
      </c>
      <c r="D27" s="93">
        <f t="shared" si="1"/>
        <v>200450</v>
      </c>
      <c r="E27" s="52">
        <v>7560</v>
      </c>
      <c r="F27" s="52">
        <v>8720</v>
      </c>
      <c r="G27" s="52">
        <v>5800</v>
      </c>
      <c r="H27" s="52">
        <v>5150</v>
      </c>
      <c r="I27" s="52">
        <v>3160</v>
      </c>
      <c r="J27" s="52">
        <v>5560</v>
      </c>
      <c r="K27" s="52">
        <v>8500</v>
      </c>
      <c r="L27" s="52">
        <v>7250</v>
      </c>
      <c r="M27" s="52">
        <v>7900</v>
      </c>
      <c r="N27" s="52">
        <v>6050</v>
      </c>
      <c r="O27" s="52">
        <v>7500</v>
      </c>
      <c r="P27" s="52">
        <v>4150</v>
      </c>
      <c r="Q27" s="52">
        <v>6330</v>
      </c>
      <c r="R27" s="53">
        <v>7550</v>
      </c>
      <c r="S27" s="53">
        <v>14300</v>
      </c>
      <c r="T27" s="53">
        <v>3640</v>
      </c>
      <c r="U27" s="53">
        <v>4160</v>
      </c>
      <c r="V27" s="53">
        <v>4480</v>
      </c>
      <c r="W27" s="53">
        <v>4700</v>
      </c>
      <c r="X27" s="53">
        <v>4040</v>
      </c>
      <c r="Y27" s="53">
        <v>3630</v>
      </c>
      <c r="Z27" s="53">
        <v>7740</v>
      </c>
      <c r="AA27" s="53">
        <v>9000</v>
      </c>
      <c r="AB27" s="53">
        <v>4700</v>
      </c>
      <c r="AC27" s="53">
        <v>7930</v>
      </c>
      <c r="AD27" s="53">
        <v>12260</v>
      </c>
      <c r="AE27" s="53">
        <v>5530</v>
      </c>
      <c r="AF27" s="53">
        <v>4920</v>
      </c>
      <c r="AG27" s="53">
        <v>10150</v>
      </c>
      <c r="AH27" s="53">
        <v>8090</v>
      </c>
      <c r="AI27" s="53"/>
    </row>
    <row r="28" spans="1:35">
      <c r="A28" s="189"/>
      <c r="B28" s="198"/>
      <c r="C28" s="92" t="s">
        <v>31</v>
      </c>
      <c r="D28" s="93">
        <f t="shared" si="1"/>
        <v>126270</v>
      </c>
      <c r="E28" s="52">
        <v>5560</v>
      </c>
      <c r="F28" s="52">
        <v>6890</v>
      </c>
      <c r="G28" s="52">
        <v>2450</v>
      </c>
      <c r="H28" s="52">
        <v>1390</v>
      </c>
      <c r="I28" s="52">
        <v>3580</v>
      </c>
      <c r="J28" s="52">
        <v>5080</v>
      </c>
      <c r="K28" s="52">
        <v>4800</v>
      </c>
      <c r="L28" s="52">
        <v>6850</v>
      </c>
      <c r="M28" s="52">
        <v>9410</v>
      </c>
      <c r="N28" s="52">
        <v>1480</v>
      </c>
      <c r="O28" s="52">
        <v>2450</v>
      </c>
      <c r="P28" s="52">
        <v>1240</v>
      </c>
      <c r="Q28" s="52">
        <v>4030</v>
      </c>
      <c r="R28" s="53">
        <v>5710</v>
      </c>
      <c r="S28" s="53">
        <v>4750</v>
      </c>
      <c r="T28" s="53">
        <v>1890</v>
      </c>
      <c r="U28" s="53">
        <v>3130</v>
      </c>
      <c r="V28" s="53">
        <v>3090</v>
      </c>
      <c r="W28" s="53">
        <v>4550</v>
      </c>
      <c r="X28" s="53">
        <v>1150</v>
      </c>
      <c r="Y28" s="53">
        <v>4530</v>
      </c>
      <c r="Z28" s="53">
        <v>5550</v>
      </c>
      <c r="AA28" s="53">
        <v>5470</v>
      </c>
      <c r="AB28" s="53">
        <v>1360</v>
      </c>
      <c r="AC28" s="53">
        <v>6420</v>
      </c>
      <c r="AD28" s="53">
        <v>6070</v>
      </c>
      <c r="AE28" s="53">
        <v>3320</v>
      </c>
      <c r="AF28" s="53">
        <v>1640</v>
      </c>
      <c r="AG28" s="53">
        <v>6340</v>
      </c>
      <c r="AH28" s="53">
        <v>6090</v>
      </c>
      <c r="AI28" s="53"/>
    </row>
    <row r="29" spans="1:35">
      <c r="A29" s="189"/>
      <c r="B29" s="198"/>
      <c r="C29" s="92" t="s">
        <v>26</v>
      </c>
      <c r="D29" s="93">
        <f t="shared" si="1"/>
        <v>161370</v>
      </c>
      <c r="E29" s="52">
        <v>8370</v>
      </c>
      <c r="F29" s="52">
        <v>7530</v>
      </c>
      <c r="G29" s="52">
        <v>2170</v>
      </c>
      <c r="H29" s="52">
        <v>2370</v>
      </c>
      <c r="I29" s="52">
        <v>3820</v>
      </c>
      <c r="J29" s="52">
        <v>5570</v>
      </c>
      <c r="K29" s="52">
        <v>7430</v>
      </c>
      <c r="L29" s="52">
        <v>6730</v>
      </c>
      <c r="M29" s="52">
        <v>9400</v>
      </c>
      <c r="N29" s="52">
        <v>5020</v>
      </c>
      <c r="O29" s="52">
        <v>3480</v>
      </c>
      <c r="P29" s="52">
        <v>2210</v>
      </c>
      <c r="Q29" s="52">
        <v>5440</v>
      </c>
      <c r="R29" s="53">
        <v>6160</v>
      </c>
      <c r="S29" s="53">
        <v>7030</v>
      </c>
      <c r="T29" s="53">
        <v>2220</v>
      </c>
      <c r="U29" s="53">
        <v>3930</v>
      </c>
      <c r="V29" s="53">
        <v>4140</v>
      </c>
      <c r="W29" s="53">
        <v>5530</v>
      </c>
      <c r="X29" s="53">
        <v>1780</v>
      </c>
      <c r="Y29" s="53">
        <v>6690</v>
      </c>
      <c r="Z29" s="53">
        <v>6360</v>
      </c>
      <c r="AA29" s="53">
        <v>7870</v>
      </c>
      <c r="AB29" s="53">
        <v>2230</v>
      </c>
      <c r="AC29" s="53">
        <v>7570</v>
      </c>
      <c r="AD29" s="53">
        <v>6500</v>
      </c>
      <c r="AE29" s="53">
        <v>5400</v>
      </c>
      <c r="AF29" s="53">
        <v>2170</v>
      </c>
      <c r="AG29" s="53">
        <v>11030</v>
      </c>
      <c r="AH29" s="53">
        <v>5220</v>
      </c>
      <c r="AI29" s="53"/>
    </row>
    <row r="30" spans="1:35">
      <c r="A30" s="189"/>
      <c r="B30" s="198"/>
      <c r="C30" s="92" t="s">
        <v>29</v>
      </c>
      <c r="D30" s="93">
        <f t="shared" si="1"/>
        <v>74860</v>
      </c>
      <c r="E30" s="52">
        <v>3170</v>
      </c>
      <c r="F30" s="52">
        <v>3800</v>
      </c>
      <c r="G30" s="52">
        <v>2750</v>
      </c>
      <c r="H30" s="52">
        <v>1950</v>
      </c>
      <c r="I30" s="52">
        <v>2360</v>
      </c>
      <c r="J30" s="52">
        <v>2470</v>
      </c>
      <c r="K30" s="52">
        <v>3030</v>
      </c>
      <c r="L30" s="52">
        <v>2690</v>
      </c>
      <c r="M30" s="52">
        <v>3220</v>
      </c>
      <c r="N30" s="52">
        <v>2980</v>
      </c>
      <c r="O30" s="52">
        <v>2470</v>
      </c>
      <c r="P30" s="52">
        <v>1890</v>
      </c>
      <c r="Q30" s="52">
        <v>2230</v>
      </c>
      <c r="R30" s="53">
        <v>3330</v>
      </c>
      <c r="S30" s="53">
        <v>2930</v>
      </c>
      <c r="T30" s="53">
        <v>1430</v>
      </c>
      <c r="U30" s="53">
        <v>2360</v>
      </c>
      <c r="V30" s="53">
        <v>1790</v>
      </c>
      <c r="W30" s="53">
        <v>2360</v>
      </c>
      <c r="X30" s="53">
        <v>1850</v>
      </c>
      <c r="Y30" s="53">
        <v>2100</v>
      </c>
      <c r="Z30" s="53">
        <v>2000</v>
      </c>
      <c r="AA30" s="53">
        <v>2490</v>
      </c>
      <c r="AB30" s="53">
        <v>1970</v>
      </c>
      <c r="AC30" s="53">
        <v>2360</v>
      </c>
      <c r="AD30" s="53">
        <v>2450</v>
      </c>
      <c r="AE30" s="53">
        <v>2550</v>
      </c>
      <c r="AF30" s="53">
        <v>2010</v>
      </c>
      <c r="AG30" s="53">
        <v>3330</v>
      </c>
      <c r="AH30" s="53">
        <v>2540</v>
      </c>
      <c r="AI30" s="53"/>
    </row>
    <row r="31" spans="1:35">
      <c r="A31" s="189"/>
      <c r="B31" s="198"/>
      <c r="C31" s="92" t="s">
        <v>23</v>
      </c>
      <c r="D31" s="93">
        <f t="shared" si="1"/>
        <v>137860</v>
      </c>
      <c r="E31" s="52">
        <v>7240</v>
      </c>
      <c r="F31" s="52">
        <v>6490</v>
      </c>
      <c r="G31" s="52">
        <v>1960</v>
      </c>
      <c r="H31" s="52">
        <v>2540</v>
      </c>
      <c r="I31" s="52">
        <v>3610</v>
      </c>
      <c r="J31" s="52">
        <v>5180</v>
      </c>
      <c r="K31" s="52">
        <v>6440</v>
      </c>
      <c r="L31" s="52">
        <v>7340</v>
      </c>
      <c r="M31" s="52">
        <v>9480</v>
      </c>
      <c r="N31" s="52">
        <v>2080</v>
      </c>
      <c r="O31" s="52">
        <v>3190</v>
      </c>
      <c r="P31" s="52">
        <v>2640</v>
      </c>
      <c r="Q31" s="52">
        <v>5010</v>
      </c>
      <c r="R31" s="53">
        <v>6180</v>
      </c>
      <c r="S31" s="53">
        <v>3060</v>
      </c>
      <c r="T31" s="53">
        <v>1540</v>
      </c>
      <c r="U31" s="53">
        <v>1320</v>
      </c>
      <c r="V31" s="53">
        <v>3260</v>
      </c>
      <c r="W31" s="53">
        <v>3360</v>
      </c>
      <c r="X31" s="53">
        <v>2560</v>
      </c>
      <c r="Y31" s="53">
        <v>4360</v>
      </c>
      <c r="Z31" s="53">
        <v>5710</v>
      </c>
      <c r="AA31" s="53">
        <v>6120</v>
      </c>
      <c r="AB31" s="53">
        <v>2900</v>
      </c>
      <c r="AC31" s="53">
        <v>6780</v>
      </c>
      <c r="AD31" s="53">
        <v>5600</v>
      </c>
      <c r="AE31" s="53">
        <v>3560</v>
      </c>
      <c r="AF31" s="53">
        <v>3080</v>
      </c>
      <c r="AG31" s="53">
        <v>8220</v>
      </c>
      <c r="AH31" s="53">
        <v>7050</v>
      </c>
      <c r="AI31" s="53"/>
    </row>
    <row r="32" spans="1:35">
      <c r="A32" s="189"/>
      <c r="B32" s="198"/>
      <c r="C32" s="92" t="s">
        <v>64</v>
      </c>
      <c r="D32" s="93">
        <f t="shared" si="1"/>
        <v>132200</v>
      </c>
      <c r="E32" s="52">
        <v>6370</v>
      </c>
      <c r="F32" s="52">
        <v>5460</v>
      </c>
      <c r="G32" s="52">
        <v>2230</v>
      </c>
      <c r="H32" s="52">
        <v>2040</v>
      </c>
      <c r="I32" s="52">
        <v>2470</v>
      </c>
      <c r="J32" s="52">
        <v>4850</v>
      </c>
      <c r="K32" s="52">
        <v>7230</v>
      </c>
      <c r="L32" s="52">
        <v>9310</v>
      </c>
      <c r="M32" s="52">
        <v>6560</v>
      </c>
      <c r="N32" s="52">
        <v>2870</v>
      </c>
      <c r="O32" s="52">
        <v>2330</v>
      </c>
      <c r="P32" s="52">
        <v>1710</v>
      </c>
      <c r="Q32" s="52">
        <v>2920</v>
      </c>
      <c r="R32" s="53">
        <v>10970</v>
      </c>
      <c r="S32" s="53">
        <v>6230</v>
      </c>
      <c r="T32" s="53">
        <v>1180</v>
      </c>
      <c r="U32" s="53">
        <v>2520</v>
      </c>
      <c r="V32" s="53">
        <v>2330</v>
      </c>
      <c r="W32" s="53">
        <v>2230</v>
      </c>
      <c r="X32" s="53">
        <v>1820</v>
      </c>
      <c r="Y32" s="53">
        <v>6320</v>
      </c>
      <c r="Z32" s="53">
        <v>8420</v>
      </c>
      <c r="AA32" s="53">
        <v>2930</v>
      </c>
      <c r="AB32" s="53">
        <v>2120</v>
      </c>
      <c r="AC32" s="53">
        <v>3430</v>
      </c>
      <c r="AD32" s="53">
        <v>3850</v>
      </c>
      <c r="AE32" s="53">
        <v>3120</v>
      </c>
      <c r="AF32" s="53">
        <v>2560</v>
      </c>
      <c r="AG32" s="53">
        <v>11410</v>
      </c>
      <c r="AH32" s="53">
        <v>4410</v>
      </c>
      <c r="AI32" s="53"/>
    </row>
    <row r="33" spans="1:35">
      <c r="A33" s="189"/>
      <c r="B33" s="198"/>
      <c r="C33" s="92" t="s">
        <v>49</v>
      </c>
      <c r="D33" s="93">
        <f t="shared" si="1"/>
        <v>0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</row>
    <row r="34" spans="1:35">
      <c r="A34" s="189"/>
      <c r="B34" s="198"/>
      <c r="C34" s="92" t="s">
        <v>25</v>
      </c>
      <c r="D34" s="93">
        <f t="shared" si="1"/>
        <v>107110</v>
      </c>
      <c r="E34" s="56">
        <v>3590</v>
      </c>
      <c r="F34" s="52">
        <v>3370</v>
      </c>
      <c r="G34" s="52">
        <v>3610</v>
      </c>
      <c r="H34" s="52">
        <v>3820</v>
      </c>
      <c r="I34" s="52">
        <v>3160</v>
      </c>
      <c r="J34" s="52">
        <v>2880</v>
      </c>
      <c r="K34" s="52">
        <v>3980</v>
      </c>
      <c r="L34" s="52">
        <v>3840</v>
      </c>
      <c r="M34" s="52">
        <v>3060</v>
      </c>
      <c r="N34" s="52">
        <v>2200</v>
      </c>
      <c r="O34" s="52">
        <v>4410</v>
      </c>
      <c r="P34" s="52">
        <v>3500</v>
      </c>
      <c r="Q34" s="52">
        <v>3030</v>
      </c>
      <c r="R34" s="53">
        <v>3130</v>
      </c>
      <c r="S34" s="53">
        <v>5120</v>
      </c>
      <c r="T34" s="53">
        <v>2570</v>
      </c>
      <c r="U34" s="53">
        <v>3040</v>
      </c>
      <c r="V34" s="57">
        <v>3040</v>
      </c>
      <c r="W34" s="57">
        <v>3730</v>
      </c>
      <c r="X34" s="57">
        <v>3620</v>
      </c>
      <c r="Y34" s="53">
        <v>3480</v>
      </c>
      <c r="Z34" s="53">
        <v>3170</v>
      </c>
      <c r="AA34" s="53">
        <v>4210</v>
      </c>
      <c r="AB34" s="53">
        <v>4260</v>
      </c>
      <c r="AC34" s="53">
        <v>3270</v>
      </c>
      <c r="AD34" s="53">
        <v>3920</v>
      </c>
      <c r="AE34" s="53">
        <v>3700</v>
      </c>
      <c r="AF34" s="53">
        <v>4400</v>
      </c>
      <c r="AG34" s="53">
        <v>4440</v>
      </c>
      <c r="AH34" s="53">
        <v>3560</v>
      </c>
      <c r="AI34" s="53"/>
    </row>
    <row r="35" spans="1:35">
      <c r="A35" s="189"/>
      <c r="B35" s="198"/>
      <c r="C35" s="92" t="s">
        <v>63</v>
      </c>
      <c r="D35" s="93">
        <f t="shared" si="1"/>
        <v>73790</v>
      </c>
      <c r="E35" s="52">
        <v>2620</v>
      </c>
      <c r="F35" s="62">
        <v>3580</v>
      </c>
      <c r="G35" s="62">
        <v>1930</v>
      </c>
      <c r="H35" s="62">
        <v>2530</v>
      </c>
      <c r="I35" s="63">
        <v>1480</v>
      </c>
      <c r="J35" s="63">
        <v>2560</v>
      </c>
      <c r="K35" s="52">
        <v>3120</v>
      </c>
      <c r="L35" s="52">
        <v>2730</v>
      </c>
      <c r="M35" s="52">
        <v>3350</v>
      </c>
      <c r="N35" s="52">
        <v>2070</v>
      </c>
      <c r="O35" s="52">
        <v>2110</v>
      </c>
      <c r="P35" s="52">
        <v>2100</v>
      </c>
      <c r="Q35" s="52">
        <v>1920</v>
      </c>
      <c r="R35" s="53">
        <v>2860</v>
      </c>
      <c r="S35" s="53">
        <v>2860</v>
      </c>
      <c r="T35" s="53">
        <v>1580</v>
      </c>
      <c r="U35" s="53">
        <v>2150</v>
      </c>
      <c r="V35" s="53">
        <v>2660</v>
      </c>
      <c r="W35" s="53">
        <v>1580</v>
      </c>
      <c r="X35" s="53">
        <v>2820</v>
      </c>
      <c r="Y35" s="53">
        <v>2100</v>
      </c>
      <c r="Z35" s="53">
        <v>2970</v>
      </c>
      <c r="AA35" s="53">
        <v>2630</v>
      </c>
      <c r="AB35" s="53">
        <v>2980</v>
      </c>
      <c r="AC35" s="53">
        <v>2810</v>
      </c>
      <c r="AD35" s="53">
        <v>1570</v>
      </c>
      <c r="AE35" s="53">
        <v>2100</v>
      </c>
      <c r="AF35" s="53">
        <v>3470</v>
      </c>
      <c r="AG35" s="53">
        <v>2900</v>
      </c>
      <c r="AH35" s="53">
        <v>1650</v>
      </c>
      <c r="AI35" s="53"/>
    </row>
    <row r="36" spans="1:35">
      <c r="A36" s="189"/>
      <c r="B36" s="199"/>
      <c r="C36" s="92">
        <v>0</v>
      </c>
      <c r="D36" s="93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93">
        <f t="shared" si="1"/>
        <v>1164440</v>
      </c>
      <c r="E37" s="65">
        <f t="shared" ref="E37:AI37" si="3">SUM(E25:E36)</f>
        <v>51760</v>
      </c>
      <c r="F37" s="65">
        <f t="shared" si="3"/>
        <v>53450</v>
      </c>
      <c r="G37" s="65">
        <f t="shared" si="3"/>
        <v>25680</v>
      </c>
      <c r="H37" s="65">
        <f t="shared" si="3"/>
        <v>24100</v>
      </c>
      <c r="I37" s="65">
        <f t="shared" si="3"/>
        <v>26890</v>
      </c>
      <c r="J37" s="65">
        <f t="shared" si="3"/>
        <v>40820</v>
      </c>
      <c r="K37" s="65">
        <f t="shared" si="3"/>
        <v>50540</v>
      </c>
      <c r="L37" s="65">
        <f t="shared" si="3"/>
        <v>53310</v>
      </c>
      <c r="M37" s="65">
        <f t="shared" si="3"/>
        <v>58520</v>
      </c>
      <c r="N37" s="65">
        <f t="shared" si="3"/>
        <v>29860</v>
      </c>
      <c r="O37" s="65">
        <f t="shared" si="3"/>
        <v>32220</v>
      </c>
      <c r="P37" s="65">
        <f t="shared" si="3"/>
        <v>21540</v>
      </c>
      <c r="Q37" s="65">
        <f t="shared" si="3"/>
        <v>36760</v>
      </c>
      <c r="R37" s="65">
        <f t="shared" si="3"/>
        <v>52460</v>
      </c>
      <c r="S37" s="65">
        <f t="shared" si="3"/>
        <v>48460</v>
      </c>
      <c r="T37" s="65">
        <f t="shared" si="3"/>
        <v>18360</v>
      </c>
      <c r="U37" s="65">
        <f t="shared" si="3"/>
        <v>25460</v>
      </c>
      <c r="V37" s="65">
        <f t="shared" si="3"/>
        <v>28910</v>
      </c>
      <c r="W37" s="65">
        <f t="shared" si="3"/>
        <v>31750</v>
      </c>
      <c r="X37" s="65">
        <f t="shared" si="3"/>
        <v>21350</v>
      </c>
      <c r="Y37" s="65">
        <f t="shared" si="3"/>
        <v>38820</v>
      </c>
      <c r="Z37" s="65">
        <f t="shared" si="3"/>
        <v>49070</v>
      </c>
      <c r="AA37" s="65">
        <f t="shared" si="3"/>
        <v>48930</v>
      </c>
      <c r="AB37" s="65">
        <f t="shared" si="3"/>
        <v>24750</v>
      </c>
      <c r="AC37" s="65">
        <f t="shared" si="3"/>
        <v>47800</v>
      </c>
      <c r="AD37" s="65">
        <f t="shared" si="3"/>
        <v>50030</v>
      </c>
      <c r="AE37" s="65">
        <f t="shared" si="3"/>
        <v>32490</v>
      </c>
      <c r="AF37" s="65">
        <f t="shared" si="3"/>
        <v>26850</v>
      </c>
      <c r="AG37" s="65">
        <f t="shared" si="3"/>
        <v>66480</v>
      </c>
      <c r="AH37" s="65">
        <f t="shared" si="3"/>
        <v>47020</v>
      </c>
      <c r="AI37" s="65">
        <f t="shared" si="3"/>
        <v>0</v>
      </c>
    </row>
    <row r="38" spans="1:35">
      <c r="A38" s="196" t="s">
        <v>20</v>
      </c>
      <c r="B38" s="196"/>
      <c r="C38" s="196"/>
      <c r="D38" s="66">
        <f t="shared" si="1"/>
        <v>2020835</v>
      </c>
      <c r="E38" s="66">
        <f t="shared" ref="E38:AI38" si="4">SUM(E24,E37)</f>
        <v>80800</v>
      </c>
      <c r="F38" s="66">
        <f t="shared" si="4"/>
        <v>78790</v>
      </c>
      <c r="G38" s="66">
        <f t="shared" si="4"/>
        <v>40620</v>
      </c>
      <c r="H38" s="66">
        <f t="shared" si="4"/>
        <v>60775</v>
      </c>
      <c r="I38" s="66">
        <f t="shared" si="4"/>
        <v>43540</v>
      </c>
      <c r="J38" s="66">
        <f t="shared" si="4"/>
        <v>60690</v>
      </c>
      <c r="K38" s="66">
        <f t="shared" si="4"/>
        <v>81420</v>
      </c>
      <c r="L38" s="66">
        <f t="shared" si="4"/>
        <v>93720</v>
      </c>
      <c r="M38" s="66">
        <f t="shared" si="4"/>
        <v>105810</v>
      </c>
      <c r="N38" s="66">
        <f t="shared" si="4"/>
        <v>50260</v>
      </c>
      <c r="O38" s="66">
        <f t="shared" si="4"/>
        <v>53280</v>
      </c>
      <c r="P38" s="66">
        <f t="shared" si="4"/>
        <v>54490</v>
      </c>
      <c r="Q38" s="66">
        <f>SUM(Q24,Q37)</f>
        <v>58410</v>
      </c>
      <c r="R38" s="66">
        <f t="shared" si="4"/>
        <v>82730</v>
      </c>
      <c r="S38" s="66">
        <f t="shared" si="4"/>
        <v>73440</v>
      </c>
      <c r="T38" s="66">
        <f t="shared" si="4"/>
        <v>44230</v>
      </c>
      <c r="U38" s="66">
        <f t="shared" si="4"/>
        <v>40260</v>
      </c>
      <c r="V38" s="66">
        <f t="shared" si="4"/>
        <v>48930</v>
      </c>
      <c r="W38" s="66">
        <f t="shared" si="4"/>
        <v>53110</v>
      </c>
      <c r="X38" s="66">
        <f t="shared" si="4"/>
        <v>55495</v>
      </c>
      <c r="Y38" s="66">
        <f t="shared" si="4"/>
        <v>61910</v>
      </c>
      <c r="Z38" s="66">
        <f t="shared" si="4"/>
        <v>77620</v>
      </c>
      <c r="AA38" s="66">
        <f t="shared" si="4"/>
        <v>72920</v>
      </c>
      <c r="AB38" s="66">
        <f t="shared" si="4"/>
        <v>63015</v>
      </c>
      <c r="AC38" s="66">
        <f t="shared" si="4"/>
        <v>77930</v>
      </c>
      <c r="AD38" s="66">
        <f t="shared" si="4"/>
        <v>86970</v>
      </c>
      <c r="AE38" s="66">
        <f t="shared" si="4"/>
        <v>59030</v>
      </c>
      <c r="AF38" s="66">
        <f t="shared" si="4"/>
        <v>70280</v>
      </c>
      <c r="AG38" s="66">
        <f t="shared" si="4"/>
        <v>103910</v>
      </c>
      <c r="AH38" s="66">
        <f t="shared" si="4"/>
        <v>86450</v>
      </c>
      <c r="AI38" s="66">
        <f t="shared" si="4"/>
        <v>0</v>
      </c>
    </row>
  </sheetData>
  <mergeCells count="28"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23" workbookViewId="0">
      <selection activeCell="AJ6" sqref="AJ6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19" width="10.375" style="1" bestFit="1" customWidth="1"/>
    <col min="20" max="20" width="9.75" style="1" bestFit="1" customWidth="1"/>
    <col min="21" max="21" width="10.125" style="1" customWidth="1"/>
    <col min="22" max="22" width="10.8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10.875" style="1" bestFit="1" customWidth="1"/>
    <col min="28" max="28" width="10.125" style="1" customWidth="1"/>
    <col min="29" max="29" width="9.75" style="1" customWidth="1"/>
    <col min="30" max="30" width="10.375" style="1" bestFit="1" customWidth="1"/>
    <col min="31" max="31" width="10" style="1" customWidth="1"/>
    <col min="32" max="33" width="10.375" style="1" bestFit="1" customWidth="1"/>
    <col min="34" max="34" width="10.875" style="1" bestFit="1" customWidth="1"/>
    <col min="35" max="35" width="10.3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406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95">
        <v>2</v>
      </c>
      <c r="G4" s="95">
        <v>3</v>
      </c>
      <c r="H4" s="95">
        <v>4</v>
      </c>
      <c r="I4" s="95">
        <v>5</v>
      </c>
      <c r="J4" s="95">
        <v>6</v>
      </c>
      <c r="K4" s="95">
        <v>7</v>
      </c>
      <c r="L4" s="95">
        <v>8</v>
      </c>
      <c r="M4" s="95">
        <v>9</v>
      </c>
      <c r="N4" s="95">
        <v>10</v>
      </c>
      <c r="O4" s="95">
        <v>11</v>
      </c>
      <c r="P4" s="95">
        <v>12</v>
      </c>
      <c r="Q4" s="95">
        <v>13</v>
      </c>
      <c r="R4" s="95">
        <v>14</v>
      </c>
      <c r="S4" s="95">
        <v>15</v>
      </c>
      <c r="T4" s="95">
        <v>16</v>
      </c>
      <c r="U4" s="95">
        <v>17</v>
      </c>
      <c r="V4" s="95">
        <v>18</v>
      </c>
      <c r="W4" s="95">
        <v>19</v>
      </c>
      <c r="X4" s="95">
        <v>20</v>
      </c>
      <c r="Y4" s="95">
        <v>21</v>
      </c>
      <c r="Z4" s="95">
        <v>22</v>
      </c>
      <c r="AA4" s="95">
        <v>23</v>
      </c>
      <c r="AB4" s="95">
        <v>24</v>
      </c>
      <c r="AC4" s="95">
        <v>25</v>
      </c>
      <c r="AD4" s="95">
        <v>26</v>
      </c>
      <c r="AE4" s="95">
        <v>27</v>
      </c>
      <c r="AF4" s="95">
        <v>28</v>
      </c>
      <c r="AG4" s="95">
        <v>29</v>
      </c>
      <c r="AH4" s="95">
        <v>30</v>
      </c>
      <c r="AI4" s="95">
        <v>31</v>
      </c>
    </row>
    <row r="5" spans="1:35">
      <c r="A5" s="191" t="s">
        <v>3</v>
      </c>
      <c r="B5" s="191"/>
      <c r="C5" s="191"/>
      <c r="D5" s="192"/>
      <c r="E5" s="47" t="s">
        <v>407</v>
      </c>
      <c r="F5" s="47" t="s">
        <v>408</v>
      </c>
      <c r="G5" s="47" t="s">
        <v>46</v>
      </c>
      <c r="H5" s="47" t="s">
        <v>5</v>
      </c>
      <c r="I5" s="47" t="s">
        <v>15</v>
      </c>
      <c r="J5" s="47" t="s">
        <v>40</v>
      </c>
      <c r="K5" s="47" t="s">
        <v>10</v>
      </c>
      <c r="L5" s="47" t="s">
        <v>8</v>
      </c>
      <c r="M5" s="47" t="s">
        <v>9</v>
      </c>
      <c r="N5" s="47" t="s">
        <v>6</v>
      </c>
      <c r="O5" s="47" t="s">
        <v>5</v>
      </c>
      <c r="P5" s="47" t="s">
        <v>15</v>
      </c>
      <c r="Q5" s="47" t="s">
        <v>7</v>
      </c>
      <c r="R5" s="47" t="s">
        <v>10</v>
      </c>
      <c r="S5" s="47" t="s">
        <v>8</v>
      </c>
      <c r="T5" s="47" t="s">
        <v>9</v>
      </c>
      <c r="U5" s="47" t="s">
        <v>6</v>
      </c>
      <c r="V5" s="47" t="s">
        <v>5</v>
      </c>
      <c r="W5" s="47" t="s">
        <v>15</v>
      </c>
      <c r="X5" s="47" t="s">
        <v>7</v>
      </c>
      <c r="Y5" s="47" t="s">
        <v>10</v>
      </c>
      <c r="Z5" s="47" t="s">
        <v>8</v>
      </c>
      <c r="AA5" s="47" t="s">
        <v>9</v>
      </c>
      <c r="AB5" s="47" t="s">
        <v>6</v>
      </c>
      <c r="AC5" s="47" t="s">
        <v>5</v>
      </c>
      <c r="AD5" s="47" t="s">
        <v>15</v>
      </c>
      <c r="AE5" s="47" t="s">
        <v>7</v>
      </c>
      <c r="AF5" s="47" t="s">
        <v>10</v>
      </c>
      <c r="AG5" s="47" t="s">
        <v>8</v>
      </c>
      <c r="AH5" s="47" t="s">
        <v>9</v>
      </c>
      <c r="AI5" s="47" t="s">
        <v>6</v>
      </c>
    </row>
    <row r="6" spans="1:35">
      <c r="A6" s="193" t="s">
        <v>34</v>
      </c>
      <c r="B6" s="191" t="s">
        <v>28</v>
      </c>
      <c r="C6" s="191"/>
      <c r="D6" s="49"/>
      <c r="E6" s="95" t="s">
        <v>42</v>
      </c>
      <c r="F6" s="95" t="s">
        <v>409</v>
      </c>
      <c r="G6" s="95" t="s">
        <v>409</v>
      </c>
      <c r="H6" s="95" t="s">
        <v>409</v>
      </c>
      <c r="I6" s="95" t="s">
        <v>410</v>
      </c>
      <c r="J6" s="95" t="s">
        <v>409</v>
      </c>
      <c r="K6" s="95" t="s">
        <v>409</v>
      </c>
      <c r="L6" s="95" t="s">
        <v>409</v>
      </c>
      <c r="M6" s="95" t="s">
        <v>411</v>
      </c>
      <c r="N6" s="95" t="s">
        <v>409</v>
      </c>
      <c r="O6" s="95" t="s">
        <v>409</v>
      </c>
      <c r="P6" s="95" t="s">
        <v>409</v>
      </c>
      <c r="Q6" s="95" t="s">
        <v>409</v>
      </c>
      <c r="R6" s="51" t="s">
        <v>409</v>
      </c>
      <c r="S6" s="51" t="s">
        <v>409</v>
      </c>
      <c r="T6" s="51" t="s">
        <v>409</v>
      </c>
      <c r="U6" s="51" t="s">
        <v>409</v>
      </c>
      <c r="V6" s="51" t="s">
        <v>409</v>
      </c>
      <c r="W6" s="51" t="s">
        <v>409</v>
      </c>
      <c r="X6" s="51" t="s">
        <v>409</v>
      </c>
      <c r="Y6" s="51" t="s">
        <v>412</v>
      </c>
      <c r="Z6" s="51" t="s">
        <v>409</v>
      </c>
      <c r="AA6" s="51" t="s">
        <v>413</v>
      </c>
      <c r="AB6" s="51" t="s">
        <v>409</v>
      </c>
      <c r="AC6" s="51" t="s">
        <v>412</v>
      </c>
      <c r="AD6" s="51" t="s">
        <v>414</v>
      </c>
      <c r="AE6" s="51" t="s">
        <v>409</v>
      </c>
      <c r="AF6" s="51" t="s">
        <v>412</v>
      </c>
      <c r="AG6" s="51" t="s">
        <v>415</v>
      </c>
      <c r="AH6" s="51" t="s">
        <v>414</v>
      </c>
      <c r="AI6" s="51" t="s">
        <v>416</v>
      </c>
    </row>
    <row r="7" spans="1:35" ht="27" customHeight="1">
      <c r="A7" s="194"/>
      <c r="B7" s="189" t="s">
        <v>138</v>
      </c>
      <c r="C7" s="189"/>
      <c r="D7" s="95">
        <f>SUM(E7:AI7)</f>
        <v>18630</v>
      </c>
      <c r="E7" s="52">
        <v>450</v>
      </c>
      <c r="F7" s="52">
        <v>1720</v>
      </c>
      <c r="G7" s="52">
        <v>400</v>
      </c>
      <c r="H7" s="52">
        <v>110</v>
      </c>
      <c r="I7" s="52">
        <v>380</v>
      </c>
      <c r="J7" s="52">
        <v>1820</v>
      </c>
      <c r="K7" s="52">
        <v>400</v>
      </c>
      <c r="L7" s="52">
        <v>110</v>
      </c>
      <c r="M7" s="52">
        <v>380</v>
      </c>
      <c r="N7" s="52">
        <v>770</v>
      </c>
      <c r="O7" s="52">
        <v>400</v>
      </c>
      <c r="P7" s="52">
        <v>110</v>
      </c>
      <c r="Q7" s="52">
        <v>380</v>
      </c>
      <c r="R7" s="53">
        <v>1370</v>
      </c>
      <c r="S7" s="53">
        <v>400</v>
      </c>
      <c r="T7" s="53">
        <v>110</v>
      </c>
      <c r="U7" s="53">
        <v>380</v>
      </c>
      <c r="V7" s="53">
        <v>1370</v>
      </c>
      <c r="W7" s="53">
        <v>400</v>
      </c>
      <c r="X7" s="53">
        <v>500</v>
      </c>
      <c r="Y7" s="53">
        <v>380</v>
      </c>
      <c r="Z7" s="53">
        <v>1330</v>
      </c>
      <c r="AA7" s="54">
        <v>400</v>
      </c>
      <c r="AB7" s="53">
        <v>230</v>
      </c>
      <c r="AC7" s="53">
        <v>380</v>
      </c>
      <c r="AD7" s="53">
        <v>1330</v>
      </c>
      <c r="AE7" s="53">
        <v>400</v>
      </c>
      <c r="AF7" s="53">
        <v>110</v>
      </c>
      <c r="AG7" s="53">
        <v>380</v>
      </c>
      <c r="AH7" s="53">
        <v>1330</v>
      </c>
      <c r="AI7" s="53">
        <v>400</v>
      </c>
    </row>
    <row r="8" spans="1:35" ht="27" customHeight="1">
      <c r="A8" s="194"/>
      <c r="B8" s="189" t="s">
        <v>139</v>
      </c>
      <c r="C8" s="189"/>
      <c r="D8" s="95">
        <f>SUM(E8:AI8)</f>
        <v>303340</v>
      </c>
      <c r="E8" s="52">
        <v>2930</v>
      </c>
      <c r="F8" s="52">
        <v>9060</v>
      </c>
      <c r="G8" s="52">
        <v>3950</v>
      </c>
      <c r="H8" s="52">
        <v>4360</v>
      </c>
      <c r="I8" s="52">
        <v>1200</v>
      </c>
      <c r="J8" s="52">
        <v>153060</v>
      </c>
      <c r="K8" s="52">
        <v>7450</v>
      </c>
      <c r="L8" s="52">
        <v>3250</v>
      </c>
      <c r="M8" s="52">
        <v>6200</v>
      </c>
      <c r="N8" s="52">
        <v>4170</v>
      </c>
      <c r="O8" s="52">
        <v>3650</v>
      </c>
      <c r="P8" s="52">
        <v>5360</v>
      </c>
      <c r="Q8" s="52">
        <v>6200</v>
      </c>
      <c r="R8" s="53">
        <v>18360</v>
      </c>
      <c r="S8" s="53">
        <v>2050</v>
      </c>
      <c r="T8" s="53">
        <v>2710</v>
      </c>
      <c r="U8" s="53">
        <v>2300</v>
      </c>
      <c r="V8" s="53">
        <v>7750</v>
      </c>
      <c r="W8" s="53">
        <v>3950</v>
      </c>
      <c r="X8" s="53">
        <v>5060</v>
      </c>
      <c r="Y8" s="53">
        <v>4200</v>
      </c>
      <c r="Z8" s="53">
        <v>7150</v>
      </c>
      <c r="AA8" s="53">
        <v>2750</v>
      </c>
      <c r="AB8" s="53">
        <v>2660</v>
      </c>
      <c r="AC8" s="53">
        <v>4200</v>
      </c>
      <c r="AD8" s="53">
        <v>8050</v>
      </c>
      <c r="AE8" s="53">
        <v>5500</v>
      </c>
      <c r="AF8" s="53">
        <v>5060</v>
      </c>
      <c r="AG8" s="53">
        <v>1600</v>
      </c>
      <c r="AH8" s="53">
        <v>6050</v>
      </c>
      <c r="AI8" s="53">
        <v>3100</v>
      </c>
    </row>
    <row r="9" spans="1:35" ht="27" customHeight="1">
      <c r="A9" s="194"/>
      <c r="B9" s="189" t="s">
        <v>140</v>
      </c>
      <c r="C9" s="189"/>
      <c r="D9" s="95">
        <f>SUM(E9:AI9)</f>
        <v>456080</v>
      </c>
      <c r="E9" s="52">
        <v>5590</v>
      </c>
      <c r="F9" s="52">
        <v>10530</v>
      </c>
      <c r="G9" s="52">
        <v>6270</v>
      </c>
      <c r="H9" s="52">
        <v>5700</v>
      </c>
      <c r="I9" s="52">
        <v>1680</v>
      </c>
      <c r="J9" s="52">
        <v>270030</v>
      </c>
      <c r="K9" s="52">
        <v>9120</v>
      </c>
      <c r="L9" s="52">
        <v>3250</v>
      </c>
      <c r="M9" s="52">
        <v>6530</v>
      </c>
      <c r="N9" s="52">
        <v>5440</v>
      </c>
      <c r="O9" s="52">
        <v>4800</v>
      </c>
      <c r="P9" s="52">
        <v>6400</v>
      </c>
      <c r="Q9" s="52">
        <v>8430</v>
      </c>
      <c r="R9" s="53">
        <v>12770</v>
      </c>
      <c r="S9" s="53">
        <v>2860</v>
      </c>
      <c r="T9" s="53">
        <v>3600</v>
      </c>
      <c r="U9" s="53">
        <v>3030</v>
      </c>
      <c r="V9" s="53">
        <v>9570</v>
      </c>
      <c r="W9" s="53">
        <v>6340</v>
      </c>
      <c r="X9" s="53">
        <v>9000</v>
      </c>
      <c r="Y9" s="53">
        <v>5430</v>
      </c>
      <c r="Z9" s="53">
        <v>8670</v>
      </c>
      <c r="AA9" s="53">
        <v>3000</v>
      </c>
      <c r="AB9" s="53">
        <v>4200</v>
      </c>
      <c r="AC9" s="53">
        <v>4430</v>
      </c>
      <c r="AD9" s="53">
        <v>10370</v>
      </c>
      <c r="AE9" s="53">
        <v>6570</v>
      </c>
      <c r="AF9" s="53">
        <v>5600</v>
      </c>
      <c r="AG9" s="53">
        <v>4430</v>
      </c>
      <c r="AH9" s="53">
        <v>8370</v>
      </c>
      <c r="AI9" s="53">
        <v>4070</v>
      </c>
    </row>
    <row r="10" spans="1:35">
      <c r="A10" s="194"/>
      <c r="B10" s="189" t="s">
        <v>35</v>
      </c>
      <c r="C10" s="189"/>
      <c r="D10" s="95">
        <f>SUM(E10:AI10)</f>
        <v>67190</v>
      </c>
      <c r="E10" s="52">
        <v>2810</v>
      </c>
      <c r="F10" s="52">
        <v>2220</v>
      </c>
      <c r="G10" s="52">
        <v>1850</v>
      </c>
      <c r="H10" s="52">
        <v>1660</v>
      </c>
      <c r="I10" s="52">
        <v>2370</v>
      </c>
      <c r="J10" s="52">
        <v>3560</v>
      </c>
      <c r="K10" s="52">
        <v>1550</v>
      </c>
      <c r="L10" s="52">
        <v>2180</v>
      </c>
      <c r="M10" s="52">
        <v>2370</v>
      </c>
      <c r="N10" s="52">
        <v>2300</v>
      </c>
      <c r="O10" s="52">
        <v>1850</v>
      </c>
      <c r="P10" s="52">
        <v>1840</v>
      </c>
      <c r="Q10" s="52">
        <v>2370</v>
      </c>
      <c r="R10" s="53">
        <v>2620</v>
      </c>
      <c r="S10" s="53">
        <v>1750</v>
      </c>
      <c r="T10" s="53">
        <v>1530</v>
      </c>
      <c r="U10" s="53">
        <v>2370</v>
      </c>
      <c r="V10" s="53">
        <v>2420</v>
      </c>
      <c r="W10" s="53">
        <v>2800</v>
      </c>
      <c r="X10" s="53">
        <v>2070</v>
      </c>
      <c r="Y10" s="53">
        <v>2370</v>
      </c>
      <c r="Z10" s="53">
        <v>2310</v>
      </c>
      <c r="AA10" s="53">
        <v>1660</v>
      </c>
      <c r="AB10" s="53">
        <v>1770</v>
      </c>
      <c r="AC10" s="53">
        <v>2370</v>
      </c>
      <c r="AD10" s="53">
        <v>2280</v>
      </c>
      <c r="AE10" s="53">
        <v>1870</v>
      </c>
      <c r="AF10" s="53">
        <v>1980</v>
      </c>
      <c r="AG10" s="53">
        <v>2370</v>
      </c>
      <c r="AH10" s="53">
        <v>2150</v>
      </c>
      <c r="AI10" s="53">
        <v>1570</v>
      </c>
    </row>
    <row r="11" spans="1:35">
      <c r="A11" s="194"/>
      <c r="B11" s="189" t="s">
        <v>13</v>
      </c>
      <c r="C11" s="189"/>
      <c r="D11" s="95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99630</v>
      </c>
      <c r="E12" s="56">
        <v>2210</v>
      </c>
      <c r="F12" s="56">
        <v>3080</v>
      </c>
      <c r="G12" s="56">
        <v>4440</v>
      </c>
      <c r="H12" s="56">
        <v>4130</v>
      </c>
      <c r="I12" s="56">
        <v>1480</v>
      </c>
      <c r="J12" s="56">
        <v>4840</v>
      </c>
      <c r="K12" s="56">
        <v>2410</v>
      </c>
      <c r="L12" s="56">
        <v>3920</v>
      </c>
      <c r="M12" s="56">
        <v>4280</v>
      </c>
      <c r="N12" s="56">
        <v>2790</v>
      </c>
      <c r="O12" s="56">
        <v>2310</v>
      </c>
      <c r="P12" s="56">
        <v>3720</v>
      </c>
      <c r="Q12" s="56">
        <v>4770</v>
      </c>
      <c r="R12" s="53">
        <v>3530</v>
      </c>
      <c r="S12" s="53">
        <v>2360</v>
      </c>
      <c r="T12" s="53">
        <v>3300</v>
      </c>
      <c r="U12" s="53">
        <v>2180</v>
      </c>
      <c r="V12" s="53">
        <v>2900</v>
      </c>
      <c r="W12" s="53">
        <v>2910</v>
      </c>
      <c r="X12" s="53">
        <v>5660</v>
      </c>
      <c r="Y12" s="57">
        <v>4180</v>
      </c>
      <c r="Z12" s="57">
        <v>2870</v>
      </c>
      <c r="AA12" s="53">
        <v>2410</v>
      </c>
      <c r="AB12" s="57">
        <v>3870</v>
      </c>
      <c r="AC12" s="57">
        <v>1480</v>
      </c>
      <c r="AD12" s="57">
        <v>2870</v>
      </c>
      <c r="AE12" s="57">
        <v>4010</v>
      </c>
      <c r="AF12" s="53">
        <v>6450</v>
      </c>
      <c r="AG12" s="58">
        <v>1480</v>
      </c>
      <c r="AH12" s="58">
        <v>2790</v>
      </c>
      <c r="AI12" s="53">
        <v>2530</v>
      </c>
    </row>
    <row r="13" spans="1:35">
      <c r="A13" s="194"/>
      <c r="B13" s="189" t="s">
        <v>24</v>
      </c>
      <c r="C13" s="189"/>
      <c r="D13" s="95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95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95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95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95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95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95">
        <f t="shared" si="0"/>
        <v>186810</v>
      </c>
      <c r="E19" s="52">
        <v>8540</v>
      </c>
      <c r="F19" s="52">
        <v>6240</v>
      </c>
      <c r="G19" s="52">
        <v>7590</v>
      </c>
      <c r="H19" s="52">
        <v>7060</v>
      </c>
      <c r="I19" s="52">
        <v>3260</v>
      </c>
      <c r="J19" s="52">
        <v>4140</v>
      </c>
      <c r="K19" s="52">
        <v>3190</v>
      </c>
      <c r="L19" s="52">
        <v>5920</v>
      </c>
      <c r="M19" s="52">
        <v>9160</v>
      </c>
      <c r="N19" s="52">
        <v>5310</v>
      </c>
      <c r="O19" s="52">
        <v>3790</v>
      </c>
      <c r="P19" s="52">
        <v>6240</v>
      </c>
      <c r="Q19" s="52">
        <v>8090</v>
      </c>
      <c r="R19" s="53">
        <v>5830</v>
      </c>
      <c r="S19" s="53">
        <v>2590</v>
      </c>
      <c r="T19" s="53">
        <v>5740</v>
      </c>
      <c r="U19" s="53">
        <v>5760</v>
      </c>
      <c r="V19" s="53">
        <v>5350</v>
      </c>
      <c r="W19" s="53">
        <v>7190</v>
      </c>
      <c r="X19" s="53">
        <v>7770</v>
      </c>
      <c r="Y19" s="53">
        <v>9460</v>
      </c>
      <c r="Z19" s="53">
        <v>5300</v>
      </c>
      <c r="AA19" s="53">
        <v>3440</v>
      </c>
      <c r="AB19" s="53">
        <v>6390</v>
      </c>
      <c r="AC19" s="53">
        <v>6160</v>
      </c>
      <c r="AD19" s="53">
        <v>5710</v>
      </c>
      <c r="AE19" s="53">
        <v>8140</v>
      </c>
      <c r="AF19" s="53">
        <v>9040</v>
      </c>
      <c r="AG19" s="53">
        <v>6160</v>
      </c>
      <c r="AH19" s="53">
        <v>4460</v>
      </c>
      <c r="AI19" s="53">
        <v>3790</v>
      </c>
    </row>
    <row r="20" spans="1:35">
      <c r="A20" s="194"/>
      <c r="B20" s="189" t="s">
        <v>21</v>
      </c>
      <c r="C20" s="189"/>
      <c r="D20" s="95">
        <f t="shared" si="0"/>
        <v>3565</v>
      </c>
      <c r="E20" s="52">
        <v>180</v>
      </c>
      <c r="F20" s="52">
        <v>125</v>
      </c>
      <c r="G20" s="52">
        <v>280</v>
      </c>
      <c r="H20" s="52">
        <v>160</v>
      </c>
      <c r="I20" s="52">
        <v>80</v>
      </c>
      <c r="J20" s="52">
        <v>60</v>
      </c>
      <c r="K20" s="52">
        <v>360</v>
      </c>
      <c r="L20" s="52">
        <v>30</v>
      </c>
      <c r="M20" s="52">
        <v>80</v>
      </c>
      <c r="N20" s="52">
        <v>70</v>
      </c>
      <c r="O20" s="52">
        <v>40</v>
      </c>
      <c r="P20" s="52">
        <v>160</v>
      </c>
      <c r="Q20" s="52">
        <v>80</v>
      </c>
      <c r="R20" s="53">
        <v>130</v>
      </c>
      <c r="S20" s="53">
        <v>120</v>
      </c>
      <c r="T20" s="53">
        <v>70</v>
      </c>
      <c r="U20" s="53">
        <v>80</v>
      </c>
      <c r="V20" s="53">
        <v>80</v>
      </c>
      <c r="W20" s="53">
        <v>140</v>
      </c>
      <c r="X20" s="53">
        <v>360</v>
      </c>
      <c r="Y20" s="53">
        <v>110</v>
      </c>
      <c r="Z20" s="53">
        <v>50</v>
      </c>
      <c r="AA20" s="53">
        <v>40</v>
      </c>
      <c r="AB20" s="53">
        <v>170</v>
      </c>
      <c r="AC20" s="53">
        <v>80</v>
      </c>
      <c r="AD20" s="53">
        <v>50</v>
      </c>
      <c r="AE20" s="53">
        <v>150</v>
      </c>
      <c r="AF20" s="53">
        <v>30</v>
      </c>
      <c r="AG20" s="53">
        <v>80</v>
      </c>
      <c r="AH20" s="53">
        <v>20</v>
      </c>
      <c r="AI20" s="53">
        <v>100</v>
      </c>
    </row>
    <row r="21" spans="1:35">
      <c r="A21" s="194"/>
      <c r="B21" s="189" t="s">
        <v>11</v>
      </c>
      <c r="C21" s="189"/>
      <c r="D21" s="95">
        <f t="shared" si="0"/>
        <v>32710</v>
      </c>
      <c r="E21" s="52">
        <v>1510</v>
      </c>
      <c r="F21" s="52">
        <v>1300</v>
      </c>
      <c r="G21" s="52">
        <v>1600</v>
      </c>
      <c r="H21" s="52">
        <v>720</v>
      </c>
      <c r="I21" s="52">
        <v>1340</v>
      </c>
      <c r="J21" s="52">
        <v>760</v>
      </c>
      <c r="K21" s="52">
        <v>1000</v>
      </c>
      <c r="L21" s="52">
        <v>620</v>
      </c>
      <c r="M21" s="52">
        <v>1340</v>
      </c>
      <c r="N21" s="52">
        <v>920</v>
      </c>
      <c r="O21" s="52">
        <v>1000</v>
      </c>
      <c r="P21" s="52">
        <v>620</v>
      </c>
      <c r="Q21" s="52">
        <v>1340</v>
      </c>
      <c r="R21" s="53">
        <v>1260</v>
      </c>
      <c r="S21" s="53">
        <v>1000</v>
      </c>
      <c r="T21" s="53">
        <v>500</v>
      </c>
      <c r="U21" s="53">
        <v>1340</v>
      </c>
      <c r="V21" s="53">
        <v>910</v>
      </c>
      <c r="W21" s="53">
        <v>1500</v>
      </c>
      <c r="X21" s="53">
        <v>820</v>
      </c>
      <c r="Y21" s="53">
        <v>1540</v>
      </c>
      <c r="Z21" s="53">
        <v>910</v>
      </c>
      <c r="AA21" s="53">
        <v>1000</v>
      </c>
      <c r="AB21" s="53">
        <v>990</v>
      </c>
      <c r="AC21" s="53">
        <v>1340</v>
      </c>
      <c r="AD21" s="53">
        <v>910</v>
      </c>
      <c r="AE21" s="53">
        <v>1400</v>
      </c>
      <c r="AF21" s="53">
        <v>620</v>
      </c>
      <c r="AG21" s="53">
        <v>1340</v>
      </c>
      <c r="AH21" s="53">
        <v>760</v>
      </c>
      <c r="AI21" s="53">
        <v>500</v>
      </c>
    </row>
    <row r="22" spans="1:35">
      <c r="A22" s="194"/>
      <c r="B22" s="189" t="s">
        <v>16</v>
      </c>
      <c r="C22" s="189"/>
      <c r="D22" s="95">
        <f t="shared" si="0"/>
        <v>40940</v>
      </c>
      <c r="E22" s="52">
        <v>1050</v>
      </c>
      <c r="F22" s="52">
        <v>2300</v>
      </c>
      <c r="G22" s="52">
        <v>770</v>
      </c>
      <c r="H22" s="52">
        <v>780</v>
      </c>
      <c r="I22" s="52">
        <v>760</v>
      </c>
      <c r="J22" s="52">
        <v>10330</v>
      </c>
      <c r="K22" s="52">
        <v>1700</v>
      </c>
      <c r="L22" s="52">
        <v>870</v>
      </c>
      <c r="M22" s="52">
        <v>1310</v>
      </c>
      <c r="N22" s="52">
        <v>570</v>
      </c>
      <c r="O22" s="52">
        <v>180</v>
      </c>
      <c r="P22" s="52">
        <v>520</v>
      </c>
      <c r="Q22" s="52">
        <v>810</v>
      </c>
      <c r="R22" s="53">
        <v>2710</v>
      </c>
      <c r="S22" s="53">
        <v>140</v>
      </c>
      <c r="T22" s="53">
        <v>500</v>
      </c>
      <c r="U22" s="53">
        <v>400</v>
      </c>
      <c r="V22" s="53">
        <v>740</v>
      </c>
      <c r="W22" s="53">
        <v>390</v>
      </c>
      <c r="X22" s="53">
        <v>1370</v>
      </c>
      <c r="Y22" s="53">
        <v>530</v>
      </c>
      <c r="Z22" s="53">
        <v>2260</v>
      </c>
      <c r="AA22" s="53">
        <v>140</v>
      </c>
      <c r="AB22" s="53">
        <v>840</v>
      </c>
      <c r="AC22" s="53">
        <v>1590</v>
      </c>
      <c r="AD22" s="53">
        <v>2260</v>
      </c>
      <c r="AE22" s="53">
        <v>630</v>
      </c>
      <c r="AF22" s="53">
        <v>990</v>
      </c>
      <c r="AG22" s="53">
        <v>1590</v>
      </c>
      <c r="AH22" s="53">
        <v>1750</v>
      </c>
      <c r="AI22" s="53">
        <v>160</v>
      </c>
    </row>
    <row r="23" spans="1:35">
      <c r="A23" s="195"/>
      <c r="B23" s="189" t="s">
        <v>22</v>
      </c>
      <c r="C23" s="189"/>
      <c r="D23" s="95">
        <f t="shared" si="0"/>
        <v>5820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>
        <v>3560</v>
      </c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>
        <v>2260</v>
      </c>
      <c r="AE23" s="53"/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95">
        <f t="shared" si="0"/>
        <v>1217245</v>
      </c>
      <c r="E24" s="95">
        <f>SUM(E7:E23)</f>
        <v>25270</v>
      </c>
      <c r="F24" s="95">
        <f t="shared" ref="F24:AE24" si="1">SUM(F7:F23)</f>
        <v>36575</v>
      </c>
      <c r="G24" s="95">
        <f t="shared" si="1"/>
        <v>27150</v>
      </c>
      <c r="H24" s="95">
        <f t="shared" si="1"/>
        <v>24680</v>
      </c>
      <c r="I24" s="95">
        <f t="shared" si="1"/>
        <v>12550</v>
      </c>
      <c r="J24" s="95">
        <f t="shared" si="1"/>
        <v>448600</v>
      </c>
      <c r="K24" s="95">
        <f t="shared" si="1"/>
        <v>27180</v>
      </c>
      <c r="L24" s="95">
        <f t="shared" si="1"/>
        <v>20150</v>
      </c>
      <c r="M24" s="95">
        <f t="shared" si="1"/>
        <v>31650</v>
      </c>
      <c r="N24" s="95">
        <f t="shared" si="1"/>
        <v>22340</v>
      </c>
      <c r="O24" s="95">
        <f t="shared" si="1"/>
        <v>18020</v>
      </c>
      <c r="P24" s="95">
        <f t="shared" si="1"/>
        <v>24970</v>
      </c>
      <c r="Q24" s="95">
        <f>SUM(Q7:Q23)</f>
        <v>32470</v>
      </c>
      <c r="R24" s="95">
        <f t="shared" si="1"/>
        <v>52140</v>
      </c>
      <c r="S24" s="95">
        <f t="shared" si="1"/>
        <v>13270</v>
      </c>
      <c r="T24" s="95">
        <f t="shared" si="1"/>
        <v>18060</v>
      </c>
      <c r="U24" s="95">
        <f t="shared" si="1"/>
        <v>17840</v>
      </c>
      <c r="V24" s="95">
        <f>SUM(V7:V23)</f>
        <v>31090</v>
      </c>
      <c r="W24" s="95">
        <f t="shared" si="1"/>
        <v>25620</v>
      </c>
      <c r="X24" s="95">
        <f t="shared" si="1"/>
        <v>32610</v>
      </c>
      <c r="Y24" s="95">
        <f t="shared" si="1"/>
        <v>28200</v>
      </c>
      <c r="Z24" s="95">
        <f t="shared" si="1"/>
        <v>30850</v>
      </c>
      <c r="AA24" s="95">
        <f t="shared" si="1"/>
        <v>14840</v>
      </c>
      <c r="AB24" s="95">
        <f t="shared" si="1"/>
        <v>21120</v>
      </c>
      <c r="AC24" s="95">
        <f>SUM(AC7:AC23)</f>
        <v>22030</v>
      </c>
      <c r="AD24" s="95">
        <f t="shared" si="1"/>
        <v>36090</v>
      </c>
      <c r="AE24" s="95">
        <f t="shared" si="1"/>
        <v>28670</v>
      </c>
      <c r="AF24" s="95">
        <f>SUM(AF7:AF23)</f>
        <v>29880</v>
      </c>
      <c r="AG24" s="95">
        <f>SUM(AG7:AG23)</f>
        <v>19430</v>
      </c>
      <c r="AH24" s="95">
        <f>SUM(AH7:AH23)</f>
        <v>27680</v>
      </c>
      <c r="AI24" s="95">
        <f>SUM(AI7:AI23)</f>
        <v>16220</v>
      </c>
    </row>
    <row r="25" spans="1:35">
      <c r="A25" s="189" t="s">
        <v>2</v>
      </c>
      <c r="B25" s="197" t="s">
        <v>19</v>
      </c>
      <c r="C25" s="94" t="s">
        <v>27</v>
      </c>
      <c r="D25" s="95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95">
        <f t="shared" si="0"/>
        <v>153590</v>
      </c>
      <c r="E26" s="52">
        <v>3210</v>
      </c>
      <c r="F26" s="52">
        <v>2480</v>
      </c>
      <c r="G26" s="52">
        <v>10930</v>
      </c>
      <c r="H26" s="52">
        <v>4790</v>
      </c>
      <c r="I26" s="52">
        <v>1680</v>
      </c>
      <c r="J26" s="52">
        <v>4500</v>
      </c>
      <c r="K26" s="52">
        <v>8350</v>
      </c>
      <c r="L26" s="52">
        <v>5540</v>
      </c>
      <c r="M26" s="52">
        <v>9780</v>
      </c>
      <c r="N26" s="52">
        <v>2180</v>
      </c>
      <c r="O26" s="52">
        <v>4630</v>
      </c>
      <c r="P26" s="52">
        <v>5670</v>
      </c>
      <c r="Q26" s="52">
        <v>8280</v>
      </c>
      <c r="R26" s="53">
        <v>2880</v>
      </c>
      <c r="S26" s="53">
        <v>6300</v>
      </c>
      <c r="T26" s="53">
        <v>3450</v>
      </c>
      <c r="U26" s="53">
        <v>4280</v>
      </c>
      <c r="V26" s="53">
        <v>2150</v>
      </c>
      <c r="W26" s="53">
        <v>7250</v>
      </c>
      <c r="X26" s="53">
        <v>7250</v>
      </c>
      <c r="Y26" s="53">
        <v>7680</v>
      </c>
      <c r="Z26" s="53">
        <v>2030</v>
      </c>
      <c r="AA26" s="53">
        <v>2660</v>
      </c>
      <c r="AB26" s="53">
        <v>4380</v>
      </c>
      <c r="AC26" s="53">
        <v>4780</v>
      </c>
      <c r="AD26" s="53">
        <v>2140</v>
      </c>
      <c r="AE26" s="53">
        <v>7650</v>
      </c>
      <c r="AF26" s="61">
        <v>6620</v>
      </c>
      <c r="AG26" s="53">
        <v>4380</v>
      </c>
      <c r="AH26" s="53">
        <v>1730</v>
      </c>
      <c r="AI26" s="53">
        <v>3960</v>
      </c>
    </row>
    <row r="27" spans="1:35">
      <c r="A27" s="189"/>
      <c r="B27" s="198"/>
      <c r="C27" s="94" t="s">
        <v>33</v>
      </c>
      <c r="D27" s="95">
        <f t="shared" si="0"/>
        <v>193350</v>
      </c>
      <c r="E27" s="52">
        <v>5530</v>
      </c>
      <c r="F27" s="52">
        <v>4250</v>
      </c>
      <c r="G27" s="52">
        <v>8880</v>
      </c>
      <c r="H27" s="52">
        <v>6100</v>
      </c>
      <c r="I27" s="52">
        <v>2600</v>
      </c>
      <c r="J27" s="52">
        <v>16550</v>
      </c>
      <c r="K27" s="52">
        <v>8860</v>
      </c>
      <c r="L27" s="52">
        <v>5760</v>
      </c>
      <c r="M27" s="52">
        <v>11600</v>
      </c>
      <c r="N27" s="52">
        <v>4230</v>
      </c>
      <c r="O27" s="52">
        <v>5060</v>
      </c>
      <c r="P27" s="52">
        <v>6340</v>
      </c>
      <c r="Q27" s="52">
        <v>7530</v>
      </c>
      <c r="R27" s="53">
        <v>5930</v>
      </c>
      <c r="S27" s="53">
        <v>6550</v>
      </c>
      <c r="T27" s="53">
        <v>2800</v>
      </c>
      <c r="U27" s="53">
        <v>5470</v>
      </c>
      <c r="V27" s="53">
        <v>4550</v>
      </c>
      <c r="W27" s="53">
        <v>7610</v>
      </c>
      <c r="X27" s="53">
        <v>8290</v>
      </c>
      <c r="Y27" s="53">
        <v>8350</v>
      </c>
      <c r="Z27" s="53">
        <v>4210</v>
      </c>
      <c r="AA27" s="53">
        <v>2980</v>
      </c>
      <c r="AB27" s="53">
        <v>4100</v>
      </c>
      <c r="AC27" s="53">
        <v>6000</v>
      </c>
      <c r="AD27" s="53">
        <v>4270</v>
      </c>
      <c r="AE27" s="53">
        <v>9470</v>
      </c>
      <c r="AF27" s="53">
        <v>6220</v>
      </c>
      <c r="AG27" s="53">
        <v>5700</v>
      </c>
      <c r="AH27" s="53">
        <v>3080</v>
      </c>
      <c r="AI27" s="53">
        <v>4480</v>
      </c>
    </row>
    <row r="28" spans="1:35">
      <c r="A28" s="189"/>
      <c r="B28" s="198"/>
      <c r="C28" s="94" t="s">
        <v>31</v>
      </c>
      <c r="D28" s="95">
        <f t="shared" si="0"/>
        <v>116030</v>
      </c>
      <c r="E28" s="52">
        <v>3400</v>
      </c>
      <c r="F28" s="52">
        <v>1560</v>
      </c>
      <c r="G28" s="52">
        <v>5680</v>
      </c>
      <c r="H28" s="52">
        <v>3840</v>
      </c>
      <c r="I28" s="52">
        <v>1650</v>
      </c>
      <c r="J28" s="52">
        <v>6880</v>
      </c>
      <c r="K28" s="52">
        <v>8780</v>
      </c>
      <c r="L28" s="52">
        <v>2750</v>
      </c>
      <c r="M28" s="52">
        <v>5650</v>
      </c>
      <c r="N28" s="52">
        <v>2410</v>
      </c>
      <c r="O28" s="52">
        <v>2920</v>
      </c>
      <c r="P28" s="52">
        <v>3740</v>
      </c>
      <c r="Q28" s="52">
        <v>5850</v>
      </c>
      <c r="R28" s="53">
        <v>2810</v>
      </c>
      <c r="S28" s="53">
        <v>1750</v>
      </c>
      <c r="T28" s="53">
        <v>3740</v>
      </c>
      <c r="U28" s="53">
        <v>3820</v>
      </c>
      <c r="V28" s="53">
        <v>2250</v>
      </c>
      <c r="W28" s="53">
        <v>5590</v>
      </c>
      <c r="X28" s="53">
        <v>5190</v>
      </c>
      <c r="Y28" s="53">
        <v>4550</v>
      </c>
      <c r="Z28" s="53">
        <v>1950</v>
      </c>
      <c r="AA28" s="53">
        <v>1880</v>
      </c>
      <c r="AB28" s="53">
        <v>3970</v>
      </c>
      <c r="AC28" s="53">
        <v>3750</v>
      </c>
      <c r="AD28" s="53">
        <v>2020</v>
      </c>
      <c r="AE28" s="53">
        <v>5990</v>
      </c>
      <c r="AF28" s="53">
        <v>5970</v>
      </c>
      <c r="AG28" s="53">
        <v>3450</v>
      </c>
      <c r="AH28" s="53"/>
      <c r="AI28" s="53">
        <v>2240</v>
      </c>
    </row>
    <row r="29" spans="1:35">
      <c r="A29" s="189"/>
      <c r="B29" s="198"/>
      <c r="C29" s="94" t="s">
        <v>26</v>
      </c>
      <c r="D29" s="95">
        <f t="shared" si="0"/>
        <v>156310</v>
      </c>
      <c r="E29" s="52">
        <v>5660</v>
      </c>
      <c r="F29" s="52">
        <v>1970</v>
      </c>
      <c r="G29" s="52">
        <v>8070</v>
      </c>
      <c r="H29" s="52">
        <v>4290</v>
      </c>
      <c r="I29" s="52">
        <v>1350</v>
      </c>
      <c r="J29" s="52">
        <v>7570</v>
      </c>
      <c r="K29" s="52">
        <v>8960</v>
      </c>
      <c r="L29" s="52">
        <v>5170</v>
      </c>
      <c r="M29" s="52">
        <v>8350</v>
      </c>
      <c r="N29" s="52">
        <v>2170</v>
      </c>
      <c r="O29" s="52">
        <v>3600</v>
      </c>
      <c r="P29" s="52">
        <v>5070</v>
      </c>
      <c r="Q29" s="52">
        <v>7990</v>
      </c>
      <c r="R29" s="53">
        <v>3040</v>
      </c>
      <c r="S29" s="53">
        <v>4150</v>
      </c>
      <c r="T29" s="53">
        <v>5190</v>
      </c>
      <c r="U29" s="53">
        <v>5330</v>
      </c>
      <c r="V29" s="53">
        <v>3040</v>
      </c>
      <c r="W29" s="53">
        <v>7560</v>
      </c>
      <c r="X29" s="53">
        <v>6940</v>
      </c>
      <c r="Y29" s="53">
        <v>6320</v>
      </c>
      <c r="Z29" s="53">
        <v>2060</v>
      </c>
      <c r="AA29" s="53">
        <v>3240</v>
      </c>
      <c r="AB29" s="53">
        <v>5910</v>
      </c>
      <c r="AC29" s="53">
        <v>5450</v>
      </c>
      <c r="AD29" s="53">
        <v>2250</v>
      </c>
      <c r="AE29" s="53">
        <v>8470</v>
      </c>
      <c r="AF29" s="53">
        <v>8070</v>
      </c>
      <c r="AG29" s="53">
        <v>3950</v>
      </c>
      <c r="AH29" s="53">
        <v>1670</v>
      </c>
      <c r="AI29" s="53">
        <v>3450</v>
      </c>
    </row>
    <row r="30" spans="1:35">
      <c r="A30" s="189"/>
      <c r="B30" s="198"/>
      <c r="C30" s="94" t="s">
        <v>29</v>
      </c>
      <c r="D30" s="95">
        <f t="shared" si="0"/>
        <v>70430</v>
      </c>
      <c r="E30" s="52">
        <v>2060</v>
      </c>
      <c r="F30" s="52">
        <v>1690</v>
      </c>
      <c r="G30" s="52">
        <v>3090</v>
      </c>
      <c r="H30" s="52">
        <v>1320</v>
      </c>
      <c r="I30" s="52">
        <v>1830</v>
      </c>
      <c r="J30" s="52">
        <v>2980</v>
      </c>
      <c r="K30" s="52">
        <v>8360</v>
      </c>
      <c r="L30" s="52">
        <v>1590</v>
      </c>
      <c r="M30" s="52">
        <v>1830</v>
      </c>
      <c r="N30" s="52">
        <v>2140</v>
      </c>
      <c r="O30" s="52">
        <v>1950</v>
      </c>
      <c r="P30" s="52">
        <v>2140</v>
      </c>
      <c r="Q30" s="52">
        <v>1830</v>
      </c>
      <c r="R30" s="53">
        <v>2600</v>
      </c>
      <c r="S30" s="53">
        <v>2170</v>
      </c>
      <c r="T30" s="53">
        <v>1440</v>
      </c>
      <c r="U30" s="53">
        <v>1730</v>
      </c>
      <c r="V30" s="53">
        <v>2160</v>
      </c>
      <c r="W30" s="53">
        <v>3020</v>
      </c>
      <c r="X30" s="53">
        <v>2760</v>
      </c>
      <c r="Y30" s="53">
        <v>1830</v>
      </c>
      <c r="Z30" s="53">
        <v>2060</v>
      </c>
      <c r="AA30" s="53">
        <v>1750</v>
      </c>
      <c r="AB30" s="53">
        <v>1690</v>
      </c>
      <c r="AC30" s="53">
        <v>1830</v>
      </c>
      <c r="AD30" s="53">
        <v>2060</v>
      </c>
      <c r="AE30" s="53">
        <v>2180</v>
      </c>
      <c r="AF30" s="53">
        <v>2750</v>
      </c>
      <c r="AG30" s="53">
        <v>1830</v>
      </c>
      <c r="AH30" s="53">
        <v>1760</v>
      </c>
      <c r="AI30" s="53">
        <v>2000</v>
      </c>
    </row>
    <row r="31" spans="1:35">
      <c r="A31" s="189"/>
      <c r="B31" s="198"/>
      <c r="C31" s="94" t="s">
        <v>23</v>
      </c>
      <c r="D31" s="95">
        <f t="shared" si="0"/>
        <v>117650</v>
      </c>
      <c r="E31" s="52">
        <v>3810</v>
      </c>
      <c r="F31" s="52">
        <v>2360</v>
      </c>
      <c r="G31" s="52">
        <v>6930</v>
      </c>
      <c r="H31" s="52">
        <v>2830</v>
      </c>
      <c r="I31" s="52">
        <v>1860</v>
      </c>
      <c r="J31" s="52">
        <v>4130</v>
      </c>
      <c r="K31" s="52">
        <v>8730</v>
      </c>
      <c r="L31" s="52">
        <v>4150</v>
      </c>
      <c r="M31" s="52">
        <v>1860</v>
      </c>
      <c r="N31" s="52">
        <v>3040</v>
      </c>
      <c r="O31" s="52">
        <v>3690</v>
      </c>
      <c r="P31" s="52">
        <v>3910</v>
      </c>
      <c r="Q31" s="52">
        <v>4430</v>
      </c>
      <c r="R31" s="53">
        <v>3540</v>
      </c>
      <c r="S31" s="53">
        <v>1580</v>
      </c>
      <c r="T31" s="53">
        <v>2930</v>
      </c>
      <c r="U31" s="53">
        <v>4110</v>
      </c>
      <c r="V31" s="53">
        <v>2390</v>
      </c>
      <c r="W31" s="53">
        <v>7000</v>
      </c>
      <c r="X31" s="53">
        <v>7050</v>
      </c>
      <c r="Y31" s="53">
        <v>4250</v>
      </c>
      <c r="Z31" s="53">
        <v>2310</v>
      </c>
      <c r="AA31" s="53">
        <v>2500</v>
      </c>
      <c r="AB31" s="53">
        <v>3620</v>
      </c>
      <c r="AC31" s="53">
        <v>1860</v>
      </c>
      <c r="AD31" s="53">
        <v>2830</v>
      </c>
      <c r="AE31" s="53">
        <v>6750</v>
      </c>
      <c r="AF31" s="53">
        <v>7540</v>
      </c>
      <c r="AG31" s="53">
        <v>1860</v>
      </c>
      <c r="AH31" s="53">
        <v>1830</v>
      </c>
      <c r="AI31" s="53">
        <v>1970</v>
      </c>
    </row>
    <row r="32" spans="1:35">
      <c r="A32" s="189"/>
      <c r="B32" s="198"/>
      <c r="C32" s="94" t="s">
        <v>64</v>
      </c>
      <c r="D32" s="95">
        <f t="shared" si="0"/>
        <v>112340</v>
      </c>
      <c r="E32" s="52">
        <v>2610</v>
      </c>
      <c r="F32" s="52">
        <v>2400</v>
      </c>
      <c r="G32" s="52">
        <v>3720</v>
      </c>
      <c r="H32" s="52">
        <v>1990</v>
      </c>
      <c r="I32" s="52">
        <v>1830</v>
      </c>
      <c r="J32" s="52">
        <v>3380</v>
      </c>
      <c r="K32" s="52">
        <v>8320</v>
      </c>
      <c r="L32" s="52">
        <v>2040</v>
      </c>
      <c r="M32" s="52">
        <v>1830</v>
      </c>
      <c r="N32" s="52">
        <v>1940</v>
      </c>
      <c r="O32" s="52">
        <v>2740</v>
      </c>
      <c r="P32" s="52">
        <v>5040</v>
      </c>
      <c r="Q32" s="52">
        <v>10430</v>
      </c>
      <c r="R32" s="53">
        <v>2580</v>
      </c>
      <c r="S32" s="53">
        <v>2140</v>
      </c>
      <c r="T32" s="53">
        <v>2350</v>
      </c>
      <c r="U32" s="53">
        <v>2730</v>
      </c>
      <c r="V32" s="53">
        <v>1940</v>
      </c>
      <c r="W32" s="53">
        <v>9200</v>
      </c>
      <c r="X32" s="53">
        <v>11410</v>
      </c>
      <c r="Y32" s="53">
        <v>3100</v>
      </c>
      <c r="Z32" s="53">
        <v>1930</v>
      </c>
      <c r="AA32" s="53">
        <v>2370</v>
      </c>
      <c r="AB32" s="53">
        <v>1870</v>
      </c>
      <c r="AC32" s="53">
        <v>1830</v>
      </c>
      <c r="AD32" s="53">
        <v>2420</v>
      </c>
      <c r="AE32" s="53">
        <v>8550</v>
      </c>
      <c r="AF32" s="53">
        <v>4360</v>
      </c>
      <c r="AG32" s="53">
        <v>1830</v>
      </c>
      <c r="AH32" s="53">
        <v>1600</v>
      </c>
      <c r="AI32" s="53">
        <v>1860</v>
      </c>
    </row>
    <row r="33" spans="1:35">
      <c r="A33" s="189"/>
      <c r="B33" s="198"/>
      <c r="C33" s="94" t="s">
        <v>49</v>
      </c>
      <c r="D33" s="95">
        <f t="shared" si="0"/>
        <v>0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</row>
    <row r="34" spans="1:35">
      <c r="A34" s="189"/>
      <c r="B34" s="198"/>
      <c r="C34" s="94" t="s">
        <v>25</v>
      </c>
      <c r="D34" s="95">
        <f t="shared" si="0"/>
        <v>96700</v>
      </c>
      <c r="E34" s="56">
        <v>3790</v>
      </c>
      <c r="F34" s="52">
        <v>3690</v>
      </c>
      <c r="G34" s="52">
        <v>2960</v>
      </c>
      <c r="H34" s="52">
        <v>2700</v>
      </c>
      <c r="I34" s="52">
        <v>2200</v>
      </c>
      <c r="J34" s="52">
        <v>4330</v>
      </c>
      <c r="K34" s="52">
        <v>2960</v>
      </c>
      <c r="L34" s="52">
        <v>2960</v>
      </c>
      <c r="M34" s="52">
        <v>2620</v>
      </c>
      <c r="N34" s="52">
        <v>3430</v>
      </c>
      <c r="O34" s="52">
        <v>2960</v>
      </c>
      <c r="P34" s="52">
        <v>3330</v>
      </c>
      <c r="Q34" s="52">
        <v>2170</v>
      </c>
      <c r="R34" s="53">
        <v>3680</v>
      </c>
      <c r="S34" s="53">
        <v>2960</v>
      </c>
      <c r="T34" s="53">
        <v>2930</v>
      </c>
      <c r="U34" s="53">
        <v>2620</v>
      </c>
      <c r="V34" s="57">
        <v>3310</v>
      </c>
      <c r="W34" s="57">
        <v>3060</v>
      </c>
      <c r="X34" s="57">
        <v>3760</v>
      </c>
      <c r="Y34" s="53">
        <v>3500</v>
      </c>
      <c r="Z34" s="53">
        <v>3200</v>
      </c>
      <c r="AA34" s="53">
        <v>2960</v>
      </c>
      <c r="AB34" s="53">
        <v>3810</v>
      </c>
      <c r="AC34" s="53">
        <v>2620</v>
      </c>
      <c r="AD34" s="53">
        <v>3430</v>
      </c>
      <c r="AE34" s="53">
        <v>2960</v>
      </c>
      <c r="AF34" s="53">
        <v>3400</v>
      </c>
      <c r="AG34" s="53">
        <v>2620</v>
      </c>
      <c r="AH34" s="53">
        <v>2820</v>
      </c>
      <c r="AI34" s="53">
        <v>2960</v>
      </c>
    </row>
    <row r="35" spans="1:35">
      <c r="A35" s="189"/>
      <c r="B35" s="198"/>
      <c r="C35" s="94" t="s">
        <v>63</v>
      </c>
      <c r="D35" s="95">
        <f t="shared" si="0"/>
        <v>64790</v>
      </c>
      <c r="E35" s="52">
        <v>1950</v>
      </c>
      <c r="F35" s="62">
        <v>3290</v>
      </c>
      <c r="G35" s="62">
        <v>3250</v>
      </c>
      <c r="H35" s="62">
        <v>1650</v>
      </c>
      <c r="I35" s="63">
        <v>230</v>
      </c>
      <c r="J35" s="63">
        <v>4410</v>
      </c>
      <c r="K35" s="52">
        <v>1260</v>
      </c>
      <c r="L35" s="52">
        <v>1630</v>
      </c>
      <c r="M35" s="52">
        <v>2180</v>
      </c>
      <c r="N35" s="52">
        <v>2490</v>
      </c>
      <c r="O35" s="52">
        <v>1260</v>
      </c>
      <c r="P35" s="52">
        <v>1930</v>
      </c>
      <c r="Q35" s="52">
        <v>2930</v>
      </c>
      <c r="R35" s="53">
        <v>3320</v>
      </c>
      <c r="S35" s="53">
        <v>1260</v>
      </c>
      <c r="T35" s="53">
        <v>2150</v>
      </c>
      <c r="U35" s="53">
        <v>2110</v>
      </c>
      <c r="V35" s="53">
        <v>3320</v>
      </c>
      <c r="W35" s="53">
        <v>1760</v>
      </c>
      <c r="X35" s="53">
        <v>2480</v>
      </c>
      <c r="Y35" s="53">
        <v>2810</v>
      </c>
      <c r="Z35" s="53">
        <v>2630</v>
      </c>
      <c r="AA35" s="53">
        <v>1260</v>
      </c>
      <c r="AB35" s="53">
        <v>2370</v>
      </c>
      <c r="AC35" s="53">
        <v>230</v>
      </c>
      <c r="AD35" s="53">
        <v>3290</v>
      </c>
      <c r="AE35" s="53">
        <v>1260</v>
      </c>
      <c r="AF35" s="53">
        <v>1650</v>
      </c>
      <c r="AG35" s="53">
        <v>230</v>
      </c>
      <c r="AH35" s="53">
        <v>2940</v>
      </c>
      <c r="AI35" s="53">
        <v>1260</v>
      </c>
    </row>
    <row r="36" spans="1:35">
      <c r="A36" s="189"/>
      <c r="B36" s="199"/>
      <c r="C36" s="94">
        <v>0</v>
      </c>
      <c r="D36" s="95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95">
        <f t="shared" si="0"/>
        <v>1081190</v>
      </c>
      <c r="E37" s="65">
        <f t="shared" ref="E37:AI37" si="2">SUM(E25:E36)</f>
        <v>32020</v>
      </c>
      <c r="F37" s="65">
        <f t="shared" si="2"/>
        <v>23690</v>
      </c>
      <c r="G37" s="65">
        <f t="shared" si="2"/>
        <v>53510</v>
      </c>
      <c r="H37" s="65">
        <f t="shared" si="2"/>
        <v>29510</v>
      </c>
      <c r="I37" s="65">
        <f t="shared" si="2"/>
        <v>15230</v>
      </c>
      <c r="J37" s="65">
        <f t="shared" si="2"/>
        <v>54730</v>
      </c>
      <c r="K37" s="65">
        <f t="shared" si="2"/>
        <v>64580</v>
      </c>
      <c r="L37" s="65">
        <f t="shared" si="2"/>
        <v>31590</v>
      </c>
      <c r="M37" s="65">
        <f t="shared" si="2"/>
        <v>45700</v>
      </c>
      <c r="N37" s="65">
        <f t="shared" si="2"/>
        <v>24030</v>
      </c>
      <c r="O37" s="65">
        <f t="shared" si="2"/>
        <v>28810</v>
      </c>
      <c r="P37" s="65">
        <f t="shared" si="2"/>
        <v>37170</v>
      </c>
      <c r="Q37" s="65">
        <f t="shared" si="2"/>
        <v>51440</v>
      </c>
      <c r="R37" s="65">
        <f t="shared" si="2"/>
        <v>30380</v>
      </c>
      <c r="S37" s="65">
        <f t="shared" si="2"/>
        <v>28860</v>
      </c>
      <c r="T37" s="65">
        <f t="shared" si="2"/>
        <v>26980</v>
      </c>
      <c r="U37" s="65">
        <f t="shared" si="2"/>
        <v>32200</v>
      </c>
      <c r="V37" s="65">
        <f t="shared" si="2"/>
        <v>25110</v>
      </c>
      <c r="W37" s="65">
        <f t="shared" si="2"/>
        <v>52050</v>
      </c>
      <c r="X37" s="65">
        <f t="shared" si="2"/>
        <v>55130</v>
      </c>
      <c r="Y37" s="65">
        <f t="shared" si="2"/>
        <v>42390</v>
      </c>
      <c r="Z37" s="65">
        <f t="shared" si="2"/>
        <v>22380</v>
      </c>
      <c r="AA37" s="65">
        <f t="shared" si="2"/>
        <v>21600</v>
      </c>
      <c r="AB37" s="65">
        <f t="shared" si="2"/>
        <v>31720</v>
      </c>
      <c r="AC37" s="65">
        <f t="shared" si="2"/>
        <v>28350</v>
      </c>
      <c r="AD37" s="65">
        <f t="shared" si="2"/>
        <v>24710</v>
      </c>
      <c r="AE37" s="65">
        <f t="shared" si="2"/>
        <v>53280</v>
      </c>
      <c r="AF37" s="65">
        <f t="shared" si="2"/>
        <v>46580</v>
      </c>
      <c r="AG37" s="65">
        <f t="shared" si="2"/>
        <v>25850</v>
      </c>
      <c r="AH37" s="65">
        <f t="shared" si="2"/>
        <v>17430</v>
      </c>
      <c r="AI37" s="65">
        <f t="shared" si="2"/>
        <v>24180</v>
      </c>
    </row>
    <row r="38" spans="1:35">
      <c r="A38" s="196" t="s">
        <v>20</v>
      </c>
      <c r="B38" s="196"/>
      <c r="C38" s="196"/>
      <c r="D38" s="66">
        <f t="shared" si="0"/>
        <v>2298435</v>
      </c>
      <c r="E38" s="66">
        <f t="shared" ref="E38:AI38" si="3">SUM(E24,E37)</f>
        <v>57290</v>
      </c>
      <c r="F38" s="66">
        <f t="shared" si="3"/>
        <v>60265</v>
      </c>
      <c r="G38" s="66">
        <f t="shared" si="3"/>
        <v>80660</v>
      </c>
      <c r="H38" s="66">
        <f t="shared" si="3"/>
        <v>54190</v>
      </c>
      <c r="I38" s="66">
        <f t="shared" si="3"/>
        <v>27780</v>
      </c>
      <c r="J38" s="66">
        <f t="shared" si="3"/>
        <v>503330</v>
      </c>
      <c r="K38" s="66">
        <f t="shared" si="3"/>
        <v>91760</v>
      </c>
      <c r="L38" s="66">
        <f t="shared" si="3"/>
        <v>51740</v>
      </c>
      <c r="M38" s="66">
        <f t="shared" si="3"/>
        <v>77350</v>
      </c>
      <c r="N38" s="66">
        <f t="shared" si="3"/>
        <v>46370</v>
      </c>
      <c r="O38" s="66">
        <f t="shared" si="3"/>
        <v>46830</v>
      </c>
      <c r="P38" s="66">
        <f t="shared" si="3"/>
        <v>62140</v>
      </c>
      <c r="Q38" s="66">
        <f>SUM(Q24,Q37)</f>
        <v>83910</v>
      </c>
      <c r="R38" s="66">
        <f t="shared" si="3"/>
        <v>82520</v>
      </c>
      <c r="S38" s="66">
        <f t="shared" si="3"/>
        <v>42130</v>
      </c>
      <c r="T38" s="66">
        <f t="shared" si="3"/>
        <v>45040</v>
      </c>
      <c r="U38" s="66">
        <f t="shared" si="3"/>
        <v>50040</v>
      </c>
      <c r="V38" s="66">
        <f t="shared" si="3"/>
        <v>56200</v>
      </c>
      <c r="W38" s="66">
        <f t="shared" si="3"/>
        <v>77670</v>
      </c>
      <c r="X38" s="66">
        <f t="shared" si="3"/>
        <v>87740</v>
      </c>
      <c r="Y38" s="66">
        <f t="shared" si="3"/>
        <v>70590</v>
      </c>
      <c r="Z38" s="66">
        <f t="shared" si="3"/>
        <v>53230</v>
      </c>
      <c r="AA38" s="66">
        <f t="shared" si="3"/>
        <v>36440</v>
      </c>
      <c r="AB38" s="66">
        <f t="shared" si="3"/>
        <v>52840</v>
      </c>
      <c r="AC38" s="66">
        <f t="shared" si="3"/>
        <v>50380</v>
      </c>
      <c r="AD38" s="66">
        <f t="shared" si="3"/>
        <v>60800</v>
      </c>
      <c r="AE38" s="66">
        <f t="shared" si="3"/>
        <v>81950</v>
      </c>
      <c r="AF38" s="66">
        <f t="shared" si="3"/>
        <v>76460</v>
      </c>
      <c r="AG38" s="66">
        <f t="shared" si="3"/>
        <v>45280</v>
      </c>
      <c r="AH38" s="66">
        <f t="shared" si="3"/>
        <v>45110</v>
      </c>
      <c r="AI38" s="66">
        <f t="shared" si="3"/>
        <v>40400</v>
      </c>
    </row>
  </sheetData>
  <mergeCells count="28"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V1" workbookViewId="0">
      <selection activeCell="AI2" sqref="AI2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19" width="10.375" style="1" bestFit="1" customWidth="1"/>
    <col min="20" max="20" width="9.75" style="1" bestFit="1" customWidth="1"/>
    <col min="21" max="21" width="10.125" style="1" customWidth="1"/>
    <col min="22" max="22" width="10.8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10.875" style="1" bestFit="1" customWidth="1"/>
    <col min="28" max="28" width="10.125" style="1" customWidth="1"/>
    <col min="29" max="29" width="9.75" style="1" customWidth="1"/>
    <col min="30" max="30" width="10.375" style="1" bestFit="1" customWidth="1"/>
    <col min="31" max="31" width="10" style="1" customWidth="1"/>
    <col min="32" max="33" width="10.375" style="1" bestFit="1" customWidth="1"/>
    <col min="34" max="34" width="10.875" style="1" bestFit="1" customWidth="1"/>
    <col min="35" max="35" width="10.3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417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97">
        <v>2</v>
      </c>
      <c r="G4" s="97">
        <v>3</v>
      </c>
      <c r="H4" s="97">
        <v>4</v>
      </c>
      <c r="I4" s="97">
        <v>5</v>
      </c>
      <c r="J4" s="97">
        <v>6</v>
      </c>
      <c r="K4" s="97">
        <v>7</v>
      </c>
      <c r="L4" s="97">
        <v>8</v>
      </c>
      <c r="M4" s="97">
        <v>9</v>
      </c>
      <c r="N4" s="97">
        <v>10</v>
      </c>
      <c r="O4" s="97">
        <v>11</v>
      </c>
      <c r="P4" s="97">
        <v>12</v>
      </c>
      <c r="Q4" s="97">
        <v>13</v>
      </c>
      <c r="R4" s="97">
        <v>14</v>
      </c>
      <c r="S4" s="97">
        <v>15</v>
      </c>
      <c r="T4" s="97">
        <v>16</v>
      </c>
      <c r="U4" s="97">
        <v>17</v>
      </c>
      <c r="V4" s="97">
        <v>18</v>
      </c>
      <c r="W4" s="97">
        <v>19</v>
      </c>
      <c r="X4" s="97">
        <v>20</v>
      </c>
      <c r="Y4" s="97">
        <v>21</v>
      </c>
      <c r="Z4" s="97">
        <v>22</v>
      </c>
      <c r="AA4" s="97">
        <v>23</v>
      </c>
      <c r="AB4" s="97">
        <v>24</v>
      </c>
      <c r="AC4" s="97">
        <v>25</v>
      </c>
      <c r="AD4" s="97">
        <v>26</v>
      </c>
      <c r="AE4" s="97">
        <v>27</v>
      </c>
      <c r="AF4" s="97">
        <v>28</v>
      </c>
      <c r="AG4" s="97">
        <v>29</v>
      </c>
      <c r="AH4" s="97">
        <v>30</v>
      </c>
      <c r="AI4" s="97">
        <v>31</v>
      </c>
    </row>
    <row r="5" spans="1:35">
      <c r="A5" s="191" t="s">
        <v>3</v>
      </c>
      <c r="B5" s="191"/>
      <c r="C5" s="191"/>
      <c r="D5" s="192"/>
      <c r="E5" s="47" t="s">
        <v>418</v>
      </c>
      <c r="F5" s="47" t="s">
        <v>419</v>
      </c>
      <c r="G5" s="47" t="s">
        <v>7</v>
      </c>
      <c r="H5" s="47" t="s">
        <v>10</v>
      </c>
      <c r="I5" s="47" t="s">
        <v>8</v>
      </c>
      <c r="J5" s="47" t="s">
        <v>9</v>
      </c>
      <c r="K5" s="47" t="s">
        <v>6</v>
      </c>
      <c r="L5" s="47" t="s">
        <v>5</v>
      </c>
      <c r="M5" s="47" t="s">
        <v>15</v>
      </c>
      <c r="N5" s="47" t="s">
        <v>7</v>
      </c>
      <c r="O5" s="47" t="s">
        <v>10</v>
      </c>
      <c r="P5" s="47" t="s">
        <v>8</v>
      </c>
      <c r="Q5" s="47" t="s">
        <v>9</v>
      </c>
      <c r="R5" s="47" t="s">
        <v>6</v>
      </c>
      <c r="S5" s="47" t="s">
        <v>5</v>
      </c>
      <c r="T5" s="47" t="s">
        <v>15</v>
      </c>
      <c r="U5" s="47" t="s">
        <v>7</v>
      </c>
      <c r="V5" s="47" t="s">
        <v>10</v>
      </c>
      <c r="W5" s="47" t="s">
        <v>8</v>
      </c>
      <c r="X5" s="47" t="s">
        <v>9</v>
      </c>
      <c r="Y5" s="47" t="s">
        <v>6</v>
      </c>
      <c r="Z5" s="47" t="s">
        <v>5</v>
      </c>
      <c r="AA5" s="47" t="s">
        <v>15</v>
      </c>
      <c r="AB5" s="47" t="s">
        <v>7</v>
      </c>
      <c r="AC5" s="47" t="s">
        <v>10</v>
      </c>
      <c r="AD5" s="47" t="s">
        <v>8</v>
      </c>
      <c r="AE5" s="47" t="s">
        <v>9</v>
      </c>
      <c r="AF5" s="47" t="s">
        <v>6</v>
      </c>
      <c r="AG5" s="47" t="s">
        <v>418</v>
      </c>
      <c r="AH5" s="47" t="s">
        <v>15</v>
      </c>
      <c r="AI5" s="47"/>
    </row>
    <row r="6" spans="1:35">
      <c r="A6" s="193" t="s">
        <v>34</v>
      </c>
      <c r="B6" s="191" t="s">
        <v>28</v>
      </c>
      <c r="C6" s="191"/>
      <c r="D6" s="49"/>
      <c r="E6" s="97" t="s">
        <v>420</v>
      </c>
      <c r="F6" s="97" t="s">
        <v>421</v>
      </c>
      <c r="G6" s="97" t="s">
        <v>420</v>
      </c>
      <c r="H6" s="97" t="s">
        <v>420</v>
      </c>
      <c r="I6" s="97" t="s">
        <v>420</v>
      </c>
      <c r="J6" s="97" t="s">
        <v>421</v>
      </c>
      <c r="K6" s="97" t="s">
        <v>421</v>
      </c>
      <c r="L6" s="97" t="s">
        <v>422</v>
      </c>
      <c r="M6" s="97" t="s">
        <v>420</v>
      </c>
      <c r="N6" s="97" t="s">
        <v>421</v>
      </c>
      <c r="O6" s="97" t="s">
        <v>423</v>
      </c>
      <c r="P6" s="97" t="s">
        <v>420</v>
      </c>
      <c r="Q6" s="97" t="s">
        <v>420</v>
      </c>
      <c r="R6" s="51" t="s">
        <v>421</v>
      </c>
      <c r="S6" s="51" t="s">
        <v>420</v>
      </c>
      <c r="T6" s="51" t="s">
        <v>420</v>
      </c>
      <c r="U6" s="51" t="s">
        <v>420</v>
      </c>
      <c r="V6" s="51" t="s">
        <v>420</v>
      </c>
      <c r="W6" s="51" t="s">
        <v>420</v>
      </c>
      <c r="X6" s="51" t="s">
        <v>424</v>
      </c>
      <c r="Y6" s="51" t="s">
        <v>420</v>
      </c>
      <c r="Z6" s="51" t="s">
        <v>421</v>
      </c>
      <c r="AA6" s="51" t="s">
        <v>425</v>
      </c>
      <c r="AB6" s="51" t="s">
        <v>426</v>
      </c>
      <c r="AC6" s="51" t="s">
        <v>420</v>
      </c>
      <c r="AD6" s="51" t="s">
        <v>421</v>
      </c>
      <c r="AE6" s="51" t="s">
        <v>420</v>
      </c>
      <c r="AF6" s="51" t="s">
        <v>427</v>
      </c>
      <c r="AG6" s="51" t="s">
        <v>420</v>
      </c>
      <c r="AH6" s="51" t="s">
        <v>428</v>
      </c>
      <c r="AI6" s="51"/>
    </row>
    <row r="7" spans="1:35" ht="27" customHeight="1">
      <c r="A7" s="194"/>
      <c r="B7" s="189" t="s">
        <v>138</v>
      </c>
      <c r="C7" s="189"/>
      <c r="D7" s="97">
        <f>SUM(E7:AI7)</f>
        <v>13470</v>
      </c>
      <c r="E7" s="52">
        <v>310</v>
      </c>
      <c r="F7" s="52">
        <v>380</v>
      </c>
      <c r="G7" s="52">
        <v>2030</v>
      </c>
      <c r="H7" s="52">
        <v>100</v>
      </c>
      <c r="I7" s="52">
        <v>110</v>
      </c>
      <c r="J7" s="52">
        <v>380</v>
      </c>
      <c r="K7" s="52">
        <v>530</v>
      </c>
      <c r="L7" s="52">
        <v>100</v>
      </c>
      <c r="M7" s="52">
        <v>110</v>
      </c>
      <c r="N7" s="52">
        <v>380</v>
      </c>
      <c r="O7" s="52">
        <v>730</v>
      </c>
      <c r="P7" s="52">
        <v>100</v>
      </c>
      <c r="Q7" s="52">
        <v>160</v>
      </c>
      <c r="R7" s="53">
        <v>380</v>
      </c>
      <c r="S7" s="53">
        <v>1130</v>
      </c>
      <c r="T7" s="53">
        <v>100</v>
      </c>
      <c r="U7" s="53">
        <v>470</v>
      </c>
      <c r="V7" s="53">
        <v>330</v>
      </c>
      <c r="W7" s="53">
        <v>1130</v>
      </c>
      <c r="X7" s="53">
        <v>100</v>
      </c>
      <c r="Y7" s="53">
        <v>70</v>
      </c>
      <c r="Z7" s="53">
        <v>380</v>
      </c>
      <c r="AA7" s="54">
        <v>1300</v>
      </c>
      <c r="AB7" s="53">
        <v>170</v>
      </c>
      <c r="AC7" s="53">
        <v>160</v>
      </c>
      <c r="AD7" s="53">
        <v>380</v>
      </c>
      <c r="AE7" s="53">
        <v>1130</v>
      </c>
      <c r="AF7" s="53">
        <v>400</v>
      </c>
      <c r="AG7" s="53">
        <v>70</v>
      </c>
      <c r="AH7" s="53">
        <v>350</v>
      </c>
      <c r="AI7" s="53"/>
    </row>
    <row r="8" spans="1:35" ht="27" customHeight="1">
      <c r="A8" s="194"/>
      <c r="B8" s="189" t="s">
        <v>139</v>
      </c>
      <c r="C8" s="189"/>
      <c r="D8" s="97">
        <f>SUM(E8:AI8)</f>
        <v>117620</v>
      </c>
      <c r="E8" s="52">
        <v>3960</v>
      </c>
      <c r="F8" s="52">
        <v>2030</v>
      </c>
      <c r="G8" s="52">
        <v>8950</v>
      </c>
      <c r="H8" s="52">
        <v>5770</v>
      </c>
      <c r="I8" s="52">
        <v>2350</v>
      </c>
      <c r="J8" s="52">
        <v>2030</v>
      </c>
      <c r="K8" s="52">
        <v>7710</v>
      </c>
      <c r="L8" s="52">
        <v>970</v>
      </c>
      <c r="M8" s="52">
        <v>3460</v>
      </c>
      <c r="N8" s="52">
        <v>4930</v>
      </c>
      <c r="O8" s="52">
        <v>11410</v>
      </c>
      <c r="P8" s="52">
        <v>3770</v>
      </c>
      <c r="Q8" s="52">
        <v>3350</v>
      </c>
      <c r="R8" s="53">
        <v>2230</v>
      </c>
      <c r="S8" s="53">
        <v>7350</v>
      </c>
      <c r="T8" s="53">
        <v>3170</v>
      </c>
      <c r="U8" s="53">
        <v>3350</v>
      </c>
      <c r="V8" s="53">
        <v>3450</v>
      </c>
      <c r="W8" s="53">
        <v>2830</v>
      </c>
      <c r="X8" s="53">
        <v>3670</v>
      </c>
      <c r="Y8" s="53">
        <v>2180</v>
      </c>
      <c r="Z8" s="53">
        <v>2030</v>
      </c>
      <c r="AA8" s="53">
        <v>7130</v>
      </c>
      <c r="AB8" s="53">
        <v>1270</v>
      </c>
      <c r="AC8" s="53">
        <v>2940</v>
      </c>
      <c r="AD8" s="53">
        <v>2130</v>
      </c>
      <c r="AE8" s="53">
        <v>6230</v>
      </c>
      <c r="AF8" s="53">
        <v>1920</v>
      </c>
      <c r="AG8" s="53">
        <v>2800</v>
      </c>
      <c r="AH8" s="53">
        <v>2250</v>
      </c>
      <c r="AI8" s="53"/>
    </row>
    <row r="9" spans="1:35" ht="27" customHeight="1">
      <c r="A9" s="194"/>
      <c r="B9" s="189" t="s">
        <v>140</v>
      </c>
      <c r="C9" s="189"/>
      <c r="D9" s="97">
        <f>SUM(E9:AI9)</f>
        <v>124700</v>
      </c>
      <c r="E9" s="52">
        <v>3900</v>
      </c>
      <c r="F9" s="52">
        <v>4930</v>
      </c>
      <c r="G9" s="52">
        <v>11670</v>
      </c>
      <c r="H9" s="52">
        <v>4780</v>
      </c>
      <c r="I9" s="52">
        <v>3470</v>
      </c>
      <c r="J9" s="52">
        <v>3230</v>
      </c>
      <c r="K9" s="52">
        <v>5570</v>
      </c>
      <c r="L9" s="52">
        <v>1280</v>
      </c>
      <c r="M9" s="52">
        <v>4200</v>
      </c>
      <c r="N9" s="52">
        <v>6430</v>
      </c>
      <c r="O9" s="52">
        <v>4170</v>
      </c>
      <c r="P9" s="52">
        <v>2930</v>
      </c>
      <c r="Q9" s="52">
        <v>3540</v>
      </c>
      <c r="R9" s="53">
        <v>3520</v>
      </c>
      <c r="S9" s="53">
        <v>8870</v>
      </c>
      <c r="T9" s="53">
        <v>3100</v>
      </c>
      <c r="U9" s="53">
        <v>5540</v>
      </c>
      <c r="V9" s="53">
        <v>3940</v>
      </c>
      <c r="W9" s="53">
        <v>4470</v>
      </c>
      <c r="X9" s="53">
        <v>2220</v>
      </c>
      <c r="Y9" s="53">
        <v>2820</v>
      </c>
      <c r="Z9" s="53">
        <v>3230</v>
      </c>
      <c r="AA9" s="53">
        <v>7170</v>
      </c>
      <c r="AB9" s="53">
        <v>1230</v>
      </c>
      <c r="AC9" s="53">
        <v>2780</v>
      </c>
      <c r="AD9" s="53">
        <v>2480</v>
      </c>
      <c r="AE9" s="53">
        <v>6370</v>
      </c>
      <c r="AF9" s="53">
        <v>1560</v>
      </c>
      <c r="AG9" s="53">
        <v>2600</v>
      </c>
      <c r="AH9" s="53">
        <v>2700</v>
      </c>
      <c r="AI9" s="53"/>
    </row>
    <row r="10" spans="1:35">
      <c r="A10" s="194"/>
      <c r="B10" s="189" t="s">
        <v>35</v>
      </c>
      <c r="C10" s="189"/>
      <c r="D10" s="97">
        <f>SUM(E10:AI10)</f>
        <v>58170</v>
      </c>
      <c r="E10" s="52">
        <v>1980</v>
      </c>
      <c r="F10" s="52">
        <v>2370</v>
      </c>
      <c r="G10" s="52">
        <v>2530</v>
      </c>
      <c r="H10" s="52">
        <v>2130</v>
      </c>
      <c r="I10" s="52">
        <v>1650</v>
      </c>
      <c r="J10" s="52">
        <v>2370</v>
      </c>
      <c r="K10" s="52">
        <v>2120</v>
      </c>
      <c r="L10" s="52">
        <v>2080</v>
      </c>
      <c r="M10" s="52">
        <v>2020</v>
      </c>
      <c r="N10" s="52">
        <v>2470</v>
      </c>
      <c r="O10" s="52">
        <v>2190</v>
      </c>
      <c r="P10" s="52">
        <v>1860</v>
      </c>
      <c r="Q10" s="52">
        <v>1580</v>
      </c>
      <c r="R10" s="53">
        <v>2370</v>
      </c>
      <c r="S10" s="53">
        <v>2270</v>
      </c>
      <c r="T10" s="53">
        <v>1660</v>
      </c>
      <c r="U10" s="53">
        <v>1550</v>
      </c>
      <c r="V10" s="53">
        <v>2990</v>
      </c>
      <c r="W10" s="53">
        <v>1740</v>
      </c>
      <c r="X10" s="53">
        <v>1580</v>
      </c>
      <c r="Y10" s="53">
        <v>1440</v>
      </c>
      <c r="Z10" s="53">
        <v>2370</v>
      </c>
      <c r="AA10" s="53">
        <v>1740</v>
      </c>
      <c r="AB10" s="53">
        <v>1020</v>
      </c>
      <c r="AC10" s="53">
        <v>1600</v>
      </c>
      <c r="AD10" s="53">
        <v>2370</v>
      </c>
      <c r="AE10" s="53">
        <v>1260</v>
      </c>
      <c r="AF10" s="53">
        <v>1810</v>
      </c>
      <c r="AG10" s="53">
        <v>1580</v>
      </c>
      <c r="AH10" s="53">
        <v>1470</v>
      </c>
      <c r="AI10" s="53"/>
    </row>
    <row r="11" spans="1:35">
      <c r="A11" s="194"/>
      <c r="B11" s="189" t="s">
        <v>13</v>
      </c>
      <c r="C11" s="189"/>
      <c r="D11" s="97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80270</v>
      </c>
      <c r="E12" s="56">
        <v>3880</v>
      </c>
      <c r="F12" s="56">
        <v>2830</v>
      </c>
      <c r="G12" s="56">
        <v>3250</v>
      </c>
      <c r="H12" s="56">
        <v>3260</v>
      </c>
      <c r="I12" s="56">
        <v>3550</v>
      </c>
      <c r="J12" s="56">
        <v>2830</v>
      </c>
      <c r="K12" s="56">
        <v>2100</v>
      </c>
      <c r="L12" s="56">
        <v>2630</v>
      </c>
      <c r="M12" s="56">
        <v>3770</v>
      </c>
      <c r="N12" s="56">
        <v>2830</v>
      </c>
      <c r="O12" s="56">
        <v>2100</v>
      </c>
      <c r="P12" s="56">
        <v>1870</v>
      </c>
      <c r="Q12" s="56">
        <v>3110</v>
      </c>
      <c r="R12" s="53">
        <v>2830</v>
      </c>
      <c r="S12" s="53">
        <v>2920</v>
      </c>
      <c r="T12" s="53">
        <v>2740</v>
      </c>
      <c r="U12" s="53">
        <v>3110</v>
      </c>
      <c r="V12" s="53">
        <v>2540</v>
      </c>
      <c r="W12" s="53">
        <v>2430</v>
      </c>
      <c r="X12" s="53">
        <v>1730</v>
      </c>
      <c r="Y12" s="57">
        <v>2410</v>
      </c>
      <c r="Z12" s="57">
        <v>2830</v>
      </c>
      <c r="AA12" s="53">
        <v>2430</v>
      </c>
      <c r="AB12" s="57">
        <v>1000</v>
      </c>
      <c r="AC12" s="57">
        <v>3110</v>
      </c>
      <c r="AD12" s="57">
        <v>2380</v>
      </c>
      <c r="AE12" s="57">
        <v>2150</v>
      </c>
      <c r="AF12" s="53">
        <v>1550</v>
      </c>
      <c r="AG12" s="58">
        <v>3110</v>
      </c>
      <c r="AH12" s="58">
        <v>2990</v>
      </c>
      <c r="AI12" s="53"/>
    </row>
    <row r="13" spans="1:35">
      <c r="A13" s="194"/>
      <c r="B13" s="189" t="s">
        <v>24</v>
      </c>
      <c r="C13" s="189"/>
      <c r="D13" s="97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97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97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97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97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97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97">
        <f t="shared" si="0"/>
        <v>131290</v>
      </c>
      <c r="E19" s="52">
        <v>5900</v>
      </c>
      <c r="F19" s="52">
        <v>6160</v>
      </c>
      <c r="G19" s="52">
        <v>5430</v>
      </c>
      <c r="H19" s="52">
        <v>5030</v>
      </c>
      <c r="I19" s="52">
        <v>4880</v>
      </c>
      <c r="J19" s="52">
        <v>6160</v>
      </c>
      <c r="K19" s="52">
        <v>3410</v>
      </c>
      <c r="L19" s="52">
        <v>350</v>
      </c>
      <c r="M19" s="52">
        <v>6840</v>
      </c>
      <c r="N19" s="52">
        <v>6660</v>
      </c>
      <c r="O19" s="52">
        <v>3130</v>
      </c>
      <c r="P19" s="52">
        <v>3480</v>
      </c>
      <c r="Q19" s="52">
        <v>4490</v>
      </c>
      <c r="R19" s="53">
        <v>6160</v>
      </c>
      <c r="S19" s="53">
        <v>4000</v>
      </c>
      <c r="T19" s="53">
        <v>3880</v>
      </c>
      <c r="U19" s="53">
        <v>8860</v>
      </c>
      <c r="V19" s="53">
        <v>6140</v>
      </c>
      <c r="W19" s="53">
        <v>3540</v>
      </c>
      <c r="X19" s="53">
        <v>2230</v>
      </c>
      <c r="Y19" s="53">
        <v>2890</v>
      </c>
      <c r="Z19" s="53">
        <v>3760</v>
      </c>
      <c r="AA19" s="53">
        <v>3880</v>
      </c>
      <c r="AB19" s="53">
        <v>1720</v>
      </c>
      <c r="AC19" s="53">
        <v>4400</v>
      </c>
      <c r="AD19" s="53">
        <v>4660</v>
      </c>
      <c r="AE19" s="53">
        <v>3880</v>
      </c>
      <c r="AF19" s="53">
        <v>2630</v>
      </c>
      <c r="AG19" s="53">
        <v>3070</v>
      </c>
      <c r="AH19" s="53">
        <v>3670</v>
      </c>
      <c r="AI19" s="53"/>
    </row>
    <row r="20" spans="1:35">
      <c r="A20" s="194"/>
      <c r="B20" s="189" t="s">
        <v>21</v>
      </c>
      <c r="C20" s="189"/>
      <c r="D20" s="97">
        <f t="shared" si="0"/>
        <v>2485</v>
      </c>
      <c r="E20" s="52">
        <v>90</v>
      </c>
      <c r="F20" s="52">
        <v>80</v>
      </c>
      <c r="G20" s="52">
        <v>65</v>
      </c>
      <c r="H20" s="52">
        <v>130</v>
      </c>
      <c r="I20" s="52">
        <v>80</v>
      </c>
      <c r="J20" s="52">
        <v>80</v>
      </c>
      <c r="K20" s="52">
        <v>100</v>
      </c>
      <c r="L20" s="52">
        <v>40</v>
      </c>
      <c r="M20" s="52">
        <v>110</v>
      </c>
      <c r="N20" s="52">
        <v>80</v>
      </c>
      <c r="O20" s="52">
        <v>30</v>
      </c>
      <c r="P20" s="52">
        <v>100</v>
      </c>
      <c r="Q20" s="52">
        <v>60</v>
      </c>
      <c r="R20" s="53">
        <v>80</v>
      </c>
      <c r="S20" s="53">
        <v>20</v>
      </c>
      <c r="T20" s="53">
        <v>140</v>
      </c>
      <c r="U20" s="53">
        <v>270</v>
      </c>
      <c r="V20" s="53">
        <v>260</v>
      </c>
      <c r="W20" s="53">
        <v>10</v>
      </c>
      <c r="X20" s="53">
        <v>40</v>
      </c>
      <c r="Y20" s="53">
        <v>90</v>
      </c>
      <c r="Z20" s="53">
        <v>80</v>
      </c>
      <c r="AA20" s="53">
        <v>20</v>
      </c>
      <c r="AB20" s="53">
        <v>40</v>
      </c>
      <c r="AC20" s="53">
        <v>60</v>
      </c>
      <c r="AD20" s="53">
        <v>80</v>
      </c>
      <c r="AE20" s="53">
        <v>20</v>
      </c>
      <c r="AF20" s="53">
        <v>40</v>
      </c>
      <c r="AG20" s="53">
        <v>60</v>
      </c>
      <c r="AH20" s="53">
        <v>130</v>
      </c>
      <c r="AI20" s="53"/>
    </row>
    <row r="21" spans="1:35">
      <c r="A21" s="194"/>
      <c r="B21" s="189" t="s">
        <v>11</v>
      </c>
      <c r="C21" s="189"/>
      <c r="D21" s="97">
        <f t="shared" si="0"/>
        <v>27070</v>
      </c>
      <c r="E21" s="52">
        <v>540</v>
      </c>
      <c r="F21" s="52">
        <v>1180</v>
      </c>
      <c r="G21" s="52">
        <v>1070</v>
      </c>
      <c r="H21" s="52">
        <v>1200</v>
      </c>
      <c r="I21" s="52">
        <v>620</v>
      </c>
      <c r="J21" s="52">
        <v>1180</v>
      </c>
      <c r="K21" s="52">
        <v>990</v>
      </c>
      <c r="L21" s="52">
        <v>600</v>
      </c>
      <c r="M21" s="52">
        <v>1020</v>
      </c>
      <c r="N21" s="52">
        <v>1180</v>
      </c>
      <c r="O21" s="52">
        <v>820</v>
      </c>
      <c r="P21" s="52">
        <v>600</v>
      </c>
      <c r="Q21" s="52">
        <v>570</v>
      </c>
      <c r="R21" s="53">
        <v>1180</v>
      </c>
      <c r="S21" s="53">
        <v>1410</v>
      </c>
      <c r="T21" s="53">
        <v>600</v>
      </c>
      <c r="U21" s="53">
        <v>970</v>
      </c>
      <c r="V21" s="53">
        <v>890</v>
      </c>
      <c r="W21" s="53">
        <v>1140</v>
      </c>
      <c r="X21" s="53">
        <v>600</v>
      </c>
      <c r="Y21" s="53">
        <v>670</v>
      </c>
      <c r="Z21" s="53">
        <v>1180</v>
      </c>
      <c r="AA21" s="53">
        <v>1210</v>
      </c>
      <c r="AB21" s="53">
        <v>600</v>
      </c>
      <c r="AC21" s="53">
        <v>770</v>
      </c>
      <c r="AD21" s="53">
        <v>1180</v>
      </c>
      <c r="AE21" s="53">
        <v>1210</v>
      </c>
      <c r="AF21" s="53">
        <v>600</v>
      </c>
      <c r="AG21" s="53">
        <v>570</v>
      </c>
      <c r="AH21" s="53">
        <v>720</v>
      </c>
      <c r="AI21" s="53"/>
    </row>
    <row r="22" spans="1:35">
      <c r="A22" s="194"/>
      <c r="B22" s="189" t="s">
        <v>16</v>
      </c>
      <c r="C22" s="189"/>
      <c r="D22" s="97">
        <f t="shared" si="0"/>
        <v>21600</v>
      </c>
      <c r="E22" s="52">
        <v>610</v>
      </c>
      <c r="F22" s="52">
        <v>820</v>
      </c>
      <c r="G22" s="52">
        <v>1750</v>
      </c>
      <c r="H22" s="52">
        <v>400</v>
      </c>
      <c r="I22" s="52">
        <v>1000</v>
      </c>
      <c r="J22" s="52">
        <v>820</v>
      </c>
      <c r="K22" s="52">
        <v>720</v>
      </c>
      <c r="L22" s="52">
        <v>140</v>
      </c>
      <c r="M22" s="52">
        <v>610</v>
      </c>
      <c r="N22" s="52">
        <v>820</v>
      </c>
      <c r="O22" s="52">
        <v>2160</v>
      </c>
      <c r="P22" s="52">
        <v>140</v>
      </c>
      <c r="Q22" s="52">
        <v>420</v>
      </c>
      <c r="R22" s="53">
        <v>820</v>
      </c>
      <c r="S22" s="53">
        <v>2740</v>
      </c>
      <c r="T22" s="53">
        <v>140</v>
      </c>
      <c r="U22" s="53">
        <v>420</v>
      </c>
      <c r="V22" s="53">
        <v>790</v>
      </c>
      <c r="W22" s="53">
        <v>200</v>
      </c>
      <c r="X22" s="53">
        <v>140</v>
      </c>
      <c r="Y22" s="53">
        <v>430</v>
      </c>
      <c r="Z22" s="53">
        <v>820</v>
      </c>
      <c r="AA22" s="53">
        <v>240</v>
      </c>
      <c r="AB22" s="53">
        <v>130</v>
      </c>
      <c r="AC22" s="53">
        <v>420</v>
      </c>
      <c r="AD22" s="53">
        <v>820</v>
      </c>
      <c r="AE22" s="53">
        <v>2190</v>
      </c>
      <c r="AF22" s="53">
        <v>140</v>
      </c>
      <c r="AG22" s="53">
        <v>420</v>
      </c>
      <c r="AH22" s="53">
        <v>330</v>
      </c>
      <c r="AI22" s="53"/>
    </row>
    <row r="23" spans="1:35">
      <c r="A23" s="195"/>
      <c r="B23" s="189" t="s">
        <v>22</v>
      </c>
      <c r="C23" s="189"/>
      <c r="D23" s="97">
        <f t="shared" si="0"/>
        <v>4020</v>
      </c>
      <c r="E23" s="52"/>
      <c r="F23" s="52"/>
      <c r="G23" s="52">
        <v>4020</v>
      </c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97">
        <f t="shared" si="0"/>
        <v>580695</v>
      </c>
      <c r="E24" s="97">
        <f>SUM(E7:E23)</f>
        <v>21170</v>
      </c>
      <c r="F24" s="97">
        <f t="shared" ref="F24:AE24" si="1">SUM(F7:F23)</f>
        <v>20780</v>
      </c>
      <c r="G24" s="97">
        <f t="shared" si="1"/>
        <v>40765</v>
      </c>
      <c r="H24" s="97">
        <f t="shared" si="1"/>
        <v>22800</v>
      </c>
      <c r="I24" s="97">
        <f t="shared" si="1"/>
        <v>17710</v>
      </c>
      <c r="J24" s="97">
        <f t="shared" si="1"/>
        <v>19080</v>
      </c>
      <c r="K24" s="97">
        <f t="shared" si="1"/>
        <v>23250</v>
      </c>
      <c r="L24" s="97">
        <f t="shared" si="1"/>
        <v>8190</v>
      </c>
      <c r="M24" s="97">
        <f t="shared" si="1"/>
        <v>22140</v>
      </c>
      <c r="N24" s="97">
        <f t="shared" si="1"/>
        <v>25780</v>
      </c>
      <c r="O24" s="97">
        <f t="shared" si="1"/>
        <v>26740</v>
      </c>
      <c r="P24" s="97">
        <f t="shared" si="1"/>
        <v>14850</v>
      </c>
      <c r="Q24" s="97">
        <f>SUM(Q7:Q23)</f>
        <v>17280</v>
      </c>
      <c r="R24" s="97">
        <f t="shared" si="1"/>
        <v>19570</v>
      </c>
      <c r="S24" s="97">
        <f t="shared" si="1"/>
        <v>30710</v>
      </c>
      <c r="T24" s="97">
        <f t="shared" si="1"/>
        <v>15530</v>
      </c>
      <c r="U24" s="97">
        <f t="shared" si="1"/>
        <v>24540</v>
      </c>
      <c r="V24" s="97">
        <f>SUM(V7:V23)</f>
        <v>21330</v>
      </c>
      <c r="W24" s="97">
        <f t="shared" si="1"/>
        <v>17490</v>
      </c>
      <c r="X24" s="97">
        <f t="shared" si="1"/>
        <v>12310</v>
      </c>
      <c r="Y24" s="97">
        <f t="shared" si="1"/>
        <v>13000</v>
      </c>
      <c r="Z24" s="97">
        <f t="shared" si="1"/>
        <v>16680</v>
      </c>
      <c r="AA24" s="97">
        <f t="shared" si="1"/>
        <v>25120</v>
      </c>
      <c r="AB24" s="97">
        <f t="shared" si="1"/>
        <v>7180</v>
      </c>
      <c r="AC24" s="97">
        <f>SUM(AC7:AC23)</f>
        <v>16240</v>
      </c>
      <c r="AD24" s="97">
        <f t="shared" si="1"/>
        <v>16480</v>
      </c>
      <c r="AE24" s="97">
        <f t="shared" si="1"/>
        <v>24440</v>
      </c>
      <c r="AF24" s="97">
        <f>SUM(AF7:AF23)</f>
        <v>10650</v>
      </c>
      <c r="AG24" s="97">
        <f>SUM(AG7:AG23)</f>
        <v>14280</v>
      </c>
      <c r="AH24" s="97">
        <f>SUM(AH7:AH23)</f>
        <v>14610</v>
      </c>
      <c r="AI24" s="97">
        <f>SUM(AI7:AI23)</f>
        <v>0</v>
      </c>
    </row>
    <row r="25" spans="1:35">
      <c r="A25" s="189" t="s">
        <v>2</v>
      </c>
      <c r="B25" s="197" t="s">
        <v>19</v>
      </c>
      <c r="C25" s="96" t="s">
        <v>27</v>
      </c>
      <c r="D25" s="97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97">
        <f t="shared" si="0"/>
        <v>77890</v>
      </c>
      <c r="E26" s="52">
        <v>3590</v>
      </c>
      <c r="F26" s="52">
        <v>4380</v>
      </c>
      <c r="G26" s="52">
        <v>1730</v>
      </c>
      <c r="H26" s="52">
        <v>6960</v>
      </c>
      <c r="I26" s="52">
        <v>2660</v>
      </c>
      <c r="J26" s="52">
        <v>3880</v>
      </c>
      <c r="K26" s="52">
        <v>1280</v>
      </c>
      <c r="L26" s="52">
        <v>2440</v>
      </c>
      <c r="M26" s="52">
        <v>2600</v>
      </c>
      <c r="N26" s="52">
        <v>4080</v>
      </c>
      <c r="O26" s="52">
        <v>1710</v>
      </c>
      <c r="P26" s="52">
        <v>2350</v>
      </c>
      <c r="Q26" s="52">
        <v>2000</v>
      </c>
      <c r="R26" s="53">
        <v>3880</v>
      </c>
      <c r="S26" s="53">
        <v>1850</v>
      </c>
      <c r="T26" s="53">
        <v>3370</v>
      </c>
      <c r="U26" s="53">
        <v>5700</v>
      </c>
      <c r="V26" s="53">
        <v>2910</v>
      </c>
      <c r="W26" s="53">
        <v>1410</v>
      </c>
      <c r="X26" s="53">
        <v>2610</v>
      </c>
      <c r="Y26" s="53">
        <v>1520</v>
      </c>
      <c r="Z26" s="53">
        <v>1980</v>
      </c>
      <c r="AA26" s="53">
        <v>1460</v>
      </c>
      <c r="AB26" s="53">
        <v>1330</v>
      </c>
      <c r="AC26" s="53">
        <v>1640</v>
      </c>
      <c r="AD26" s="53">
        <v>2350</v>
      </c>
      <c r="AE26" s="53">
        <v>1460</v>
      </c>
      <c r="AF26" s="61">
        <v>1510</v>
      </c>
      <c r="AG26" s="53">
        <v>1850</v>
      </c>
      <c r="AH26" s="53">
        <v>1400</v>
      </c>
      <c r="AI26" s="53"/>
    </row>
    <row r="27" spans="1:35">
      <c r="A27" s="189"/>
      <c r="B27" s="198"/>
      <c r="C27" s="96" t="s">
        <v>33</v>
      </c>
      <c r="D27" s="97">
        <f t="shared" si="0"/>
        <v>119330</v>
      </c>
      <c r="E27" s="52">
        <v>3380</v>
      </c>
      <c r="F27" s="52">
        <v>5700</v>
      </c>
      <c r="G27" s="52">
        <v>6340</v>
      </c>
      <c r="H27" s="52">
        <v>7030</v>
      </c>
      <c r="I27" s="52">
        <v>3220</v>
      </c>
      <c r="J27" s="52">
        <v>5700</v>
      </c>
      <c r="K27" s="52">
        <v>3470</v>
      </c>
      <c r="L27" s="52">
        <v>2600</v>
      </c>
      <c r="M27" s="52">
        <v>5520</v>
      </c>
      <c r="N27" s="52">
        <v>6600</v>
      </c>
      <c r="O27" s="52">
        <v>3540</v>
      </c>
      <c r="P27" s="52">
        <v>3200</v>
      </c>
      <c r="Q27" s="52">
        <v>3080</v>
      </c>
      <c r="R27" s="53">
        <v>5450</v>
      </c>
      <c r="S27" s="53">
        <v>4030</v>
      </c>
      <c r="T27" s="53">
        <v>3200</v>
      </c>
      <c r="U27" s="53">
        <v>7040</v>
      </c>
      <c r="V27" s="53">
        <v>5880</v>
      </c>
      <c r="W27" s="53">
        <v>3180</v>
      </c>
      <c r="X27" s="53">
        <v>2530</v>
      </c>
      <c r="Y27" s="53">
        <v>2690</v>
      </c>
      <c r="Z27" s="53">
        <v>2970</v>
      </c>
      <c r="AA27" s="53">
        <v>3750</v>
      </c>
      <c r="AB27" s="53">
        <v>1920</v>
      </c>
      <c r="AC27" s="53">
        <v>3370</v>
      </c>
      <c r="AD27" s="53">
        <v>3050</v>
      </c>
      <c r="AE27" s="53">
        <v>3410</v>
      </c>
      <c r="AF27" s="53">
        <v>2360</v>
      </c>
      <c r="AG27" s="53">
        <v>2560</v>
      </c>
      <c r="AH27" s="53">
        <v>2560</v>
      </c>
      <c r="AI27" s="53"/>
    </row>
    <row r="28" spans="1:35">
      <c r="A28" s="189"/>
      <c r="B28" s="198"/>
      <c r="C28" s="96" t="s">
        <v>31</v>
      </c>
      <c r="D28" s="97">
        <f t="shared" si="0"/>
        <v>16300</v>
      </c>
      <c r="E28" s="52">
        <v>2070</v>
      </c>
      <c r="F28" s="52">
        <v>3450</v>
      </c>
      <c r="G28" s="52"/>
      <c r="H28" s="52">
        <v>3190</v>
      </c>
      <c r="I28" s="52">
        <v>1710</v>
      </c>
      <c r="J28" s="52">
        <v>3250</v>
      </c>
      <c r="K28" s="52"/>
      <c r="L28" s="52">
        <v>2630</v>
      </c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</row>
    <row r="29" spans="1:35">
      <c r="A29" s="189"/>
      <c r="B29" s="198"/>
      <c r="C29" s="96" t="s">
        <v>26</v>
      </c>
      <c r="D29" s="97">
        <f t="shared" si="0"/>
        <v>90860</v>
      </c>
      <c r="E29" s="52">
        <v>3900</v>
      </c>
      <c r="F29" s="52">
        <v>3950</v>
      </c>
      <c r="G29" s="52">
        <v>2390</v>
      </c>
      <c r="H29" s="52">
        <v>6140</v>
      </c>
      <c r="I29" s="52">
        <v>2790</v>
      </c>
      <c r="J29" s="52">
        <v>3650</v>
      </c>
      <c r="K29" s="52">
        <v>1280</v>
      </c>
      <c r="L29" s="52">
        <v>2430</v>
      </c>
      <c r="M29" s="52">
        <v>3250</v>
      </c>
      <c r="N29" s="52">
        <v>5130</v>
      </c>
      <c r="O29" s="52">
        <v>1840</v>
      </c>
      <c r="P29" s="52">
        <v>3610</v>
      </c>
      <c r="Q29" s="52">
        <v>3000</v>
      </c>
      <c r="R29" s="53">
        <v>3650</v>
      </c>
      <c r="S29" s="53">
        <v>2030</v>
      </c>
      <c r="T29" s="53">
        <v>3790</v>
      </c>
      <c r="U29" s="53">
        <v>7900</v>
      </c>
      <c r="V29" s="53">
        <v>3410</v>
      </c>
      <c r="W29" s="53">
        <v>1620</v>
      </c>
      <c r="X29" s="53">
        <v>3370</v>
      </c>
      <c r="Y29" s="53">
        <v>2800</v>
      </c>
      <c r="Z29" s="53">
        <v>2050</v>
      </c>
      <c r="AA29" s="53">
        <v>1730</v>
      </c>
      <c r="AB29" s="53">
        <v>1520</v>
      </c>
      <c r="AC29" s="53">
        <v>3620</v>
      </c>
      <c r="AD29" s="53">
        <v>2590</v>
      </c>
      <c r="AE29" s="53">
        <v>1380</v>
      </c>
      <c r="AF29" s="53">
        <v>1320</v>
      </c>
      <c r="AG29" s="53">
        <v>2160</v>
      </c>
      <c r="AH29" s="53">
        <v>2560</v>
      </c>
      <c r="AI29" s="53"/>
    </row>
    <row r="30" spans="1:35">
      <c r="A30" s="189"/>
      <c r="B30" s="198"/>
      <c r="C30" s="96" t="s">
        <v>29</v>
      </c>
      <c r="D30" s="97">
        <f t="shared" si="0"/>
        <v>44190</v>
      </c>
      <c r="E30" s="52">
        <v>1610</v>
      </c>
      <c r="F30" s="52">
        <v>1830</v>
      </c>
      <c r="G30" s="52">
        <v>2130</v>
      </c>
      <c r="H30" s="52">
        <v>2640</v>
      </c>
      <c r="I30" s="52">
        <v>1490</v>
      </c>
      <c r="J30" s="52">
        <v>1830</v>
      </c>
      <c r="K30" s="52">
        <v>1710</v>
      </c>
      <c r="L30" s="52">
        <v>2390</v>
      </c>
      <c r="M30" s="52">
        <v>1250</v>
      </c>
      <c r="N30" s="52">
        <v>1830</v>
      </c>
      <c r="O30" s="52">
        <v>1760</v>
      </c>
      <c r="P30" s="52">
        <v>1150</v>
      </c>
      <c r="Q30" s="52">
        <v>900</v>
      </c>
      <c r="R30" s="53">
        <v>1830</v>
      </c>
      <c r="S30" s="53">
        <v>2020</v>
      </c>
      <c r="T30" s="53">
        <v>1530</v>
      </c>
      <c r="U30" s="53">
        <v>900</v>
      </c>
      <c r="V30" s="53">
        <v>1380</v>
      </c>
      <c r="W30" s="53">
        <v>1280</v>
      </c>
      <c r="X30" s="53">
        <v>1000</v>
      </c>
      <c r="Y30" s="53">
        <v>930</v>
      </c>
      <c r="Z30" s="53">
        <v>1830</v>
      </c>
      <c r="AA30" s="53">
        <v>1490</v>
      </c>
      <c r="AB30" s="53">
        <v>610</v>
      </c>
      <c r="AC30" s="53">
        <v>900</v>
      </c>
      <c r="AD30" s="53">
        <v>1830</v>
      </c>
      <c r="AE30" s="53">
        <v>1130</v>
      </c>
      <c r="AF30" s="53">
        <v>1230</v>
      </c>
      <c r="AG30" s="53">
        <v>900</v>
      </c>
      <c r="AH30" s="53">
        <v>880</v>
      </c>
      <c r="AI30" s="53"/>
    </row>
    <row r="31" spans="1:35">
      <c r="A31" s="189"/>
      <c r="B31" s="198"/>
      <c r="C31" s="96" t="s">
        <v>23</v>
      </c>
      <c r="D31" s="97">
        <f t="shared" si="0"/>
        <v>12400</v>
      </c>
      <c r="E31" s="52">
        <v>1370</v>
      </c>
      <c r="F31" s="52">
        <v>1860</v>
      </c>
      <c r="G31" s="52"/>
      <c r="H31" s="52">
        <v>3360</v>
      </c>
      <c r="I31" s="52">
        <v>1670</v>
      </c>
      <c r="J31" s="52">
        <v>1860</v>
      </c>
      <c r="K31" s="52"/>
      <c r="L31" s="52">
        <v>2280</v>
      </c>
      <c r="M31" s="52"/>
      <c r="N31" s="52"/>
      <c r="O31" s="52"/>
      <c r="P31" s="52"/>
      <c r="Q31" s="52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</row>
    <row r="32" spans="1:35">
      <c r="A32" s="189"/>
      <c r="B32" s="198"/>
      <c r="C32" s="96" t="s">
        <v>64</v>
      </c>
      <c r="D32" s="97">
        <f t="shared" si="0"/>
        <v>48510</v>
      </c>
      <c r="E32" s="52">
        <v>1800</v>
      </c>
      <c r="F32" s="52">
        <v>1830</v>
      </c>
      <c r="G32" s="52">
        <v>2260</v>
      </c>
      <c r="H32" s="52">
        <v>3250</v>
      </c>
      <c r="I32" s="52">
        <v>1320</v>
      </c>
      <c r="J32" s="52">
        <v>1830</v>
      </c>
      <c r="K32" s="52">
        <v>1570</v>
      </c>
      <c r="L32" s="52">
        <v>2080</v>
      </c>
      <c r="M32" s="52">
        <v>1770</v>
      </c>
      <c r="N32" s="52">
        <v>2530</v>
      </c>
      <c r="O32" s="52">
        <v>1790</v>
      </c>
      <c r="P32" s="52">
        <v>1480</v>
      </c>
      <c r="Q32" s="52">
        <v>940</v>
      </c>
      <c r="R32" s="53">
        <v>1830</v>
      </c>
      <c r="S32" s="53">
        <v>1950</v>
      </c>
      <c r="T32" s="53">
        <v>1180</v>
      </c>
      <c r="U32" s="53">
        <v>2080</v>
      </c>
      <c r="V32" s="53">
        <v>1950</v>
      </c>
      <c r="W32" s="53">
        <v>1550</v>
      </c>
      <c r="X32" s="53">
        <v>1360</v>
      </c>
      <c r="Y32" s="53">
        <v>900</v>
      </c>
      <c r="Z32" s="53">
        <v>1830</v>
      </c>
      <c r="AA32" s="53">
        <v>1650</v>
      </c>
      <c r="AB32" s="53">
        <v>970</v>
      </c>
      <c r="AC32" s="53">
        <v>940</v>
      </c>
      <c r="AD32" s="53">
        <v>1830</v>
      </c>
      <c r="AE32" s="53">
        <v>1260</v>
      </c>
      <c r="AF32" s="53">
        <v>1040</v>
      </c>
      <c r="AG32" s="53">
        <v>940</v>
      </c>
      <c r="AH32" s="53">
        <v>800</v>
      </c>
      <c r="AI32" s="53"/>
    </row>
    <row r="33" spans="1:35">
      <c r="A33" s="189"/>
      <c r="B33" s="198"/>
      <c r="C33" s="96" t="s">
        <v>49</v>
      </c>
      <c r="D33" s="97">
        <f t="shared" si="0"/>
        <v>0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</row>
    <row r="34" spans="1:35">
      <c r="A34" s="189"/>
      <c r="B34" s="198"/>
      <c r="C34" s="96" t="s">
        <v>25</v>
      </c>
      <c r="D34" s="97">
        <f t="shared" si="0"/>
        <v>76670</v>
      </c>
      <c r="E34" s="56">
        <v>3040</v>
      </c>
      <c r="F34" s="52">
        <v>2620</v>
      </c>
      <c r="G34" s="52">
        <v>3310</v>
      </c>
      <c r="H34" s="52">
        <v>3040</v>
      </c>
      <c r="I34" s="52">
        <v>2580</v>
      </c>
      <c r="J34" s="52">
        <v>2620</v>
      </c>
      <c r="K34" s="52">
        <v>2620</v>
      </c>
      <c r="L34" s="52">
        <v>2960</v>
      </c>
      <c r="M34" s="52">
        <v>2780</v>
      </c>
      <c r="N34" s="52">
        <v>2850</v>
      </c>
      <c r="O34" s="52">
        <v>2420</v>
      </c>
      <c r="P34" s="52">
        <v>2820</v>
      </c>
      <c r="Q34" s="52">
        <v>1550</v>
      </c>
      <c r="R34" s="53">
        <v>2620</v>
      </c>
      <c r="S34" s="53">
        <v>3110</v>
      </c>
      <c r="T34" s="53">
        <v>2670</v>
      </c>
      <c r="U34" s="53">
        <v>2690</v>
      </c>
      <c r="V34" s="57">
        <v>2520</v>
      </c>
      <c r="W34" s="57">
        <v>2580</v>
      </c>
      <c r="X34" s="57">
        <v>3050</v>
      </c>
      <c r="Y34" s="53">
        <v>1610</v>
      </c>
      <c r="Z34" s="53">
        <v>2620</v>
      </c>
      <c r="AA34" s="53">
        <v>2760</v>
      </c>
      <c r="AB34" s="53">
        <v>2010</v>
      </c>
      <c r="AC34" s="53">
        <v>1700</v>
      </c>
      <c r="AD34" s="53">
        <v>2820</v>
      </c>
      <c r="AE34" s="53">
        <v>2410</v>
      </c>
      <c r="AF34" s="53">
        <v>2510</v>
      </c>
      <c r="AG34" s="53">
        <v>1550</v>
      </c>
      <c r="AH34" s="53">
        <v>2230</v>
      </c>
      <c r="AI34" s="53"/>
    </row>
    <row r="35" spans="1:35">
      <c r="A35" s="189"/>
      <c r="B35" s="198"/>
      <c r="C35" s="96" t="s">
        <v>63</v>
      </c>
      <c r="D35" s="97">
        <f t="shared" si="0"/>
        <v>51570</v>
      </c>
      <c r="E35" s="52">
        <v>2030</v>
      </c>
      <c r="F35" s="62">
        <v>1330</v>
      </c>
      <c r="G35" s="62">
        <v>3410</v>
      </c>
      <c r="H35" s="62">
        <v>1860</v>
      </c>
      <c r="I35" s="63">
        <v>2070</v>
      </c>
      <c r="J35" s="63">
        <v>1330</v>
      </c>
      <c r="K35" s="52">
        <v>1880</v>
      </c>
      <c r="L35" s="52">
        <v>1260</v>
      </c>
      <c r="M35" s="52">
        <v>2330</v>
      </c>
      <c r="N35" s="52">
        <v>2330</v>
      </c>
      <c r="O35" s="52">
        <v>1950</v>
      </c>
      <c r="P35" s="52">
        <v>930</v>
      </c>
      <c r="Q35" s="52">
        <v>1680</v>
      </c>
      <c r="R35" s="53">
        <v>1330</v>
      </c>
      <c r="S35" s="53">
        <v>2690</v>
      </c>
      <c r="T35" s="53">
        <v>1120</v>
      </c>
      <c r="U35" s="53">
        <v>1680</v>
      </c>
      <c r="V35" s="53">
        <v>1380</v>
      </c>
      <c r="W35" s="53">
        <v>2370</v>
      </c>
      <c r="X35" s="53">
        <v>810</v>
      </c>
      <c r="Y35" s="53">
        <v>1690</v>
      </c>
      <c r="Z35" s="53">
        <v>1330</v>
      </c>
      <c r="AA35" s="53">
        <v>2460</v>
      </c>
      <c r="AB35" s="53">
        <v>880</v>
      </c>
      <c r="AC35" s="53">
        <v>1680</v>
      </c>
      <c r="AD35" s="53">
        <v>1330</v>
      </c>
      <c r="AE35" s="53">
        <v>2030</v>
      </c>
      <c r="AF35" s="53">
        <v>1090</v>
      </c>
      <c r="AG35" s="53">
        <v>1680</v>
      </c>
      <c r="AH35" s="53">
        <v>1630</v>
      </c>
      <c r="AI35" s="53"/>
    </row>
    <row r="36" spans="1:35">
      <c r="A36" s="189"/>
      <c r="B36" s="199"/>
      <c r="C36" s="96">
        <v>0</v>
      </c>
      <c r="D36" s="97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97">
        <f t="shared" si="0"/>
        <v>537720</v>
      </c>
      <c r="E37" s="65">
        <f t="shared" ref="E37:AI37" si="2">SUM(E25:E36)</f>
        <v>22790</v>
      </c>
      <c r="F37" s="65">
        <f t="shared" si="2"/>
        <v>26950</v>
      </c>
      <c r="G37" s="65">
        <f t="shared" si="2"/>
        <v>21570</v>
      </c>
      <c r="H37" s="65">
        <f t="shared" si="2"/>
        <v>37470</v>
      </c>
      <c r="I37" s="65">
        <f t="shared" si="2"/>
        <v>19510</v>
      </c>
      <c r="J37" s="65">
        <f t="shared" si="2"/>
        <v>25950</v>
      </c>
      <c r="K37" s="65">
        <f t="shared" si="2"/>
        <v>13810</v>
      </c>
      <c r="L37" s="65">
        <f t="shared" si="2"/>
        <v>21070</v>
      </c>
      <c r="M37" s="65">
        <f t="shared" si="2"/>
        <v>19500</v>
      </c>
      <c r="N37" s="65">
        <f t="shared" si="2"/>
        <v>25350</v>
      </c>
      <c r="O37" s="65">
        <f t="shared" si="2"/>
        <v>15010</v>
      </c>
      <c r="P37" s="65">
        <f t="shared" si="2"/>
        <v>15540</v>
      </c>
      <c r="Q37" s="65">
        <f t="shared" si="2"/>
        <v>13150</v>
      </c>
      <c r="R37" s="65">
        <f t="shared" si="2"/>
        <v>20590</v>
      </c>
      <c r="S37" s="65">
        <f t="shared" si="2"/>
        <v>17680</v>
      </c>
      <c r="T37" s="65">
        <f t="shared" si="2"/>
        <v>16860</v>
      </c>
      <c r="U37" s="65">
        <f t="shared" si="2"/>
        <v>27990</v>
      </c>
      <c r="V37" s="65">
        <f t="shared" si="2"/>
        <v>19430</v>
      </c>
      <c r="W37" s="65">
        <f t="shared" si="2"/>
        <v>13990</v>
      </c>
      <c r="X37" s="65">
        <f t="shared" si="2"/>
        <v>14730</v>
      </c>
      <c r="Y37" s="65">
        <f t="shared" si="2"/>
        <v>12140</v>
      </c>
      <c r="Z37" s="65">
        <f t="shared" si="2"/>
        <v>14610</v>
      </c>
      <c r="AA37" s="65">
        <f t="shared" si="2"/>
        <v>15300</v>
      </c>
      <c r="AB37" s="65">
        <f t="shared" si="2"/>
        <v>9240</v>
      </c>
      <c r="AC37" s="65">
        <f t="shared" si="2"/>
        <v>13850</v>
      </c>
      <c r="AD37" s="65">
        <f t="shared" si="2"/>
        <v>15800</v>
      </c>
      <c r="AE37" s="65">
        <f t="shared" si="2"/>
        <v>13080</v>
      </c>
      <c r="AF37" s="65">
        <f t="shared" si="2"/>
        <v>11060</v>
      </c>
      <c r="AG37" s="65">
        <f t="shared" si="2"/>
        <v>11640</v>
      </c>
      <c r="AH37" s="65">
        <f t="shared" si="2"/>
        <v>12060</v>
      </c>
      <c r="AI37" s="65">
        <f t="shared" si="2"/>
        <v>0</v>
      </c>
    </row>
    <row r="38" spans="1:35">
      <c r="A38" s="196" t="s">
        <v>20</v>
      </c>
      <c r="B38" s="196"/>
      <c r="C38" s="196"/>
      <c r="D38" s="66">
        <f t="shared" si="0"/>
        <v>1118415</v>
      </c>
      <c r="E38" s="66">
        <f t="shared" ref="E38:AI38" si="3">SUM(E24,E37)</f>
        <v>43960</v>
      </c>
      <c r="F38" s="66">
        <f t="shared" si="3"/>
        <v>47730</v>
      </c>
      <c r="G38" s="66">
        <f t="shared" si="3"/>
        <v>62335</v>
      </c>
      <c r="H38" s="66">
        <f t="shared" si="3"/>
        <v>60270</v>
      </c>
      <c r="I38" s="66">
        <f t="shared" si="3"/>
        <v>37220</v>
      </c>
      <c r="J38" s="66">
        <f t="shared" si="3"/>
        <v>45030</v>
      </c>
      <c r="K38" s="66">
        <f t="shared" si="3"/>
        <v>37060</v>
      </c>
      <c r="L38" s="66">
        <f t="shared" si="3"/>
        <v>29260</v>
      </c>
      <c r="M38" s="66">
        <f t="shared" si="3"/>
        <v>41640</v>
      </c>
      <c r="N38" s="66">
        <f t="shared" si="3"/>
        <v>51130</v>
      </c>
      <c r="O38" s="66">
        <f t="shared" si="3"/>
        <v>41750</v>
      </c>
      <c r="P38" s="66">
        <f t="shared" si="3"/>
        <v>30390</v>
      </c>
      <c r="Q38" s="66">
        <f>SUM(Q24,Q37)</f>
        <v>30430</v>
      </c>
      <c r="R38" s="66">
        <f t="shared" si="3"/>
        <v>40160</v>
      </c>
      <c r="S38" s="66">
        <f t="shared" si="3"/>
        <v>48390</v>
      </c>
      <c r="T38" s="66">
        <f t="shared" si="3"/>
        <v>32390</v>
      </c>
      <c r="U38" s="66">
        <f t="shared" si="3"/>
        <v>52530</v>
      </c>
      <c r="V38" s="66">
        <f t="shared" si="3"/>
        <v>40760</v>
      </c>
      <c r="W38" s="66">
        <f t="shared" si="3"/>
        <v>31480</v>
      </c>
      <c r="X38" s="66">
        <f t="shared" si="3"/>
        <v>27040</v>
      </c>
      <c r="Y38" s="66">
        <f t="shared" si="3"/>
        <v>25140</v>
      </c>
      <c r="Z38" s="66">
        <f t="shared" si="3"/>
        <v>31290</v>
      </c>
      <c r="AA38" s="66">
        <f t="shared" si="3"/>
        <v>40420</v>
      </c>
      <c r="AB38" s="66">
        <f t="shared" si="3"/>
        <v>16420</v>
      </c>
      <c r="AC38" s="66">
        <f t="shared" si="3"/>
        <v>30090</v>
      </c>
      <c r="AD38" s="66">
        <f t="shared" si="3"/>
        <v>32280</v>
      </c>
      <c r="AE38" s="66">
        <f t="shared" si="3"/>
        <v>37520</v>
      </c>
      <c r="AF38" s="66">
        <f t="shared" si="3"/>
        <v>21710</v>
      </c>
      <c r="AG38" s="66">
        <f t="shared" si="3"/>
        <v>25920</v>
      </c>
      <c r="AH38" s="66">
        <f t="shared" si="3"/>
        <v>26670</v>
      </c>
      <c r="AI38" s="66">
        <f t="shared" si="3"/>
        <v>0</v>
      </c>
    </row>
  </sheetData>
  <mergeCells count="28"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19" workbookViewId="0">
      <selection activeCell="AI31" sqref="AI31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19" width="10.375" style="1" bestFit="1" customWidth="1"/>
    <col min="20" max="20" width="9.75" style="1" bestFit="1" customWidth="1"/>
    <col min="21" max="21" width="10.125" style="1" customWidth="1"/>
    <col min="22" max="22" width="10.8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10.875" style="1" bestFit="1" customWidth="1"/>
    <col min="28" max="28" width="10.125" style="1" customWidth="1"/>
    <col min="29" max="29" width="9.75" style="1" customWidth="1"/>
    <col min="30" max="30" width="10.375" style="1" bestFit="1" customWidth="1"/>
    <col min="31" max="31" width="10" style="1" customWidth="1"/>
    <col min="32" max="33" width="10.375" style="1" bestFit="1" customWidth="1"/>
    <col min="34" max="34" width="10.875" style="1" bestFit="1" customWidth="1"/>
    <col min="35" max="35" width="10.3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429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99">
        <v>2</v>
      </c>
      <c r="G4" s="99">
        <v>3</v>
      </c>
      <c r="H4" s="99">
        <v>4</v>
      </c>
      <c r="I4" s="99">
        <v>5</v>
      </c>
      <c r="J4" s="99">
        <v>6</v>
      </c>
      <c r="K4" s="99">
        <v>7</v>
      </c>
      <c r="L4" s="99">
        <v>8</v>
      </c>
      <c r="M4" s="99">
        <v>9</v>
      </c>
      <c r="N4" s="99">
        <v>10</v>
      </c>
      <c r="O4" s="99">
        <v>11</v>
      </c>
      <c r="P4" s="99">
        <v>12</v>
      </c>
      <c r="Q4" s="99">
        <v>13</v>
      </c>
      <c r="R4" s="99">
        <v>14</v>
      </c>
      <c r="S4" s="99">
        <v>15</v>
      </c>
      <c r="T4" s="99">
        <v>16</v>
      </c>
      <c r="U4" s="99">
        <v>17</v>
      </c>
      <c r="V4" s="99">
        <v>18</v>
      </c>
      <c r="W4" s="99">
        <v>19</v>
      </c>
      <c r="X4" s="99">
        <v>20</v>
      </c>
      <c r="Y4" s="99">
        <v>21</v>
      </c>
      <c r="Z4" s="99">
        <v>22</v>
      </c>
      <c r="AA4" s="99">
        <v>23</v>
      </c>
      <c r="AB4" s="99">
        <v>24</v>
      </c>
      <c r="AC4" s="99">
        <v>25</v>
      </c>
      <c r="AD4" s="99">
        <v>26</v>
      </c>
      <c r="AE4" s="99">
        <v>27</v>
      </c>
      <c r="AF4" s="99">
        <v>28</v>
      </c>
      <c r="AG4" s="99">
        <v>29</v>
      </c>
      <c r="AH4" s="99">
        <v>30</v>
      </c>
      <c r="AI4" s="99">
        <v>31</v>
      </c>
    </row>
    <row r="5" spans="1:35">
      <c r="A5" s="191" t="s">
        <v>3</v>
      </c>
      <c r="B5" s="191"/>
      <c r="C5" s="191"/>
      <c r="D5" s="192"/>
      <c r="E5" s="47" t="s">
        <v>430</v>
      </c>
      <c r="F5" s="47" t="s">
        <v>431</v>
      </c>
      <c r="G5" s="47" t="s">
        <v>432</v>
      </c>
      <c r="H5" s="47" t="s">
        <v>9</v>
      </c>
      <c r="I5" s="47" t="s">
        <v>6</v>
      </c>
      <c r="J5" s="47" t="s">
        <v>5</v>
      </c>
      <c r="K5" s="47" t="s">
        <v>15</v>
      </c>
      <c r="L5" s="47" t="s">
        <v>7</v>
      </c>
      <c r="M5" s="47" t="s">
        <v>10</v>
      </c>
      <c r="N5" s="47" t="s">
        <v>8</v>
      </c>
      <c r="O5" s="47" t="s">
        <v>9</v>
      </c>
      <c r="P5" s="47" t="s">
        <v>6</v>
      </c>
      <c r="Q5" s="47" t="s">
        <v>5</v>
      </c>
      <c r="R5" s="47" t="s">
        <v>15</v>
      </c>
      <c r="S5" s="47" t="s">
        <v>7</v>
      </c>
      <c r="T5" s="47" t="s">
        <v>10</v>
      </c>
      <c r="U5" s="47" t="s">
        <v>8</v>
      </c>
      <c r="V5" s="47" t="s">
        <v>9</v>
      </c>
      <c r="W5" s="47" t="s">
        <v>6</v>
      </c>
      <c r="X5" s="47" t="s">
        <v>5</v>
      </c>
      <c r="Y5" s="47" t="s">
        <v>15</v>
      </c>
      <c r="Z5" s="47" t="s">
        <v>7</v>
      </c>
      <c r="AA5" s="47" t="s">
        <v>10</v>
      </c>
      <c r="AB5" s="47" t="s">
        <v>8</v>
      </c>
      <c r="AC5" s="47" t="s">
        <v>9</v>
      </c>
      <c r="AD5" s="47" t="s">
        <v>6</v>
      </c>
      <c r="AE5" s="47" t="s">
        <v>5</v>
      </c>
      <c r="AF5" s="47" t="s">
        <v>15</v>
      </c>
      <c r="AG5" s="47" t="s">
        <v>7</v>
      </c>
      <c r="AH5" s="47" t="s">
        <v>10</v>
      </c>
      <c r="AI5" s="47" t="s">
        <v>8</v>
      </c>
    </row>
    <row r="6" spans="1:35">
      <c r="A6" s="193" t="s">
        <v>34</v>
      </c>
      <c r="B6" s="191" t="s">
        <v>28</v>
      </c>
      <c r="C6" s="191"/>
      <c r="D6" s="49"/>
      <c r="E6" s="99" t="s">
        <v>433</v>
      </c>
      <c r="F6" s="99" t="s">
        <v>434</v>
      </c>
      <c r="G6" s="99" t="s">
        <v>435</v>
      </c>
      <c r="H6" s="99" t="s">
        <v>434</v>
      </c>
      <c r="I6" s="99" t="s">
        <v>433</v>
      </c>
      <c r="J6" s="99" t="s">
        <v>436</v>
      </c>
      <c r="K6" s="99" t="s">
        <v>59</v>
      </c>
      <c r="L6" s="99" t="s">
        <v>60</v>
      </c>
      <c r="M6" s="99" t="s">
        <v>59</v>
      </c>
      <c r="N6" s="99" t="s">
        <v>437</v>
      </c>
      <c r="O6" s="99" t="s">
        <v>59</v>
      </c>
      <c r="P6" s="99" t="s">
        <v>65</v>
      </c>
      <c r="Q6" s="99" t="s">
        <v>438</v>
      </c>
      <c r="R6" s="51" t="s">
        <v>437</v>
      </c>
      <c r="S6" s="51" t="s">
        <v>59</v>
      </c>
      <c r="T6" s="51" t="s">
        <v>60</v>
      </c>
      <c r="U6" s="51" t="s">
        <v>59</v>
      </c>
      <c r="V6" s="51" t="s">
        <v>439</v>
      </c>
      <c r="W6" s="51" t="s">
        <v>433</v>
      </c>
      <c r="X6" s="51" t="s">
        <v>434</v>
      </c>
      <c r="Y6" s="51" t="s">
        <v>440</v>
      </c>
      <c r="Z6" s="51" t="s">
        <v>440</v>
      </c>
      <c r="AA6" s="51" t="s">
        <v>440</v>
      </c>
      <c r="AB6" s="51" t="s">
        <v>441</v>
      </c>
      <c r="AC6" s="51" t="s">
        <v>440</v>
      </c>
      <c r="AD6" s="51" t="s">
        <v>442</v>
      </c>
      <c r="AE6" s="51" t="s">
        <v>443</v>
      </c>
      <c r="AF6" s="51" t="s">
        <v>444</v>
      </c>
      <c r="AG6" s="51" t="s">
        <v>443</v>
      </c>
      <c r="AH6" s="51" t="s">
        <v>445</v>
      </c>
      <c r="AI6" s="51" t="s">
        <v>446</v>
      </c>
    </row>
    <row r="7" spans="1:35" ht="27" customHeight="1">
      <c r="A7" s="194"/>
      <c r="B7" s="189" t="s">
        <v>138</v>
      </c>
      <c r="C7" s="189"/>
      <c r="D7" s="99">
        <f>SUM(E7:AI7)</f>
        <v>11370</v>
      </c>
      <c r="E7" s="52">
        <v>1150</v>
      </c>
      <c r="F7" s="52">
        <v>100</v>
      </c>
      <c r="G7" s="52">
        <v>170</v>
      </c>
      <c r="H7" s="52">
        <v>350</v>
      </c>
      <c r="I7" s="52">
        <v>1150</v>
      </c>
      <c r="J7" s="52">
        <v>100</v>
      </c>
      <c r="K7" s="52">
        <v>160</v>
      </c>
      <c r="L7" s="52">
        <v>350</v>
      </c>
      <c r="M7" s="52">
        <v>730</v>
      </c>
      <c r="N7" s="52">
        <v>100</v>
      </c>
      <c r="O7" s="52">
        <v>70</v>
      </c>
      <c r="P7" s="52">
        <v>350</v>
      </c>
      <c r="Q7" s="52">
        <v>730</v>
      </c>
      <c r="R7" s="53">
        <v>100</v>
      </c>
      <c r="S7" s="53">
        <v>210</v>
      </c>
      <c r="T7" s="53">
        <v>350</v>
      </c>
      <c r="U7" s="53">
        <v>730</v>
      </c>
      <c r="V7" s="53">
        <v>100</v>
      </c>
      <c r="W7" s="53">
        <v>180</v>
      </c>
      <c r="X7" s="53">
        <v>350</v>
      </c>
      <c r="Y7" s="53">
        <v>730</v>
      </c>
      <c r="Z7" s="53">
        <v>100</v>
      </c>
      <c r="AA7" s="54">
        <v>70</v>
      </c>
      <c r="AB7" s="53">
        <v>350</v>
      </c>
      <c r="AC7" s="53">
        <v>810</v>
      </c>
      <c r="AD7" s="53">
        <v>100</v>
      </c>
      <c r="AE7" s="53">
        <v>160</v>
      </c>
      <c r="AF7" s="53">
        <v>350</v>
      </c>
      <c r="AG7" s="53">
        <v>810</v>
      </c>
      <c r="AH7" s="53">
        <v>200</v>
      </c>
      <c r="AI7" s="53">
        <v>160</v>
      </c>
    </row>
    <row r="8" spans="1:35" ht="27" customHeight="1">
      <c r="A8" s="194"/>
      <c r="B8" s="189" t="s">
        <v>139</v>
      </c>
      <c r="C8" s="189"/>
      <c r="D8" s="99">
        <f>SUM(E8:AI8)</f>
        <v>89675</v>
      </c>
      <c r="E8" s="52">
        <v>9030</v>
      </c>
      <c r="F8" s="52">
        <v>1770</v>
      </c>
      <c r="G8" s="52">
        <v>1110</v>
      </c>
      <c r="H8" s="52">
        <v>2250</v>
      </c>
      <c r="I8" s="52">
        <v>6310</v>
      </c>
      <c r="J8" s="52">
        <v>1750</v>
      </c>
      <c r="K8" s="52">
        <v>2070</v>
      </c>
      <c r="L8" s="52">
        <v>2250</v>
      </c>
      <c r="M8" s="52">
        <v>5670</v>
      </c>
      <c r="N8" s="52">
        <v>2050</v>
      </c>
      <c r="O8" s="52">
        <v>1370</v>
      </c>
      <c r="P8" s="52">
        <v>2250</v>
      </c>
      <c r="Q8" s="52">
        <v>2270</v>
      </c>
      <c r="R8" s="53">
        <v>1770</v>
      </c>
      <c r="S8" s="53">
        <v>2040</v>
      </c>
      <c r="T8" s="53">
        <v>2250</v>
      </c>
      <c r="U8" s="53">
        <v>5330</v>
      </c>
      <c r="V8" s="53">
        <v>1870</v>
      </c>
      <c r="W8" s="53">
        <v>1650</v>
      </c>
      <c r="X8" s="53">
        <v>2050</v>
      </c>
      <c r="Y8" s="53">
        <v>5930</v>
      </c>
      <c r="Z8" s="53">
        <v>2570</v>
      </c>
      <c r="AA8" s="53">
        <v>335</v>
      </c>
      <c r="AB8" s="53">
        <v>2050</v>
      </c>
      <c r="AC8" s="53">
        <v>6230</v>
      </c>
      <c r="AD8" s="53">
        <v>1870</v>
      </c>
      <c r="AE8" s="53">
        <v>1870</v>
      </c>
      <c r="AF8" s="53">
        <v>2050</v>
      </c>
      <c r="AG8" s="53">
        <v>5830</v>
      </c>
      <c r="AH8" s="53">
        <v>2170</v>
      </c>
      <c r="AI8" s="53">
        <v>1660</v>
      </c>
    </row>
    <row r="9" spans="1:35" ht="27" customHeight="1">
      <c r="A9" s="194"/>
      <c r="B9" s="189" t="s">
        <v>140</v>
      </c>
      <c r="C9" s="189"/>
      <c r="D9" s="99">
        <f>SUM(E9:AI9)</f>
        <v>73399</v>
      </c>
      <c r="E9" s="52">
        <v>7170</v>
      </c>
      <c r="F9" s="52">
        <v>1330</v>
      </c>
      <c r="G9" s="52">
        <v>1140</v>
      </c>
      <c r="H9" s="52">
        <v>2000</v>
      </c>
      <c r="I9" s="52">
        <v>5520</v>
      </c>
      <c r="J9" s="52">
        <v>1510</v>
      </c>
      <c r="K9" s="52">
        <v>2010</v>
      </c>
      <c r="L9" s="52">
        <v>2000</v>
      </c>
      <c r="M9" s="52">
        <v>3940</v>
      </c>
      <c r="N9" s="52">
        <v>1430</v>
      </c>
      <c r="O9" s="52">
        <v>1410</v>
      </c>
      <c r="P9" s="52">
        <v>2000</v>
      </c>
      <c r="Q9" s="52">
        <v>1640</v>
      </c>
      <c r="R9" s="53">
        <v>930</v>
      </c>
      <c r="S9" s="53">
        <v>2200</v>
      </c>
      <c r="T9" s="53">
        <v>2000</v>
      </c>
      <c r="U9" s="53">
        <v>3740</v>
      </c>
      <c r="V9" s="53">
        <v>930</v>
      </c>
      <c r="W9" s="53">
        <v>1140</v>
      </c>
      <c r="X9" s="53">
        <v>1500</v>
      </c>
      <c r="Y9" s="53">
        <v>5940</v>
      </c>
      <c r="Z9" s="53">
        <v>2230</v>
      </c>
      <c r="AA9" s="53">
        <v>489</v>
      </c>
      <c r="AB9" s="53">
        <v>1500</v>
      </c>
      <c r="AC9" s="53">
        <v>6840</v>
      </c>
      <c r="AD9" s="53">
        <v>930</v>
      </c>
      <c r="AE9" s="53">
        <v>1110</v>
      </c>
      <c r="AF9" s="53">
        <v>1500</v>
      </c>
      <c r="AG9" s="53">
        <v>4240</v>
      </c>
      <c r="AH9" s="53">
        <v>1470</v>
      </c>
      <c r="AI9" s="53">
        <v>1610</v>
      </c>
    </row>
    <row r="10" spans="1:35">
      <c r="A10" s="194"/>
      <c r="B10" s="189" t="s">
        <v>35</v>
      </c>
      <c r="C10" s="189"/>
      <c r="D10" s="99">
        <f>SUM(E10:AI10)</f>
        <v>44473</v>
      </c>
      <c r="E10" s="52">
        <v>1460</v>
      </c>
      <c r="F10" s="52">
        <v>1300</v>
      </c>
      <c r="G10" s="52">
        <v>1360</v>
      </c>
      <c r="H10" s="52">
        <v>1470</v>
      </c>
      <c r="I10" s="52">
        <v>1350</v>
      </c>
      <c r="J10" s="52">
        <v>1170</v>
      </c>
      <c r="K10" s="52">
        <v>1570</v>
      </c>
      <c r="L10" s="52">
        <v>1470</v>
      </c>
      <c r="M10" s="52">
        <v>860</v>
      </c>
      <c r="N10" s="52">
        <v>1590</v>
      </c>
      <c r="O10" s="52">
        <v>1580</v>
      </c>
      <c r="P10" s="52">
        <v>1470</v>
      </c>
      <c r="Q10" s="52">
        <v>760</v>
      </c>
      <c r="R10" s="53">
        <v>1750</v>
      </c>
      <c r="S10" s="53">
        <v>1560</v>
      </c>
      <c r="T10" s="53">
        <v>1470</v>
      </c>
      <c r="U10" s="53">
        <v>770</v>
      </c>
      <c r="V10" s="53">
        <v>1860</v>
      </c>
      <c r="W10" s="53">
        <v>1480</v>
      </c>
      <c r="X10" s="53">
        <v>1470</v>
      </c>
      <c r="Y10" s="53">
        <v>840</v>
      </c>
      <c r="Z10" s="53">
        <v>1610</v>
      </c>
      <c r="AA10" s="53">
        <v>1463</v>
      </c>
      <c r="AB10" s="53">
        <v>1470</v>
      </c>
      <c r="AC10" s="53">
        <v>840</v>
      </c>
      <c r="AD10" s="53">
        <v>1860</v>
      </c>
      <c r="AE10" s="53">
        <v>1330</v>
      </c>
      <c r="AF10" s="53">
        <v>1470</v>
      </c>
      <c r="AG10" s="53">
        <v>820</v>
      </c>
      <c r="AH10" s="53">
        <v>3420</v>
      </c>
      <c r="AI10" s="53">
        <v>1580</v>
      </c>
    </row>
    <row r="11" spans="1:35">
      <c r="A11" s="194"/>
      <c r="B11" s="189" t="s">
        <v>13</v>
      </c>
      <c r="C11" s="189"/>
      <c r="D11" s="99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63960</v>
      </c>
      <c r="E12" s="56">
        <v>3060</v>
      </c>
      <c r="F12" s="56">
        <v>1390</v>
      </c>
      <c r="G12" s="56">
        <v>1610</v>
      </c>
      <c r="H12" s="56">
        <v>2990</v>
      </c>
      <c r="I12" s="56">
        <v>2500</v>
      </c>
      <c r="J12" s="56">
        <v>1250</v>
      </c>
      <c r="K12" s="56">
        <v>3110</v>
      </c>
      <c r="L12" s="56">
        <v>2990</v>
      </c>
      <c r="M12" s="56">
        <v>2120</v>
      </c>
      <c r="N12" s="56">
        <v>1270</v>
      </c>
      <c r="O12" s="56">
        <v>2170</v>
      </c>
      <c r="P12" s="56">
        <v>2990</v>
      </c>
      <c r="Q12" s="56">
        <v>1880</v>
      </c>
      <c r="R12" s="53">
        <v>960</v>
      </c>
      <c r="S12" s="53">
        <v>2580</v>
      </c>
      <c r="T12" s="53">
        <v>2990</v>
      </c>
      <c r="U12" s="53">
        <v>1900</v>
      </c>
      <c r="V12" s="53">
        <v>1110</v>
      </c>
      <c r="W12" s="53">
        <v>2460</v>
      </c>
      <c r="X12" s="53">
        <v>2990</v>
      </c>
      <c r="Y12" s="57">
        <v>2230</v>
      </c>
      <c r="Z12" s="57">
        <v>1460</v>
      </c>
      <c r="AA12" s="53">
        <v>3110</v>
      </c>
      <c r="AB12" s="57">
        <v>2990</v>
      </c>
      <c r="AC12" s="57">
        <v>2860</v>
      </c>
      <c r="AD12" s="57"/>
      <c r="AE12" s="57">
        <v>1700</v>
      </c>
      <c r="AF12" s="53">
        <v>2990</v>
      </c>
      <c r="AG12" s="58">
        <v>2300</v>
      </c>
      <c r="AH12" s="58"/>
      <c r="AI12" s="53">
        <v>3110</v>
      </c>
    </row>
    <row r="13" spans="1:35">
      <c r="A13" s="194"/>
      <c r="B13" s="189" t="s">
        <v>24</v>
      </c>
      <c r="C13" s="189"/>
      <c r="D13" s="99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99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99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99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99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99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99">
        <f t="shared" si="0"/>
        <v>79636</v>
      </c>
      <c r="E19" s="52">
        <v>4040</v>
      </c>
      <c r="F19" s="52">
        <v>2730</v>
      </c>
      <c r="G19" s="52">
        <v>1340</v>
      </c>
      <c r="H19" s="52">
        <v>3670</v>
      </c>
      <c r="I19" s="52">
        <v>3290</v>
      </c>
      <c r="J19" s="52">
        <v>2730</v>
      </c>
      <c r="K19" s="52">
        <v>3270</v>
      </c>
      <c r="L19" s="52">
        <v>3670</v>
      </c>
      <c r="M19" s="52">
        <v>2070</v>
      </c>
      <c r="N19" s="52">
        <v>2630</v>
      </c>
      <c r="O19" s="52">
        <v>3130</v>
      </c>
      <c r="P19" s="52">
        <v>3670</v>
      </c>
      <c r="Q19" s="52">
        <v>920</v>
      </c>
      <c r="R19" s="53">
        <v>2770</v>
      </c>
      <c r="S19" s="53">
        <v>3240</v>
      </c>
      <c r="T19" s="53">
        <v>2170</v>
      </c>
      <c r="U19" s="53">
        <v>980</v>
      </c>
      <c r="V19" s="53">
        <v>2230</v>
      </c>
      <c r="W19" s="53">
        <v>2380</v>
      </c>
      <c r="X19" s="53">
        <v>2170</v>
      </c>
      <c r="Y19" s="53">
        <v>1640</v>
      </c>
      <c r="Z19" s="53">
        <v>2130</v>
      </c>
      <c r="AA19" s="53">
        <v>3086</v>
      </c>
      <c r="AB19" s="53">
        <v>2170</v>
      </c>
      <c r="AC19" s="53">
        <v>2360</v>
      </c>
      <c r="AD19" s="53">
        <v>2130</v>
      </c>
      <c r="AE19" s="53">
        <v>1760</v>
      </c>
      <c r="AF19" s="53">
        <v>2170</v>
      </c>
      <c r="AG19" s="53">
        <v>1790</v>
      </c>
      <c r="AH19" s="53">
        <v>2960</v>
      </c>
      <c r="AI19" s="53">
        <v>4340</v>
      </c>
    </row>
    <row r="20" spans="1:35">
      <c r="A20" s="194"/>
      <c r="B20" s="189" t="s">
        <v>21</v>
      </c>
      <c r="C20" s="189"/>
      <c r="D20" s="99">
        <f t="shared" si="0"/>
        <v>1960</v>
      </c>
      <c r="E20" s="52">
        <v>60</v>
      </c>
      <c r="F20" s="52">
        <v>40</v>
      </c>
      <c r="G20" s="52">
        <v>60</v>
      </c>
      <c r="H20" s="52">
        <v>130</v>
      </c>
      <c r="I20" s="52">
        <v>20</v>
      </c>
      <c r="J20" s="52">
        <v>40</v>
      </c>
      <c r="K20" s="52">
        <v>60</v>
      </c>
      <c r="L20" s="52">
        <v>130</v>
      </c>
      <c r="M20" s="52">
        <v>10</v>
      </c>
      <c r="N20" s="52">
        <v>40</v>
      </c>
      <c r="O20" s="52">
        <v>60</v>
      </c>
      <c r="P20" s="52">
        <v>130</v>
      </c>
      <c r="Q20" s="52"/>
      <c r="R20" s="53">
        <v>80</v>
      </c>
      <c r="S20" s="53">
        <v>60</v>
      </c>
      <c r="T20" s="53">
        <v>130</v>
      </c>
      <c r="U20" s="53">
        <v>10</v>
      </c>
      <c r="V20" s="53">
        <v>40</v>
      </c>
      <c r="W20" s="53">
        <v>60</v>
      </c>
      <c r="X20" s="53">
        <v>130</v>
      </c>
      <c r="Y20" s="53">
        <v>55</v>
      </c>
      <c r="Z20" s="53">
        <v>40</v>
      </c>
      <c r="AA20" s="53">
        <v>60</v>
      </c>
      <c r="AB20" s="53">
        <v>130</v>
      </c>
      <c r="AC20" s="53">
        <v>45</v>
      </c>
      <c r="AD20" s="53">
        <v>30</v>
      </c>
      <c r="AE20" s="53">
        <v>60</v>
      </c>
      <c r="AF20" s="53">
        <v>130</v>
      </c>
      <c r="AG20" s="53">
        <v>30</v>
      </c>
      <c r="AH20" s="53">
        <v>30</v>
      </c>
      <c r="AI20" s="53">
        <v>60</v>
      </c>
    </row>
    <row r="21" spans="1:35">
      <c r="A21" s="194"/>
      <c r="B21" s="189" t="s">
        <v>11</v>
      </c>
      <c r="C21" s="189"/>
      <c r="D21" s="99">
        <f t="shared" si="0"/>
        <v>20160</v>
      </c>
      <c r="E21" s="52">
        <v>1620</v>
      </c>
      <c r="F21" s="52">
        <v>600</v>
      </c>
      <c r="G21" s="52">
        <v>570</v>
      </c>
      <c r="H21" s="52">
        <v>720</v>
      </c>
      <c r="I21" s="52">
        <v>760</v>
      </c>
      <c r="J21" s="52">
        <v>600</v>
      </c>
      <c r="K21" s="52">
        <v>570</v>
      </c>
      <c r="L21" s="52">
        <v>720</v>
      </c>
      <c r="M21" s="52">
        <v>820</v>
      </c>
      <c r="N21" s="52">
        <v>600</v>
      </c>
      <c r="O21" s="52">
        <v>570</v>
      </c>
      <c r="P21" s="52">
        <v>720</v>
      </c>
      <c r="Q21" s="52">
        <v>490</v>
      </c>
      <c r="R21" s="53">
        <v>600</v>
      </c>
      <c r="S21" s="53">
        <v>570</v>
      </c>
      <c r="T21" s="53">
        <v>320</v>
      </c>
      <c r="U21" s="53">
        <v>510</v>
      </c>
      <c r="V21" s="53">
        <v>600</v>
      </c>
      <c r="W21" s="53">
        <v>570</v>
      </c>
      <c r="X21" s="53">
        <v>320</v>
      </c>
      <c r="Y21" s="53">
        <v>1260</v>
      </c>
      <c r="Z21" s="53">
        <v>620</v>
      </c>
      <c r="AA21" s="53">
        <v>570</v>
      </c>
      <c r="AB21" s="53">
        <v>320</v>
      </c>
      <c r="AC21" s="53">
        <v>1120</v>
      </c>
      <c r="AD21" s="53">
        <v>570</v>
      </c>
      <c r="AE21" s="53">
        <v>450</v>
      </c>
      <c r="AF21" s="53">
        <v>320</v>
      </c>
      <c r="AG21" s="53">
        <v>840</v>
      </c>
      <c r="AH21" s="53">
        <v>670</v>
      </c>
      <c r="AI21" s="53">
        <v>570</v>
      </c>
    </row>
    <row r="22" spans="1:35">
      <c r="A22" s="194"/>
      <c r="B22" s="189" t="s">
        <v>16</v>
      </c>
      <c r="C22" s="189"/>
      <c r="D22" s="99">
        <f t="shared" si="0"/>
        <v>17940</v>
      </c>
      <c r="E22" s="52">
        <v>2220</v>
      </c>
      <c r="F22" s="52">
        <v>140</v>
      </c>
      <c r="G22" s="52">
        <v>420</v>
      </c>
      <c r="H22" s="52">
        <v>330</v>
      </c>
      <c r="I22" s="52">
        <v>980</v>
      </c>
      <c r="J22" s="52">
        <v>140</v>
      </c>
      <c r="K22" s="52">
        <v>430</v>
      </c>
      <c r="L22" s="52">
        <v>330</v>
      </c>
      <c r="M22" s="52">
        <v>1580</v>
      </c>
      <c r="N22" s="52">
        <v>140</v>
      </c>
      <c r="O22" s="52">
        <v>350</v>
      </c>
      <c r="P22" s="52">
        <v>330</v>
      </c>
      <c r="Q22" s="52">
        <v>950</v>
      </c>
      <c r="R22" s="53">
        <v>140</v>
      </c>
      <c r="S22" s="53">
        <v>470</v>
      </c>
      <c r="T22" s="53">
        <v>330</v>
      </c>
      <c r="U22" s="53">
        <v>1370</v>
      </c>
      <c r="V22" s="53">
        <v>140</v>
      </c>
      <c r="W22" s="53">
        <v>420</v>
      </c>
      <c r="X22" s="53">
        <v>330</v>
      </c>
      <c r="Y22" s="53">
        <v>1540</v>
      </c>
      <c r="Z22" s="53">
        <v>120</v>
      </c>
      <c r="AA22" s="53">
        <v>420</v>
      </c>
      <c r="AB22" s="53">
        <v>330</v>
      </c>
      <c r="AC22" s="53">
        <v>1770</v>
      </c>
      <c r="AD22" s="53">
        <v>140</v>
      </c>
      <c r="AE22" s="53">
        <v>200</v>
      </c>
      <c r="AF22" s="53">
        <v>330</v>
      </c>
      <c r="AG22" s="53">
        <v>990</v>
      </c>
      <c r="AH22" s="53">
        <v>140</v>
      </c>
      <c r="AI22" s="53">
        <v>420</v>
      </c>
    </row>
    <row r="23" spans="1:35">
      <c r="A23" s="195"/>
      <c r="B23" s="189" t="s">
        <v>22</v>
      </c>
      <c r="C23" s="189"/>
      <c r="D23" s="99">
        <f t="shared" si="0"/>
        <v>1260</v>
      </c>
      <c r="E23" s="52">
        <v>1260</v>
      </c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99">
        <f t="shared" si="0"/>
        <v>406943</v>
      </c>
      <c r="E24" s="99">
        <f>SUM(E7:E23)</f>
        <v>31070</v>
      </c>
      <c r="F24" s="99">
        <f t="shared" ref="F24:AE24" si="1">SUM(F7:F23)</f>
        <v>9400</v>
      </c>
      <c r="G24" s="99">
        <f t="shared" si="1"/>
        <v>7780</v>
      </c>
      <c r="H24" s="99">
        <f t="shared" si="1"/>
        <v>13910</v>
      </c>
      <c r="I24" s="99">
        <f t="shared" si="1"/>
        <v>21880</v>
      </c>
      <c r="J24" s="99">
        <f t="shared" si="1"/>
        <v>9290</v>
      </c>
      <c r="K24" s="99">
        <f t="shared" si="1"/>
        <v>13250</v>
      </c>
      <c r="L24" s="99">
        <f t="shared" si="1"/>
        <v>13910</v>
      </c>
      <c r="M24" s="99">
        <f t="shared" si="1"/>
        <v>17800</v>
      </c>
      <c r="N24" s="99">
        <f t="shared" si="1"/>
        <v>9850</v>
      </c>
      <c r="O24" s="99">
        <f t="shared" si="1"/>
        <v>10710</v>
      </c>
      <c r="P24" s="99">
        <f t="shared" si="1"/>
        <v>13910</v>
      </c>
      <c r="Q24" s="99">
        <f>SUM(Q7:Q23)</f>
        <v>9640</v>
      </c>
      <c r="R24" s="99">
        <f t="shared" si="1"/>
        <v>9100</v>
      </c>
      <c r="S24" s="99">
        <f t="shared" si="1"/>
        <v>12930</v>
      </c>
      <c r="T24" s="99">
        <f t="shared" si="1"/>
        <v>12010</v>
      </c>
      <c r="U24" s="99">
        <f t="shared" si="1"/>
        <v>15340</v>
      </c>
      <c r="V24" s="99">
        <f>SUM(V7:V23)</f>
        <v>8880</v>
      </c>
      <c r="W24" s="99">
        <f t="shared" si="1"/>
        <v>10340</v>
      </c>
      <c r="X24" s="99">
        <f t="shared" si="1"/>
        <v>11310</v>
      </c>
      <c r="Y24" s="99">
        <f t="shared" si="1"/>
        <v>20165</v>
      </c>
      <c r="Z24" s="99">
        <f t="shared" si="1"/>
        <v>10880</v>
      </c>
      <c r="AA24" s="99">
        <f t="shared" si="1"/>
        <v>9603</v>
      </c>
      <c r="AB24" s="99">
        <f t="shared" si="1"/>
        <v>11310</v>
      </c>
      <c r="AC24" s="99">
        <f>SUM(AC7:AC23)</f>
        <v>22875</v>
      </c>
      <c r="AD24" s="99">
        <f t="shared" si="1"/>
        <v>7630</v>
      </c>
      <c r="AE24" s="99">
        <f t="shared" si="1"/>
        <v>8640</v>
      </c>
      <c r="AF24" s="99">
        <f>SUM(AF7:AF23)</f>
        <v>11310</v>
      </c>
      <c r="AG24" s="99">
        <f>SUM(AG7:AG23)</f>
        <v>17650</v>
      </c>
      <c r="AH24" s="99">
        <f>SUM(AH7:AH23)</f>
        <v>11060</v>
      </c>
      <c r="AI24" s="99">
        <f>SUM(AI7:AI23)</f>
        <v>13510</v>
      </c>
    </row>
    <row r="25" spans="1:35">
      <c r="A25" s="189" t="s">
        <v>2</v>
      </c>
      <c r="B25" s="197" t="s">
        <v>19</v>
      </c>
      <c r="C25" s="98" t="s">
        <v>27</v>
      </c>
      <c r="D25" s="99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99">
        <f t="shared" si="0"/>
        <v>45989</v>
      </c>
      <c r="E26" s="52">
        <v>1680</v>
      </c>
      <c r="F26" s="52">
        <v>1310</v>
      </c>
      <c r="G26" s="52">
        <v>1300</v>
      </c>
      <c r="H26" s="52">
        <v>1400</v>
      </c>
      <c r="I26" s="52">
        <v>1110</v>
      </c>
      <c r="J26" s="52">
        <v>1310</v>
      </c>
      <c r="K26" s="52">
        <v>1900</v>
      </c>
      <c r="L26" s="52">
        <v>1400</v>
      </c>
      <c r="M26" s="52">
        <v>1130</v>
      </c>
      <c r="N26" s="52">
        <v>1660</v>
      </c>
      <c r="O26" s="52">
        <v>1630</v>
      </c>
      <c r="P26" s="52">
        <v>1400</v>
      </c>
      <c r="Q26" s="52">
        <v>1050</v>
      </c>
      <c r="R26" s="53">
        <v>1850</v>
      </c>
      <c r="S26" s="53">
        <v>1790</v>
      </c>
      <c r="T26" s="53">
        <v>1400</v>
      </c>
      <c r="U26" s="53">
        <v>1080</v>
      </c>
      <c r="V26" s="53">
        <v>2090</v>
      </c>
      <c r="W26" s="53">
        <v>1690</v>
      </c>
      <c r="X26" s="53">
        <v>1400</v>
      </c>
      <c r="Y26" s="53">
        <v>1250</v>
      </c>
      <c r="Z26" s="53">
        <v>1900</v>
      </c>
      <c r="AA26" s="53">
        <v>1429</v>
      </c>
      <c r="AB26" s="53">
        <v>1400</v>
      </c>
      <c r="AC26" s="53">
        <v>1410</v>
      </c>
      <c r="AD26" s="53">
        <v>2090</v>
      </c>
      <c r="AE26" s="53">
        <v>1140</v>
      </c>
      <c r="AF26" s="61">
        <v>1400</v>
      </c>
      <c r="AG26" s="53">
        <v>1300</v>
      </c>
      <c r="AH26" s="53">
        <v>2000</v>
      </c>
      <c r="AI26" s="53">
        <v>1090</v>
      </c>
    </row>
    <row r="27" spans="1:35">
      <c r="A27" s="189"/>
      <c r="B27" s="198"/>
      <c r="C27" s="98" t="s">
        <v>33</v>
      </c>
      <c r="D27" s="99">
        <f t="shared" si="0"/>
        <v>74276</v>
      </c>
      <c r="E27" s="52">
        <v>3980</v>
      </c>
      <c r="F27" s="52">
        <v>2040</v>
      </c>
      <c r="G27" s="52">
        <v>1710</v>
      </c>
      <c r="H27" s="52">
        <v>2560</v>
      </c>
      <c r="I27" s="52">
        <v>3030</v>
      </c>
      <c r="J27" s="52">
        <v>2040</v>
      </c>
      <c r="K27" s="52">
        <v>3110</v>
      </c>
      <c r="L27" s="52">
        <v>2560</v>
      </c>
      <c r="M27" s="52">
        <v>2380</v>
      </c>
      <c r="N27" s="52">
        <v>1980</v>
      </c>
      <c r="O27" s="52">
        <v>2610</v>
      </c>
      <c r="P27" s="52">
        <v>2560</v>
      </c>
      <c r="Q27" s="52">
        <v>2150</v>
      </c>
      <c r="R27" s="53">
        <v>2110</v>
      </c>
      <c r="S27" s="53">
        <v>2280</v>
      </c>
      <c r="T27" s="53">
        <v>2560</v>
      </c>
      <c r="U27" s="53">
        <v>2200</v>
      </c>
      <c r="V27" s="53">
        <v>2350</v>
      </c>
      <c r="W27" s="53">
        <v>1890</v>
      </c>
      <c r="X27" s="53">
        <v>2560</v>
      </c>
      <c r="Y27" s="53">
        <v>2320</v>
      </c>
      <c r="Z27" s="53">
        <v>2130</v>
      </c>
      <c r="AA27" s="53">
        <v>1636</v>
      </c>
      <c r="AB27" s="53">
        <v>2560</v>
      </c>
      <c r="AC27" s="53">
        <v>2640</v>
      </c>
      <c r="AD27" s="53">
        <v>2350</v>
      </c>
      <c r="AE27" s="53">
        <v>2320</v>
      </c>
      <c r="AF27" s="53">
        <v>2560</v>
      </c>
      <c r="AG27" s="53">
        <v>2150</v>
      </c>
      <c r="AH27" s="53">
        <v>2480</v>
      </c>
      <c r="AI27" s="53">
        <v>2470</v>
      </c>
    </row>
    <row r="28" spans="1:35">
      <c r="A28" s="189"/>
      <c r="B28" s="198"/>
      <c r="C28" s="98" t="s">
        <v>31</v>
      </c>
      <c r="D28" s="99">
        <f t="shared" si="0"/>
        <v>0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</row>
    <row r="29" spans="1:35">
      <c r="A29" s="189"/>
      <c r="B29" s="198"/>
      <c r="C29" s="98" t="s">
        <v>26</v>
      </c>
      <c r="D29" s="99">
        <f t="shared" si="0"/>
        <v>64540</v>
      </c>
      <c r="E29" s="52">
        <v>1950</v>
      </c>
      <c r="F29" s="52">
        <v>1890</v>
      </c>
      <c r="G29" s="52">
        <v>2160</v>
      </c>
      <c r="H29" s="52">
        <v>2560</v>
      </c>
      <c r="I29" s="52">
        <v>1530</v>
      </c>
      <c r="J29" s="52">
        <v>1820</v>
      </c>
      <c r="K29" s="52">
        <v>2660</v>
      </c>
      <c r="L29" s="52">
        <v>2560</v>
      </c>
      <c r="M29" s="52">
        <v>1490</v>
      </c>
      <c r="N29" s="52">
        <v>1820</v>
      </c>
      <c r="O29" s="52">
        <v>2360</v>
      </c>
      <c r="P29" s="52">
        <v>2560</v>
      </c>
      <c r="Q29" s="52">
        <v>1220</v>
      </c>
      <c r="R29" s="53">
        <v>2210</v>
      </c>
      <c r="S29" s="53">
        <v>2860</v>
      </c>
      <c r="T29" s="53">
        <v>2560</v>
      </c>
      <c r="U29" s="53">
        <v>1210</v>
      </c>
      <c r="V29" s="53">
        <v>2060</v>
      </c>
      <c r="W29" s="53">
        <v>2460</v>
      </c>
      <c r="X29" s="53">
        <v>2560</v>
      </c>
      <c r="Y29" s="53">
        <v>1350</v>
      </c>
      <c r="Z29" s="53">
        <v>1870</v>
      </c>
      <c r="AA29" s="53">
        <v>2160</v>
      </c>
      <c r="AB29" s="53">
        <v>2560</v>
      </c>
      <c r="AC29" s="53">
        <v>1420</v>
      </c>
      <c r="AD29" s="53">
        <v>2060</v>
      </c>
      <c r="AE29" s="53">
        <v>2360</v>
      </c>
      <c r="AF29" s="53">
        <v>2560</v>
      </c>
      <c r="AG29" s="53">
        <v>1250</v>
      </c>
      <c r="AH29" s="53">
        <v>2290</v>
      </c>
      <c r="AI29" s="53">
        <v>2160</v>
      </c>
    </row>
    <row r="30" spans="1:35">
      <c r="A30" s="189"/>
      <c r="B30" s="198"/>
      <c r="C30" s="98" t="s">
        <v>29</v>
      </c>
      <c r="D30" s="99">
        <f t="shared" si="0"/>
        <v>30050</v>
      </c>
      <c r="E30" s="52">
        <v>1270</v>
      </c>
      <c r="F30" s="52">
        <v>1090</v>
      </c>
      <c r="G30" s="52">
        <v>900</v>
      </c>
      <c r="H30" s="52">
        <v>880</v>
      </c>
      <c r="I30" s="52">
        <v>860</v>
      </c>
      <c r="J30" s="52">
        <v>1090</v>
      </c>
      <c r="K30" s="52">
        <v>900</v>
      </c>
      <c r="L30" s="52">
        <v>880</v>
      </c>
      <c r="M30" s="52">
        <v>860</v>
      </c>
      <c r="N30" s="52">
        <v>1090</v>
      </c>
      <c r="O30" s="52">
        <v>900</v>
      </c>
      <c r="P30" s="52">
        <v>880</v>
      </c>
      <c r="Q30" s="52">
        <v>760</v>
      </c>
      <c r="R30" s="53">
        <v>990</v>
      </c>
      <c r="S30" s="53">
        <v>900</v>
      </c>
      <c r="T30" s="53">
        <v>880</v>
      </c>
      <c r="U30" s="53">
        <v>770</v>
      </c>
      <c r="V30" s="53">
        <v>1290</v>
      </c>
      <c r="W30" s="53">
        <v>900</v>
      </c>
      <c r="X30" s="53">
        <v>880</v>
      </c>
      <c r="Y30" s="53">
        <v>950</v>
      </c>
      <c r="Z30" s="53">
        <v>1250</v>
      </c>
      <c r="AA30" s="53">
        <v>900</v>
      </c>
      <c r="AB30" s="53">
        <v>880</v>
      </c>
      <c r="AC30" s="53">
        <v>1050</v>
      </c>
      <c r="AD30" s="53">
        <v>1290</v>
      </c>
      <c r="AE30" s="53">
        <v>900</v>
      </c>
      <c r="AF30" s="53">
        <v>880</v>
      </c>
      <c r="AG30" s="53">
        <v>930</v>
      </c>
      <c r="AH30" s="53">
        <v>1150</v>
      </c>
      <c r="AI30" s="53">
        <v>900</v>
      </c>
    </row>
    <row r="31" spans="1:35">
      <c r="A31" s="189"/>
      <c r="B31" s="198"/>
      <c r="C31" s="98" t="s">
        <v>23</v>
      </c>
      <c r="D31" s="99">
        <f t="shared" si="0"/>
        <v>0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</row>
    <row r="32" spans="1:35">
      <c r="A32" s="189"/>
      <c r="B32" s="198"/>
      <c r="C32" s="98" t="s">
        <v>64</v>
      </c>
      <c r="D32" s="99">
        <f t="shared" si="0"/>
        <v>30890</v>
      </c>
      <c r="E32" s="52">
        <v>1510</v>
      </c>
      <c r="F32" s="52">
        <v>770</v>
      </c>
      <c r="G32" s="52">
        <v>940</v>
      </c>
      <c r="H32" s="52">
        <v>800</v>
      </c>
      <c r="I32" s="52">
        <v>1060</v>
      </c>
      <c r="J32" s="52">
        <v>730</v>
      </c>
      <c r="K32" s="52">
        <v>1040</v>
      </c>
      <c r="L32" s="52">
        <v>800</v>
      </c>
      <c r="M32" s="52">
        <v>1080</v>
      </c>
      <c r="N32" s="52">
        <v>940</v>
      </c>
      <c r="O32" s="52">
        <v>1040</v>
      </c>
      <c r="P32" s="52">
        <v>800</v>
      </c>
      <c r="Q32" s="52">
        <v>1000</v>
      </c>
      <c r="R32" s="53">
        <v>1240</v>
      </c>
      <c r="S32" s="53">
        <v>800</v>
      </c>
      <c r="T32" s="53">
        <v>800</v>
      </c>
      <c r="U32" s="53">
        <v>990</v>
      </c>
      <c r="V32" s="53">
        <v>1000</v>
      </c>
      <c r="W32" s="53">
        <v>1040</v>
      </c>
      <c r="X32" s="53">
        <v>800</v>
      </c>
      <c r="Y32" s="53">
        <v>1170</v>
      </c>
      <c r="Z32" s="53">
        <v>850</v>
      </c>
      <c r="AA32" s="53">
        <v>1040</v>
      </c>
      <c r="AB32" s="53">
        <v>800</v>
      </c>
      <c r="AC32" s="53">
        <v>1590</v>
      </c>
      <c r="AD32" s="53">
        <v>1000</v>
      </c>
      <c r="AE32" s="53">
        <v>1040</v>
      </c>
      <c r="AF32" s="53">
        <v>800</v>
      </c>
      <c r="AG32" s="53">
        <v>1230</v>
      </c>
      <c r="AH32" s="53">
        <v>1150</v>
      </c>
      <c r="AI32" s="53">
        <v>1040</v>
      </c>
    </row>
    <row r="33" spans="1:35">
      <c r="A33" s="189"/>
      <c r="B33" s="198"/>
      <c r="C33" s="98" t="s">
        <v>49</v>
      </c>
      <c r="D33" s="99">
        <f t="shared" si="0"/>
        <v>0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</row>
    <row r="34" spans="1:35">
      <c r="A34" s="189"/>
      <c r="B34" s="198"/>
      <c r="C34" s="98" t="s">
        <v>25</v>
      </c>
      <c r="D34" s="99">
        <f t="shared" si="0"/>
        <v>70112</v>
      </c>
      <c r="E34" s="56">
        <v>2880</v>
      </c>
      <c r="F34" s="52">
        <v>2750</v>
      </c>
      <c r="G34" s="52">
        <v>1550</v>
      </c>
      <c r="H34" s="52">
        <v>2230</v>
      </c>
      <c r="I34" s="52">
        <v>2680</v>
      </c>
      <c r="J34" s="52">
        <v>2750</v>
      </c>
      <c r="K34" s="52">
        <v>1650</v>
      </c>
      <c r="L34" s="52">
        <v>2230</v>
      </c>
      <c r="M34" s="52">
        <v>2350</v>
      </c>
      <c r="N34" s="52">
        <v>2720</v>
      </c>
      <c r="O34" s="52">
        <v>1810</v>
      </c>
      <c r="P34" s="52">
        <v>2230</v>
      </c>
      <c r="Q34" s="52">
        <v>1820</v>
      </c>
      <c r="R34" s="53">
        <v>2570</v>
      </c>
      <c r="S34" s="53">
        <v>2030</v>
      </c>
      <c r="T34" s="53">
        <v>2230</v>
      </c>
      <c r="U34" s="53">
        <v>1840</v>
      </c>
      <c r="V34" s="57">
        <v>2770</v>
      </c>
      <c r="W34" s="57">
        <v>2010</v>
      </c>
      <c r="X34" s="57">
        <v>2230</v>
      </c>
      <c r="Y34" s="53">
        <v>2230</v>
      </c>
      <c r="Z34" s="53">
        <v>2740</v>
      </c>
      <c r="AA34" s="53">
        <v>1652</v>
      </c>
      <c r="AB34" s="53">
        <v>2230</v>
      </c>
      <c r="AC34" s="53">
        <v>2580</v>
      </c>
      <c r="AD34" s="53">
        <v>2770</v>
      </c>
      <c r="AE34" s="53">
        <v>1650</v>
      </c>
      <c r="AF34" s="53">
        <v>2230</v>
      </c>
      <c r="AG34" s="53">
        <v>2160</v>
      </c>
      <c r="AH34" s="53">
        <v>2890</v>
      </c>
      <c r="AI34" s="53">
        <v>1650</v>
      </c>
    </row>
    <row r="35" spans="1:35">
      <c r="A35" s="189"/>
      <c r="B35" s="198"/>
      <c r="C35" s="98" t="s">
        <v>63</v>
      </c>
      <c r="D35" s="99">
        <f t="shared" si="0"/>
        <v>48650</v>
      </c>
      <c r="E35" s="52">
        <v>2210</v>
      </c>
      <c r="F35" s="62">
        <v>880</v>
      </c>
      <c r="G35" s="62">
        <v>1560</v>
      </c>
      <c r="H35" s="62">
        <v>1630</v>
      </c>
      <c r="I35" s="63">
        <v>2020</v>
      </c>
      <c r="J35" s="63">
        <v>880</v>
      </c>
      <c r="K35" s="52">
        <v>1680</v>
      </c>
      <c r="L35" s="52">
        <v>1630</v>
      </c>
      <c r="M35" s="52">
        <v>1980</v>
      </c>
      <c r="N35" s="52">
        <v>910</v>
      </c>
      <c r="O35" s="52">
        <v>1730</v>
      </c>
      <c r="P35" s="52">
        <v>1630</v>
      </c>
      <c r="Q35" s="52">
        <v>1740</v>
      </c>
      <c r="R35" s="53">
        <v>1190</v>
      </c>
      <c r="S35" s="53">
        <v>1680</v>
      </c>
      <c r="T35" s="53">
        <v>1630</v>
      </c>
      <c r="U35" s="53">
        <v>1890</v>
      </c>
      <c r="V35" s="53">
        <v>910</v>
      </c>
      <c r="W35" s="53">
        <v>1680</v>
      </c>
      <c r="X35" s="53">
        <v>1630</v>
      </c>
      <c r="Y35" s="53">
        <v>2040</v>
      </c>
      <c r="Z35" s="53">
        <v>910</v>
      </c>
      <c r="AA35" s="53">
        <v>1880</v>
      </c>
      <c r="AB35" s="53">
        <v>1630</v>
      </c>
      <c r="AC35" s="53">
        <v>2400</v>
      </c>
      <c r="AD35" s="53">
        <v>610</v>
      </c>
      <c r="AE35" s="53">
        <v>1660</v>
      </c>
      <c r="AF35" s="53">
        <v>1630</v>
      </c>
      <c r="AG35" s="53">
        <v>2310</v>
      </c>
      <c r="AH35" s="53">
        <v>610</v>
      </c>
      <c r="AI35" s="53">
        <v>1880</v>
      </c>
    </row>
    <row r="36" spans="1:35">
      <c r="A36" s="189"/>
      <c r="B36" s="199"/>
      <c r="C36" s="98">
        <v>0</v>
      </c>
      <c r="D36" s="99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99">
        <f t="shared" si="0"/>
        <v>364507</v>
      </c>
      <c r="E37" s="65">
        <f t="shared" ref="E37:AI37" si="2">SUM(E25:E36)</f>
        <v>15480</v>
      </c>
      <c r="F37" s="65">
        <f t="shared" si="2"/>
        <v>10730</v>
      </c>
      <c r="G37" s="65">
        <f t="shared" si="2"/>
        <v>10120</v>
      </c>
      <c r="H37" s="65">
        <f t="shared" si="2"/>
        <v>12060</v>
      </c>
      <c r="I37" s="65">
        <f t="shared" si="2"/>
        <v>12290</v>
      </c>
      <c r="J37" s="65">
        <f t="shared" si="2"/>
        <v>10620</v>
      </c>
      <c r="K37" s="65">
        <f t="shared" si="2"/>
        <v>12940</v>
      </c>
      <c r="L37" s="65">
        <f t="shared" si="2"/>
        <v>12060</v>
      </c>
      <c r="M37" s="65">
        <f t="shared" si="2"/>
        <v>11270</v>
      </c>
      <c r="N37" s="65">
        <f t="shared" si="2"/>
        <v>11120</v>
      </c>
      <c r="O37" s="65">
        <f t="shared" si="2"/>
        <v>12080</v>
      </c>
      <c r="P37" s="65">
        <f t="shared" si="2"/>
        <v>12060</v>
      </c>
      <c r="Q37" s="65">
        <f t="shared" si="2"/>
        <v>9740</v>
      </c>
      <c r="R37" s="65">
        <f t="shared" si="2"/>
        <v>12160</v>
      </c>
      <c r="S37" s="65">
        <f t="shared" si="2"/>
        <v>12340</v>
      </c>
      <c r="T37" s="65">
        <f t="shared" si="2"/>
        <v>12060</v>
      </c>
      <c r="U37" s="65">
        <f t="shared" si="2"/>
        <v>9980</v>
      </c>
      <c r="V37" s="65">
        <f t="shared" si="2"/>
        <v>12470</v>
      </c>
      <c r="W37" s="65">
        <f t="shared" si="2"/>
        <v>11670</v>
      </c>
      <c r="X37" s="65">
        <f t="shared" si="2"/>
        <v>12060</v>
      </c>
      <c r="Y37" s="65">
        <f t="shared" si="2"/>
        <v>11310</v>
      </c>
      <c r="Z37" s="65">
        <f t="shared" si="2"/>
        <v>11650</v>
      </c>
      <c r="AA37" s="65">
        <f t="shared" si="2"/>
        <v>10697</v>
      </c>
      <c r="AB37" s="65">
        <f t="shared" si="2"/>
        <v>12060</v>
      </c>
      <c r="AC37" s="65">
        <f t="shared" si="2"/>
        <v>13090</v>
      </c>
      <c r="AD37" s="65">
        <f t="shared" si="2"/>
        <v>12170</v>
      </c>
      <c r="AE37" s="65">
        <f t="shared" si="2"/>
        <v>11070</v>
      </c>
      <c r="AF37" s="65">
        <f t="shared" si="2"/>
        <v>12060</v>
      </c>
      <c r="AG37" s="65">
        <f t="shared" si="2"/>
        <v>11330</v>
      </c>
      <c r="AH37" s="65">
        <f t="shared" si="2"/>
        <v>12570</v>
      </c>
      <c r="AI37" s="65">
        <f t="shared" si="2"/>
        <v>11190</v>
      </c>
    </row>
    <row r="38" spans="1:35">
      <c r="A38" s="196" t="s">
        <v>20</v>
      </c>
      <c r="B38" s="196"/>
      <c r="C38" s="196"/>
      <c r="D38" s="66">
        <f t="shared" si="0"/>
        <v>771450</v>
      </c>
      <c r="E38" s="66">
        <f t="shared" ref="E38:AI38" si="3">SUM(E24,E37)</f>
        <v>46550</v>
      </c>
      <c r="F38" s="66">
        <f t="shared" si="3"/>
        <v>20130</v>
      </c>
      <c r="G38" s="66">
        <f t="shared" si="3"/>
        <v>17900</v>
      </c>
      <c r="H38" s="66">
        <f t="shared" si="3"/>
        <v>25970</v>
      </c>
      <c r="I38" s="66">
        <f t="shared" si="3"/>
        <v>34170</v>
      </c>
      <c r="J38" s="66">
        <f t="shared" si="3"/>
        <v>19910</v>
      </c>
      <c r="K38" s="66">
        <f t="shared" si="3"/>
        <v>26190</v>
      </c>
      <c r="L38" s="66">
        <f t="shared" si="3"/>
        <v>25970</v>
      </c>
      <c r="M38" s="66">
        <f t="shared" si="3"/>
        <v>29070</v>
      </c>
      <c r="N38" s="66">
        <f t="shared" si="3"/>
        <v>20970</v>
      </c>
      <c r="O38" s="66">
        <f t="shared" si="3"/>
        <v>22790</v>
      </c>
      <c r="P38" s="66">
        <f t="shared" si="3"/>
        <v>25970</v>
      </c>
      <c r="Q38" s="66">
        <f>SUM(Q24,Q37)</f>
        <v>19380</v>
      </c>
      <c r="R38" s="66">
        <f t="shared" si="3"/>
        <v>21260</v>
      </c>
      <c r="S38" s="66">
        <f t="shared" si="3"/>
        <v>25270</v>
      </c>
      <c r="T38" s="66">
        <f t="shared" si="3"/>
        <v>24070</v>
      </c>
      <c r="U38" s="66">
        <f t="shared" si="3"/>
        <v>25320</v>
      </c>
      <c r="V38" s="66">
        <f t="shared" si="3"/>
        <v>21350</v>
      </c>
      <c r="W38" s="66">
        <f t="shared" si="3"/>
        <v>22010</v>
      </c>
      <c r="X38" s="66">
        <f t="shared" si="3"/>
        <v>23370</v>
      </c>
      <c r="Y38" s="66">
        <f t="shared" si="3"/>
        <v>31475</v>
      </c>
      <c r="Z38" s="66">
        <f t="shared" si="3"/>
        <v>22530</v>
      </c>
      <c r="AA38" s="66">
        <f t="shared" si="3"/>
        <v>20300</v>
      </c>
      <c r="AB38" s="66">
        <f t="shared" si="3"/>
        <v>23370</v>
      </c>
      <c r="AC38" s="66">
        <f t="shared" si="3"/>
        <v>35965</v>
      </c>
      <c r="AD38" s="66">
        <f t="shared" si="3"/>
        <v>19800</v>
      </c>
      <c r="AE38" s="66">
        <f t="shared" si="3"/>
        <v>19710</v>
      </c>
      <c r="AF38" s="66">
        <f t="shared" si="3"/>
        <v>23370</v>
      </c>
      <c r="AG38" s="66">
        <f t="shared" si="3"/>
        <v>28980</v>
      </c>
      <c r="AH38" s="66">
        <f t="shared" si="3"/>
        <v>23630</v>
      </c>
      <c r="AI38" s="66">
        <f t="shared" si="3"/>
        <v>24700</v>
      </c>
    </row>
  </sheetData>
  <mergeCells count="28"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workbookViewId="0">
      <selection activeCell="AI38" sqref="AI38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19" width="10.375" style="1" bestFit="1" customWidth="1"/>
    <col min="20" max="20" width="9.75" style="1" bestFit="1" customWidth="1"/>
    <col min="21" max="21" width="10.125" style="1" customWidth="1"/>
    <col min="22" max="22" width="10.8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10.875" style="1" bestFit="1" customWidth="1"/>
    <col min="28" max="28" width="10.125" style="1" customWidth="1"/>
    <col min="29" max="29" width="9.75" style="1" customWidth="1"/>
    <col min="30" max="30" width="10.375" style="1" bestFit="1" customWidth="1"/>
    <col min="31" max="31" width="10" style="1" customWidth="1"/>
    <col min="32" max="33" width="10.375" style="1" bestFit="1" customWidth="1"/>
    <col min="34" max="34" width="10.875" style="1" bestFit="1" customWidth="1"/>
    <col min="35" max="35" width="10.3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447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101">
        <v>2</v>
      </c>
      <c r="G4" s="101">
        <v>3</v>
      </c>
      <c r="H4" s="101">
        <v>4</v>
      </c>
      <c r="I4" s="101">
        <v>5</v>
      </c>
      <c r="J4" s="101">
        <v>6</v>
      </c>
      <c r="K4" s="101">
        <v>7</v>
      </c>
      <c r="L4" s="101">
        <v>8</v>
      </c>
      <c r="M4" s="101">
        <v>9</v>
      </c>
      <c r="N4" s="101">
        <v>10</v>
      </c>
      <c r="O4" s="101">
        <v>11</v>
      </c>
      <c r="P4" s="101">
        <v>12</v>
      </c>
      <c r="Q4" s="101">
        <v>13</v>
      </c>
      <c r="R4" s="101">
        <v>14</v>
      </c>
      <c r="S4" s="101">
        <v>15</v>
      </c>
      <c r="T4" s="101">
        <v>16</v>
      </c>
      <c r="U4" s="101">
        <v>17</v>
      </c>
      <c r="V4" s="101">
        <v>18</v>
      </c>
      <c r="W4" s="101">
        <v>19</v>
      </c>
      <c r="X4" s="101">
        <v>20</v>
      </c>
      <c r="Y4" s="101">
        <v>21</v>
      </c>
      <c r="Z4" s="101">
        <v>22</v>
      </c>
      <c r="AA4" s="101">
        <v>23</v>
      </c>
      <c r="AB4" s="101">
        <v>24</v>
      </c>
      <c r="AC4" s="101">
        <v>25</v>
      </c>
      <c r="AD4" s="101">
        <v>26</v>
      </c>
      <c r="AE4" s="101">
        <v>27</v>
      </c>
      <c r="AF4" s="101">
        <v>28</v>
      </c>
      <c r="AG4" s="101">
        <v>29</v>
      </c>
      <c r="AH4" s="101">
        <v>30</v>
      </c>
      <c r="AI4" s="101">
        <v>31</v>
      </c>
    </row>
    <row r="5" spans="1:35">
      <c r="A5" s="191" t="s">
        <v>3</v>
      </c>
      <c r="B5" s="191"/>
      <c r="C5" s="191"/>
      <c r="D5" s="192"/>
      <c r="E5" s="47" t="s">
        <v>448</v>
      </c>
      <c r="F5" s="47" t="s">
        <v>450</v>
      </c>
      <c r="G5" s="47" t="s">
        <v>451</v>
      </c>
      <c r="H5" s="47" t="s">
        <v>452</v>
      </c>
      <c r="I5" s="47" t="s">
        <v>453</v>
      </c>
      <c r="J5" s="47" t="s">
        <v>454</v>
      </c>
      <c r="K5" s="47" t="s">
        <v>455</v>
      </c>
      <c r="L5" s="47" t="s">
        <v>448</v>
      </c>
      <c r="M5" s="47" t="s">
        <v>450</v>
      </c>
      <c r="N5" s="47" t="s">
        <v>456</v>
      </c>
      <c r="O5" s="47" t="s">
        <v>457</v>
      </c>
      <c r="P5" s="47" t="s">
        <v>453</v>
      </c>
      <c r="Q5" s="47" t="s">
        <v>458</v>
      </c>
      <c r="R5" s="47" t="s">
        <v>455</v>
      </c>
      <c r="S5" s="47" t="s">
        <v>448</v>
      </c>
      <c r="T5" s="47" t="s">
        <v>450</v>
      </c>
      <c r="U5" s="47" t="s">
        <v>451</v>
      </c>
      <c r="V5" s="47" t="s">
        <v>452</v>
      </c>
      <c r="W5" s="47" t="s">
        <v>459</v>
      </c>
      <c r="X5" s="47" t="s">
        <v>454</v>
      </c>
      <c r="Y5" s="47" t="s">
        <v>455</v>
      </c>
      <c r="Z5" s="47" t="s">
        <v>448</v>
      </c>
      <c r="AA5" s="47" t="s">
        <v>450</v>
      </c>
      <c r="AB5" s="47" t="s">
        <v>451</v>
      </c>
      <c r="AC5" s="47" t="s">
        <v>452</v>
      </c>
      <c r="AD5" s="47" t="s">
        <v>453</v>
      </c>
      <c r="AE5" s="47" t="s">
        <v>454</v>
      </c>
      <c r="AF5" s="47" t="s">
        <v>455</v>
      </c>
      <c r="AG5" s="47" t="s">
        <v>448</v>
      </c>
      <c r="AH5" s="47" t="s">
        <v>450</v>
      </c>
      <c r="AI5" s="47" t="s">
        <v>451</v>
      </c>
    </row>
    <row r="6" spans="1:35">
      <c r="A6" s="193" t="s">
        <v>34</v>
      </c>
      <c r="B6" s="191" t="s">
        <v>28</v>
      </c>
      <c r="C6" s="191"/>
      <c r="D6" s="49"/>
      <c r="E6" s="101" t="s">
        <v>449</v>
      </c>
      <c r="F6" s="101" t="s">
        <v>449</v>
      </c>
      <c r="G6" s="101" t="s">
        <v>449</v>
      </c>
      <c r="H6" s="101" t="s">
        <v>449</v>
      </c>
      <c r="I6" s="101" t="s">
        <v>449</v>
      </c>
      <c r="J6" s="101" t="s">
        <v>449</v>
      </c>
      <c r="K6" s="101" t="s">
        <v>449</v>
      </c>
      <c r="L6" s="101" t="s">
        <v>449</v>
      </c>
      <c r="M6" s="101" t="s">
        <v>449</v>
      </c>
      <c r="N6" s="101" t="s">
        <v>449</v>
      </c>
      <c r="O6" s="101" t="s">
        <v>449</v>
      </c>
      <c r="P6" s="101" t="s">
        <v>449</v>
      </c>
      <c r="Q6" s="101" t="s">
        <v>460</v>
      </c>
      <c r="R6" s="51" t="s">
        <v>449</v>
      </c>
      <c r="S6" s="51" t="s">
        <v>461</v>
      </c>
      <c r="T6" s="51" t="s">
        <v>449</v>
      </c>
      <c r="U6" s="51" t="s">
        <v>460</v>
      </c>
      <c r="V6" s="51" t="s">
        <v>449</v>
      </c>
      <c r="W6" s="51" t="s">
        <v>449</v>
      </c>
      <c r="X6" s="51" t="s">
        <v>449</v>
      </c>
      <c r="Y6" s="51" t="s">
        <v>460</v>
      </c>
      <c r="Z6" s="51" t="s">
        <v>449</v>
      </c>
      <c r="AA6" s="51" t="s">
        <v>449</v>
      </c>
      <c r="AB6" s="51" t="s">
        <v>449</v>
      </c>
      <c r="AC6" s="51" t="s">
        <v>460</v>
      </c>
      <c r="AD6" s="51" t="s">
        <v>449</v>
      </c>
      <c r="AE6" s="51" t="s">
        <v>449</v>
      </c>
      <c r="AF6" s="51" t="s">
        <v>449</v>
      </c>
      <c r="AG6" s="51" t="s">
        <v>460</v>
      </c>
      <c r="AH6" s="51" t="s">
        <v>449</v>
      </c>
      <c r="AI6" s="51" t="s">
        <v>449</v>
      </c>
    </row>
    <row r="7" spans="1:35" ht="27" customHeight="1">
      <c r="A7" s="194"/>
      <c r="B7" s="189" t="s">
        <v>138</v>
      </c>
      <c r="C7" s="189"/>
      <c r="D7" s="101">
        <f>SUM(E7:AI7)</f>
        <v>9820</v>
      </c>
      <c r="E7" s="52">
        <v>350</v>
      </c>
      <c r="F7" s="52">
        <v>650</v>
      </c>
      <c r="G7" s="52">
        <v>150</v>
      </c>
      <c r="H7" s="52">
        <v>160</v>
      </c>
      <c r="I7" s="52">
        <v>350</v>
      </c>
      <c r="J7" s="52">
        <v>650</v>
      </c>
      <c r="K7" s="52">
        <v>150</v>
      </c>
      <c r="L7" s="52">
        <v>160</v>
      </c>
      <c r="M7" s="52">
        <v>350</v>
      </c>
      <c r="N7" s="52">
        <v>650</v>
      </c>
      <c r="O7" s="52">
        <v>150</v>
      </c>
      <c r="P7" s="52">
        <v>160</v>
      </c>
      <c r="Q7" s="52">
        <v>350</v>
      </c>
      <c r="R7" s="53">
        <v>550</v>
      </c>
      <c r="S7" s="53">
        <v>150</v>
      </c>
      <c r="T7" s="53">
        <v>160</v>
      </c>
      <c r="U7" s="53">
        <v>350</v>
      </c>
      <c r="V7" s="53">
        <v>550</v>
      </c>
      <c r="W7" s="53">
        <v>150</v>
      </c>
      <c r="X7" s="53">
        <v>160</v>
      </c>
      <c r="Y7" s="53">
        <v>350</v>
      </c>
      <c r="Z7" s="53">
        <v>550</v>
      </c>
      <c r="AA7" s="54">
        <v>150</v>
      </c>
      <c r="AB7" s="53">
        <v>160</v>
      </c>
      <c r="AC7" s="53">
        <v>350</v>
      </c>
      <c r="AD7" s="53">
        <v>550</v>
      </c>
      <c r="AE7" s="53">
        <v>150</v>
      </c>
      <c r="AF7" s="53">
        <v>160</v>
      </c>
      <c r="AG7" s="53">
        <v>350</v>
      </c>
      <c r="AH7" s="53">
        <v>550</v>
      </c>
      <c r="AI7" s="53">
        <v>150</v>
      </c>
    </row>
    <row r="8" spans="1:35" ht="27" customHeight="1">
      <c r="A8" s="194"/>
      <c r="B8" s="189" t="s">
        <v>139</v>
      </c>
      <c r="C8" s="189"/>
      <c r="D8" s="101">
        <f>SUM(E8:AI8)</f>
        <v>88920</v>
      </c>
      <c r="E8" s="52">
        <v>2050</v>
      </c>
      <c r="F8" s="52">
        <v>5520</v>
      </c>
      <c r="G8" s="52">
        <v>1800</v>
      </c>
      <c r="H8" s="52">
        <v>1660</v>
      </c>
      <c r="I8" s="52">
        <v>2050</v>
      </c>
      <c r="J8" s="52">
        <v>6520</v>
      </c>
      <c r="K8" s="52">
        <v>1800</v>
      </c>
      <c r="L8" s="52">
        <v>1660</v>
      </c>
      <c r="M8" s="52">
        <v>2050</v>
      </c>
      <c r="N8" s="52">
        <v>6410</v>
      </c>
      <c r="O8" s="52">
        <v>1950</v>
      </c>
      <c r="P8" s="52">
        <v>1660</v>
      </c>
      <c r="Q8" s="52">
        <v>2250</v>
      </c>
      <c r="R8" s="53">
        <v>3810</v>
      </c>
      <c r="S8" s="53">
        <v>1620</v>
      </c>
      <c r="T8" s="53">
        <v>1660</v>
      </c>
      <c r="U8" s="53">
        <v>2050</v>
      </c>
      <c r="V8" s="53">
        <v>4590</v>
      </c>
      <c r="W8" s="53">
        <v>2110</v>
      </c>
      <c r="X8" s="53">
        <v>1660</v>
      </c>
      <c r="Y8" s="53">
        <v>2050</v>
      </c>
      <c r="Z8" s="53">
        <v>5590</v>
      </c>
      <c r="AA8" s="53">
        <v>1900</v>
      </c>
      <c r="AB8" s="53">
        <v>1660</v>
      </c>
      <c r="AC8" s="53">
        <v>2050</v>
      </c>
      <c r="AD8" s="53">
        <v>6390</v>
      </c>
      <c r="AE8" s="53">
        <v>3100</v>
      </c>
      <c r="AF8" s="53">
        <v>1660</v>
      </c>
      <c r="AG8" s="53">
        <v>2050</v>
      </c>
      <c r="AH8" s="53">
        <v>5790</v>
      </c>
      <c r="AI8" s="53">
        <v>1800</v>
      </c>
    </row>
    <row r="9" spans="1:35" ht="27" customHeight="1">
      <c r="A9" s="194"/>
      <c r="B9" s="189" t="s">
        <v>140</v>
      </c>
      <c r="C9" s="189"/>
      <c r="D9" s="101">
        <f>SUM(E9:AI9)</f>
        <v>66950</v>
      </c>
      <c r="E9" s="52">
        <v>1500</v>
      </c>
      <c r="F9" s="52">
        <v>3200</v>
      </c>
      <c r="G9" s="52">
        <v>1340</v>
      </c>
      <c r="H9" s="52">
        <v>1610</v>
      </c>
      <c r="I9" s="52">
        <v>1500</v>
      </c>
      <c r="J9" s="52">
        <v>3120</v>
      </c>
      <c r="K9" s="52">
        <v>1340</v>
      </c>
      <c r="L9" s="52">
        <v>1610</v>
      </c>
      <c r="M9" s="52">
        <v>1500</v>
      </c>
      <c r="N9" s="52">
        <v>3820</v>
      </c>
      <c r="O9" s="52">
        <v>1530</v>
      </c>
      <c r="P9" s="52">
        <v>1610</v>
      </c>
      <c r="Q9" s="52">
        <v>1700</v>
      </c>
      <c r="R9" s="53">
        <v>2660</v>
      </c>
      <c r="S9" s="53">
        <v>1350</v>
      </c>
      <c r="T9" s="53">
        <v>1610</v>
      </c>
      <c r="U9" s="53">
        <v>1500</v>
      </c>
      <c r="V9" s="53">
        <v>4720</v>
      </c>
      <c r="W9" s="53">
        <v>1860</v>
      </c>
      <c r="X9" s="53">
        <v>1610</v>
      </c>
      <c r="Y9" s="53">
        <v>1500</v>
      </c>
      <c r="Z9" s="53">
        <v>4720</v>
      </c>
      <c r="AA9" s="53">
        <v>1340</v>
      </c>
      <c r="AB9" s="53">
        <v>1610</v>
      </c>
      <c r="AC9" s="53">
        <v>1500</v>
      </c>
      <c r="AD9" s="53">
        <v>5120</v>
      </c>
      <c r="AE9" s="53">
        <v>1740</v>
      </c>
      <c r="AF9" s="53">
        <v>1610</v>
      </c>
      <c r="AG9" s="53">
        <v>1500</v>
      </c>
      <c r="AH9" s="53">
        <v>4480</v>
      </c>
      <c r="AI9" s="53">
        <v>1140</v>
      </c>
    </row>
    <row r="10" spans="1:35">
      <c r="A10" s="194"/>
      <c r="B10" s="189" t="s">
        <v>35</v>
      </c>
      <c r="C10" s="189"/>
      <c r="D10" s="101">
        <f>SUM(E10:AI10)</f>
        <v>39540</v>
      </c>
      <c r="E10" s="52">
        <v>1470</v>
      </c>
      <c r="F10" s="52">
        <v>870</v>
      </c>
      <c r="G10" s="52">
        <v>940</v>
      </c>
      <c r="H10" s="52">
        <v>1580</v>
      </c>
      <c r="I10" s="52">
        <v>1470</v>
      </c>
      <c r="J10" s="52">
        <v>1000</v>
      </c>
      <c r="K10" s="52">
        <v>940</v>
      </c>
      <c r="L10" s="52">
        <v>1580</v>
      </c>
      <c r="M10" s="52">
        <v>1470</v>
      </c>
      <c r="N10" s="52">
        <v>950</v>
      </c>
      <c r="O10" s="52">
        <v>1750</v>
      </c>
      <c r="P10" s="52">
        <v>1580</v>
      </c>
      <c r="Q10" s="52">
        <v>1470</v>
      </c>
      <c r="R10" s="53">
        <v>540</v>
      </c>
      <c r="S10" s="53">
        <v>1470</v>
      </c>
      <c r="T10" s="53">
        <v>1580</v>
      </c>
      <c r="U10" s="53">
        <v>1470</v>
      </c>
      <c r="V10" s="53">
        <v>790</v>
      </c>
      <c r="W10" s="53">
        <v>1480</v>
      </c>
      <c r="X10" s="53">
        <v>1580</v>
      </c>
      <c r="Y10" s="53">
        <v>1470</v>
      </c>
      <c r="Z10" s="53">
        <v>940</v>
      </c>
      <c r="AA10" s="53">
        <v>940</v>
      </c>
      <c r="AB10" s="53">
        <v>1580</v>
      </c>
      <c r="AC10" s="53">
        <v>1470</v>
      </c>
      <c r="AD10" s="53">
        <v>1110</v>
      </c>
      <c r="AE10" s="53">
        <v>940</v>
      </c>
      <c r="AF10" s="53">
        <v>1480</v>
      </c>
      <c r="AG10" s="53">
        <v>1470</v>
      </c>
      <c r="AH10" s="53">
        <v>1100</v>
      </c>
      <c r="AI10" s="53">
        <v>1060</v>
      </c>
    </row>
    <row r="11" spans="1:35">
      <c r="A11" s="194"/>
      <c r="B11" s="189" t="s">
        <v>13</v>
      </c>
      <c r="C11" s="189"/>
      <c r="D11" s="101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60410</v>
      </c>
      <c r="E12" s="56">
        <v>2990</v>
      </c>
      <c r="F12" s="56">
        <v>1080</v>
      </c>
      <c r="G12" s="56"/>
      <c r="H12" s="56">
        <v>3110</v>
      </c>
      <c r="I12" s="56">
        <v>2990</v>
      </c>
      <c r="J12" s="56">
        <v>1490</v>
      </c>
      <c r="K12" s="56"/>
      <c r="L12" s="56">
        <v>3110</v>
      </c>
      <c r="M12" s="56">
        <v>2990</v>
      </c>
      <c r="N12" s="56">
        <v>1480</v>
      </c>
      <c r="O12" s="56"/>
      <c r="P12" s="56">
        <v>3110</v>
      </c>
      <c r="Q12" s="56">
        <v>2990</v>
      </c>
      <c r="R12" s="53">
        <v>1670</v>
      </c>
      <c r="S12" s="53"/>
      <c r="T12" s="53">
        <v>3110</v>
      </c>
      <c r="U12" s="53">
        <v>2990</v>
      </c>
      <c r="V12" s="53">
        <v>1800</v>
      </c>
      <c r="W12" s="53"/>
      <c r="X12" s="53">
        <v>3110</v>
      </c>
      <c r="Y12" s="57">
        <v>2990</v>
      </c>
      <c r="Z12" s="57">
        <v>1840</v>
      </c>
      <c r="AA12" s="53"/>
      <c r="AB12" s="57">
        <v>2520</v>
      </c>
      <c r="AC12" s="57">
        <v>2990</v>
      </c>
      <c r="AD12" s="57">
        <v>2100</v>
      </c>
      <c r="AE12" s="57">
        <v>2930</v>
      </c>
      <c r="AF12" s="53">
        <v>2210</v>
      </c>
      <c r="AG12" s="58">
        <v>2990</v>
      </c>
      <c r="AH12" s="58">
        <v>1820</v>
      </c>
      <c r="AI12" s="53"/>
    </row>
    <row r="13" spans="1:35">
      <c r="A13" s="194"/>
      <c r="B13" s="189" t="s">
        <v>24</v>
      </c>
      <c r="C13" s="189"/>
      <c r="D13" s="101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101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101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101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101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101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101">
        <f t="shared" si="0"/>
        <v>69120</v>
      </c>
      <c r="E19" s="52">
        <v>2170</v>
      </c>
      <c r="F19" s="52">
        <v>1490</v>
      </c>
      <c r="G19" s="52">
        <v>1200</v>
      </c>
      <c r="H19" s="52">
        <v>4340</v>
      </c>
      <c r="I19" s="52">
        <v>2170</v>
      </c>
      <c r="J19" s="52">
        <v>1700</v>
      </c>
      <c r="K19" s="52">
        <v>1200</v>
      </c>
      <c r="L19" s="52">
        <v>2310</v>
      </c>
      <c r="M19" s="52">
        <v>2170</v>
      </c>
      <c r="N19" s="52">
        <v>1590</v>
      </c>
      <c r="O19" s="52">
        <v>2410</v>
      </c>
      <c r="P19" s="52">
        <v>4340</v>
      </c>
      <c r="Q19" s="52">
        <v>2620</v>
      </c>
      <c r="R19" s="53">
        <v>1110</v>
      </c>
      <c r="S19" s="53">
        <v>1580</v>
      </c>
      <c r="T19" s="53">
        <v>4340</v>
      </c>
      <c r="U19" s="53">
        <v>2170</v>
      </c>
      <c r="V19" s="53">
        <v>1390</v>
      </c>
      <c r="W19" s="53">
        <v>1200</v>
      </c>
      <c r="X19" s="53">
        <v>4340</v>
      </c>
      <c r="Y19" s="53">
        <v>2170</v>
      </c>
      <c r="Z19" s="53">
        <v>1530</v>
      </c>
      <c r="AA19" s="53">
        <v>1200</v>
      </c>
      <c r="AB19" s="53">
        <v>2840</v>
      </c>
      <c r="AC19" s="53">
        <v>1940</v>
      </c>
      <c r="AD19" s="53">
        <v>2170</v>
      </c>
      <c r="AE19" s="53">
        <v>3630</v>
      </c>
      <c r="AF19" s="53">
        <v>2540</v>
      </c>
      <c r="AG19" s="53">
        <v>1940</v>
      </c>
      <c r="AH19" s="53">
        <v>2120</v>
      </c>
      <c r="AI19" s="53">
        <v>1200</v>
      </c>
    </row>
    <row r="20" spans="1:35">
      <c r="A20" s="194"/>
      <c r="B20" s="189" t="s">
        <v>21</v>
      </c>
      <c r="C20" s="189"/>
      <c r="D20" s="101">
        <f t="shared" si="0"/>
        <v>1820</v>
      </c>
      <c r="E20" s="52">
        <v>130</v>
      </c>
      <c r="F20" s="52"/>
      <c r="G20" s="52">
        <v>30</v>
      </c>
      <c r="H20" s="52">
        <v>60</v>
      </c>
      <c r="I20" s="52">
        <v>130</v>
      </c>
      <c r="J20" s="52">
        <v>35</v>
      </c>
      <c r="K20" s="52">
        <v>30</v>
      </c>
      <c r="L20" s="52">
        <v>60</v>
      </c>
      <c r="M20" s="52">
        <v>130</v>
      </c>
      <c r="N20" s="52">
        <v>5</v>
      </c>
      <c r="O20" s="52">
        <v>30</v>
      </c>
      <c r="P20" s="52">
        <v>60</v>
      </c>
      <c r="Q20" s="52">
        <v>130</v>
      </c>
      <c r="R20" s="53"/>
      <c r="S20" s="53">
        <v>30</v>
      </c>
      <c r="T20" s="53">
        <v>60</v>
      </c>
      <c r="U20" s="53">
        <v>130</v>
      </c>
      <c r="V20" s="53"/>
      <c r="W20" s="53">
        <v>30</v>
      </c>
      <c r="X20" s="53">
        <v>60</v>
      </c>
      <c r="Y20" s="53">
        <v>130</v>
      </c>
      <c r="Z20" s="53"/>
      <c r="AA20" s="53">
        <v>30</v>
      </c>
      <c r="AB20" s="53">
        <v>60</v>
      </c>
      <c r="AC20" s="53">
        <v>130</v>
      </c>
      <c r="AD20" s="53"/>
      <c r="AE20" s="53">
        <v>110</v>
      </c>
      <c r="AF20" s="53">
        <v>60</v>
      </c>
      <c r="AG20" s="53">
        <v>130</v>
      </c>
      <c r="AH20" s="53"/>
      <c r="AI20" s="53">
        <v>30</v>
      </c>
    </row>
    <row r="21" spans="1:35">
      <c r="A21" s="194"/>
      <c r="B21" s="189" t="s">
        <v>11</v>
      </c>
      <c r="C21" s="189"/>
      <c r="D21" s="101">
        <f t="shared" si="0"/>
        <v>18280</v>
      </c>
      <c r="E21" s="52">
        <v>320</v>
      </c>
      <c r="F21" s="52">
        <v>540</v>
      </c>
      <c r="G21" s="52">
        <v>670</v>
      </c>
      <c r="H21" s="52">
        <v>570</v>
      </c>
      <c r="I21" s="52">
        <v>320</v>
      </c>
      <c r="J21" s="52">
        <v>830</v>
      </c>
      <c r="K21" s="52">
        <v>670</v>
      </c>
      <c r="L21" s="52">
        <v>570</v>
      </c>
      <c r="M21" s="52">
        <v>320</v>
      </c>
      <c r="N21" s="52">
        <v>610</v>
      </c>
      <c r="O21" s="52">
        <v>670</v>
      </c>
      <c r="P21" s="52">
        <v>770</v>
      </c>
      <c r="Q21" s="52">
        <v>920</v>
      </c>
      <c r="R21" s="53">
        <v>420</v>
      </c>
      <c r="S21" s="53">
        <v>590</v>
      </c>
      <c r="T21" s="53">
        <v>570</v>
      </c>
      <c r="U21" s="53">
        <v>320</v>
      </c>
      <c r="V21" s="53">
        <v>520</v>
      </c>
      <c r="W21" s="53">
        <v>670</v>
      </c>
      <c r="X21" s="53">
        <v>570</v>
      </c>
      <c r="Y21" s="53">
        <v>320</v>
      </c>
      <c r="Z21" s="53">
        <v>670</v>
      </c>
      <c r="AA21" s="53">
        <v>670</v>
      </c>
      <c r="AB21" s="53">
        <v>570</v>
      </c>
      <c r="AC21" s="53">
        <v>320</v>
      </c>
      <c r="AD21" s="53">
        <v>1050</v>
      </c>
      <c r="AE21" s="53">
        <v>670</v>
      </c>
      <c r="AF21" s="53">
        <v>570</v>
      </c>
      <c r="AG21" s="53">
        <v>320</v>
      </c>
      <c r="AH21" s="53">
        <v>1010</v>
      </c>
      <c r="AI21" s="53">
        <v>670</v>
      </c>
    </row>
    <row r="22" spans="1:35">
      <c r="A22" s="194"/>
      <c r="B22" s="189" t="s">
        <v>16</v>
      </c>
      <c r="C22" s="189"/>
      <c r="D22" s="101">
        <f t="shared" si="0"/>
        <v>12440</v>
      </c>
      <c r="E22" s="52">
        <v>330</v>
      </c>
      <c r="F22" s="52">
        <v>430</v>
      </c>
      <c r="G22" s="52">
        <v>140</v>
      </c>
      <c r="H22" s="52">
        <v>420</v>
      </c>
      <c r="I22" s="52">
        <v>330</v>
      </c>
      <c r="J22" s="52">
        <v>770</v>
      </c>
      <c r="K22" s="52">
        <v>140</v>
      </c>
      <c r="L22" s="52">
        <v>420</v>
      </c>
      <c r="M22" s="52">
        <v>330</v>
      </c>
      <c r="N22" s="52">
        <v>770</v>
      </c>
      <c r="O22" s="52">
        <v>140</v>
      </c>
      <c r="P22" s="52">
        <v>420</v>
      </c>
      <c r="Q22" s="52">
        <v>330</v>
      </c>
      <c r="R22" s="53">
        <v>420</v>
      </c>
      <c r="S22" s="53">
        <v>90</v>
      </c>
      <c r="T22" s="53">
        <v>420</v>
      </c>
      <c r="U22" s="53">
        <v>330</v>
      </c>
      <c r="V22" s="53">
        <v>560</v>
      </c>
      <c r="W22" s="53">
        <v>130</v>
      </c>
      <c r="X22" s="53">
        <v>420</v>
      </c>
      <c r="Y22" s="53">
        <v>330</v>
      </c>
      <c r="Z22" s="53">
        <v>660</v>
      </c>
      <c r="AA22" s="53">
        <v>140</v>
      </c>
      <c r="AB22" s="53">
        <v>420</v>
      </c>
      <c r="AC22" s="53">
        <v>330</v>
      </c>
      <c r="AD22" s="53">
        <v>1110</v>
      </c>
      <c r="AE22" s="53">
        <v>140</v>
      </c>
      <c r="AF22" s="53">
        <v>420</v>
      </c>
      <c r="AG22" s="53">
        <v>330</v>
      </c>
      <c r="AH22" s="53">
        <v>1080</v>
      </c>
      <c r="AI22" s="53">
        <v>140</v>
      </c>
    </row>
    <row r="23" spans="1:35">
      <c r="A23" s="195"/>
      <c r="B23" s="189" t="s">
        <v>22</v>
      </c>
      <c r="C23" s="189"/>
      <c r="D23" s="101">
        <f t="shared" si="0"/>
        <v>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101">
        <f t="shared" si="0"/>
        <v>367300</v>
      </c>
      <c r="E24" s="101">
        <f>SUM(E7:E23)</f>
        <v>11310</v>
      </c>
      <c r="F24" s="101">
        <f t="shared" ref="F24:AE24" si="1">SUM(F7:F23)</f>
        <v>13780</v>
      </c>
      <c r="G24" s="101">
        <f t="shared" si="1"/>
        <v>6270</v>
      </c>
      <c r="H24" s="101">
        <f t="shared" si="1"/>
        <v>13510</v>
      </c>
      <c r="I24" s="101">
        <f t="shared" si="1"/>
        <v>11310</v>
      </c>
      <c r="J24" s="101">
        <f t="shared" si="1"/>
        <v>16115</v>
      </c>
      <c r="K24" s="101">
        <f t="shared" si="1"/>
        <v>6270</v>
      </c>
      <c r="L24" s="101">
        <f t="shared" si="1"/>
        <v>11480</v>
      </c>
      <c r="M24" s="101">
        <f t="shared" si="1"/>
        <v>11310</v>
      </c>
      <c r="N24" s="101">
        <f t="shared" si="1"/>
        <v>16285</v>
      </c>
      <c r="O24" s="101">
        <f t="shared" si="1"/>
        <v>8630</v>
      </c>
      <c r="P24" s="101">
        <f t="shared" si="1"/>
        <v>13710</v>
      </c>
      <c r="Q24" s="101">
        <f>SUM(Q7:Q23)</f>
        <v>12760</v>
      </c>
      <c r="R24" s="101">
        <f t="shared" si="1"/>
        <v>11180</v>
      </c>
      <c r="S24" s="101">
        <f t="shared" si="1"/>
        <v>6880</v>
      </c>
      <c r="T24" s="101">
        <f t="shared" si="1"/>
        <v>13510</v>
      </c>
      <c r="U24" s="101">
        <f t="shared" si="1"/>
        <v>11310</v>
      </c>
      <c r="V24" s="101">
        <f>SUM(V7:V23)</f>
        <v>14920</v>
      </c>
      <c r="W24" s="101">
        <f t="shared" si="1"/>
        <v>7630</v>
      </c>
      <c r="X24" s="101">
        <f t="shared" si="1"/>
        <v>13510</v>
      </c>
      <c r="Y24" s="101">
        <f t="shared" si="1"/>
        <v>11310</v>
      </c>
      <c r="Z24" s="101">
        <f t="shared" si="1"/>
        <v>16500</v>
      </c>
      <c r="AA24" s="101">
        <f t="shared" si="1"/>
        <v>6370</v>
      </c>
      <c r="AB24" s="101">
        <f t="shared" si="1"/>
        <v>11420</v>
      </c>
      <c r="AC24" s="101">
        <f>SUM(AC7:AC23)</f>
        <v>11080</v>
      </c>
      <c r="AD24" s="101">
        <f t="shared" si="1"/>
        <v>19600</v>
      </c>
      <c r="AE24" s="101">
        <f t="shared" si="1"/>
        <v>13410</v>
      </c>
      <c r="AF24" s="101">
        <f>SUM(AF7:AF23)</f>
        <v>10710</v>
      </c>
      <c r="AG24" s="101">
        <f>SUM(AG7:AG23)</f>
        <v>11080</v>
      </c>
      <c r="AH24" s="101">
        <f>SUM(AH7:AH23)</f>
        <v>17950</v>
      </c>
      <c r="AI24" s="101">
        <f>SUM(AI7:AI23)</f>
        <v>6190</v>
      </c>
    </row>
    <row r="25" spans="1:35">
      <c r="A25" s="189" t="s">
        <v>2</v>
      </c>
      <c r="B25" s="197" t="s">
        <v>19</v>
      </c>
      <c r="C25" s="100" t="s">
        <v>27</v>
      </c>
      <c r="D25" s="101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101">
        <f t="shared" si="0"/>
        <v>34350</v>
      </c>
      <c r="E26" s="52">
        <v>1400</v>
      </c>
      <c r="F26" s="52">
        <v>900</v>
      </c>
      <c r="G26" s="52">
        <v>1140</v>
      </c>
      <c r="H26" s="52">
        <v>990</v>
      </c>
      <c r="I26" s="52">
        <v>1400</v>
      </c>
      <c r="J26" s="52">
        <v>1050</v>
      </c>
      <c r="K26" s="52">
        <v>1140</v>
      </c>
      <c r="L26" s="52">
        <v>990</v>
      </c>
      <c r="M26" s="52">
        <v>1400</v>
      </c>
      <c r="N26" s="52">
        <v>1040</v>
      </c>
      <c r="O26" s="52">
        <v>1140</v>
      </c>
      <c r="P26" s="52">
        <v>990</v>
      </c>
      <c r="Q26" s="52">
        <v>1400</v>
      </c>
      <c r="R26" s="53">
        <v>530</v>
      </c>
      <c r="S26" s="53">
        <v>820</v>
      </c>
      <c r="T26" s="53">
        <v>990</v>
      </c>
      <c r="U26" s="53">
        <v>1400</v>
      </c>
      <c r="V26" s="53">
        <v>660</v>
      </c>
      <c r="W26" s="53">
        <v>1140</v>
      </c>
      <c r="X26" s="53">
        <v>990</v>
      </c>
      <c r="Y26" s="53">
        <v>1400</v>
      </c>
      <c r="Z26" s="53">
        <v>860</v>
      </c>
      <c r="AA26" s="53">
        <v>1140</v>
      </c>
      <c r="AB26" s="53">
        <v>990</v>
      </c>
      <c r="AC26" s="53">
        <v>1400</v>
      </c>
      <c r="AD26" s="53">
        <v>1210</v>
      </c>
      <c r="AE26" s="53">
        <v>1140</v>
      </c>
      <c r="AF26" s="61">
        <v>990</v>
      </c>
      <c r="AG26" s="53">
        <v>1400</v>
      </c>
      <c r="AH26" s="53">
        <v>1170</v>
      </c>
      <c r="AI26" s="53">
        <v>1140</v>
      </c>
    </row>
    <row r="27" spans="1:35">
      <c r="A27" s="189"/>
      <c r="B27" s="198"/>
      <c r="C27" s="100" t="s">
        <v>33</v>
      </c>
      <c r="D27" s="101">
        <f t="shared" si="0"/>
        <v>65140</v>
      </c>
      <c r="E27" s="52">
        <v>2560</v>
      </c>
      <c r="F27" s="52">
        <v>1880</v>
      </c>
      <c r="G27" s="52">
        <v>1460</v>
      </c>
      <c r="H27" s="52">
        <v>2070</v>
      </c>
      <c r="I27" s="52">
        <v>2560</v>
      </c>
      <c r="J27" s="52">
        <v>2470</v>
      </c>
      <c r="K27" s="52">
        <v>1460</v>
      </c>
      <c r="L27" s="52">
        <v>1130</v>
      </c>
      <c r="M27" s="52">
        <v>2560</v>
      </c>
      <c r="N27" s="52">
        <v>2250</v>
      </c>
      <c r="O27" s="52">
        <v>2760</v>
      </c>
      <c r="P27" s="52">
        <v>2070</v>
      </c>
      <c r="Q27" s="52">
        <v>2560</v>
      </c>
      <c r="R27" s="53">
        <v>1470</v>
      </c>
      <c r="S27" s="53">
        <v>1860</v>
      </c>
      <c r="T27" s="53">
        <v>2070</v>
      </c>
      <c r="U27" s="53">
        <v>2560</v>
      </c>
      <c r="V27" s="53">
        <v>1550</v>
      </c>
      <c r="W27" s="53">
        <v>1460</v>
      </c>
      <c r="X27" s="53">
        <v>2070</v>
      </c>
      <c r="Y27" s="53">
        <v>2560</v>
      </c>
      <c r="Z27" s="53">
        <v>1960</v>
      </c>
      <c r="AA27" s="53">
        <v>1460</v>
      </c>
      <c r="AB27" s="53">
        <v>2070</v>
      </c>
      <c r="AC27" s="53">
        <v>2560</v>
      </c>
      <c r="AD27" s="53">
        <v>2500</v>
      </c>
      <c r="AE27" s="53">
        <v>2660</v>
      </c>
      <c r="AF27" s="53">
        <v>2070</v>
      </c>
      <c r="AG27" s="53">
        <v>2560</v>
      </c>
      <c r="AH27" s="53">
        <v>2450</v>
      </c>
      <c r="AI27" s="53">
        <v>1460</v>
      </c>
    </row>
    <row r="28" spans="1:35">
      <c r="A28" s="189"/>
      <c r="B28" s="198"/>
      <c r="C28" s="100" t="s">
        <v>31</v>
      </c>
      <c r="D28" s="101">
        <f t="shared" si="0"/>
        <v>0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</row>
    <row r="29" spans="1:35">
      <c r="A29" s="189"/>
      <c r="B29" s="198"/>
      <c r="C29" s="100" t="s">
        <v>26</v>
      </c>
      <c r="D29" s="101">
        <f t="shared" si="0"/>
        <v>60570</v>
      </c>
      <c r="E29" s="52">
        <v>2560</v>
      </c>
      <c r="F29" s="52">
        <v>1230</v>
      </c>
      <c r="G29" s="52">
        <v>1700</v>
      </c>
      <c r="H29" s="52">
        <v>2160</v>
      </c>
      <c r="I29" s="52">
        <v>2560</v>
      </c>
      <c r="J29" s="52">
        <v>1300</v>
      </c>
      <c r="K29" s="52">
        <v>1700</v>
      </c>
      <c r="L29" s="52">
        <v>1200</v>
      </c>
      <c r="M29" s="52">
        <v>2560</v>
      </c>
      <c r="N29" s="52">
        <v>1270</v>
      </c>
      <c r="O29" s="52">
        <v>3100</v>
      </c>
      <c r="P29" s="52">
        <v>2160</v>
      </c>
      <c r="Q29" s="52">
        <v>2560</v>
      </c>
      <c r="R29" s="53">
        <v>720</v>
      </c>
      <c r="S29" s="53">
        <v>1900</v>
      </c>
      <c r="T29" s="53">
        <v>2160</v>
      </c>
      <c r="U29" s="53">
        <v>2560</v>
      </c>
      <c r="V29" s="53">
        <v>870</v>
      </c>
      <c r="W29" s="53">
        <v>2280</v>
      </c>
      <c r="X29" s="53">
        <v>2160</v>
      </c>
      <c r="Y29" s="53">
        <v>2560</v>
      </c>
      <c r="Z29" s="53">
        <v>1050</v>
      </c>
      <c r="AA29" s="53">
        <v>1920</v>
      </c>
      <c r="AB29" s="53">
        <v>2160</v>
      </c>
      <c r="AC29" s="53">
        <v>2560</v>
      </c>
      <c r="AD29" s="53">
        <v>1080</v>
      </c>
      <c r="AE29" s="53">
        <v>2840</v>
      </c>
      <c r="AF29" s="53">
        <v>2160</v>
      </c>
      <c r="AG29" s="53">
        <v>2560</v>
      </c>
      <c r="AH29" s="53">
        <v>1050</v>
      </c>
      <c r="AI29" s="53">
        <v>1920</v>
      </c>
    </row>
    <row r="30" spans="1:35">
      <c r="A30" s="189"/>
      <c r="B30" s="198"/>
      <c r="C30" s="100" t="s">
        <v>29</v>
      </c>
      <c r="D30" s="101">
        <f t="shared" si="0"/>
        <v>21740</v>
      </c>
      <c r="E30" s="52">
        <v>880</v>
      </c>
      <c r="F30" s="52">
        <v>550</v>
      </c>
      <c r="G30" s="52">
        <v>540</v>
      </c>
      <c r="H30" s="52">
        <v>900</v>
      </c>
      <c r="I30" s="52">
        <v>880</v>
      </c>
      <c r="J30" s="52">
        <v>660</v>
      </c>
      <c r="K30" s="52">
        <v>540</v>
      </c>
      <c r="L30" s="52">
        <v>900</v>
      </c>
      <c r="M30" s="52">
        <v>880</v>
      </c>
      <c r="N30" s="52">
        <v>620</v>
      </c>
      <c r="O30" s="52">
        <v>540</v>
      </c>
      <c r="P30" s="52">
        <v>900</v>
      </c>
      <c r="Q30" s="52">
        <v>880</v>
      </c>
      <c r="R30" s="53">
        <v>340</v>
      </c>
      <c r="S30" s="53">
        <v>540</v>
      </c>
      <c r="T30" s="53">
        <v>900</v>
      </c>
      <c r="U30" s="53">
        <v>880</v>
      </c>
      <c r="V30" s="53">
        <v>460</v>
      </c>
      <c r="W30" s="53">
        <v>540</v>
      </c>
      <c r="X30" s="53">
        <v>900</v>
      </c>
      <c r="Y30" s="53">
        <v>880</v>
      </c>
      <c r="Z30" s="53">
        <v>500</v>
      </c>
      <c r="AA30" s="53">
        <v>540</v>
      </c>
      <c r="AB30" s="53">
        <v>900</v>
      </c>
      <c r="AC30" s="53">
        <v>880</v>
      </c>
      <c r="AD30" s="53">
        <v>560</v>
      </c>
      <c r="AE30" s="53">
        <v>540</v>
      </c>
      <c r="AF30" s="53">
        <v>790</v>
      </c>
      <c r="AG30" s="53">
        <v>880</v>
      </c>
      <c r="AH30" s="53">
        <v>500</v>
      </c>
      <c r="AI30" s="53">
        <v>540</v>
      </c>
    </row>
    <row r="31" spans="1:35">
      <c r="A31" s="189"/>
      <c r="B31" s="198"/>
      <c r="C31" s="100" t="s">
        <v>23</v>
      </c>
      <c r="D31" s="101">
        <f t="shared" si="0"/>
        <v>0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</row>
    <row r="32" spans="1:35">
      <c r="A32" s="189"/>
      <c r="B32" s="198"/>
      <c r="C32" s="100" t="s">
        <v>64</v>
      </c>
      <c r="D32" s="101">
        <f t="shared" si="0"/>
        <v>27390</v>
      </c>
      <c r="E32" s="52">
        <v>800</v>
      </c>
      <c r="F32" s="52">
        <v>920</v>
      </c>
      <c r="G32" s="52">
        <v>910</v>
      </c>
      <c r="H32" s="52">
        <v>1040</v>
      </c>
      <c r="I32" s="52">
        <v>800</v>
      </c>
      <c r="J32" s="52">
        <v>1010</v>
      </c>
      <c r="K32" s="52">
        <v>910</v>
      </c>
      <c r="L32" s="52">
        <v>1040</v>
      </c>
      <c r="M32" s="52">
        <v>800</v>
      </c>
      <c r="N32" s="52">
        <v>970</v>
      </c>
      <c r="O32" s="52">
        <v>910</v>
      </c>
      <c r="P32" s="52">
        <v>1040</v>
      </c>
      <c r="Q32" s="52">
        <v>800</v>
      </c>
      <c r="R32" s="53">
        <v>560</v>
      </c>
      <c r="S32" s="53">
        <v>840</v>
      </c>
      <c r="T32" s="53">
        <v>1040</v>
      </c>
      <c r="U32" s="53">
        <v>800</v>
      </c>
      <c r="V32" s="53">
        <v>610</v>
      </c>
      <c r="W32" s="53">
        <v>860</v>
      </c>
      <c r="X32" s="53">
        <v>1040</v>
      </c>
      <c r="Y32" s="53">
        <v>800</v>
      </c>
      <c r="Z32" s="53">
        <v>740</v>
      </c>
      <c r="AA32" s="53">
        <v>910</v>
      </c>
      <c r="AB32" s="53">
        <v>1040</v>
      </c>
      <c r="AC32" s="53">
        <v>800</v>
      </c>
      <c r="AD32" s="53">
        <v>890</v>
      </c>
      <c r="AE32" s="53">
        <v>910</v>
      </c>
      <c r="AF32" s="53">
        <v>1040</v>
      </c>
      <c r="AG32" s="53">
        <v>800</v>
      </c>
      <c r="AH32" s="53">
        <v>850</v>
      </c>
      <c r="AI32" s="53">
        <v>910</v>
      </c>
    </row>
    <row r="33" spans="1:35">
      <c r="A33" s="189"/>
      <c r="B33" s="198"/>
      <c r="C33" s="100" t="s">
        <v>49</v>
      </c>
      <c r="D33" s="101">
        <f t="shared" si="0"/>
        <v>0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</row>
    <row r="34" spans="1:35">
      <c r="A34" s="189"/>
      <c r="B34" s="198"/>
      <c r="C34" s="100" t="s">
        <v>25</v>
      </c>
      <c r="D34" s="101">
        <f t="shared" si="0"/>
        <v>61550</v>
      </c>
      <c r="E34" s="56">
        <v>2230</v>
      </c>
      <c r="F34" s="52">
        <v>1910</v>
      </c>
      <c r="G34" s="52">
        <v>1720</v>
      </c>
      <c r="H34" s="52">
        <v>1650</v>
      </c>
      <c r="I34" s="52">
        <v>2230</v>
      </c>
      <c r="J34" s="52">
        <v>2060</v>
      </c>
      <c r="K34" s="52">
        <v>1720</v>
      </c>
      <c r="L34" s="52">
        <v>1650</v>
      </c>
      <c r="M34" s="52">
        <v>2400</v>
      </c>
      <c r="N34" s="52">
        <v>2010</v>
      </c>
      <c r="O34" s="52">
        <v>3030</v>
      </c>
      <c r="P34" s="52">
        <v>1650</v>
      </c>
      <c r="Q34" s="52">
        <v>3070</v>
      </c>
      <c r="R34" s="53">
        <v>580</v>
      </c>
      <c r="S34" s="53">
        <v>1720</v>
      </c>
      <c r="T34" s="53">
        <v>1650</v>
      </c>
      <c r="U34" s="53">
        <v>2400</v>
      </c>
      <c r="V34" s="57">
        <v>1480</v>
      </c>
      <c r="W34" s="57">
        <v>2570</v>
      </c>
      <c r="X34" s="57">
        <v>2250</v>
      </c>
      <c r="Y34" s="53">
        <v>2400</v>
      </c>
      <c r="Z34" s="53">
        <v>1700</v>
      </c>
      <c r="AA34" s="53">
        <v>1720</v>
      </c>
      <c r="AB34" s="53">
        <v>1650</v>
      </c>
      <c r="AC34" s="53">
        <v>2450</v>
      </c>
      <c r="AD34" s="53">
        <v>1990</v>
      </c>
      <c r="AE34" s="53">
        <v>2020</v>
      </c>
      <c r="AF34" s="53">
        <v>1650</v>
      </c>
      <c r="AG34" s="53">
        <v>2450</v>
      </c>
      <c r="AH34" s="53">
        <v>1820</v>
      </c>
      <c r="AI34" s="53">
        <v>1720</v>
      </c>
    </row>
    <row r="35" spans="1:35">
      <c r="A35" s="189"/>
      <c r="B35" s="198"/>
      <c r="C35" s="100" t="s">
        <v>63</v>
      </c>
      <c r="D35" s="101">
        <f t="shared" si="0"/>
        <v>53810</v>
      </c>
      <c r="E35" s="52">
        <v>1630</v>
      </c>
      <c r="F35" s="62">
        <v>1710</v>
      </c>
      <c r="G35" s="62">
        <v>1110</v>
      </c>
      <c r="H35" s="62">
        <v>1880</v>
      </c>
      <c r="I35" s="63">
        <v>1630</v>
      </c>
      <c r="J35" s="63">
        <v>2010</v>
      </c>
      <c r="K35" s="52"/>
      <c r="L35" s="52">
        <v>1880</v>
      </c>
      <c r="M35" s="52">
        <v>1630</v>
      </c>
      <c r="N35" s="52">
        <v>1890</v>
      </c>
      <c r="O35" s="52">
        <v>2050</v>
      </c>
      <c r="P35" s="52">
        <v>1880</v>
      </c>
      <c r="Q35" s="52">
        <v>1890</v>
      </c>
      <c r="R35" s="53">
        <v>740</v>
      </c>
      <c r="S35" s="53">
        <v>1580</v>
      </c>
      <c r="T35" s="53">
        <v>1880</v>
      </c>
      <c r="U35" s="53">
        <v>1630</v>
      </c>
      <c r="V35" s="53">
        <v>1390</v>
      </c>
      <c r="W35" s="53">
        <v>1890</v>
      </c>
      <c r="X35" s="53">
        <v>4680</v>
      </c>
      <c r="Y35" s="53">
        <v>1630</v>
      </c>
      <c r="Z35" s="53">
        <v>1490</v>
      </c>
      <c r="AA35" s="53">
        <v>2210</v>
      </c>
      <c r="AB35" s="53">
        <v>1880</v>
      </c>
      <c r="AC35" s="53">
        <v>1630</v>
      </c>
      <c r="AD35" s="53">
        <v>1650</v>
      </c>
      <c r="AE35" s="53">
        <v>2210</v>
      </c>
      <c r="AF35" s="53">
        <v>1680</v>
      </c>
      <c r="AG35" s="53">
        <v>1630</v>
      </c>
      <c r="AH35" s="53">
        <v>1560</v>
      </c>
      <c r="AI35" s="53">
        <v>1260</v>
      </c>
    </row>
    <row r="36" spans="1:35">
      <c r="A36" s="189"/>
      <c r="B36" s="199"/>
      <c r="C36" s="100">
        <v>0</v>
      </c>
      <c r="D36" s="101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101">
        <f t="shared" si="0"/>
        <v>324550</v>
      </c>
      <c r="E37" s="65">
        <f t="shared" ref="E37:AI37" si="2">SUM(E25:E36)</f>
        <v>12060</v>
      </c>
      <c r="F37" s="65">
        <f t="shared" si="2"/>
        <v>9100</v>
      </c>
      <c r="G37" s="65">
        <f t="shared" si="2"/>
        <v>8580</v>
      </c>
      <c r="H37" s="65">
        <f t="shared" si="2"/>
        <v>10690</v>
      </c>
      <c r="I37" s="65">
        <f t="shared" si="2"/>
        <v>12060</v>
      </c>
      <c r="J37" s="65">
        <f t="shared" si="2"/>
        <v>10560</v>
      </c>
      <c r="K37" s="65">
        <f t="shared" si="2"/>
        <v>7470</v>
      </c>
      <c r="L37" s="65">
        <f t="shared" si="2"/>
        <v>8790</v>
      </c>
      <c r="M37" s="65">
        <f t="shared" si="2"/>
        <v>12230</v>
      </c>
      <c r="N37" s="65">
        <f t="shared" si="2"/>
        <v>10050</v>
      </c>
      <c r="O37" s="65">
        <f t="shared" si="2"/>
        <v>13530</v>
      </c>
      <c r="P37" s="65">
        <f t="shared" si="2"/>
        <v>10690</v>
      </c>
      <c r="Q37" s="65">
        <f t="shared" si="2"/>
        <v>13160</v>
      </c>
      <c r="R37" s="65">
        <f t="shared" si="2"/>
        <v>4940</v>
      </c>
      <c r="S37" s="65">
        <f t="shared" si="2"/>
        <v>9260</v>
      </c>
      <c r="T37" s="65">
        <f t="shared" si="2"/>
        <v>10690</v>
      </c>
      <c r="U37" s="65">
        <f t="shared" si="2"/>
        <v>12230</v>
      </c>
      <c r="V37" s="65">
        <f t="shared" si="2"/>
        <v>7020</v>
      </c>
      <c r="W37" s="65">
        <f t="shared" si="2"/>
        <v>10740</v>
      </c>
      <c r="X37" s="65">
        <f t="shared" si="2"/>
        <v>14090</v>
      </c>
      <c r="Y37" s="65">
        <f t="shared" si="2"/>
        <v>12230</v>
      </c>
      <c r="Z37" s="65">
        <f t="shared" si="2"/>
        <v>8300</v>
      </c>
      <c r="AA37" s="65">
        <f t="shared" si="2"/>
        <v>9900</v>
      </c>
      <c r="AB37" s="65">
        <f t="shared" si="2"/>
        <v>10690</v>
      </c>
      <c r="AC37" s="65">
        <f t="shared" si="2"/>
        <v>12280</v>
      </c>
      <c r="AD37" s="65">
        <f t="shared" si="2"/>
        <v>9880</v>
      </c>
      <c r="AE37" s="65">
        <f t="shared" si="2"/>
        <v>12320</v>
      </c>
      <c r="AF37" s="65">
        <f t="shared" si="2"/>
        <v>10380</v>
      </c>
      <c r="AG37" s="65">
        <f t="shared" si="2"/>
        <v>12280</v>
      </c>
      <c r="AH37" s="65">
        <f t="shared" si="2"/>
        <v>9400</v>
      </c>
      <c r="AI37" s="65">
        <f t="shared" si="2"/>
        <v>8950</v>
      </c>
    </row>
    <row r="38" spans="1:35">
      <c r="A38" s="196" t="s">
        <v>20</v>
      </c>
      <c r="B38" s="196"/>
      <c r="C38" s="196"/>
      <c r="D38" s="66">
        <f t="shared" si="0"/>
        <v>691850</v>
      </c>
      <c r="E38" s="66">
        <f t="shared" ref="E38:AI38" si="3">SUM(E24,E37)</f>
        <v>23370</v>
      </c>
      <c r="F38" s="66">
        <f t="shared" si="3"/>
        <v>22880</v>
      </c>
      <c r="G38" s="66">
        <f t="shared" si="3"/>
        <v>14850</v>
      </c>
      <c r="H38" s="66">
        <f t="shared" si="3"/>
        <v>24200</v>
      </c>
      <c r="I38" s="66">
        <f t="shared" si="3"/>
        <v>23370</v>
      </c>
      <c r="J38" s="66">
        <f t="shared" si="3"/>
        <v>26675</v>
      </c>
      <c r="K38" s="66">
        <f t="shared" si="3"/>
        <v>13740</v>
      </c>
      <c r="L38" s="66">
        <f t="shared" si="3"/>
        <v>20270</v>
      </c>
      <c r="M38" s="66">
        <f t="shared" si="3"/>
        <v>23540</v>
      </c>
      <c r="N38" s="66">
        <f t="shared" si="3"/>
        <v>26335</v>
      </c>
      <c r="O38" s="66">
        <f t="shared" si="3"/>
        <v>22160</v>
      </c>
      <c r="P38" s="66">
        <f t="shared" si="3"/>
        <v>24400</v>
      </c>
      <c r="Q38" s="66">
        <f>SUM(Q24,Q37)</f>
        <v>25920</v>
      </c>
      <c r="R38" s="66">
        <f t="shared" si="3"/>
        <v>16120</v>
      </c>
      <c r="S38" s="66">
        <f t="shared" si="3"/>
        <v>16140</v>
      </c>
      <c r="T38" s="66">
        <f t="shared" si="3"/>
        <v>24200</v>
      </c>
      <c r="U38" s="66">
        <f t="shared" si="3"/>
        <v>23540</v>
      </c>
      <c r="V38" s="66">
        <f t="shared" si="3"/>
        <v>21940</v>
      </c>
      <c r="W38" s="66">
        <f t="shared" si="3"/>
        <v>18370</v>
      </c>
      <c r="X38" s="66">
        <f t="shared" si="3"/>
        <v>27600</v>
      </c>
      <c r="Y38" s="66">
        <f t="shared" si="3"/>
        <v>23540</v>
      </c>
      <c r="Z38" s="66">
        <f t="shared" si="3"/>
        <v>24800</v>
      </c>
      <c r="AA38" s="66">
        <f t="shared" si="3"/>
        <v>16270</v>
      </c>
      <c r="AB38" s="66">
        <f t="shared" si="3"/>
        <v>22110</v>
      </c>
      <c r="AC38" s="66">
        <f t="shared" si="3"/>
        <v>23360</v>
      </c>
      <c r="AD38" s="66">
        <f t="shared" si="3"/>
        <v>29480</v>
      </c>
      <c r="AE38" s="66">
        <f t="shared" si="3"/>
        <v>25730</v>
      </c>
      <c r="AF38" s="66">
        <f t="shared" si="3"/>
        <v>21090</v>
      </c>
      <c r="AG38" s="66">
        <f t="shared" si="3"/>
        <v>23360</v>
      </c>
      <c r="AH38" s="66">
        <f t="shared" si="3"/>
        <v>27350</v>
      </c>
      <c r="AI38" s="66">
        <f t="shared" si="3"/>
        <v>15140</v>
      </c>
    </row>
  </sheetData>
  <mergeCells count="28"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22" workbookViewId="0">
      <selection activeCell="AE32" sqref="AE32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19" width="10.375" style="1" bestFit="1" customWidth="1"/>
    <col min="20" max="20" width="9.75" style="1" bestFit="1" customWidth="1"/>
    <col min="21" max="21" width="10.125" style="1" customWidth="1"/>
    <col min="22" max="22" width="10.8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10.875" style="1" bestFit="1" customWidth="1"/>
    <col min="28" max="28" width="10.125" style="1" customWidth="1"/>
    <col min="29" max="29" width="9.75" style="1" customWidth="1"/>
    <col min="30" max="30" width="10.375" style="1" bestFit="1" customWidth="1"/>
    <col min="31" max="31" width="10" style="1" customWidth="1"/>
    <col min="32" max="33" width="10.375" style="1" bestFit="1" customWidth="1"/>
    <col min="34" max="34" width="10.875" style="1" bestFit="1" customWidth="1"/>
    <col min="35" max="35" width="10.3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462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103">
        <v>2</v>
      </c>
      <c r="G4" s="103">
        <v>3</v>
      </c>
      <c r="H4" s="103">
        <v>4</v>
      </c>
      <c r="I4" s="103">
        <v>5</v>
      </c>
      <c r="J4" s="103">
        <v>6</v>
      </c>
      <c r="K4" s="103">
        <v>7</v>
      </c>
      <c r="L4" s="103">
        <v>8</v>
      </c>
      <c r="M4" s="103">
        <v>9</v>
      </c>
      <c r="N4" s="103">
        <v>10</v>
      </c>
      <c r="O4" s="103">
        <v>11</v>
      </c>
      <c r="P4" s="103">
        <v>12</v>
      </c>
      <c r="Q4" s="103">
        <v>13</v>
      </c>
      <c r="R4" s="103">
        <v>14</v>
      </c>
      <c r="S4" s="103">
        <v>15</v>
      </c>
      <c r="T4" s="103">
        <v>16</v>
      </c>
      <c r="U4" s="103">
        <v>17</v>
      </c>
      <c r="V4" s="103">
        <v>18</v>
      </c>
      <c r="W4" s="103">
        <v>19</v>
      </c>
      <c r="X4" s="103">
        <v>20</v>
      </c>
      <c r="Y4" s="103">
        <v>21</v>
      </c>
      <c r="Z4" s="103">
        <v>22</v>
      </c>
      <c r="AA4" s="103">
        <v>23</v>
      </c>
      <c r="AB4" s="103">
        <v>24</v>
      </c>
      <c r="AC4" s="103">
        <v>25</v>
      </c>
      <c r="AD4" s="103">
        <v>26</v>
      </c>
      <c r="AE4" s="103">
        <v>27</v>
      </c>
      <c r="AF4" s="103">
        <v>28</v>
      </c>
      <c r="AG4" s="103">
        <v>29</v>
      </c>
      <c r="AH4" s="103">
        <v>30</v>
      </c>
      <c r="AI4" s="103">
        <v>31</v>
      </c>
    </row>
    <row r="5" spans="1:35">
      <c r="A5" s="191" t="s">
        <v>3</v>
      </c>
      <c r="B5" s="191"/>
      <c r="C5" s="191"/>
      <c r="D5" s="192"/>
      <c r="E5" s="47" t="s">
        <v>98</v>
      </c>
      <c r="F5" s="47" t="s">
        <v>100</v>
      </c>
      <c r="G5" s="47" t="s">
        <v>69</v>
      </c>
      <c r="H5" s="47" t="s">
        <v>8</v>
      </c>
      <c r="I5" s="47" t="s">
        <v>9</v>
      </c>
      <c r="J5" s="47" t="s">
        <v>6</v>
      </c>
      <c r="K5" s="47" t="s">
        <v>5</v>
      </c>
      <c r="L5" s="47" t="s">
        <v>15</v>
      </c>
      <c r="M5" s="47" t="s">
        <v>7</v>
      </c>
      <c r="N5" s="47" t="s">
        <v>10</v>
      </c>
      <c r="O5" s="47" t="s">
        <v>8</v>
      </c>
      <c r="P5" s="47" t="s">
        <v>9</v>
      </c>
      <c r="Q5" s="47" t="s">
        <v>6</v>
      </c>
      <c r="R5" s="47" t="s">
        <v>5</v>
      </c>
      <c r="S5" s="47" t="s">
        <v>15</v>
      </c>
      <c r="T5" s="47" t="s">
        <v>7</v>
      </c>
      <c r="U5" s="47" t="s">
        <v>10</v>
      </c>
      <c r="V5" s="47" t="s">
        <v>8</v>
      </c>
      <c r="W5" s="47" t="s">
        <v>9</v>
      </c>
      <c r="X5" s="47" t="s">
        <v>6</v>
      </c>
      <c r="Y5" s="47" t="s">
        <v>5</v>
      </c>
      <c r="Z5" s="47" t="s">
        <v>15</v>
      </c>
      <c r="AA5" s="47" t="s">
        <v>7</v>
      </c>
      <c r="AB5" s="47" t="s">
        <v>10</v>
      </c>
      <c r="AC5" s="47" t="s">
        <v>8</v>
      </c>
      <c r="AD5" s="47" t="s">
        <v>9</v>
      </c>
      <c r="AE5" s="47" t="s">
        <v>6</v>
      </c>
      <c r="AF5" s="47" t="s">
        <v>5</v>
      </c>
      <c r="AG5" s="47"/>
      <c r="AH5" s="47"/>
      <c r="AI5" s="47"/>
    </row>
    <row r="6" spans="1:35">
      <c r="A6" s="193" t="s">
        <v>34</v>
      </c>
      <c r="B6" s="191" t="s">
        <v>28</v>
      </c>
      <c r="C6" s="191"/>
      <c r="D6" s="49"/>
      <c r="E6" s="103" t="s">
        <v>74</v>
      </c>
      <c r="F6" s="103" t="s">
        <v>84</v>
      </c>
      <c r="G6" s="103" t="s">
        <v>463</v>
      </c>
      <c r="H6" s="103" t="s">
        <v>74</v>
      </c>
      <c r="I6" s="103" t="s">
        <v>74</v>
      </c>
      <c r="J6" s="103" t="s">
        <v>78</v>
      </c>
      <c r="K6" s="103" t="s">
        <v>74</v>
      </c>
      <c r="L6" s="103" t="s">
        <v>74</v>
      </c>
      <c r="M6" s="103" t="s">
        <v>74</v>
      </c>
      <c r="N6" s="103" t="s">
        <v>78</v>
      </c>
      <c r="O6" s="103" t="s">
        <v>74</v>
      </c>
      <c r="P6" s="103" t="s">
        <v>74</v>
      </c>
      <c r="Q6" s="103" t="s">
        <v>74</v>
      </c>
      <c r="R6" s="51" t="s">
        <v>241</v>
      </c>
      <c r="S6" s="51" t="s">
        <v>74</v>
      </c>
      <c r="T6" s="51" t="s">
        <v>74</v>
      </c>
      <c r="U6" s="51" t="s">
        <v>74</v>
      </c>
      <c r="V6" s="51" t="s">
        <v>241</v>
      </c>
      <c r="W6" s="51" t="s">
        <v>74</v>
      </c>
      <c r="X6" s="51" t="s">
        <v>464</v>
      </c>
      <c r="Y6" s="51" t="s">
        <v>74</v>
      </c>
      <c r="Z6" s="51" t="s">
        <v>78</v>
      </c>
      <c r="AA6" s="51" t="s">
        <v>74</v>
      </c>
      <c r="AB6" s="51" t="s">
        <v>74</v>
      </c>
      <c r="AC6" s="51" t="s">
        <v>74</v>
      </c>
      <c r="AD6" s="51" t="s">
        <v>78</v>
      </c>
      <c r="AE6" s="51" t="s">
        <v>74</v>
      </c>
      <c r="AF6" s="51" t="s">
        <v>465</v>
      </c>
      <c r="AG6" s="51"/>
      <c r="AH6" s="51"/>
      <c r="AI6" s="51"/>
    </row>
    <row r="7" spans="1:35" ht="27" customHeight="1">
      <c r="A7" s="194"/>
      <c r="B7" s="189" t="s">
        <v>138</v>
      </c>
      <c r="C7" s="189"/>
      <c r="D7" s="103">
        <f>SUM(E7:AI7)</f>
        <v>8870</v>
      </c>
      <c r="E7" s="52">
        <v>160</v>
      </c>
      <c r="F7" s="52">
        <v>100</v>
      </c>
      <c r="G7" s="52">
        <v>620</v>
      </c>
      <c r="H7" s="52">
        <v>150</v>
      </c>
      <c r="I7" s="52">
        <v>160</v>
      </c>
      <c r="J7" s="52">
        <v>350</v>
      </c>
      <c r="K7" s="52">
        <v>620</v>
      </c>
      <c r="L7" s="52">
        <v>150</v>
      </c>
      <c r="M7" s="52">
        <v>160</v>
      </c>
      <c r="N7" s="52">
        <v>350</v>
      </c>
      <c r="O7" s="52">
        <v>620</v>
      </c>
      <c r="P7" s="52">
        <v>150</v>
      </c>
      <c r="Q7" s="52">
        <v>160</v>
      </c>
      <c r="R7" s="53">
        <v>350</v>
      </c>
      <c r="S7" s="53">
        <v>620</v>
      </c>
      <c r="T7" s="53">
        <v>150</v>
      </c>
      <c r="U7" s="53">
        <v>160</v>
      </c>
      <c r="V7" s="53">
        <v>350</v>
      </c>
      <c r="W7" s="53">
        <v>620</v>
      </c>
      <c r="X7" s="53">
        <v>150</v>
      </c>
      <c r="Y7" s="53">
        <v>160</v>
      </c>
      <c r="Z7" s="53">
        <v>350</v>
      </c>
      <c r="AA7" s="54">
        <v>620</v>
      </c>
      <c r="AB7" s="53">
        <v>220</v>
      </c>
      <c r="AC7" s="53">
        <v>160</v>
      </c>
      <c r="AD7" s="53">
        <v>350</v>
      </c>
      <c r="AE7" s="53">
        <v>620</v>
      </c>
      <c r="AF7" s="53">
        <v>240</v>
      </c>
      <c r="AG7" s="53"/>
      <c r="AH7" s="53"/>
      <c r="AI7" s="53"/>
    </row>
    <row r="8" spans="1:35" ht="27" customHeight="1">
      <c r="A8" s="194"/>
      <c r="B8" s="189" t="s">
        <v>139</v>
      </c>
      <c r="C8" s="189"/>
      <c r="D8" s="103">
        <f>SUM(E8:AI8)</f>
        <v>73530</v>
      </c>
      <c r="E8" s="52">
        <v>1660</v>
      </c>
      <c r="F8" s="52">
        <v>2050</v>
      </c>
      <c r="G8" s="52">
        <v>2490</v>
      </c>
      <c r="H8" s="52">
        <v>1900</v>
      </c>
      <c r="I8" s="52">
        <v>1540</v>
      </c>
      <c r="J8" s="52">
        <v>2050</v>
      </c>
      <c r="K8" s="52">
        <v>2580</v>
      </c>
      <c r="L8" s="52">
        <v>1900</v>
      </c>
      <c r="M8" s="52">
        <v>1960</v>
      </c>
      <c r="N8" s="52">
        <v>2050</v>
      </c>
      <c r="O8" s="52">
        <v>4230</v>
      </c>
      <c r="P8" s="52">
        <v>1930</v>
      </c>
      <c r="Q8" s="52">
        <v>1660</v>
      </c>
      <c r="R8" s="53">
        <v>2050</v>
      </c>
      <c r="S8" s="53">
        <v>3860</v>
      </c>
      <c r="T8" s="53">
        <v>1900</v>
      </c>
      <c r="U8" s="53">
        <v>1660</v>
      </c>
      <c r="V8" s="53">
        <v>2050</v>
      </c>
      <c r="W8" s="53">
        <v>3730</v>
      </c>
      <c r="X8" s="53">
        <v>1900</v>
      </c>
      <c r="Y8" s="53">
        <v>1660</v>
      </c>
      <c r="Z8" s="53">
        <v>2050</v>
      </c>
      <c r="AA8" s="53">
        <v>4730</v>
      </c>
      <c r="AB8" s="53">
        <v>5700</v>
      </c>
      <c r="AC8" s="53">
        <v>1660</v>
      </c>
      <c r="AD8" s="53">
        <v>2050</v>
      </c>
      <c r="AE8" s="53">
        <v>4830</v>
      </c>
      <c r="AF8" s="53">
        <v>5700</v>
      </c>
      <c r="AG8" s="53"/>
      <c r="AH8" s="53"/>
      <c r="AI8" s="53"/>
    </row>
    <row r="9" spans="1:35" ht="27" customHeight="1">
      <c r="A9" s="194"/>
      <c r="B9" s="189" t="s">
        <v>140</v>
      </c>
      <c r="C9" s="189"/>
      <c r="D9" s="103">
        <f>SUM(E9:AI9)</f>
        <v>47665</v>
      </c>
      <c r="E9" s="52">
        <v>1610</v>
      </c>
      <c r="F9" s="52">
        <v>1500</v>
      </c>
      <c r="G9" s="52">
        <v>1850</v>
      </c>
      <c r="H9" s="52">
        <v>1340</v>
      </c>
      <c r="I9" s="52">
        <v>1430</v>
      </c>
      <c r="J9" s="52">
        <v>1500</v>
      </c>
      <c r="K9" s="52">
        <v>1850</v>
      </c>
      <c r="L9" s="52">
        <v>1340</v>
      </c>
      <c r="M9" s="52">
        <v>1710</v>
      </c>
      <c r="N9" s="52">
        <v>1500</v>
      </c>
      <c r="O9" s="52">
        <v>2250</v>
      </c>
      <c r="P9" s="52">
        <v>1360</v>
      </c>
      <c r="Q9" s="52">
        <v>1610</v>
      </c>
      <c r="R9" s="53">
        <v>1500</v>
      </c>
      <c r="S9" s="53">
        <v>2260</v>
      </c>
      <c r="T9" s="53">
        <v>1340</v>
      </c>
      <c r="U9" s="53">
        <v>1610</v>
      </c>
      <c r="V9" s="53">
        <v>1500</v>
      </c>
      <c r="W9" s="53">
        <v>2150</v>
      </c>
      <c r="X9" s="53">
        <v>1340</v>
      </c>
      <c r="Y9" s="53">
        <v>1610</v>
      </c>
      <c r="Z9" s="53">
        <v>1500</v>
      </c>
      <c r="AA9" s="53">
        <v>2860</v>
      </c>
      <c r="AB9" s="53">
        <v>1105</v>
      </c>
      <c r="AC9" s="53">
        <v>1610</v>
      </c>
      <c r="AD9" s="53">
        <v>1500</v>
      </c>
      <c r="AE9" s="53">
        <v>3860</v>
      </c>
      <c r="AF9" s="53">
        <v>1070</v>
      </c>
      <c r="AG9" s="53"/>
      <c r="AH9" s="53"/>
      <c r="AI9" s="53"/>
    </row>
    <row r="10" spans="1:35">
      <c r="A10" s="194"/>
      <c r="B10" s="189" t="s">
        <v>35</v>
      </c>
      <c r="C10" s="189"/>
      <c r="D10" s="103">
        <f>SUM(E10:AI10)</f>
        <v>32390</v>
      </c>
      <c r="E10" s="52">
        <v>1580</v>
      </c>
      <c r="F10" s="52">
        <v>1470</v>
      </c>
      <c r="G10" s="52">
        <v>740</v>
      </c>
      <c r="H10" s="52">
        <v>940</v>
      </c>
      <c r="I10" s="52">
        <v>1530</v>
      </c>
      <c r="J10" s="52">
        <v>1470</v>
      </c>
      <c r="K10" s="52">
        <v>770</v>
      </c>
      <c r="L10" s="52">
        <v>940</v>
      </c>
      <c r="M10" s="52">
        <v>1580</v>
      </c>
      <c r="N10" s="52">
        <v>1470</v>
      </c>
      <c r="O10" s="52">
        <v>660</v>
      </c>
      <c r="P10" s="52">
        <v>940</v>
      </c>
      <c r="Q10" s="52">
        <v>1580</v>
      </c>
      <c r="R10" s="53">
        <v>1470</v>
      </c>
      <c r="S10" s="53">
        <v>460</v>
      </c>
      <c r="T10" s="53">
        <v>940</v>
      </c>
      <c r="U10" s="53">
        <v>1580</v>
      </c>
      <c r="V10" s="53">
        <v>1470</v>
      </c>
      <c r="W10" s="53">
        <v>650</v>
      </c>
      <c r="X10" s="53">
        <v>940</v>
      </c>
      <c r="Y10" s="53">
        <v>1580</v>
      </c>
      <c r="Z10" s="53">
        <v>1470</v>
      </c>
      <c r="AA10" s="53">
        <v>670</v>
      </c>
      <c r="AB10" s="53">
        <v>810</v>
      </c>
      <c r="AC10" s="53">
        <v>1580</v>
      </c>
      <c r="AD10" s="53">
        <v>1470</v>
      </c>
      <c r="AE10" s="53">
        <v>770</v>
      </c>
      <c r="AF10" s="53">
        <v>860</v>
      </c>
      <c r="AG10" s="53"/>
      <c r="AH10" s="53"/>
      <c r="AI10" s="53"/>
    </row>
    <row r="11" spans="1:35">
      <c r="A11" s="194"/>
      <c r="B11" s="189" t="s">
        <v>13</v>
      </c>
      <c r="C11" s="189"/>
      <c r="D11" s="103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68790</v>
      </c>
      <c r="E12" s="56">
        <v>3110</v>
      </c>
      <c r="F12" s="56">
        <v>2990</v>
      </c>
      <c r="G12" s="56">
        <v>1320</v>
      </c>
      <c r="H12" s="56">
        <v>2280</v>
      </c>
      <c r="I12" s="56">
        <v>2770</v>
      </c>
      <c r="J12" s="56">
        <v>2990</v>
      </c>
      <c r="K12" s="56">
        <v>1360</v>
      </c>
      <c r="L12" s="56">
        <v>1760</v>
      </c>
      <c r="M12" s="56">
        <v>3110</v>
      </c>
      <c r="N12" s="56">
        <v>2990</v>
      </c>
      <c r="O12" s="56">
        <v>1370</v>
      </c>
      <c r="P12" s="56">
        <v>1910</v>
      </c>
      <c r="Q12" s="56">
        <v>3110</v>
      </c>
      <c r="R12" s="53">
        <v>2990</v>
      </c>
      <c r="S12" s="53">
        <v>1290</v>
      </c>
      <c r="T12" s="53">
        <v>2610</v>
      </c>
      <c r="U12" s="53">
        <v>3110</v>
      </c>
      <c r="V12" s="53">
        <v>2990</v>
      </c>
      <c r="W12" s="53">
        <v>1360</v>
      </c>
      <c r="X12" s="53">
        <v>1940</v>
      </c>
      <c r="Y12" s="57">
        <v>3110</v>
      </c>
      <c r="Z12" s="57">
        <v>2990</v>
      </c>
      <c r="AA12" s="53">
        <v>2120</v>
      </c>
      <c r="AB12" s="57">
        <v>2030</v>
      </c>
      <c r="AC12" s="57">
        <v>3110</v>
      </c>
      <c r="AD12" s="57">
        <v>2990</v>
      </c>
      <c r="AE12" s="57">
        <v>2060</v>
      </c>
      <c r="AF12" s="53">
        <v>3020</v>
      </c>
      <c r="AG12" s="58"/>
      <c r="AH12" s="58"/>
      <c r="AI12" s="53"/>
    </row>
    <row r="13" spans="1:35">
      <c r="A13" s="194"/>
      <c r="B13" s="189" t="s">
        <v>24</v>
      </c>
      <c r="C13" s="189"/>
      <c r="D13" s="103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103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103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103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103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103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103">
        <f t="shared" si="0"/>
        <v>65325</v>
      </c>
      <c r="E19" s="52">
        <v>4340</v>
      </c>
      <c r="F19" s="52">
        <v>1680</v>
      </c>
      <c r="G19" s="52">
        <v>550</v>
      </c>
      <c r="H19" s="52">
        <v>1200</v>
      </c>
      <c r="I19" s="52">
        <v>2850</v>
      </c>
      <c r="J19" s="52">
        <v>1940</v>
      </c>
      <c r="K19" s="52">
        <v>730</v>
      </c>
      <c r="L19" s="52">
        <v>1200</v>
      </c>
      <c r="M19" s="52">
        <v>4340</v>
      </c>
      <c r="N19" s="52">
        <v>1940</v>
      </c>
      <c r="O19" s="52">
        <v>1010</v>
      </c>
      <c r="P19" s="52">
        <v>1200</v>
      </c>
      <c r="Q19" s="52">
        <v>4340</v>
      </c>
      <c r="R19" s="53">
        <v>1940</v>
      </c>
      <c r="S19" s="53">
        <v>610</v>
      </c>
      <c r="T19" s="53">
        <v>1200</v>
      </c>
      <c r="U19" s="53">
        <v>4340</v>
      </c>
      <c r="V19" s="53">
        <v>1940</v>
      </c>
      <c r="W19" s="53">
        <v>1000</v>
      </c>
      <c r="X19" s="53">
        <v>1200</v>
      </c>
      <c r="Y19" s="53">
        <v>4340</v>
      </c>
      <c r="Z19" s="53">
        <v>1940</v>
      </c>
      <c r="AA19" s="53">
        <v>2080</v>
      </c>
      <c r="AB19" s="53">
        <v>1885</v>
      </c>
      <c r="AC19" s="53">
        <v>9340</v>
      </c>
      <c r="AD19" s="53">
        <v>1940</v>
      </c>
      <c r="AE19" s="53">
        <v>2210</v>
      </c>
      <c r="AF19" s="53">
        <v>2040</v>
      </c>
      <c r="AG19" s="53"/>
      <c r="AH19" s="53"/>
      <c r="AI19" s="53"/>
    </row>
    <row r="20" spans="1:35">
      <c r="A20" s="194"/>
      <c r="B20" s="189" t="s">
        <v>21</v>
      </c>
      <c r="C20" s="189"/>
      <c r="D20" s="103">
        <f t="shared" si="0"/>
        <v>1950</v>
      </c>
      <c r="E20" s="52">
        <v>60</v>
      </c>
      <c r="F20" s="52">
        <v>100</v>
      </c>
      <c r="G20" s="52"/>
      <c r="H20" s="52">
        <v>90</v>
      </c>
      <c r="I20" s="52">
        <v>100</v>
      </c>
      <c r="J20" s="52">
        <v>130</v>
      </c>
      <c r="K20" s="52"/>
      <c r="L20" s="52">
        <v>110</v>
      </c>
      <c r="M20" s="52">
        <v>60</v>
      </c>
      <c r="N20" s="52">
        <v>130</v>
      </c>
      <c r="O20" s="52"/>
      <c r="P20" s="52">
        <v>70</v>
      </c>
      <c r="Q20" s="52">
        <v>60</v>
      </c>
      <c r="R20" s="53">
        <v>130</v>
      </c>
      <c r="S20" s="53"/>
      <c r="T20" s="53">
        <v>120</v>
      </c>
      <c r="U20" s="53">
        <v>60</v>
      </c>
      <c r="V20" s="53">
        <v>130</v>
      </c>
      <c r="W20" s="53"/>
      <c r="X20" s="53">
        <v>30</v>
      </c>
      <c r="Y20" s="53">
        <v>60</v>
      </c>
      <c r="Z20" s="53">
        <v>130</v>
      </c>
      <c r="AA20" s="53"/>
      <c r="AB20" s="53">
        <v>90</v>
      </c>
      <c r="AC20" s="53">
        <v>60</v>
      </c>
      <c r="AD20" s="53">
        <v>130</v>
      </c>
      <c r="AE20" s="53"/>
      <c r="AF20" s="53">
        <v>100</v>
      </c>
      <c r="AG20" s="53"/>
      <c r="AH20" s="53"/>
      <c r="AI20" s="53"/>
    </row>
    <row r="21" spans="1:35">
      <c r="A21" s="194"/>
      <c r="B21" s="189" t="s">
        <v>11</v>
      </c>
      <c r="C21" s="189"/>
      <c r="D21" s="103">
        <f t="shared" si="0"/>
        <v>17655</v>
      </c>
      <c r="E21" s="52">
        <v>570</v>
      </c>
      <c r="F21" s="52">
        <v>270</v>
      </c>
      <c r="G21" s="52">
        <v>250</v>
      </c>
      <c r="H21" s="52">
        <v>670</v>
      </c>
      <c r="I21" s="52">
        <v>570</v>
      </c>
      <c r="J21" s="52">
        <v>320</v>
      </c>
      <c r="K21" s="52">
        <v>460</v>
      </c>
      <c r="L21" s="52">
        <v>670</v>
      </c>
      <c r="M21" s="52">
        <v>570</v>
      </c>
      <c r="N21" s="52">
        <v>320</v>
      </c>
      <c r="O21" s="52">
        <v>530</v>
      </c>
      <c r="P21" s="52">
        <v>670</v>
      </c>
      <c r="Q21" s="52">
        <v>1070</v>
      </c>
      <c r="R21" s="53">
        <v>320</v>
      </c>
      <c r="S21" s="53">
        <v>460</v>
      </c>
      <c r="T21" s="53">
        <v>670</v>
      </c>
      <c r="U21" s="53">
        <v>1070</v>
      </c>
      <c r="V21" s="53">
        <v>320</v>
      </c>
      <c r="W21" s="53">
        <v>520</v>
      </c>
      <c r="X21" s="53">
        <v>670</v>
      </c>
      <c r="Y21" s="53">
        <v>1070</v>
      </c>
      <c r="Z21" s="53">
        <v>320</v>
      </c>
      <c r="AA21" s="53">
        <v>870</v>
      </c>
      <c r="AB21" s="53">
        <v>1095</v>
      </c>
      <c r="AC21" s="53">
        <v>1070</v>
      </c>
      <c r="AD21" s="53">
        <v>320</v>
      </c>
      <c r="AE21" s="53">
        <v>810</v>
      </c>
      <c r="AF21" s="53">
        <v>1130</v>
      </c>
      <c r="AG21" s="53"/>
      <c r="AH21" s="53"/>
      <c r="AI21" s="53"/>
    </row>
    <row r="22" spans="1:35">
      <c r="A22" s="194"/>
      <c r="B22" s="189" t="s">
        <v>16</v>
      </c>
      <c r="C22" s="189"/>
      <c r="D22" s="103">
        <f t="shared" si="0"/>
        <v>12115</v>
      </c>
      <c r="E22" s="52">
        <v>420</v>
      </c>
      <c r="F22" s="52">
        <v>320</v>
      </c>
      <c r="G22" s="52">
        <v>660</v>
      </c>
      <c r="H22" s="52">
        <v>140</v>
      </c>
      <c r="I22" s="52">
        <v>420</v>
      </c>
      <c r="J22" s="52">
        <v>330</v>
      </c>
      <c r="K22" s="52">
        <v>720</v>
      </c>
      <c r="L22" s="52">
        <v>140</v>
      </c>
      <c r="M22" s="52">
        <v>420</v>
      </c>
      <c r="N22" s="52">
        <v>330</v>
      </c>
      <c r="O22" s="52">
        <v>650</v>
      </c>
      <c r="P22" s="52">
        <v>140</v>
      </c>
      <c r="Q22" s="52">
        <v>420</v>
      </c>
      <c r="R22" s="53">
        <v>330</v>
      </c>
      <c r="S22" s="53">
        <v>550</v>
      </c>
      <c r="T22" s="53">
        <v>140</v>
      </c>
      <c r="U22" s="53">
        <v>420</v>
      </c>
      <c r="V22" s="53">
        <v>330</v>
      </c>
      <c r="W22" s="53">
        <v>650</v>
      </c>
      <c r="X22" s="53">
        <v>140</v>
      </c>
      <c r="Y22" s="53">
        <v>420</v>
      </c>
      <c r="Z22" s="53">
        <v>330</v>
      </c>
      <c r="AA22" s="53">
        <v>910</v>
      </c>
      <c r="AB22" s="53">
        <v>520</v>
      </c>
      <c r="AC22" s="53">
        <v>420</v>
      </c>
      <c r="AD22" s="53">
        <v>330</v>
      </c>
      <c r="AE22" s="53">
        <v>960</v>
      </c>
      <c r="AF22" s="53">
        <v>555</v>
      </c>
      <c r="AG22" s="53"/>
      <c r="AH22" s="53"/>
      <c r="AI22" s="53"/>
    </row>
    <row r="23" spans="1:35">
      <c r="A23" s="195"/>
      <c r="B23" s="189" t="s">
        <v>22</v>
      </c>
      <c r="C23" s="189"/>
      <c r="D23" s="103">
        <f t="shared" si="0"/>
        <v>550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>
        <v>550</v>
      </c>
      <c r="AC23" s="53"/>
      <c r="AD23" s="53"/>
      <c r="AE23" s="53"/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103">
        <f t="shared" si="0"/>
        <v>328840</v>
      </c>
      <c r="E24" s="103">
        <f>SUM(E7:E23)</f>
        <v>13510</v>
      </c>
      <c r="F24" s="103">
        <f t="shared" ref="F24:AE24" si="1">SUM(F7:F23)</f>
        <v>10480</v>
      </c>
      <c r="G24" s="103">
        <f t="shared" si="1"/>
        <v>8480</v>
      </c>
      <c r="H24" s="103">
        <f t="shared" si="1"/>
        <v>8710</v>
      </c>
      <c r="I24" s="103">
        <f t="shared" si="1"/>
        <v>11370</v>
      </c>
      <c r="J24" s="103">
        <f t="shared" si="1"/>
        <v>11080</v>
      </c>
      <c r="K24" s="103">
        <f t="shared" si="1"/>
        <v>9090</v>
      </c>
      <c r="L24" s="103">
        <f t="shared" si="1"/>
        <v>8210</v>
      </c>
      <c r="M24" s="103">
        <f t="shared" si="1"/>
        <v>13910</v>
      </c>
      <c r="N24" s="103">
        <f t="shared" si="1"/>
        <v>11080</v>
      </c>
      <c r="O24" s="103">
        <f t="shared" si="1"/>
        <v>11320</v>
      </c>
      <c r="P24" s="103">
        <f t="shared" si="1"/>
        <v>8370</v>
      </c>
      <c r="Q24" s="103">
        <f>SUM(Q7:Q23)</f>
        <v>14010</v>
      </c>
      <c r="R24" s="103">
        <f t="shared" si="1"/>
        <v>11080</v>
      </c>
      <c r="S24" s="103">
        <f t="shared" si="1"/>
        <v>10110</v>
      </c>
      <c r="T24" s="103">
        <f t="shared" si="1"/>
        <v>9070</v>
      </c>
      <c r="U24" s="103">
        <f t="shared" si="1"/>
        <v>14010</v>
      </c>
      <c r="V24" s="103">
        <f>SUM(V7:V23)</f>
        <v>11080</v>
      </c>
      <c r="W24" s="103">
        <f t="shared" si="1"/>
        <v>10680</v>
      </c>
      <c r="X24" s="103">
        <f t="shared" si="1"/>
        <v>8310</v>
      </c>
      <c r="Y24" s="103">
        <f t="shared" si="1"/>
        <v>14010</v>
      </c>
      <c r="Z24" s="103">
        <f t="shared" si="1"/>
        <v>11080</v>
      </c>
      <c r="AA24" s="103">
        <f t="shared" si="1"/>
        <v>14860</v>
      </c>
      <c r="AB24" s="103">
        <f t="shared" si="1"/>
        <v>14005</v>
      </c>
      <c r="AC24" s="103">
        <f>SUM(AC7:AC23)</f>
        <v>19010</v>
      </c>
      <c r="AD24" s="103">
        <f t="shared" si="1"/>
        <v>11080</v>
      </c>
      <c r="AE24" s="103">
        <f t="shared" si="1"/>
        <v>16120</v>
      </c>
      <c r="AF24" s="103">
        <f>SUM(AF7:AF23)</f>
        <v>14715</v>
      </c>
      <c r="AG24" s="103">
        <f>SUM(AG7:AG23)</f>
        <v>0</v>
      </c>
      <c r="AH24" s="103">
        <f>SUM(AH7:AH23)</f>
        <v>0</v>
      </c>
      <c r="AI24" s="103">
        <f>SUM(AI7:AI23)</f>
        <v>0</v>
      </c>
    </row>
    <row r="25" spans="1:35">
      <c r="A25" s="189" t="s">
        <v>2</v>
      </c>
      <c r="B25" s="197" t="s">
        <v>19</v>
      </c>
      <c r="C25" s="102" t="s">
        <v>27</v>
      </c>
      <c r="D25" s="103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103">
        <f t="shared" si="0"/>
        <v>30395</v>
      </c>
      <c r="E26" s="52">
        <v>990</v>
      </c>
      <c r="F26" s="52">
        <v>1340</v>
      </c>
      <c r="G26" s="52">
        <v>360</v>
      </c>
      <c r="H26" s="52">
        <v>1140</v>
      </c>
      <c r="I26" s="52">
        <v>990</v>
      </c>
      <c r="J26" s="52">
        <v>1400</v>
      </c>
      <c r="K26" s="52">
        <v>660</v>
      </c>
      <c r="L26" s="52">
        <v>1140</v>
      </c>
      <c r="M26" s="52">
        <v>990</v>
      </c>
      <c r="N26" s="52">
        <v>1400</v>
      </c>
      <c r="O26" s="52">
        <v>590</v>
      </c>
      <c r="P26" s="52">
        <v>1140</v>
      </c>
      <c r="Q26" s="52">
        <v>990</v>
      </c>
      <c r="R26" s="53">
        <v>1400</v>
      </c>
      <c r="S26" s="53">
        <v>540</v>
      </c>
      <c r="T26" s="53">
        <v>1140</v>
      </c>
      <c r="U26" s="53">
        <v>990</v>
      </c>
      <c r="V26" s="53">
        <v>1400</v>
      </c>
      <c r="W26" s="53">
        <v>590</v>
      </c>
      <c r="X26" s="53">
        <v>1140</v>
      </c>
      <c r="Y26" s="53">
        <v>990</v>
      </c>
      <c r="Z26" s="53">
        <v>1400</v>
      </c>
      <c r="AA26" s="53">
        <v>1150</v>
      </c>
      <c r="AB26" s="53">
        <v>1355</v>
      </c>
      <c r="AC26" s="53">
        <v>990</v>
      </c>
      <c r="AD26" s="53">
        <v>1400</v>
      </c>
      <c r="AE26" s="53">
        <v>1220</v>
      </c>
      <c r="AF26" s="61">
        <v>1560</v>
      </c>
      <c r="AG26" s="53"/>
      <c r="AH26" s="53"/>
      <c r="AI26" s="53"/>
    </row>
    <row r="27" spans="1:35">
      <c r="A27" s="189"/>
      <c r="B27" s="198"/>
      <c r="C27" s="102" t="s">
        <v>33</v>
      </c>
      <c r="D27" s="103">
        <f t="shared" si="0"/>
        <v>56280</v>
      </c>
      <c r="E27" s="52">
        <v>2070</v>
      </c>
      <c r="F27" s="52">
        <v>2510</v>
      </c>
      <c r="G27" s="52">
        <v>790</v>
      </c>
      <c r="H27" s="52">
        <v>1460</v>
      </c>
      <c r="I27" s="52">
        <v>1770</v>
      </c>
      <c r="J27" s="52">
        <v>2560</v>
      </c>
      <c r="K27" s="52">
        <v>1350</v>
      </c>
      <c r="L27" s="52">
        <v>1460</v>
      </c>
      <c r="M27" s="52">
        <v>2070</v>
      </c>
      <c r="N27" s="52">
        <v>2560</v>
      </c>
      <c r="O27" s="52">
        <v>1230</v>
      </c>
      <c r="P27" s="52">
        <v>1460</v>
      </c>
      <c r="Q27" s="52">
        <v>2070</v>
      </c>
      <c r="R27" s="53">
        <v>2560</v>
      </c>
      <c r="S27" s="53">
        <v>1140</v>
      </c>
      <c r="T27" s="53">
        <v>1920</v>
      </c>
      <c r="U27" s="53">
        <v>3070</v>
      </c>
      <c r="V27" s="53">
        <v>2560</v>
      </c>
      <c r="W27" s="53">
        <v>1180</v>
      </c>
      <c r="X27" s="53">
        <v>1460</v>
      </c>
      <c r="Y27" s="53">
        <v>3070</v>
      </c>
      <c r="Z27" s="53">
        <v>2560</v>
      </c>
      <c r="AA27" s="53">
        <v>2130</v>
      </c>
      <c r="AB27" s="53">
        <v>1630</v>
      </c>
      <c r="AC27" s="53">
        <v>3070</v>
      </c>
      <c r="AD27" s="53">
        <v>2560</v>
      </c>
      <c r="AE27" s="53">
        <v>2350</v>
      </c>
      <c r="AF27" s="53">
        <v>1660</v>
      </c>
      <c r="AG27" s="53"/>
      <c r="AH27" s="53"/>
      <c r="AI27" s="53"/>
    </row>
    <row r="28" spans="1:35">
      <c r="A28" s="189"/>
      <c r="B28" s="198"/>
      <c r="C28" s="102" t="s">
        <v>31</v>
      </c>
      <c r="D28" s="103">
        <f t="shared" si="0"/>
        <v>0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</row>
    <row r="29" spans="1:35">
      <c r="A29" s="189"/>
      <c r="B29" s="198"/>
      <c r="C29" s="102" t="s">
        <v>26</v>
      </c>
      <c r="D29" s="103">
        <f t="shared" si="0"/>
        <v>58290</v>
      </c>
      <c r="E29" s="52">
        <v>2160</v>
      </c>
      <c r="F29" s="52">
        <v>2470</v>
      </c>
      <c r="G29" s="52">
        <v>540</v>
      </c>
      <c r="H29" s="52">
        <v>1920</v>
      </c>
      <c r="I29" s="52">
        <v>1980</v>
      </c>
      <c r="J29" s="52">
        <v>1960</v>
      </c>
      <c r="K29" s="52">
        <v>750</v>
      </c>
      <c r="L29" s="52">
        <v>1920</v>
      </c>
      <c r="M29" s="52">
        <v>2160</v>
      </c>
      <c r="N29" s="52">
        <v>1960</v>
      </c>
      <c r="O29" s="52">
        <v>710</v>
      </c>
      <c r="P29" s="52">
        <v>1920</v>
      </c>
      <c r="Q29" s="52">
        <v>2160</v>
      </c>
      <c r="R29" s="53">
        <v>1960</v>
      </c>
      <c r="S29" s="53">
        <v>710</v>
      </c>
      <c r="T29" s="53">
        <v>1920</v>
      </c>
      <c r="U29" s="53">
        <v>5160</v>
      </c>
      <c r="V29" s="53">
        <v>1960</v>
      </c>
      <c r="W29" s="53">
        <v>700</v>
      </c>
      <c r="X29" s="53">
        <v>1920</v>
      </c>
      <c r="Y29" s="53">
        <v>5160</v>
      </c>
      <c r="Z29" s="53">
        <v>1960</v>
      </c>
      <c r="AA29" s="53">
        <v>1280</v>
      </c>
      <c r="AB29" s="53">
        <v>2190</v>
      </c>
      <c r="AC29" s="53">
        <v>5160</v>
      </c>
      <c r="AD29" s="53">
        <v>1960</v>
      </c>
      <c r="AE29" s="53">
        <v>1390</v>
      </c>
      <c r="AF29" s="53">
        <v>2250</v>
      </c>
      <c r="AG29" s="53"/>
      <c r="AH29" s="53"/>
      <c r="AI29" s="53"/>
    </row>
    <row r="30" spans="1:35">
      <c r="A30" s="189"/>
      <c r="B30" s="198"/>
      <c r="C30" s="102" t="s">
        <v>29</v>
      </c>
      <c r="D30" s="103">
        <f t="shared" si="0"/>
        <v>21310</v>
      </c>
      <c r="E30" s="52">
        <v>900</v>
      </c>
      <c r="F30" s="52">
        <v>880</v>
      </c>
      <c r="G30" s="52">
        <v>420</v>
      </c>
      <c r="H30" s="52">
        <v>540</v>
      </c>
      <c r="I30" s="52">
        <v>900</v>
      </c>
      <c r="J30" s="52">
        <v>880</v>
      </c>
      <c r="K30" s="52">
        <v>420</v>
      </c>
      <c r="L30" s="52">
        <v>540</v>
      </c>
      <c r="M30" s="52">
        <v>900</v>
      </c>
      <c r="N30" s="52">
        <v>880</v>
      </c>
      <c r="O30" s="52">
        <v>420</v>
      </c>
      <c r="P30" s="52">
        <v>540</v>
      </c>
      <c r="Q30" s="52">
        <v>900</v>
      </c>
      <c r="R30" s="53">
        <v>880</v>
      </c>
      <c r="S30" s="53">
        <v>340</v>
      </c>
      <c r="T30" s="53">
        <v>540</v>
      </c>
      <c r="U30" s="53">
        <v>1100</v>
      </c>
      <c r="V30" s="53">
        <v>880</v>
      </c>
      <c r="W30" s="53">
        <v>400</v>
      </c>
      <c r="X30" s="53">
        <v>540</v>
      </c>
      <c r="Y30" s="53">
        <v>1100</v>
      </c>
      <c r="Z30" s="53">
        <v>880</v>
      </c>
      <c r="AA30" s="53">
        <v>740</v>
      </c>
      <c r="AB30" s="53">
        <v>1510</v>
      </c>
      <c r="AC30" s="53">
        <v>1100</v>
      </c>
      <c r="AD30" s="53">
        <v>880</v>
      </c>
      <c r="AE30" s="53">
        <v>750</v>
      </c>
      <c r="AF30" s="53">
        <v>550</v>
      </c>
      <c r="AG30" s="53"/>
      <c r="AH30" s="53"/>
      <c r="AI30" s="53"/>
    </row>
    <row r="31" spans="1:35">
      <c r="A31" s="189"/>
      <c r="B31" s="198"/>
      <c r="C31" s="102" t="s">
        <v>23</v>
      </c>
      <c r="D31" s="103">
        <f t="shared" si="0"/>
        <v>0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</row>
    <row r="32" spans="1:35">
      <c r="A32" s="189"/>
      <c r="B32" s="198"/>
      <c r="C32" s="102" t="s">
        <v>64</v>
      </c>
      <c r="D32" s="103">
        <f t="shared" si="0"/>
        <v>22720</v>
      </c>
      <c r="E32" s="52">
        <v>650</v>
      </c>
      <c r="F32" s="52">
        <v>740</v>
      </c>
      <c r="G32" s="52">
        <v>520</v>
      </c>
      <c r="H32" s="52">
        <v>910</v>
      </c>
      <c r="I32" s="52">
        <v>880</v>
      </c>
      <c r="J32" s="52">
        <v>800</v>
      </c>
      <c r="K32" s="52">
        <v>670</v>
      </c>
      <c r="L32" s="52">
        <v>910</v>
      </c>
      <c r="M32" s="52">
        <v>1250</v>
      </c>
      <c r="N32" s="52">
        <v>800</v>
      </c>
      <c r="O32" s="52">
        <v>630</v>
      </c>
      <c r="P32" s="52">
        <v>910</v>
      </c>
      <c r="Q32" s="52">
        <v>1040</v>
      </c>
      <c r="R32" s="53">
        <v>800</v>
      </c>
      <c r="S32" s="53">
        <v>600</v>
      </c>
      <c r="T32" s="53">
        <v>910</v>
      </c>
      <c r="U32" s="53">
        <v>680</v>
      </c>
      <c r="V32" s="53">
        <v>800</v>
      </c>
      <c r="W32" s="53">
        <v>610</v>
      </c>
      <c r="X32" s="53">
        <v>910</v>
      </c>
      <c r="Y32" s="53">
        <v>800</v>
      </c>
      <c r="Z32" s="53">
        <v>800</v>
      </c>
      <c r="AA32" s="53">
        <v>1140</v>
      </c>
      <c r="AB32" s="53">
        <v>560</v>
      </c>
      <c r="AC32" s="53">
        <v>600</v>
      </c>
      <c r="AD32" s="53">
        <v>800</v>
      </c>
      <c r="AE32" s="53">
        <v>1320</v>
      </c>
      <c r="AF32" s="53">
        <v>680</v>
      </c>
      <c r="AG32" s="53"/>
      <c r="AH32" s="53"/>
      <c r="AI32" s="53"/>
    </row>
    <row r="33" spans="1:35">
      <c r="A33" s="189"/>
      <c r="B33" s="198"/>
      <c r="C33" s="102" t="s">
        <v>49</v>
      </c>
      <c r="D33" s="103">
        <f t="shared" si="0"/>
        <v>330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>
        <v>150</v>
      </c>
      <c r="Q33" s="52">
        <v>180</v>
      </c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</row>
    <row r="34" spans="1:35">
      <c r="A34" s="189"/>
      <c r="B34" s="198"/>
      <c r="C34" s="102" t="s">
        <v>25</v>
      </c>
      <c r="D34" s="103">
        <f t="shared" si="0"/>
        <v>49830</v>
      </c>
      <c r="E34" s="56">
        <v>1650</v>
      </c>
      <c r="F34" s="52">
        <v>2330</v>
      </c>
      <c r="G34" s="52">
        <v>730</v>
      </c>
      <c r="H34" s="52">
        <v>1720</v>
      </c>
      <c r="I34" s="52">
        <v>1650</v>
      </c>
      <c r="J34" s="52">
        <v>2450</v>
      </c>
      <c r="K34" s="52">
        <v>910</v>
      </c>
      <c r="L34" s="52">
        <v>1720</v>
      </c>
      <c r="M34" s="52">
        <v>2050</v>
      </c>
      <c r="N34" s="52">
        <v>2450</v>
      </c>
      <c r="O34" s="52">
        <v>1000</v>
      </c>
      <c r="P34" s="52">
        <v>1720</v>
      </c>
      <c r="Q34" s="52">
        <v>1650</v>
      </c>
      <c r="R34" s="53">
        <v>2450</v>
      </c>
      <c r="S34" s="53">
        <v>900</v>
      </c>
      <c r="T34" s="53">
        <v>1720</v>
      </c>
      <c r="U34" s="53">
        <v>1650</v>
      </c>
      <c r="V34" s="57">
        <v>2450</v>
      </c>
      <c r="W34" s="57">
        <v>790</v>
      </c>
      <c r="X34" s="57">
        <v>1720</v>
      </c>
      <c r="Y34" s="53">
        <v>1650</v>
      </c>
      <c r="Z34" s="53">
        <v>2450</v>
      </c>
      <c r="AA34" s="53">
        <v>1530</v>
      </c>
      <c r="AB34" s="53">
        <v>2290</v>
      </c>
      <c r="AC34" s="53">
        <v>1650</v>
      </c>
      <c r="AD34" s="53">
        <v>2450</v>
      </c>
      <c r="AE34" s="53">
        <v>1730</v>
      </c>
      <c r="AF34" s="53">
        <v>2370</v>
      </c>
      <c r="AG34" s="53"/>
      <c r="AH34" s="53"/>
      <c r="AI34" s="53"/>
    </row>
    <row r="35" spans="1:35">
      <c r="A35" s="189"/>
      <c r="B35" s="198"/>
      <c r="C35" s="102" t="s">
        <v>63</v>
      </c>
      <c r="D35" s="103">
        <f t="shared" si="0"/>
        <v>39890</v>
      </c>
      <c r="E35" s="52">
        <v>1680</v>
      </c>
      <c r="F35" s="62">
        <v>1580</v>
      </c>
      <c r="G35" s="62">
        <v>560</v>
      </c>
      <c r="H35" s="62">
        <v>1250</v>
      </c>
      <c r="I35" s="63">
        <v>1680</v>
      </c>
      <c r="J35" s="63">
        <v>1630</v>
      </c>
      <c r="K35" s="52">
        <v>740</v>
      </c>
      <c r="L35" s="52">
        <v>1470</v>
      </c>
      <c r="M35" s="52">
        <v>1680</v>
      </c>
      <c r="N35" s="52">
        <v>1630</v>
      </c>
      <c r="O35" s="52">
        <v>850</v>
      </c>
      <c r="P35" s="52">
        <v>1580</v>
      </c>
      <c r="Q35" s="52">
        <v>1680</v>
      </c>
      <c r="R35" s="53">
        <v>1630</v>
      </c>
      <c r="S35" s="53">
        <v>850</v>
      </c>
      <c r="T35" s="53">
        <v>2230</v>
      </c>
      <c r="U35" s="53">
        <v>1680</v>
      </c>
      <c r="V35" s="53">
        <v>1630</v>
      </c>
      <c r="W35" s="53">
        <v>830</v>
      </c>
      <c r="X35" s="53">
        <v>1520</v>
      </c>
      <c r="Y35" s="53">
        <v>1680</v>
      </c>
      <c r="Z35" s="53">
        <v>1630</v>
      </c>
      <c r="AA35" s="53">
        <v>1360</v>
      </c>
      <c r="AB35" s="53">
        <v>370</v>
      </c>
      <c r="AC35" s="53">
        <v>1680</v>
      </c>
      <c r="AD35" s="53">
        <v>1630</v>
      </c>
      <c r="AE35" s="53">
        <v>1350</v>
      </c>
      <c r="AF35" s="53">
        <v>1810</v>
      </c>
      <c r="AG35" s="53"/>
      <c r="AH35" s="53"/>
      <c r="AI35" s="53"/>
    </row>
    <row r="36" spans="1:35">
      <c r="A36" s="189"/>
      <c r="B36" s="199"/>
      <c r="C36" s="102">
        <v>0</v>
      </c>
      <c r="D36" s="103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103">
        <f t="shared" si="0"/>
        <v>279045</v>
      </c>
      <c r="E37" s="65">
        <f t="shared" ref="E37:AI37" si="2">SUM(E25:E36)</f>
        <v>10100</v>
      </c>
      <c r="F37" s="65">
        <f t="shared" si="2"/>
        <v>11850</v>
      </c>
      <c r="G37" s="65">
        <f t="shared" si="2"/>
        <v>3920</v>
      </c>
      <c r="H37" s="65">
        <f t="shared" si="2"/>
        <v>8940</v>
      </c>
      <c r="I37" s="65">
        <f t="shared" si="2"/>
        <v>9850</v>
      </c>
      <c r="J37" s="65">
        <f t="shared" si="2"/>
        <v>11680</v>
      </c>
      <c r="K37" s="65">
        <f t="shared" si="2"/>
        <v>5500</v>
      </c>
      <c r="L37" s="65">
        <f t="shared" si="2"/>
        <v>9160</v>
      </c>
      <c r="M37" s="65">
        <f t="shared" si="2"/>
        <v>11100</v>
      </c>
      <c r="N37" s="65">
        <f t="shared" si="2"/>
        <v>11680</v>
      </c>
      <c r="O37" s="65">
        <f t="shared" si="2"/>
        <v>5430</v>
      </c>
      <c r="P37" s="65">
        <f t="shared" si="2"/>
        <v>9420</v>
      </c>
      <c r="Q37" s="65">
        <f t="shared" si="2"/>
        <v>10670</v>
      </c>
      <c r="R37" s="65">
        <f t="shared" si="2"/>
        <v>11680</v>
      </c>
      <c r="S37" s="65">
        <f t="shared" si="2"/>
        <v>5080</v>
      </c>
      <c r="T37" s="65">
        <f t="shared" si="2"/>
        <v>10380</v>
      </c>
      <c r="U37" s="65">
        <f t="shared" si="2"/>
        <v>14330</v>
      </c>
      <c r="V37" s="65">
        <f t="shared" si="2"/>
        <v>11680</v>
      </c>
      <c r="W37" s="65">
        <f t="shared" si="2"/>
        <v>5100</v>
      </c>
      <c r="X37" s="65">
        <f t="shared" si="2"/>
        <v>9210</v>
      </c>
      <c r="Y37" s="65">
        <f t="shared" si="2"/>
        <v>14450</v>
      </c>
      <c r="Z37" s="65">
        <f t="shared" si="2"/>
        <v>11680</v>
      </c>
      <c r="AA37" s="65">
        <f t="shared" si="2"/>
        <v>9330</v>
      </c>
      <c r="AB37" s="65">
        <f t="shared" si="2"/>
        <v>9905</v>
      </c>
      <c r="AC37" s="65">
        <f t="shared" si="2"/>
        <v>14250</v>
      </c>
      <c r="AD37" s="65">
        <f t="shared" si="2"/>
        <v>11680</v>
      </c>
      <c r="AE37" s="65">
        <f t="shared" si="2"/>
        <v>10110</v>
      </c>
      <c r="AF37" s="65">
        <f t="shared" si="2"/>
        <v>10880</v>
      </c>
      <c r="AG37" s="65">
        <f t="shared" si="2"/>
        <v>0</v>
      </c>
      <c r="AH37" s="65">
        <f t="shared" si="2"/>
        <v>0</v>
      </c>
      <c r="AI37" s="65">
        <f t="shared" si="2"/>
        <v>0</v>
      </c>
    </row>
    <row r="38" spans="1:35">
      <c r="A38" s="196" t="s">
        <v>20</v>
      </c>
      <c r="B38" s="196"/>
      <c r="C38" s="196"/>
      <c r="D38" s="66">
        <f t="shared" si="0"/>
        <v>607885</v>
      </c>
      <c r="E38" s="66">
        <f t="shared" ref="E38:AI38" si="3">SUM(E24,E37)</f>
        <v>23610</v>
      </c>
      <c r="F38" s="66">
        <f t="shared" si="3"/>
        <v>22330</v>
      </c>
      <c r="G38" s="66">
        <f t="shared" si="3"/>
        <v>12400</v>
      </c>
      <c r="H38" s="66">
        <f t="shared" si="3"/>
        <v>17650</v>
      </c>
      <c r="I38" s="66">
        <f t="shared" si="3"/>
        <v>21220</v>
      </c>
      <c r="J38" s="66">
        <f t="shared" si="3"/>
        <v>22760</v>
      </c>
      <c r="K38" s="66">
        <f t="shared" si="3"/>
        <v>14590</v>
      </c>
      <c r="L38" s="66">
        <f t="shared" si="3"/>
        <v>17370</v>
      </c>
      <c r="M38" s="66">
        <f t="shared" si="3"/>
        <v>25010</v>
      </c>
      <c r="N38" s="66">
        <f t="shared" si="3"/>
        <v>22760</v>
      </c>
      <c r="O38" s="66">
        <f t="shared" si="3"/>
        <v>16750</v>
      </c>
      <c r="P38" s="66">
        <f t="shared" si="3"/>
        <v>17790</v>
      </c>
      <c r="Q38" s="66">
        <f>SUM(Q24,Q37)</f>
        <v>24680</v>
      </c>
      <c r="R38" s="66">
        <f t="shared" si="3"/>
        <v>22760</v>
      </c>
      <c r="S38" s="66">
        <f t="shared" si="3"/>
        <v>15190</v>
      </c>
      <c r="T38" s="66">
        <f t="shared" si="3"/>
        <v>19450</v>
      </c>
      <c r="U38" s="66">
        <f t="shared" si="3"/>
        <v>28340</v>
      </c>
      <c r="V38" s="66">
        <f t="shared" si="3"/>
        <v>22760</v>
      </c>
      <c r="W38" s="66">
        <f t="shared" si="3"/>
        <v>15780</v>
      </c>
      <c r="X38" s="66">
        <f t="shared" si="3"/>
        <v>17520</v>
      </c>
      <c r="Y38" s="66">
        <f t="shared" si="3"/>
        <v>28460</v>
      </c>
      <c r="Z38" s="66">
        <f t="shared" si="3"/>
        <v>22760</v>
      </c>
      <c r="AA38" s="66">
        <f t="shared" si="3"/>
        <v>24190</v>
      </c>
      <c r="AB38" s="66">
        <f t="shared" si="3"/>
        <v>23910</v>
      </c>
      <c r="AC38" s="66">
        <f t="shared" si="3"/>
        <v>33260</v>
      </c>
      <c r="AD38" s="66">
        <f t="shared" si="3"/>
        <v>22760</v>
      </c>
      <c r="AE38" s="66">
        <f t="shared" si="3"/>
        <v>26230</v>
      </c>
      <c r="AF38" s="66">
        <f t="shared" si="3"/>
        <v>25595</v>
      </c>
      <c r="AG38" s="66">
        <f t="shared" si="3"/>
        <v>0</v>
      </c>
      <c r="AH38" s="66">
        <f t="shared" si="3"/>
        <v>0</v>
      </c>
      <c r="AI38" s="66">
        <f t="shared" si="3"/>
        <v>0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zoomScale="85" zoomScaleNormal="85" workbookViewId="0">
      <selection activeCell="AI36" sqref="AI36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19" width="10.375" style="1" bestFit="1" customWidth="1"/>
    <col min="20" max="20" width="9.75" style="1" bestFit="1" customWidth="1"/>
    <col min="21" max="21" width="10.125" style="1" customWidth="1"/>
    <col min="22" max="22" width="10.8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10.875" style="1" bestFit="1" customWidth="1"/>
    <col min="28" max="28" width="10.125" style="1" customWidth="1"/>
    <col min="29" max="29" width="9.75" style="1" customWidth="1"/>
    <col min="30" max="30" width="10.375" style="1" bestFit="1" customWidth="1"/>
    <col min="31" max="31" width="10" style="1" customWidth="1"/>
    <col min="32" max="33" width="10.375" style="1" bestFit="1" customWidth="1"/>
    <col min="34" max="34" width="10.875" style="1" bestFit="1" customWidth="1"/>
    <col min="35" max="35" width="10.3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466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105">
        <v>2</v>
      </c>
      <c r="G4" s="105">
        <v>3</v>
      </c>
      <c r="H4" s="105">
        <v>4</v>
      </c>
      <c r="I4" s="105">
        <v>5</v>
      </c>
      <c r="J4" s="105">
        <v>6</v>
      </c>
      <c r="K4" s="105">
        <v>7</v>
      </c>
      <c r="L4" s="105">
        <v>8</v>
      </c>
      <c r="M4" s="105">
        <v>9</v>
      </c>
      <c r="N4" s="105">
        <v>10</v>
      </c>
      <c r="O4" s="105">
        <v>11</v>
      </c>
      <c r="P4" s="105">
        <v>12</v>
      </c>
      <c r="Q4" s="105">
        <v>13</v>
      </c>
      <c r="R4" s="105">
        <v>14</v>
      </c>
      <c r="S4" s="105">
        <v>15</v>
      </c>
      <c r="T4" s="105">
        <v>16</v>
      </c>
      <c r="U4" s="105">
        <v>17</v>
      </c>
      <c r="V4" s="105">
        <v>18</v>
      </c>
      <c r="W4" s="105">
        <v>19</v>
      </c>
      <c r="X4" s="105">
        <v>20</v>
      </c>
      <c r="Y4" s="105">
        <v>21</v>
      </c>
      <c r="Z4" s="105">
        <v>22</v>
      </c>
      <c r="AA4" s="105">
        <v>23</v>
      </c>
      <c r="AB4" s="105">
        <v>24</v>
      </c>
      <c r="AC4" s="105">
        <v>25</v>
      </c>
      <c r="AD4" s="105">
        <v>26</v>
      </c>
      <c r="AE4" s="105">
        <v>27</v>
      </c>
      <c r="AF4" s="105">
        <v>28</v>
      </c>
      <c r="AG4" s="105">
        <v>29</v>
      </c>
      <c r="AH4" s="105">
        <v>30</v>
      </c>
      <c r="AI4" s="105">
        <v>31</v>
      </c>
    </row>
    <row r="5" spans="1:35">
      <c r="A5" s="191" t="s">
        <v>3</v>
      </c>
      <c r="B5" s="191"/>
      <c r="C5" s="191"/>
      <c r="D5" s="192"/>
      <c r="E5" s="47" t="s">
        <v>54</v>
      </c>
      <c r="F5" s="47" t="s">
        <v>55</v>
      </c>
      <c r="G5" s="47" t="s">
        <v>56</v>
      </c>
      <c r="H5" s="47" t="s">
        <v>8</v>
      </c>
      <c r="I5" s="47" t="s">
        <v>9</v>
      </c>
      <c r="J5" s="47" t="s">
        <v>6</v>
      </c>
      <c r="K5" s="47" t="s">
        <v>5</v>
      </c>
      <c r="L5" s="47" t="s">
        <v>15</v>
      </c>
      <c r="M5" s="47" t="s">
        <v>7</v>
      </c>
      <c r="N5" s="47" t="s">
        <v>10</v>
      </c>
      <c r="O5" s="47" t="s">
        <v>8</v>
      </c>
      <c r="P5" s="47" t="s">
        <v>9</v>
      </c>
      <c r="Q5" s="47" t="s">
        <v>6</v>
      </c>
      <c r="R5" s="47" t="s">
        <v>5</v>
      </c>
      <c r="S5" s="47" t="s">
        <v>15</v>
      </c>
      <c r="T5" s="47" t="s">
        <v>7</v>
      </c>
      <c r="U5" s="47" t="s">
        <v>10</v>
      </c>
      <c r="V5" s="47" t="s">
        <v>8</v>
      </c>
      <c r="W5" s="47" t="s">
        <v>9</v>
      </c>
      <c r="X5" s="47" t="s">
        <v>6</v>
      </c>
      <c r="Y5" s="47" t="s">
        <v>5</v>
      </c>
      <c r="Z5" s="47" t="s">
        <v>15</v>
      </c>
      <c r="AA5" s="47" t="s">
        <v>7</v>
      </c>
      <c r="AB5" s="47" t="s">
        <v>10</v>
      </c>
      <c r="AC5" s="47" t="s">
        <v>8</v>
      </c>
      <c r="AD5" s="47" t="s">
        <v>9</v>
      </c>
      <c r="AE5" s="47" t="s">
        <v>6</v>
      </c>
      <c r="AF5" s="47" t="s">
        <v>5</v>
      </c>
      <c r="AG5" s="47" t="s">
        <v>54</v>
      </c>
      <c r="AH5" s="47" t="s">
        <v>55</v>
      </c>
      <c r="AI5" s="47" t="s">
        <v>56</v>
      </c>
    </row>
    <row r="6" spans="1:35" ht="27">
      <c r="A6" s="193" t="s">
        <v>34</v>
      </c>
      <c r="B6" s="191" t="s">
        <v>28</v>
      </c>
      <c r="C6" s="191"/>
      <c r="D6" s="49"/>
      <c r="E6" s="105" t="s">
        <v>58</v>
      </c>
      <c r="F6" s="105" t="s">
        <v>467</v>
      </c>
      <c r="G6" s="105" t="s">
        <v>58</v>
      </c>
      <c r="H6" s="105" t="s">
        <v>468</v>
      </c>
      <c r="I6" s="105" t="s">
        <v>58</v>
      </c>
      <c r="J6" s="105" t="s">
        <v>60</v>
      </c>
      <c r="K6" s="105" t="s">
        <v>58</v>
      </c>
      <c r="L6" s="105" t="s">
        <v>468</v>
      </c>
      <c r="M6" s="105" t="s">
        <v>58</v>
      </c>
      <c r="N6" s="105" t="s">
        <v>60</v>
      </c>
      <c r="O6" s="105" t="s">
        <v>58</v>
      </c>
      <c r="P6" s="105" t="s">
        <v>58</v>
      </c>
      <c r="Q6" s="105" t="s">
        <v>58</v>
      </c>
      <c r="R6" s="51" t="s">
        <v>60</v>
      </c>
      <c r="S6" s="51" t="s">
        <v>58</v>
      </c>
      <c r="T6" s="51" t="s">
        <v>58</v>
      </c>
      <c r="U6" s="51" t="s">
        <v>58</v>
      </c>
      <c r="V6" s="51" t="s">
        <v>58</v>
      </c>
      <c r="W6" s="51" t="s">
        <v>58</v>
      </c>
      <c r="X6" s="51" t="s">
        <v>57</v>
      </c>
      <c r="Y6" s="51" t="s">
        <v>58</v>
      </c>
      <c r="Z6" s="51" t="s">
        <v>58</v>
      </c>
      <c r="AA6" s="51" t="s">
        <v>58</v>
      </c>
      <c r="AB6" s="51" t="s">
        <v>58</v>
      </c>
      <c r="AC6" s="51" t="s">
        <v>58</v>
      </c>
      <c r="AD6" s="51" t="s">
        <v>58</v>
      </c>
      <c r="AE6" s="51" t="s">
        <v>58</v>
      </c>
      <c r="AF6" s="51" t="s">
        <v>469</v>
      </c>
      <c r="AG6" s="51" t="s">
        <v>58</v>
      </c>
      <c r="AH6" s="51" t="s">
        <v>470</v>
      </c>
      <c r="AI6" s="51" t="s">
        <v>58</v>
      </c>
    </row>
    <row r="7" spans="1:35" ht="27" customHeight="1">
      <c r="A7" s="194"/>
      <c r="B7" s="189" t="s">
        <v>138</v>
      </c>
      <c r="C7" s="189"/>
      <c r="D7" s="105">
        <f>SUM(E7:AI7)</f>
        <v>16420</v>
      </c>
      <c r="E7" s="52">
        <v>160</v>
      </c>
      <c r="F7" s="52">
        <v>350</v>
      </c>
      <c r="G7" s="52">
        <v>710</v>
      </c>
      <c r="H7" s="52">
        <v>230</v>
      </c>
      <c r="I7" s="52">
        <v>160</v>
      </c>
      <c r="J7" s="52">
        <v>350</v>
      </c>
      <c r="K7" s="52">
        <v>1390</v>
      </c>
      <c r="L7" s="52">
        <v>240</v>
      </c>
      <c r="M7" s="52">
        <v>160</v>
      </c>
      <c r="N7" s="52">
        <v>350</v>
      </c>
      <c r="O7" s="52">
        <v>1390</v>
      </c>
      <c r="P7" s="52">
        <v>280</v>
      </c>
      <c r="Q7" s="52">
        <v>160</v>
      </c>
      <c r="R7" s="53">
        <v>350</v>
      </c>
      <c r="S7" s="53">
        <v>1390</v>
      </c>
      <c r="T7" s="53">
        <v>500</v>
      </c>
      <c r="U7" s="53">
        <v>160</v>
      </c>
      <c r="V7" s="53">
        <v>350</v>
      </c>
      <c r="W7" s="53">
        <v>1360</v>
      </c>
      <c r="X7" s="53">
        <v>300</v>
      </c>
      <c r="Y7" s="53">
        <v>160</v>
      </c>
      <c r="Z7" s="53">
        <v>350</v>
      </c>
      <c r="AA7" s="54">
        <v>1360</v>
      </c>
      <c r="AB7" s="53">
        <v>580</v>
      </c>
      <c r="AC7" s="53">
        <v>160</v>
      </c>
      <c r="AD7" s="53">
        <v>350</v>
      </c>
      <c r="AE7" s="53">
        <v>1180</v>
      </c>
      <c r="AF7" s="53">
        <v>280</v>
      </c>
      <c r="AG7" s="53">
        <v>160</v>
      </c>
      <c r="AH7" s="53">
        <v>350</v>
      </c>
      <c r="AI7" s="53">
        <v>1150</v>
      </c>
    </row>
    <row r="8" spans="1:35" ht="27" customHeight="1">
      <c r="A8" s="194"/>
      <c r="B8" s="189" t="s">
        <v>139</v>
      </c>
      <c r="C8" s="189"/>
      <c r="D8" s="105">
        <f>SUM(E8:AI8)</f>
        <v>127940</v>
      </c>
      <c r="E8" s="52">
        <v>1660</v>
      </c>
      <c r="F8" s="52">
        <v>7050</v>
      </c>
      <c r="G8" s="52">
        <v>6930</v>
      </c>
      <c r="H8" s="52">
        <v>3060</v>
      </c>
      <c r="I8" s="52">
        <v>1660</v>
      </c>
      <c r="J8" s="52">
        <v>2050</v>
      </c>
      <c r="K8" s="52">
        <v>4770</v>
      </c>
      <c r="L8" s="52">
        <v>3470</v>
      </c>
      <c r="M8" s="52">
        <v>1660</v>
      </c>
      <c r="N8" s="52">
        <v>8050</v>
      </c>
      <c r="O8" s="52">
        <v>4770</v>
      </c>
      <c r="P8" s="52">
        <v>3750</v>
      </c>
      <c r="Q8" s="52">
        <v>1660</v>
      </c>
      <c r="R8" s="53">
        <v>3050</v>
      </c>
      <c r="S8" s="53">
        <v>4370</v>
      </c>
      <c r="T8" s="53">
        <v>7000</v>
      </c>
      <c r="U8" s="53">
        <v>1660</v>
      </c>
      <c r="V8" s="53">
        <v>3050</v>
      </c>
      <c r="W8" s="53">
        <v>4370</v>
      </c>
      <c r="X8" s="53">
        <v>2230</v>
      </c>
      <c r="Y8" s="53">
        <v>1660</v>
      </c>
      <c r="Z8" s="53">
        <v>6650</v>
      </c>
      <c r="AA8" s="53">
        <v>7390</v>
      </c>
      <c r="AB8" s="53">
        <v>5820</v>
      </c>
      <c r="AC8" s="53">
        <v>1660</v>
      </c>
      <c r="AD8" s="53">
        <v>3050</v>
      </c>
      <c r="AE8" s="53">
        <v>4980</v>
      </c>
      <c r="AF8" s="53">
        <v>2220</v>
      </c>
      <c r="AG8" s="53">
        <v>1660</v>
      </c>
      <c r="AH8" s="53">
        <v>7800</v>
      </c>
      <c r="AI8" s="53">
        <v>8780</v>
      </c>
    </row>
    <row r="9" spans="1:35" ht="27" customHeight="1">
      <c r="A9" s="194"/>
      <c r="B9" s="189" t="s">
        <v>140</v>
      </c>
      <c r="C9" s="189"/>
      <c r="D9" s="105">
        <f>SUM(E9:AI9)</f>
        <v>106390</v>
      </c>
      <c r="E9" s="52">
        <v>1610</v>
      </c>
      <c r="F9" s="52">
        <v>6500</v>
      </c>
      <c r="G9" s="52">
        <v>4600</v>
      </c>
      <c r="H9" s="52">
        <v>1930</v>
      </c>
      <c r="I9" s="52">
        <v>1610</v>
      </c>
      <c r="J9" s="52">
        <v>1500</v>
      </c>
      <c r="K9" s="52">
        <v>5410</v>
      </c>
      <c r="L9" s="52">
        <v>2530</v>
      </c>
      <c r="M9" s="52">
        <v>1610</v>
      </c>
      <c r="N9" s="52">
        <v>6500</v>
      </c>
      <c r="O9" s="52">
        <v>5110</v>
      </c>
      <c r="P9" s="52">
        <v>2740</v>
      </c>
      <c r="Q9" s="52">
        <v>1610</v>
      </c>
      <c r="R9" s="53">
        <v>2880</v>
      </c>
      <c r="S9" s="53">
        <v>4160</v>
      </c>
      <c r="T9" s="53">
        <v>5160</v>
      </c>
      <c r="U9" s="53">
        <v>1610</v>
      </c>
      <c r="V9" s="53">
        <v>2880</v>
      </c>
      <c r="W9" s="53">
        <v>5360</v>
      </c>
      <c r="X9" s="53">
        <v>1520</v>
      </c>
      <c r="Y9" s="53">
        <v>1610</v>
      </c>
      <c r="Z9" s="53">
        <v>5560</v>
      </c>
      <c r="AA9" s="53">
        <v>5060</v>
      </c>
      <c r="AB9" s="53">
        <v>3300</v>
      </c>
      <c r="AC9" s="53">
        <v>1610</v>
      </c>
      <c r="AD9" s="53">
        <v>2880</v>
      </c>
      <c r="AE9" s="53">
        <v>5120</v>
      </c>
      <c r="AF9" s="53">
        <v>2040</v>
      </c>
      <c r="AG9" s="53">
        <v>1610</v>
      </c>
      <c r="AH9" s="53">
        <v>5580</v>
      </c>
      <c r="AI9" s="53">
        <v>5190</v>
      </c>
    </row>
    <row r="10" spans="1:35">
      <c r="A10" s="194"/>
      <c r="B10" s="189" t="s">
        <v>35</v>
      </c>
      <c r="C10" s="189"/>
      <c r="D10" s="105">
        <f>SUM(E10:AI10)</f>
        <v>52995</v>
      </c>
      <c r="E10" s="52">
        <v>1580</v>
      </c>
      <c r="F10" s="52">
        <v>1470</v>
      </c>
      <c r="G10" s="52">
        <v>1170</v>
      </c>
      <c r="H10" s="52">
        <v>1705</v>
      </c>
      <c r="I10" s="52">
        <v>1580</v>
      </c>
      <c r="J10" s="52">
        <v>1470</v>
      </c>
      <c r="K10" s="52">
        <v>1210</v>
      </c>
      <c r="L10" s="52">
        <v>2540</v>
      </c>
      <c r="M10" s="52">
        <v>1580</v>
      </c>
      <c r="N10" s="52">
        <v>1470</v>
      </c>
      <c r="O10" s="52">
        <v>1170</v>
      </c>
      <c r="P10" s="52">
        <v>2700</v>
      </c>
      <c r="Q10" s="52">
        <v>1580</v>
      </c>
      <c r="R10" s="53">
        <v>1470</v>
      </c>
      <c r="S10" s="53">
        <v>1100</v>
      </c>
      <c r="T10" s="53">
        <v>4680</v>
      </c>
      <c r="U10" s="53">
        <v>1580</v>
      </c>
      <c r="V10" s="53">
        <v>1470</v>
      </c>
      <c r="W10" s="53">
        <v>1190</v>
      </c>
      <c r="X10" s="53">
        <v>2270</v>
      </c>
      <c r="Y10" s="53">
        <v>1580</v>
      </c>
      <c r="Z10" s="53">
        <v>1230</v>
      </c>
      <c r="AA10" s="53">
        <v>1290</v>
      </c>
      <c r="AB10" s="53">
        <v>3170</v>
      </c>
      <c r="AC10" s="53">
        <v>1580</v>
      </c>
      <c r="AD10" s="53">
        <v>1470</v>
      </c>
      <c r="AE10" s="53">
        <v>1260</v>
      </c>
      <c r="AF10" s="53">
        <v>2110</v>
      </c>
      <c r="AG10" s="53">
        <v>1580</v>
      </c>
      <c r="AH10" s="53">
        <v>1350</v>
      </c>
      <c r="AI10" s="53">
        <v>1390</v>
      </c>
    </row>
    <row r="11" spans="1:35">
      <c r="A11" s="194"/>
      <c r="B11" s="189" t="s">
        <v>13</v>
      </c>
      <c r="C11" s="189"/>
      <c r="D11" s="105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83100</v>
      </c>
      <c r="E12" s="56">
        <v>3110</v>
      </c>
      <c r="F12" s="56">
        <v>2990</v>
      </c>
      <c r="G12" s="56">
        <v>2190</v>
      </c>
      <c r="H12" s="56">
        <v>1830</v>
      </c>
      <c r="I12" s="56">
        <v>3110</v>
      </c>
      <c r="J12" s="56">
        <v>2990</v>
      </c>
      <c r="K12" s="56">
        <v>1620</v>
      </c>
      <c r="L12" s="56">
        <v>2620</v>
      </c>
      <c r="M12" s="56">
        <v>3110</v>
      </c>
      <c r="N12" s="56">
        <v>2990</v>
      </c>
      <c r="O12" s="56">
        <v>1580</v>
      </c>
      <c r="P12" s="56">
        <v>2150</v>
      </c>
      <c r="Q12" s="56">
        <v>3110</v>
      </c>
      <c r="R12" s="53">
        <v>2990</v>
      </c>
      <c r="S12" s="53">
        <v>1550</v>
      </c>
      <c r="T12" s="53">
        <v>3370</v>
      </c>
      <c r="U12" s="53">
        <v>3110</v>
      </c>
      <c r="V12" s="53">
        <v>2990</v>
      </c>
      <c r="W12" s="53">
        <v>1670</v>
      </c>
      <c r="X12" s="53">
        <v>1320</v>
      </c>
      <c r="Y12" s="57">
        <v>3110</v>
      </c>
      <c r="Z12" s="57">
        <v>2510</v>
      </c>
      <c r="AA12" s="53">
        <v>3860</v>
      </c>
      <c r="AB12" s="57">
        <v>3100</v>
      </c>
      <c r="AC12" s="57">
        <v>3110</v>
      </c>
      <c r="AD12" s="57">
        <v>2990</v>
      </c>
      <c r="AE12" s="57">
        <v>1740</v>
      </c>
      <c r="AF12" s="53">
        <v>6650</v>
      </c>
      <c r="AG12" s="58">
        <v>3110</v>
      </c>
      <c r="AH12" s="58">
        <v>2520</v>
      </c>
      <c r="AI12" s="53">
        <v>2200</v>
      </c>
    </row>
    <row r="13" spans="1:35">
      <c r="A13" s="194"/>
      <c r="B13" s="189" t="s">
        <v>24</v>
      </c>
      <c r="C13" s="189"/>
      <c r="D13" s="105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105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105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105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105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105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105">
        <f t="shared" si="0"/>
        <v>143280</v>
      </c>
      <c r="E19" s="52">
        <v>10340</v>
      </c>
      <c r="F19" s="52">
        <v>1940</v>
      </c>
      <c r="G19" s="52">
        <v>2800</v>
      </c>
      <c r="H19" s="52">
        <v>2115</v>
      </c>
      <c r="I19" s="52">
        <v>8340</v>
      </c>
      <c r="J19" s="52">
        <v>1940</v>
      </c>
      <c r="K19" s="52">
        <v>2290</v>
      </c>
      <c r="L19" s="52">
        <v>2960</v>
      </c>
      <c r="M19" s="52">
        <v>8340</v>
      </c>
      <c r="N19" s="52">
        <v>6940</v>
      </c>
      <c r="O19" s="52">
        <v>2220</v>
      </c>
      <c r="P19" s="52">
        <v>3440</v>
      </c>
      <c r="Q19" s="52">
        <v>8340</v>
      </c>
      <c r="R19" s="53">
        <v>6940</v>
      </c>
      <c r="S19" s="53">
        <v>2020</v>
      </c>
      <c r="T19" s="53">
        <v>6110</v>
      </c>
      <c r="U19" s="53">
        <v>8340</v>
      </c>
      <c r="V19" s="53">
        <v>6940</v>
      </c>
      <c r="W19" s="53">
        <v>2200</v>
      </c>
      <c r="X19" s="53">
        <v>1160</v>
      </c>
      <c r="Y19" s="53">
        <v>2810</v>
      </c>
      <c r="Z19" s="53">
        <v>4360</v>
      </c>
      <c r="AA19" s="53">
        <v>2350</v>
      </c>
      <c r="AB19" s="53">
        <v>6945</v>
      </c>
      <c r="AC19" s="53">
        <v>3760</v>
      </c>
      <c r="AD19" s="53">
        <v>6940</v>
      </c>
      <c r="AE19" s="53">
        <v>2300</v>
      </c>
      <c r="AF19" s="53">
        <v>3650</v>
      </c>
      <c r="AG19" s="53">
        <v>8340</v>
      </c>
      <c r="AH19" s="53">
        <v>3640</v>
      </c>
      <c r="AI19" s="53">
        <v>2470</v>
      </c>
    </row>
    <row r="20" spans="1:35">
      <c r="A20" s="194"/>
      <c r="B20" s="189" t="s">
        <v>21</v>
      </c>
      <c r="C20" s="189"/>
      <c r="D20" s="105">
        <f t="shared" si="0"/>
        <v>3964</v>
      </c>
      <c r="E20" s="52">
        <v>260</v>
      </c>
      <c r="F20" s="52">
        <v>130</v>
      </c>
      <c r="G20" s="52">
        <v>25</v>
      </c>
      <c r="H20" s="52">
        <v>30</v>
      </c>
      <c r="I20" s="52">
        <v>260</v>
      </c>
      <c r="J20" s="52">
        <v>130</v>
      </c>
      <c r="K20" s="52">
        <v>35</v>
      </c>
      <c r="L20" s="52">
        <v>45</v>
      </c>
      <c r="M20" s="52">
        <v>260</v>
      </c>
      <c r="N20" s="52">
        <v>130</v>
      </c>
      <c r="O20" s="52">
        <v>10</v>
      </c>
      <c r="P20" s="52">
        <v>60</v>
      </c>
      <c r="Q20" s="52">
        <v>260</v>
      </c>
      <c r="R20" s="53">
        <v>130</v>
      </c>
      <c r="S20" s="53">
        <v>10</v>
      </c>
      <c r="T20" s="53">
        <v>270</v>
      </c>
      <c r="U20" s="53">
        <v>260</v>
      </c>
      <c r="V20" s="53">
        <v>130</v>
      </c>
      <c r="W20" s="53">
        <v>20</v>
      </c>
      <c r="X20" s="53">
        <v>0</v>
      </c>
      <c r="Y20" s="53">
        <v>260</v>
      </c>
      <c r="Z20" s="53">
        <v>7</v>
      </c>
      <c r="AA20" s="53">
        <v>150</v>
      </c>
      <c r="AB20" s="53">
        <v>250</v>
      </c>
      <c r="AC20" s="53">
        <v>260</v>
      </c>
      <c r="AD20" s="53">
        <v>130</v>
      </c>
      <c r="AE20" s="53">
        <v>15</v>
      </c>
      <c r="AF20" s="53">
        <v>100</v>
      </c>
      <c r="AG20" s="53">
        <v>260</v>
      </c>
      <c r="AH20" s="53">
        <v>47</v>
      </c>
      <c r="AI20" s="53">
        <v>30</v>
      </c>
    </row>
    <row r="21" spans="1:35">
      <c r="A21" s="194"/>
      <c r="B21" s="189" t="s">
        <v>11</v>
      </c>
      <c r="C21" s="189"/>
      <c r="D21" s="105">
        <f t="shared" si="0"/>
        <v>33070</v>
      </c>
      <c r="E21" s="52">
        <v>3070</v>
      </c>
      <c r="F21" s="52">
        <v>320</v>
      </c>
      <c r="G21" s="52">
        <v>810</v>
      </c>
      <c r="H21" s="52">
        <v>710</v>
      </c>
      <c r="I21" s="52">
        <v>1070</v>
      </c>
      <c r="J21" s="52">
        <v>320</v>
      </c>
      <c r="K21" s="52">
        <v>870</v>
      </c>
      <c r="L21" s="52">
        <v>1350</v>
      </c>
      <c r="M21" s="52">
        <v>1070</v>
      </c>
      <c r="N21" s="52">
        <v>320</v>
      </c>
      <c r="O21" s="52">
        <v>670</v>
      </c>
      <c r="P21" s="52">
        <v>1940</v>
      </c>
      <c r="Q21" s="52">
        <v>1070</v>
      </c>
      <c r="R21" s="53">
        <v>320</v>
      </c>
      <c r="S21" s="53">
        <v>500</v>
      </c>
      <c r="T21" s="53">
        <v>3670</v>
      </c>
      <c r="U21" s="53">
        <v>3270</v>
      </c>
      <c r="V21" s="53">
        <v>320</v>
      </c>
      <c r="W21" s="53">
        <v>550</v>
      </c>
      <c r="X21" s="53">
        <v>780</v>
      </c>
      <c r="Y21" s="53">
        <v>1000</v>
      </c>
      <c r="Z21" s="53">
        <v>240</v>
      </c>
      <c r="AA21" s="53">
        <v>730</v>
      </c>
      <c r="AB21" s="53">
        <v>2150</v>
      </c>
      <c r="AC21" s="53">
        <v>1070</v>
      </c>
      <c r="AD21" s="53">
        <v>320</v>
      </c>
      <c r="AE21" s="53">
        <v>430</v>
      </c>
      <c r="AF21" s="53">
        <v>2120</v>
      </c>
      <c r="AG21" s="53">
        <v>1070</v>
      </c>
      <c r="AH21" s="53">
        <v>490</v>
      </c>
      <c r="AI21" s="53">
        <v>450</v>
      </c>
    </row>
    <row r="22" spans="1:35">
      <c r="A22" s="194"/>
      <c r="B22" s="189" t="s">
        <v>16</v>
      </c>
      <c r="C22" s="189"/>
      <c r="D22" s="105">
        <f t="shared" si="0"/>
        <v>19350</v>
      </c>
      <c r="E22" s="52">
        <v>420</v>
      </c>
      <c r="F22" s="52">
        <v>330</v>
      </c>
      <c r="G22" s="52">
        <v>960</v>
      </c>
      <c r="H22" s="52">
        <v>230</v>
      </c>
      <c r="I22" s="52">
        <v>420</v>
      </c>
      <c r="J22" s="52">
        <v>330</v>
      </c>
      <c r="K22" s="52">
        <v>1080</v>
      </c>
      <c r="L22" s="52">
        <v>350</v>
      </c>
      <c r="M22" s="52">
        <v>420</v>
      </c>
      <c r="N22" s="52">
        <v>330</v>
      </c>
      <c r="O22" s="52">
        <v>910</v>
      </c>
      <c r="P22" s="52">
        <v>500</v>
      </c>
      <c r="Q22" s="52">
        <v>420</v>
      </c>
      <c r="R22" s="53">
        <v>330</v>
      </c>
      <c r="S22" s="53">
        <v>820</v>
      </c>
      <c r="T22" s="53">
        <v>955</v>
      </c>
      <c r="U22" s="53">
        <v>420</v>
      </c>
      <c r="V22" s="53">
        <v>330</v>
      </c>
      <c r="W22" s="53">
        <v>1310</v>
      </c>
      <c r="X22" s="53">
        <v>120</v>
      </c>
      <c r="Y22" s="53">
        <v>420</v>
      </c>
      <c r="Z22" s="53">
        <v>330</v>
      </c>
      <c r="AA22" s="53">
        <v>1440</v>
      </c>
      <c r="AB22" s="53">
        <v>845</v>
      </c>
      <c r="AC22" s="53">
        <v>420</v>
      </c>
      <c r="AD22" s="53">
        <v>330</v>
      </c>
      <c r="AE22" s="53">
        <v>1220</v>
      </c>
      <c r="AF22" s="53">
        <v>750</v>
      </c>
      <c r="AG22" s="53">
        <v>420</v>
      </c>
      <c r="AH22" s="53">
        <v>880</v>
      </c>
      <c r="AI22" s="53">
        <v>1310</v>
      </c>
    </row>
    <row r="23" spans="1:35">
      <c r="A23" s="195"/>
      <c r="B23" s="189" t="s">
        <v>22</v>
      </c>
      <c r="C23" s="189"/>
      <c r="D23" s="105">
        <f t="shared" si="0"/>
        <v>1500</v>
      </c>
      <c r="E23" s="52">
        <v>0</v>
      </c>
      <c r="F23" s="52"/>
      <c r="G23" s="52"/>
      <c r="H23" s="52"/>
      <c r="I23" s="52"/>
      <c r="J23" s="52"/>
      <c r="K23" s="52"/>
      <c r="L23" s="52"/>
      <c r="M23" s="52"/>
      <c r="N23" s="52">
        <v>1500</v>
      </c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105">
        <f t="shared" si="0"/>
        <v>590209</v>
      </c>
      <c r="E24" s="105">
        <f>SUM(E7:E23)</f>
        <v>22210</v>
      </c>
      <c r="F24" s="105">
        <f t="shared" ref="F24:AE24" si="1">SUM(F7:F23)</f>
        <v>21080</v>
      </c>
      <c r="G24" s="105">
        <f t="shared" si="1"/>
        <v>20195</v>
      </c>
      <c r="H24" s="105">
        <f t="shared" si="1"/>
        <v>11840</v>
      </c>
      <c r="I24" s="105">
        <f t="shared" si="1"/>
        <v>18210</v>
      </c>
      <c r="J24" s="105">
        <f t="shared" si="1"/>
        <v>11080</v>
      </c>
      <c r="K24" s="105">
        <f t="shared" si="1"/>
        <v>18675</v>
      </c>
      <c r="L24" s="105">
        <f t="shared" si="1"/>
        <v>16105</v>
      </c>
      <c r="M24" s="105">
        <f t="shared" si="1"/>
        <v>18210</v>
      </c>
      <c r="N24" s="105">
        <f t="shared" si="1"/>
        <v>28580</v>
      </c>
      <c r="O24" s="105">
        <f t="shared" si="1"/>
        <v>17830</v>
      </c>
      <c r="P24" s="105">
        <f t="shared" si="1"/>
        <v>17560</v>
      </c>
      <c r="Q24" s="105">
        <f>SUM(Q7:Q23)</f>
        <v>18210</v>
      </c>
      <c r="R24" s="105">
        <f t="shared" si="1"/>
        <v>18460</v>
      </c>
      <c r="S24" s="105">
        <f t="shared" si="1"/>
        <v>15920</v>
      </c>
      <c r="T24" s="105">
        <f t="shared" si="1"/>
        <v>31715</v>
      </c>
      <c r="U24" s="105">
        <f t="shared" si="1"/>
        <v>20410</v>
      </c>
      <c r="V24" s="105">
        <f>SUM(V7:V23)</f>
        <v>18460</v>
      </c>
      <c r="W24" s="105">
        <f t="shared" si="1"/>
        <v>18030</v>
      </c>
      <c r="X24" s="105">
        <f t="shared" si="1"/>
        <v>9700</v>
      </c>
      <c r="Y24" s="105">
        <f t="shared" si="1"/>
        <v>12610</v>
      </c>
      <c r="Z24" s="105">
        <f t="shared" si="1"/>
        <v>21237</v>
      </c>
      <c r="AA24" s="105">
        <f t="shared" si="1"/>
        <v>23630</v>
      </c>
      <c r="AB24" s="105">
        <f t="shared" si="1"/>
        <v>26160</v>
      </c>
      <c r="AC24" s="105">
        <f>SUM(AC7:AC23)</f>
        <v>13630</v>
      </c>
      <c r="AD24" s="105">
        <f t="shared" si="1"/>
        <v>18460</v>
      </c>
      <c r="AE24" s="105">
        <f t="shared" si="1"/>
        <v>18245</v>
      </c>
      <c r="AF24" s="105">
        <f>SUM(AF7:AF23)</f>
        <v>19920</v>
      </c>
      <c r="AG24" s="105">
        <f>SUM(AG7:AG23)</f>
        <v>18210</v>
      </c>
      <c r="AH24" s="105">
        <f>SUM(AH7:AH23)</f>
        <v>22657</v>
      </c>
      <c r="AI24" s="105">
        <f>SUM(AI7:AI23)</f>
        <v>22970</v>
      </c>
    </row>
    <row r="25" spans="1:35">
      <c r="A25" s="189" t="s">
        <v>2</v>
      </c>
      <c r="B25" s="197" t="s">
        <v>19</v>
      </c>
      <c r="C25" s="104" t="s">
        <v>27</v>
      </c>
      <c r="D25" s="105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105">
        <f t="shared" si="0"/>
        <v>99150</v>
      </c>
      <c r="E26" s="52">
        <v>3490</v>
      </c>
      <c r="F26" s="52">
        <v>3900</v>
      </c>
      <c r="G26" s="52">
        <v>1450</v>
      </c>
      <c r="H26" s="52">
        <v>1995</v>
      </c>
      <c r="I26" s="52">
        <v>3490</v>
      </c>
      <c r="J26" s="52">
        <v>3900</v>
      </c>
      <c r="K26" s="52">
        <v>1370</v>
      </c>
      <c r="L26" s="52">
        <v>2890</v>
      </c>
      <c r="M26" s="52">
        <v>3490</v>
      </c>
      <c r="N26" s="52">
        <v>13200</v>
      </c>
      <c r="O26" s="52">
        <v>1140</v>
      </c>
      <c r="P26" s="52">
        <v>3130</v>
      </c>
      <c r="Q26" s="52">
        <v>3490</v>
      </c>
      <c r="R26" s="53">
        <v>3900</v>
      </c>
      <c r="S26" s="53">
        <v>920</v>
      </c>
      <c r="T26" s="53">
        <v>5400</v>
      </c>
      <c r="U26" s="53">
        <v>3490</v>
      </c>
      <c r="V26" s="53">
        <v>3900</v>
      </c>
      <c r="W26" s="53">
        <v>1310</v>
      </c>
      <c r="X26" s="53">
        <v>2280</v>
      </c>
      <c r="Y26" s="53">
        <v>2390</v>
      </c>
      <c r="Z26" s="53">
        <v>3910</v>
      </c>
      <c r="AA26" s="53">
        <v>1330</v>
      </c>
      <c r="AB26" s="53">
        <v>4905</v>
      </c>
      <c r="AC26" s="53">
        <v>1940</v>
      </c>
      <c r="AD26" s="53">
        <v>3900</v>
      </c>
      <c r="AE26" s="53">
        <v>1300</v>
      </c>
      <c r="AF26" s="61">
        <v>3770</v>
      </c>
      <c r="AG26" s="53">
        <v>3490</v>
      </c>
      <c r="AH26" s="53">
        <v>2470</v>
      </c>
      <c r="AI26" s="53">
        <v>1610</v>
      </c>
    </row>
    <row r="27" spans="1:35">
      <c r="A27" s="189"/>
      <c r="B27" s="198"/>
      <c r="C27" s="104" t="s">
        <v>33</v>
      </c>
      <c r="D27" s="105">
        <f t="shared" si="0"/>
        <v>122050</v>
      </c>
      <c r="E27" s="52">
        <v>4170</v>
      </c>
      <c r="F27" s="52">
        <v>2560</v>
      </c>
      <c r="G27" s="52">
        <v>2750</v>
      </c>
      <c r="H27" s="52">
        <v>2710</v>
      </c>
      <c r="I27" s="52">
        <v>2170</v>
      </c>
      <c r="J27" s="52">
        <v>2560</v>
      </c>
      <c r="K27" s="52">
        <v>1990</v>
      </c>
      <c r="L27" s="52">
        <v>3910</v>
      </c>
      <c r="M27" s="52">
        <v>5170</v>
      </c>
      <c r="N27" s="52">
        <v>7560</v>
      </c>
      <c r="O27" s="52">
        <v>1820</v>
      </c>
      <c r="P27" s="52">
        <v>4200</v>
      </c>
      <c r="Q27" s="52">
        <v>5170</v>
      </c>
      <c r="R27" s="53">
        <v>5560</v>
      </c>
      <c r="S27" s="53">
        <v>1510</v>
      </c>
      <c r="T27" s="53">
        <v>7290</v>
      </c>
      <c r="U27" s="53">
        <v>6170</v>
      </c>
      <c r="V27" s="53">
        <v>5560</v>
      </c>
      <c r="W27" s="53">
        <v>2000</v>
      </c>
      <c r="X27" s="53">
        <v>2410</v>
      </c>
      <c r="Y27" s="53">
        <v>3270</v>
      </c>
      <c r="Z27" s="53">
        <v>5500</v>
      </c>
      <c r="AA27" s="53">
        <v>5980</v>
      </c>
      <c r="AB27" s="53">
        <v>5830</v>
      </c>
      <c r="AC27" s="53">
        <v>2870</v>
      </c>
      <c r="AD27" s="53">
        <v>5560</v>
      </c>
      <c r="AE27" s="53">
        <v>2150</v>
      </c>
      <c r="AF27" s="53">
        <v>4660</v>
      </c>
      <c r="AG27" s="53">
        <v>2170</v>
      </c>
      <c r="AH27" s="53">
        <v>4340</v>
      </c>
      <c r="AI27" s="53">
        <v>2480</v>
      </c>
    </row>
    <row r="28" spans="1:35">
      <c r="A28" s="189"/>
      <c r="B28" s="198"/>
      <c r="C28" s="104" t="s">
        <v>31</v>
      </c>
      <c r="D28" s="105">
        <f t="shared" si="0"/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3">
        <v>0</v>
      </c>
      <c r="S28" s="53">
        <v>0</v>
      </c>
      <c r="T28" s="53">
        <v>0</v>
      </c>
      <c r="U28" s="53">
        <v>0</v>
      </c>
      <c r="V28" s="53">
        <v>0</v>
      </c>
      <c r="W28" s="53">
        <v>0</v>
      </c>
      <c r="X28" s="53">
        <v>0</v>
      </c>
      <c r="Y28" s="53">
        <v>0</v>
      </c>
      <c r="Z28" s="53">
        <v>0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</row>
    <row r="29" spans="1:35">
      <c r="A29" s="189"/>
      <c r="B29" s="198"/>
      <c r="C29" s="104" t="s">
        <v>26</v>
      </c>
      <c r="D29" s="105">
        <f t="shared" si="0"/>
        <v>138550</v>
      </c>
      <c r="E29" s="52">
        <v>6160</v>
      </c>
      <c r="F29" s="52">
        <v>7360</v>
      </c>
      <c r="G29" s="52">
        <v>1620</v>
      </c>
      <c r="H29" s="52">
        <v>3430</v>
      </c>
      <c r="I29" s="52">
        <v>4160</v>
      </c>
      <c r="J29" s="52">
        <v>1960</v>
      </c>
      <c r="K29" s="52">
        <v>1370</v>
      </c>
      <c r="L29" s="52">
        <v>4830</v>
      </c>
      <c r="M29" s="52">
        <v>6160</v>
      </c>
      <c r="N29" s="52">
        <v>5960</v>
      </c>
      <c r="O29" s="52">
        <v>1140</v>
      </c>
      <c r="P29" s="52">
        <v>5440</v>
      </c>
      <c r="Q29" s="52">
        <v>6160</v>
      </c>
      <c r="R29" s="53">
        <v>5960</v>
      </c>
      <c r="S29" s="53">
        <v>1050</v>
      </c>
      <c r="T29" s="53">
        <v>9640</v>
      </c>
      <c r="U29" s="53">
        <v>6160</v>
      </c>
      <c r="V29" s="53">
        <v>5960</v>
      </c>
      <c r="W29" s="53">
        <v>1490</v>
      </c>
      <c r="X29" s="53">
        <v>2400</v>
      </c>
      <c r="Y29" s="53">
        <v>3490</v>
      </c>
      <c r="Z29" s="53">
        <v>6250</v>
      </c>
      <c r="AA29" s="53">
        <v>6400</v>
      </c>
      <c r="AB29" s="53">
        <v>7360</v>
      </c>
      <c r="AC29" s="53">
        <v>2890</v>
      </c>
      <c r="AD29" s="53">
        <v>5960</v>
      </c>
      <c r="AE29" s="53">
        <v>1420</v>
      </c>
      <c r="AF29" s="53">
        <v>4450</v>
      </c>
      <c r="AG29" s="53">
        <v>6160</v>
      </c>
      <c r="AH29" s="53">
        <v>4100</v>
      </c>
      <c r="AI29" s="53">
        <v>1660</v>
      </c>
    </row>
    <row r="30" spans="1:35">
      <c r="A30" s="189"/>
      <c r="B30" s="198"/>
      <c r="C30" s="104" t="s">
        <v>29</v>
      </c>
      <c r="D30" s="105">
        <f t="shared" si="0"/>
        <v>36390</v>
      </c>
      <c r="E30" s="52">
        <v>1100</v>
      </c>
      <c r="F30" s="52">
        <v>880</v>
      </c>
      <c r="G30" s="52">
        <v>1000</v>
      </c>
      <c r="H30" s="52">
        <v>905</v>
      </c>
      <c r="I30" s="52">
        <v>1100</v>
      </c>
      <c r="J30" s="52">
        <v>880</v>
      </c>
      <c r="K30" s="52">
        <v>1000</v>
      </c>
      <c r="L30" s="52">
        <v>1410</v>
      </c>
      <c r="M30" s="52">
        <v>1100</v>
      </c>
      <c r="N30" s="52">
        <v>880</v>
      </c>
      <c r="O30" s="52">
        <v>530</v>
      </c>
      <c r="P30" s="52">
        <v>1625</v>
      </c>
      <c r="Q30" s="52">
        <v>1100</v>
      </c>
      <c r="R30" s="53">
        <v>880</v>
      </c>
      <c r="S30" s="53">
        <v>530</v>
      </c>
      <c r="T30" s="53">
        <v>2875</v>
      </c>
      <c r="U30" s="53">
        <v>1100</v>
      </c>
      <c r="V30" s="53">
        <v>880</v>
      </c>
      <c r="W30" s="53">
        <v>760</v>
      </c>
      <c r="X30" s="53">
        <v>2290</v>
      </c>
      <c r="Y30" s="53">
        <v>1100</v>
      </c>
      <c r="Z30" s="53">
        <v>1025</v>
      </c>
      <c r="AA30" s="53">
        <v>760</v>
      </c>
      <c r="AB30" s="53">
        <v>3275</v>
      </c>
      <c r="AC30" s="53">
        <v>1100</v>
      </c>
      <c r="AD30" s="53">
        <v>880</v>
      </c>
      <c r="AE30" s="53">
        <v>540</v>
      </c>
      <c r="AF30" s="53">
        <v>2050</v>
      </c>
      <c r="AG30" s="53">
        <v>1100</v>
      </c>
      <c r="AH30" s="53">
        <v>815</v>
      </c>
      <c r="AI30" s="53">
        <v>920</v>
      </c>
    </row>
    <row r="31" spans="1:35">
      <c r="A31" s="189"/>
      <c r="B31" s="198"/>
      <c r="C31" s="104" t="s">
        <v>23</v>
      </c>
      <c r="D31" s="105">
        <f t="shared" si="0"/>
        <v>0</v>
      </c>
      <c r="E31" s="52">
        <v>0</v>
      </c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3">
        <v>0</v>
      </c>
      <c r="AB31" s="53">
        <v>0</v>
      </c>
      <c r="AC31" s="53">
        <v>0</v>
      </c>
      <c r="AD31" s="53">
        <v>0</v>
      </c>
      <c r="AE31" s="53">
        <v>0</v>
      </c>
      <c r="AF31" s="53">
        <v>0</v>
      </c>
      <c r="AG31" s="53">
        <v>0</v>
      </c>
      <c r="AH31" s="53">
        <v>0</v>
      </c>
      <c r="AI31" s="53">
        <v>0</v>
      </c>
    </row>
    <row r="32" spans="1:35">
      <c r="A32" s="189"/>
      <c r="B32" s="198"/>
      <c r="C32" s="104" t="s">
        <v>64</v>
      </c>
      <c r="D32" s="105">
        <f t="shared" si="0"/>
        <v>55815</v>
      </c>
      <c r="E32" s="52">
        <v>4040</v>
      </c>
      <c r="F32" s="52">
        <v>800</v>
      </c>
      <c r="G32" s="52">
        <v>1410</v>
      </c>
      <c r="H32" s="52">
        <v>1500</v>
      </c>
      <c r="I32" s="52">
        <v>4040</v>
      </c>
      <c r="J32" s="52">
        <v>800</v>
      </c>
      <c r="K32" s="52">
        <v>1410</v>
      </c>
      <c r="L32" s="52">
        <v>2085</v>
      </c>
      <c r="M32" s="52">
        <v>4040</v>
      </c>
      <c r="N32" s="52">
        <v>800</v>
      </c>
      <c r="O32" s="52">
        <v>830</v>
      </c>
      <c r="P32" s="52">
        <v>2265</v>
      </c>
      <c r="Q32" s="52">
        <v>4040</v>
      </c>
      <c r="R32" s="53">
        <v>800</v>
      </c>
      <c r="S32" s="53">
        <v>790</v>
      </c>
      <c r="T32" s="53">
        <v>4115</v>
      </c>
      <c r="U32" s="53">
        <v>4040</v>
      </c>
      <c r="V32" s="53">
        <v>800</v>
      </c>
      <c r="W32" s="53">
        <v>1090</v>
      </c>
      <c r="X32" s="53">
        <v>830</v>
      </c>
      <c r="Y32" s="53">
        <v>970</v>
      </c>
      <c r="Z32" s="53">
        <v>930</v>
      </c>
      <c r="AA32" s="53">
        <v>1320</v>
      </c>
      <c r="AB32" s="53">
        <v>4370</v>
      </c>
      <c r="AC32" s="53">
        <v>1040</v>
      </c>
      <c r="AD32" s="53">
        <v>800</v>
      </c>
      <c r="AE32" s="53">
        <v>1120</v>
      </c>
      <c r="AF32" s="53">
        <v>1240</v>
      </c>
      <c r="AG32" s="53">
        <v>1040</v>
      </c>
      <c r="AH32" s="53">
        <v>1250</v>
      </c>
      <c r="AI32" s="53">
        <v>1210</v>
      </c>
    </row>
    <row r="33" spans="1:35">
      <c r="A33" s="189"/>
      <c r="B33" s="198"/>
      <c r="C33" s="104" t="s">
        <v>49</v>
      </c>
      <c r="D33" s="105">
        <f t="shared" si="0"/>
        <v>0</v>
      </c>
      <c r="E33" s="52">
        <v>0</v>
      </c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3">
        <v>0</v>
      </c>
      <c r="S33" s="53">
        <v>0</v>
      </c>
      <c r="T33" s="53">
        <v>0</v>
      </c>
      <c r="U33" s="53">
        <v>0</v>
      </c>
      <c r="V33" s="53">
        <v>0</v>
      </c>
      <c r="W33" s="53">
        <v>0</v>
      </c>
      <c r="X33" s="53">
        <v>0</v>
      </c>
      <c r="Y33" s="53">
        <v>0</v>
      </c>
      <c r="Z33" s="53">
        <v>0</v>
      </c>
      <c r="AA33" s="53">
        <v>0</v>
      </c>
      <c r="AB33" s="53">
        <v>0</v>
      </c>
      <c r="AC33" s="53">
        <v>0</v>
      </c>
      <c r="AD33" s="53">
        <v>0</v>
      </c>
      <c r="AE33" s="53">
        <v>0</v>
      </c>
      <c r="AF33" s="53">
        <v>0</v>
      </c>
      <c r="AG33" s="53">
        <v>0</v>
      </c>
      <c r="AH33" s="53">
        <v>0</v>
      </c>
      <c r="AI33" s="53">
        <v>0</v>
      </c>
    </row>
    <row r="34" spans="1:35">
      <c r="A34" s="189"/>
      <c r="B34" s="198"/>
      <c r="C34" s="104" t="s">
        <v>25</v>
      </c>
      <c r="D34" s="105">
        <f t="shared" si="0"/>
        <v>83650</v>
      </c>
      <c r="E34" s="56">
        <v>1650</v>
      </c>
      <c r="F34" s="52">
        <v>7950</v>
      </c>
      <c r="G34" s="52">
        <v>1990</v>
      </c>
      <c r="H34" s="52">
        <v>2890</v>
      </c>
      <c r="I34" s="52">
        <v>1650</v>
      </c>
      <c r="J34" s="52">
        <v>2650</v>
      </c>
      <c r="K34" s="52">
        <v>1890</v>
      </c>
      <c r="L34" s="52">
        <v>4100</v>
      </c>
      <c r="M34" s="52">
        <v>1650</v>
      </c>
      <c r="N34" s="52">
        <v>2650</v>
      </c>
      <c r="O34" s="52">
        <v>1780</v>
      </c>
      <c r="P34" s="52">
        <v>3940</v>
      </c>
      <c r="Q34" s="52">
        <v>1650</v>
      </c>
      <c r="R34" s="53">
        <v>2650</v>
      </c>
      <c r="S34" s="53">
        <v>1580</v>
      </c>
      <c r="T34" s="53">
        <v>7280</v>
      </c>
      <c r="U34" s="53">
        <v>1650</v>
      </c>
      <c r="V34" s="57">
        <v>2650</v>
      </c>
      <c r="W34" s="57">
        <v>1890</v>
      </c>
      <c r="X34" s="57">
        <v>2330</v>
      </c>
      <c r="Y34" s="53">
        <v>1650</v>
      </c>
      <c r="Z34" s="53">
        <v>2770</v>
      </c>
      <c r="AA34" s="53">
        <v>2610</v>
      </c>
      <c r="AB34" s="53">
        <v>4290</v>
      </c>
      <c r="AC34" s="53">
        <v>1650</v>
      </c>
      <c r="AD34" s="53">
        <v>2650</v>
      </c>
      <c r="AE34" s="53">
        <v>1920</v>
      </c>
      <c r="AF34" s="53">
        <v>3140</v>
      </c>
      <c r="AG34" s="53">
        <v>1650</v>
      </c>
      <c r="AH34" s="53">
        <v>2870</v>
      </c>
      <c r="AI34" s="53">
        <v>1980</v>
      </c>
    </row>
    <row r="35" spans="1:35">
      <c r="A35" s="189"/>
      <c r="B35" s="198"/>
      <c r="C35" s="104" t="s">
        <v>63</v>
      </c>
      <c r="D35" s="105">
        <f t="shared" si="0"/>
        <v>58630</v>
      </c>
      <c r="E35" s="52">
        <v>1680</v>
      </c>
      <c r="F35" s="62">
        <v>1630</v>
      </c>
      <c r="G35" s="62">
        <v>1730</v>
      </c>
      <c r="H35" s="62">
        <v>1970</v>
      </c>
      <c r="I35" s="63">
        <v>1680</v>
      </c>
      <c r="J35" s="63">
        <v>1630</v>
      </c>
      <c r="K35" s="52">
        <v>1730</v>
      </c>
      <c r="L35" s="52">
        <v>2650</v>
      </c>
      <c r="M35" s="52">
        <v>1680</v>
      </c>
      <c r="N35" s="52">
        <v>1630</v>
      </c>
      <c r="O35" s="52">
        <v>1590</v>
      </c>
      <c r="P35" s="52">
        <v>2600</v>
      </c>
      <c r="Q35" s="52">
        <v>1680</v>
      </c>
      <c r="R35" s="53">
        <v>1630</v>
      </c>
      <c r="S35" s="53">
        <v>1390</v>
      </c>
      <c r="T35" s="53">
        <v>2780</v>
      </c>
      <c r="U35" s="53">
        <v>1680</v>
      </c>
      <c r="V35" s="53">
        <v>1630</v>
      </c>
      <c r="W35" s="53">
        <v>1580</v>
      </c>
      <c r="X35" s="53">
        <v>1540</v>
      </c>
      <c r="Y35" s="53">
        <v>1680</v>
      </c>
      <c r="Z35" s="53">
        <v>1970</v>
      </c>
      <c r="AA35" s="53">
        <v>2870</v>
      </c>
      <c r="AB35" s="53">
        <v>2610</v>
      </c>
      <c r="AC35" s="53">
        <v>1990</v>
      </c>
      <c r="AD35" s="53">
        <v>1630</v>
      </c>
      <c r="AE35" s="53">
        <v>1730</v>
      </c>
      <c r="AF35" s="53">
        <v>2540</v>
      </c>
      <c r="AG35" s="53">
        <v>1680</v>
      </c>
      <c r="AH35" s="53">
        <v>2040</v>
      </c>
      <c r="AI35" s="53">
        <v>1780</v>
      </c>
    </row>
    <row r="36" spans="1:35">
      <c r="A36" s="189"/>
      <c r="B36" s="199"/>
      <c r="C36" s="104">
        <v>0</v>
      </c>
      <c r="D36" s="105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105">
        <f t="shared" si="0"/>
        <v>594235</v>
      </c>
      <c r="E37" s="65">
        <f t="shared" ref="E37:AI37" si="2">SUM(E25:E36)</f>
        <v>22290</v>
      </c>
      <c r="F37" s="65">
        <f t="shared" si="2"/>
        <v>25080</v>
      </c>
      <c r="G37" s="65">
        <f t="shared" si="2"/>
        <v>11950</v>
      </c>
      <c r="H37" s="65">
        <f t="shared" si="2"/>
        <v>15400</v>
      </c>
      <c r="I37" s="65">
        <f t="shared" si="2"/>
        <v>18290</v>
      </c>
      <c r="J37" s="65">
        <f t="shared" si="2"/>
        <v>14380</v>
      </c>
      <c r="K37" s="65">
        <f t="shared" si="2"/>
        <v>10760</v>
      </c>
      <c r="L37" s="65">
        <f t="shared" si="2"/>
        <v>21875</v>
      </c>
      <c r="M37" s="65">
        <f t="shared" si="2"/>
        <v>23290</v>
      </c>
      <c r="N37" s="65">
        <f t="shared" si="2"/>
        <v>32680</v>
      </c>
      <c r="O37" s="65">
        <f t="shared" si="2"/>
        <v>8830</v>
      </c>
      <c r="P37" s="65">
        <f t="shared" si="2"/>
        <v>23200</v>
      </c>
      <c r="Q37" s="65">
        <f t="shared" si="2"/>
        <v>23290</v>
      </c>
      <c r="R37" s="65">
        <f t="shared" si="2"/>
        <v>21380</v>
      </c>
      <c r="S37" s="65">
        <f t="shared" si="2"/>
        <v>7770</v>
      </c>
      <c r="T37" s="65">
        <f t="shared" si="2"/>
        <v>39380</v>
      </c>
      <c r="U37" s="65">
        <f t="shared" si="2"/>
        <v>24290</v>
      </c>
      <c r="V37" s="65">
        <f t="shared" si="2"/>
        <v>21380</v>
      </c>
      <c r="W37" s="65">
        <f t="shared" si="2"/>
        <v>10120</v>
      </c>
      <c r="X37" s="65">
        <f t="shared" si="2"/>
        <v>14080</v>
      </c>
      <c r="Y37" s="65">
        <f t="shared" si="2"/>
        <v>14550</v>
      </c>
      <c r="Z37" s="65">
        <f t="shared" si="2"/>
        <v>22355</v>
      </c>
      <c r="AA37" s="65">
        <f t="shared" si="2"/>
        <v>21270</v>
      </c>
      <c r="AB37" s="65">
        <f t="shared" si="2"/>
        <v>32640</v>
      </c>
      <c r="AC37" s="65">
        <f t="shared" si="2"/>
        <v>13480</v>
      </c>
      <c r="AD37" s="65">
        <f t="shared" si="2"/>
        <v>21380</v>
      </c>
      <c r="AE37" s="65">
        <f t="shared" si="2"/>
        <v>10180</v>
      </c>
      <c r="AF37" s="65">
        <f t="shared" si="2"/>
        <v>21850</v>
      </c>
      <c r="AG37" s="65">
        <f t="shared" si="2"/>
        <v>17290</v>
      </c>
      <c r="AH37" s="65">
        <f t="shared" si="2"/>
        <v>17885</v>
      </c>
      <c r="AI37" s="65">
        <f t="shared" si="2"/>
        <v>11640</v>
      </c>
    </row>
    <row r="38" spans="1:35">
      <c r="A38" s="196" t="s">
        <v>20</v>
      </c>
      <c r="B38" s="196"/>
      <c r="C38" s="196"/>
      <c r="D38" s="66">
        <f t="shared" si="0"/>
        <v>1184444</v>
      </c>
      <c r="E38" s="66">
        <f t="shared" ref="E38:AI38" si="3">SUM(E24,E37)</f>
        <v>44500</v>
      </c>
      <c r="F38" s="66">
        <f t="shared" si="3"/>
        <v>46160</v>
      </c>
      <c r="G38" s="66">
        <f t="shared" si="3"/>
        <v>32145</v>
      </c>
      <c r="H38" s="66">
        <f t="shared" si="3"/>
        <v>27240</v>
      </c>
      <c r="I38" s="66">
        <f t="shared" si="3"/>
        <v>36500</v>
      </c>
      <c r="J38" s="66">
        <f t="shared" si="3"/>
        <v>25460</v>
      </c>
      <c r="K38" s="66">
        <f t="shared" si="3"/>
        <v>29435</v>
      </c>
      <c r="L38" s="66">
        <f t="shared" si="3"/>
        <v>37980</v>
      </c>
      <c r="M38" s="66">
        <f t="shared" si="3"/>
        <v>41500</v>
      </c>
      <c r="N38" s="66">
        <f t="shared" si="3"/>
        <v>61260</v>
      </c>
      <c r="O38" s="66">
        <f t="shared" si="3"/>
        <v>26660</v>
      </c>
      <c r="P38" s="66">
        <f t="shared" si="3"/>
        <v>40760</v>
      </c>
      <c r="Q38" s="66">
        <f>SUM(Q24,Q37)</f>
        <v>41500</v>
      </c>
      <c r="R38" s="66">
        <f t="shared" si="3"/>
        <v>39840</v>
      </c>
      <c r="S38" s="66">
        <f t="shared" si="3"/>
        <v>23690</v>
      </c>
      <c r="T38" s="66">
        <f t="shared" si="3"/>
        <v>71095</v>
      </c>
      <c r="U38" s="66">
        <f t="shared" si="3"/>
        <v>44700</v>
      </c>
      <c r="V38" s="66">
        <f t="shared" si="3"/>
        <v>39840</v>
      </c>
      <c r="W38" s="66">
        <f t="shared" si="3"/>
        <v>28150</v>
      </c>
      <c r="X38" s="66">
        <f t="shared" si="3"/>
        <v>23780</v>
      </c>
      <c r="Y38" s="66">
        <f t="shared" si="3"/>
        <v>27160</v>
      </c>
      <c r="Z38" s="66">
        <f t="shared" si="3"/>
        <v>43592</v>
      </c>
      <c r="AA38" s="66">
        <f t="shared" si="3"/>
        <v>44900</v>
      </c>
      <c r="AB38" s="66">
        <f t="shared" si="3"/>
        <v>58800</v>
      </c>
      <c r="AC38" s="66">
        <f t="shared" si="3"/>
        <v>27110</v>
      </c>
      <c r="AD38" s="66">
        <f t="shared" si="3"/>
        <v>39840</v>
      </c>
      <c r="AE38" s="66">
        <f t="shared" si="3"/>
        <v>28425</v>
      </c>
      <c r="AF38" s="66">
        <f t="shared" si="3"/>
        <v>41770</v>
      </c>
      <c r="AG38" s="66">
        <f t="shared" si="3"/>
        <v>35500</v>
      </c>
      <c r="AH38" s="66">
        <f t="shared" si="3"/>
        <v>40542</v>
      </c>
      <c r="AI38" s="66">
        <f t="shared" si="3"/>
        <v>34610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N1" workbookViewId="0">
      <selection activeCell="Z8" sqref="Z8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20" width="10.375" style="1" bestFit="1" customWidth="1"/>
    <col min="21" max="21" width="11" style="1" customWidth="1"/>
    <col min="22" max="22" width="10.3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9.625" style="1" customWidth="1"/>
    <col min="28" max="28" width="10.125" style="1" customWidth="1"/>
    <col min="29" max="29" width="9.75" style="1" customWidth="1"/>
    <col min="30" max="30" width="8.875" style="1" customWidth="1"/>
    <col min="31" max="31" width="10" style="1" customWidth="1"/>
    <col min="32" max="32" width="10.375" style="1" bestFit="1" customWidth="1"/>
    <col min="33" max="33" width="11.875" style="1" customWidth="1"/>
    <col min="34" max="34" width="10.875" style="1" bestFit="1" customWidth="1"/>
    <col min="35" max="35" width="10.3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471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110">
        <v>2</v>
      </c>
      <c r="G4" s="55">
        <v>3</v>
      </c>
      <c r="H4" s="110">
        <v>4</v>
      </c>
      <c r="I4" s="110">
        <v>5</v>
      </c>
      <c r="J4" s="110">
        <v>6</v>
      </c>
      <c r="K4" s="110">
        <v>7</v>
      </c>
      <c r="L4" s="110">
        <v>8</v>
      </c>
      <c r="M4" s="55">
        <v>9</v>
      </c>
      <c r="N4" s="110">
        <v>10</v>
      </c>
      <c r="O4" s="110">
        <v>11</v>
      </c>
      <c r="P4" s="110">
        <v>12</v>
      </c>
      <c r="Q4" s="110">
        <v>13</v>
      </c>
      <c r="R4" s="110">
        <v>14</v>
      </c>
      <c r="S4" s="110">
        <v>15</v>
      </c>
      <c r="T4" s="110">
        <v>16</v>
      </c>
      <c r="U4" s="110">
        <v>17</v>
      </c>
      <c r="V4" s="110">
        <v>18</v>
      </c>
      <c r="W4" s="110">
        <v>19</v>
      </c>
      <c r="X4" s="110">
        <v>20</v>
      </c>
      <c r="Y4" s="110">
        <v>21</v>
      </c>
      <c r="Z4" s="110">
        <v>22</v>
      </c>
      <c r="AA4" s="110">
        <v>23</v>
      </c>
      <c r="AB4" s="110">
        <v>24</v>
      </c>
      <c r="AC4" s="110">
        <v>25</v>
      </c>
      <c r="AD4" s="110">
        <v>26</v>
      </c>
      <c r="AE4" s="110">
        <v>27</v>
      </c>
      <c r="AF4" s="110">
        <v>28</v>
      </c>
      <c r="AG4" s="110">
        <v>29</v>
      </c>
      <c r="AH4" s="110">
        <v>30</v>
      </c>
      <c r="AI4" s="110">
        <v>31</v>
      </c>
    </row>
    <row r="5" spans="1:35">
      <c r="A5" s="191" t="s">
        <v>3</v>
      </c>
      <c r="B5" s="191"/>
      <c r="C5" s="191"/>
      <c r="D5" s="192"/>
      <c r="E5" s="47" t="s">
        <v>52</v>
      </c>
      <c r="F5" s="47" t="s">
        <v>53</v>
      </c>
      <c r="G5" s="47" t="s">
        <v>54</v>
      </c>
      <c r="H5" s="47" t="s">
        <v>55</v>
      </c>
      <c r="I5" s="47" t="s">
        <v>56</v>
      </c>
      <c r="J5" s="47" t="s">
        <v>50</v>
      </c>
      <c r="K5" s="47" t="s">
        <v>51</v>
      </c>
      <c r="L5" s="47" t="s">
        <v>52</v>
      </c>
      <c r="M5" s="47" t="s">
        <v>53</v>
      </c>
      <c r="N5" s="47" t="s">
        <v>54</v>
      </c>
      <c r="O5" s="47" t="s">
        <v>55</v>
      </c>
      <c r="P5" s="47" t="s">
        <v>56</v>
      </c>
      <c r="Q5" s="47" t="s">
        <v>50</v>
      </c>
      <c r="R5" s="47" t="s">
        <v>51</v>
      </c>
      <c r="S5" s="47" t="s">
        <v>52</v>
      </c>
      <c r="T5" s="47" t="s">
        <v>53</v>
      </c>
      <c r="U5" s="47" t="s">
        <v>54</v>
      </c>
      <c r="V5" s="47" t="s">
        <v>55</v>
      </c>
      <c r="W5" s="47" t="s">
        <v>56</v>
      </c>
      <c r="X5" s="47" t="s">
        <v>50</v>
      </c>
      <c r="Y5" s="47" t="s">
        <v>51</v>
      </c>
      <c r="Z5" s="47" t="s">
        <v>52</v>
      </c>
      <c r="AA5" s="47" t="s">
        <v>53</v>
      </c>
      <c r="AB5" s="47" t="s">
        <v>54</v>
      </c>
      <c r="AC5" s="47" t="s">
        <v>55</v>
      </c>
      <c r="AD5" s="47" t="s">
        <v>56</v>
      </c>
      <c r="AE5" s="47" t="s">
        <v>50</v>
      </c>
      <c r="AF5" s="47" t="s">
        <v>51</v>
      </c>
      <c r="AG5" s="47" t="s">
        <v>472</v>
      </c>
      <c r="AH5" s="47" t="s">
        <v>53</v>
      </c>
      <c r="AI5" s="47" t="s">
        <v>54</v>
      </c>
    </row>
    <row r="6" spans="1:35">
      <c r="A6" s="193" t="s">
        <v>34</v>
      </c>
      <c r="B6" s="191" t="s">
        <v>28</v>
      </c>
      <c r="C6" s="191"/>
      <c r="D6" s="49"/>
      <c r="E6" s="110" t="s">
        <v>473</v>
      </c>
      <c r="F6" s="110" t="s">
        <v>60</v>
      </c>
      <c r="G6" s="110" t="s">
        <v>474</v>
      </c>
      <c r="H6" s="110" t="s">
        <v>484</v>
      </c>
      <c r="I6" s="110" t="s">
        <v>484</v>
      </c>
      <c r="J6" s="110" t="s">
        <v>484</v>
      </c>
      <c r="K6" s="110" t="s">
        <v>485</v>
      </c>
      <c r="L6" s="110" t="s">
        <v>485</v>
      </c>
      <c r="M6" s="110" t="s">
        <v>484</v>
      </c>
      <c r="N6" s="108" t="s">
        <v>484</v>
      </c>
      <c r="O6" s="110" t="s">
        <v>484</v>
      </c>
      <c r="P6" s="106" t="s">
        <v>484</v>
      </c>
      <c r="Q6" s="51" t="s">
        <v>475</v>
      </c>
      <c r="R6" s="110" t="s">
        <v>475</v>
      </c>
      <c r="S6" s="110" t="s">
        <v>486</v>
      </c>
      <c r="T6" s="110" t="s">
        <v>486</v>
      </c>
      <c r="U6" s="51" t="s">
        <v>484</v>
      </c>
      <c r="V6" s="110" t="s">
        <v>477</v>
      </c>
      <c r="W6" s="110" t="s">
        <v>476</v>
      </c>
      <c r="X6" s="110" t="s">
        <v>478</v>
      </c>
      <c r="Y6" s="110" t="s">
        <v>478</v>
      </c>
      <c r="Z6" s="110" t="s">
        <v>486</v>
      </c>
      <c r="AA6" s="110" t="s">
        <v>487</v>
      </c>
      <c r="AB6" s="110" t="s">
        <v>479</v>
      </c>
      <c r="AC6" s="51" t="s">
        <v>479</v>
      </c>
      <c r="AD6" s="110" t="s">
        <v>480</v>
      </c>
      <c r="AE6" s="110" t="s">
        <v>481</v>
      </c>
      <c r="AF6" s="51" t="s">
        <v>479</v>
      </c>
      <c r="AG6" s="51" t="s">
        <v>479</v>
      </c>
      <c r="AH6" s="51" t="s">
        <v>483</v>
      </c>
      <c r="AI6" s="51" t="s">
        <v>482</v>
      </c>
    </row>
    <row r="7" spans="1:35" ht="27" customHeight="1">
      <c r="A7" s="194"/>
      <c r="B7" s="189" t="s">
        <v>138</v>
      </c>
      <c r="C7" s="189"/>
      <c r="D7" s="110">
        <f>SUM(E7:AI7)</f>
        <v>7145</v>
      </c>
      <c r="E7" s="107">
        <v>100</v>
      </c>
      <c r="F7" s="107">
        <v>300</v>
      </c>
      <c r="G7" s="107">
        <v>350</v>
      </c>
      <c r="H7" s="107">
        <v>210</v>
      </c>
      <c r="I7" s="107">
        <v>260</v>
      </c>
      <c r="J7" s="107">
        <v>220</v>
      </c>
      <c r="K7" s="107">
        <v>230</v>
      </c>
      <c r="L7" s="107">
        <v>240</v>
      </c>
      <c r="M7" s="107">
        <v>100</v>
      </c>
      <c r="N7" s="107">
        <v>300</v>
      </c>
      <c r="O7" s="107">
        <v>250</v>
      </c>
      <c r="P7" s="107">
        <v>210</v>
      </c>
      <c r="Q7" s="107">
        <v>260</v>
      </c>
      <c r="R7" s="107">
        <v>220</v>
      </c>
      <c r="S7" s="107">
        <v>230</v>
      </c>
      <c r="T7" s="107">
        <v>240</v>
      </c>
      <c r="U7" s="107">
        <v>100</v>
      </c>
      <c r="V7" s="107">
        <v>75</v>
      </c>
      <c r="W7" s="107">
        <v>150</v>
      </c>
      <c r="X7" s="107">
        <v>250</v>
      </c>
      <c r="Y7" s="107">
        <v>210</v>
      </c>
      <c r="Z7" s="107">
        <v>260</v>
      </c>
      <c r="AA7" s="107">
        <v>220</v>
      </c>
      <c r="AB7" s="107">
        <v>230</v>
      </c>
      <c r="AC7" s="107">
        <v>240</v>
      </c>
      <c r="AD7" s="107">
        <v>100</v>
      </c>
      <c r="AE7" s="107">
        <v>300</v>
      </c>
      <c r="AF7" s="107">
        <v>600</v>
      </c>
      <c r="AG7" s="107">
        <v>210</v>
      </c>
      <c r="AH7" s="107">
        <v>260</v>
      </c>
      <c r="AI7" s="107">
        <v>220</v>
      </c>
    </row>
    <row r="8" spans="1:35" ht="27" customHeight="1">
      <c r="A8" s="194"/>
      <c r="B8" s="189" t="s">
        <v>139</v>
      </c>
      <c r="C8" s="189"/>
      <c r="D8" s="110">
        <f>SUM(E8:AI8)</f>
        <v>37903</v>
      </c>
      <c r="E8" s="52">
        <v>900</v>
      </c>
      <c r="F8" s="52">
        <v>1300</v>
      </c>
      <c r="G8" s="52">
        <v>1450</v>
      </c>
      <c r="H8" s="52">
        <v>1700</v>
      </c>
      <c r="I8" s="52">
        <v>1450</v>
      </c>
      <c r="J8" s="52">
        <v>1200</v>
      </c>
      <c r="K8" s="52">
        <v>1100</v>
      </c>
      <c r="L8" s="52">
        <v>1300</v>
      </c>
      <c r="M8" s="52">
        <v>900</v>
      </c>
      <c r="N8" s="52">
        <v>1300</v>
      </c>
      <c r="O8" s="52">
        <v>1450</v>
      </c>
      <c r="P8" s="52">
        <v>1500</v>
      </c>
      <c r="Q8" s="52">
        <v>1200</v>
      </c>
      <c r="R8" s="52">
        <v>1000</v>
      </c>
      <c r="S8" s="52">
        <v>1100</v>
      </c>
      <c r="T8" s="52">
        <v>1000</v>
      </c>
      <c r="U8" s="52">
        <v>900</v>
      </c>
      <c r="V8" s="52">
        <v>153</v>
      </c>
      <c r="W8" s="52">
        <v>900</v>
      </c>
      <c r="X8" s="52">
        <v>1450</v>
      </c>
      <c r="Y8" s="52">
        <v>1200</v>
      </c>
      <c r="Z8" s="52">
        <v>1450</v>
      </c>
      <c r="AA8" s="52">
        <v>1500</v>
      </c>
      <c r="AB8" s="52">
        <v>1500</v>
      </c>
      <c r="AC8" s="52">
        <v>1300</v>
      </c>
      <c r="AD8" s="52">
        <v>900</v>
      </c>
      <c r="AE8" s="52">
        <v>1300</v>
      </c>
      <c r="AF8" s="52">
        <v>1450</v>
      </c>
      <c r="AG8" s="52">
        <v>1200</v>
      </c>
      <c r="AH8" s="52">
        <v>1450</v>
      </c>
      <c r="AI8" s="52">
        <v>1400</v>
      </c>
    </row>
    <row r="9" spans="1:35" ht="27" customHeight="1">
      <c r="A9" s="194"/>
      <c r="B9" s="189" t="s">
        <v>140</v>
      </c>
      <c r="C9" s="189"/>
      <c r="D9" s="110">
        <f>SUM(E9:AI9)</f>
        <v>31569</v>
      </c>
      <c r="E9" s="52">
        <v>1000</v>
      </c>
      <c r="F9" s="52">
        <v>1200</v>
      </c>
      <c r="G9" s="52">
        <v>1100</v>
      </c>
      <c r="H9" s="52">
        <v>1100</v>
      </c>
      <c r="I9" s="52">
        <v>1200</v>
      </c>
      <c r="J9" s="52">
        <v>1300</v>
      </c>
      <c r="K9" s="52">
        <v>110</v>
      </c>
      <c r="L9" s="52">
        <v>1250</v>
      </c>
      <c r="M9" s="52">
        <v>1000</v>
      </c>
      <c r="N9" s="52">
        <v>1200</v>
      </c>
      <c r="O9" s="52">
        <v>1100</v>
      </c>
      <c r="P9" s="52">
        <v>1100</v>
      </c>
      <c r="Q9" s="52">
        <v>1200</v>
      </c>
      <c r="R9" s="52">
        <v>1300</v>
      </c>
      <c r="S9" s="52">
        <v>110</v>
      </c>
      <c r="T9" s="52">
        <v>1250</v>
      </c>
      <c r="U9" s="52">
        <v>1000</v>
      </c>
      <c r="V9" s="52">
        <v>189</v>
      </c>
      <c r="W9" s="52">
        <v>900</v>
      </c>
      <c r="X9" s="52">
        <v>1100</v>
      </c>
      <c r="Y9" s="52">
        <v>1100</v>
      </c>
      <c r="Z9" s="52">
        <v>1200</v>
      </c>
      <c r="AA9" s="52">
        <v>1300</v>
      </c>
      <c r="AB9" s="52">
        <v>110</v>
      </c>
      <c r="AC9" s="52">
        <v>1250</v>
      </c>
      <c r="AD9" s="52">
        <v>1000</v>
      </c>
      <c r="AE9" s="52">
        <v>1200</v>
      </c>
      <c r="AF9" s="52">
        <v>1100</v>
      </c>
      <c r="AG9" s="52">
        <v>1100</v>
      </c>
      <c r="AH9" s="52">
        <v>1200</v>
      </c>
      <c r="AI9" s="52">
        <v>1300</v>
      </c>
    </row>
    <row r="10" spans="1:35">
      <c r="A10" s="194"/>
      <c r="B10" s="189" t="s">
        <v>35</v>
      </c>
      <c r="C10" s="189"/>
      <c r="D10" s="110">
        <f>SUM(E10:AI10)</f>
        <v>32811</v>
      </c>
      <c r="E10" s="52">
        <v>500</v>
      </c>
      <c r="F10" s="52">
        <v>1100</v>
      </c>
      <c r="G10" s="52">
        <v>1200</v>
      </c>
      <c r="H10" s="52">
        <v>1600</v>
      </c>
      <c r="I10" s="52">
        <v>1400</v>
      </c>
      <c r="J10" s="52">
        <v>700</v>
      </c>
      <c r="K10" s="52">
        <v>700</v>
      </c>
      <c r="L10" s="52">
        <v>600</v>
      </c>
      <c r="M10" s="52">
        <v>500</v>
      </c>
      <c r="N10" s="52">
        <v>1100</v>
      </c>
      <c r="O10" s="52">
        <v>1300</v>
      </c>
      <c r="P10" s="52">
        <v>1200</v>
      </c>
      <c r="Q10" s="52">
        <v>600</v>
      </c>
      <c r="R10" s="52">
        <v>700</v>
      </c>
      <c r="S10" s="52">
        <v>600</v>
      </c>
      <c r="T10" s="52">
        <v>700</v>
      </c>
      <c r="U10" s="52">
        <v>500</v>
      </c>
      <c r="V10" s="52">
        <v>711</v>
      </c>
      <c r="W10" s="52">
        <v>500</v>
      </c>
      <c r="X10" s="52">
        <v>900</v>
      </c>
      <c r="Y10" s="52">
        <v>2400</v>
      </c>
      <c r="Z10" s="52">
        <v>1200</v>
      </c>
      <c r="AA10" s="52">
        <v>2500</v>
      </c>
      <c r="AB10" s="52">
        <v>1700</v>
      </c>
      <c r="AC10" s="52">
        <v>1200</v>
      </c>
      <c r="AD10" s="52">
        <v>500</v>
      </c>
      <c r="AE10" s="52">
        <v>1100</v>
      </c>
      <c r="AF10" s="52">
        <v>1600</v>
      </c>
      <c r="AG10" s="52">
        <v>1200</v>
      </c>
      <c r="AH10" s="52">
        <v>1100</v>
      </c>
      <c r="AI10" s="52">
        <v>1200</v>
      </c>
    </row>
    <row r="11" spans="1:35">
      <c r="A11" s="194"/>
      <c r="B11" s="189" t="s">
        <v>13</v>
      </c>
      <c r="C11" s="189"/>
      <c r="D11" s="110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</row>
    <row r="12" spans="1:35">
      <c r="A12" s="194"/>
      <c r="B12" s="189" t="s">
        <v>36</v>
      </c>
      <c r="C12" s="189"/>
      <c r="D12" s="55">
        <f>SUM(E12:AH12)</f>
        <v>0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6"/>
      <c r="AB12" s="52"/>
      <c r="AC12" s="52"/>
      <c r="AD12" s="52"/>
      <c r="AE12" s="52"/>
      <c r="AF12" s="52"/>
      <c r="AG12" s="52"/>
      <c r="AH12" s="56"/>
      <c r="AI12" s="58"/>
    </row>
    <row r="13" spans="1:35">
      <c r="A13" s="194"/>
      <c r="B13" s="189" t="s">
        <v>24</v>
      </c>
      <c r="C13" s="189"/>
      <c r="D13" s="110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3"/>
    </row>
    <row r="14" spans="1:35">
      <c r="A14" s="194"/>
      <c r="B14" s="189" t="s">
        <v>30</v>
      </c>
      <c r="C14" s="189"/>
      <c r="D14" s="110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3"/>
    </row>
    <row r="15" spans="1:35">
      <c r="A15" s="194"/>
      <c r="B15" s="189" t="s">
        <v>61</v>
      </c>
      <c r="C15" s="189"/>
      <c r="D15" s="110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3"/>
    </row>
    <row r="16" spans="1:35">
      <c r="A16" s="194"/>
      <c r="B16" s="189" t="s">
        <v>18</v>
      </c>
      <c r="C16" s="189"/>
      <c r="D16" s="110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3"/>
    </row>
    <row r="17" spans="1:35">
      <c r="A17" s="194"/>
      <c r="B17" s="189" t="s">
        <v>17</v>
      </c>
      <c r="C17" s="189"/>
      <c r="D17" s="110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3"/>
    </row>
    <row r="18" spans="1:35">
      <c r="A18" s="194"/>
      <c r="B18" s="189" t="s">
        <v>32</v>
      </c>
      <c r="C18" s="189"/>
      <c r="D18" s="110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3"/>
    </row>
    <row r="19" spans="1:35">
      <c r="A19" s="194"/>
      <c r="B19" s="189" t="s">
        <v>12</v>
      </c>
      <c r="C19" s="189"/>
      <c r="D19" s="110">
        <f t="shared" si="0"/>
        <v>49380</v>
      </c>
      <c r="E19" s="52">
        <v>900</v>
      </c>
      <c r="F19" s="52">
        <v>1400</v>
      </c>
      <c r="G19" s="52">
        <v>2500</v>
      </c>
      <c r="H19" s="52">
        <v>2500</v>
      </c>
      <c r="I19" s="52">
        <v>2200</v>
      </c>
      <c r="J19" s="52">
        <v>1300</v>
      </c>
      <c r="K19" s="52">
        <v>1400</v>
      </c>
      <c r="L19" s="52">
        <v>1300</v>
      </c>
      <c r="M19" s="52">
        <v>1000</v>
      </c>
      <c r="N19" s="52">
        <v>1400</v>
      </c>
      <c r="O19" s="52">
        <v>2500</v>
      </c>
      <c r="P19" s="52">
        <v>2300</v>
      </c>
      <c r="Q19" s="52">
        <v>1300</v>
      </c>
      <c r="R19" s="52">
        <v>1200</v>
      </c>
      <c r="S19" s="52">
        <v>1300</v>
      </c>
      <c r="T19" s="52">
        <v>1300</v>
      </c>
      <c r="U19" s="52">
        <v>1000</v>
      </c>
      <c r="V19" s="52">
        <v>2300</v>
      </c>
      <c r="W19" s="52">
        <v>1000</v>
      </c>
      <c r="X19" s="52">
        <v>2500</v>
      </c>
      <c r="Y19" s="52">
        <v>1380</v>
      </c>
      <c r="Z19" s="52">
        <v>1100</v>
      </c>
      <c r="AA19" s="52">
        <v>1100</v>
      </c>
      <c r="AB19" s="52">
        <v>2500</v>
      </c>
      <c r="AC19" s="52">
        <v>2200</v>
      </c>
      <c r="AD19" s="52">
        <v>2100</v>
      </c>
      <c r="AE19" s="52">
        <v>1700</v>
      </c>
      <c r="AF19" s="52">
        <v>1100</v>
      </c>
      <c r="AG19" s="52">
        <v>1100</v>
      </c>
      <c r="AH19" s="52">
        <v>1300</v>
      </c>
      <c r="AI19" s="52">
        <v>1200</v>
      </c>
    </row>
    <row r="20" spans="1:35">
      <c r="A20" s="194"/>
      <c r="B20" s="189" t="s">
        <v>21</v>
      </c>
      <c r="C20" s="189"/>
      <c r="D20" s="110">
        <f t="shared" si="0"/>
        <v>7850</v>
      </c>
      <c r="E20" s="52">
        <v>30</v>
      </c>
      <c r="F20" s="52">
        <v>20</v>
      </c>
      <c r="G20" s="52">
        <v>90</v>
      </c>
      <c r="H20" s="52">
        <v>150</v>
      </c>
      <c r="I20" s="52">
        <v>200</v>
      </c>
      <c r="J20" s="52">
        <v>650</v>
      </c>
      <c r="K20" s="52">
        <v>850</v>
      </c>
      <c r="L20" s="52">
        <v>1000</v>
      </c>
      <c r="M20" s="52">
        <v>50</v>
      </c>
      <c r="N20" s="52">
        <v>100</v>
      </c>
      <c r="O20" s="52">
        <v>90</v>
      </c>
      <c r="P20" s="52">
        <v>150</v>
      </c>
      <c r="Q20" s="52">
        <v>100</v>
      </c>
      <c r="R20" s="52">
        <v>40</v>
      </c>
      <c r="S20" s="52">
        <v>850</v>
      </c>
      <c r="T20" s="52">
        <v>200</v>
      </c>
      <c r="U20" s="52">
        <v>50</v>
      </c>
      <c r="V20" s="52">
        <v>500</v>
      </c>
      <c r="W20" s="52">
        <v>100</v>
      </c>
      <c r="X20" s="52">
        <v>90</v>
      </c>
      <c r="Y20" s="52">
        <v>300</v>
      </c>
      <c r="Z20" s="52">
        <v>200</v>
      </c>
      <c r="AA20" s="52">
        <v>650</v>
      </c>
      <c r="AB20" s="52">
        <v>200</v>
      </c>
      <c r="AC20" s="52">
        <v>150</v>
      </c>
      <c r="AD20" s="52">
        <v>50</v>
      </c>
      <c r="AE20" s="52">
        <v>100</v>
      </c>
      <c r="AF20" s="52">
        <v>90</v>
      </c>
      <c r="AG20" s="52">
        <v>200</v>
      </c>
      <c r="AH20" s="52">
        <v>400</v>
      </c>
      <c r="AI20" s="52">
        <v>200</v>
      </c>
    </row>
    <row r="21" spans="1:35">
      <c r="A21" s="194"/>
      <c r="B21" s="189" t="s">
        <v>11</v>
      </c>
      <c r="C21" s="189"/>
      <c r="D21" s="110">
        <f t="shared" si="0"/>
        <v>28626</v>
      </c>
      <c r="E21" s="52">
        <v>200</v>
      </c>
      <c r="F21" s="52">
        <v>300</v>
      </c>
      <c r="G21" s="52">
        <v>600</v>
      </c>
      <c r="H21" s="52">
        <v>800</v>
      </c>
      <c r="I21" s="52">
        <v>1200</v>
      </c>
      <c r="J21" s="52">
        <v>600</v>
      </c>
      <c r="K21" s="52">
        <v>1600</v>
      </c>
      <c r="L21" s="52">
        <v>900</v>
      </c>
      <c r="M21" s="52">
        <v>600</v>
      </c>
      <c r="N21" s="52">
        <v>800</v>
      </c>
      <c r="O21" s="52">
        <v>1200</v>
      </c>
      <c r="P21" s="52">
        <v>800</v>
      </c>
      <c r="Q21" s="52">
        <v>1200</v>
      </c>
      <c r="R21" s="52">
        <v>1200</v>
      </c>
      <c r="S21" s="52">
        <v>1600</v>
      </c>
      <c r="T21" s="52">
        <v>900</v>
      </c>
      <c r="U21" s="52">
        <v>600</v>
      </c>
      <c r="V21" s="52">
        <v>926</v>
      </c>
      <c r="W21" s="52">
        <v>800</v>
      </c>
      <c r="X21" s="52">
        <v>1200</v>
      </c>
      <c r="Y21" s="52">
        <v>800</v>
      </c>
      <c r="Z21" s="52">
        <v>1200</v>
      </c>
      <c r="AA21" s="52">
        <v>900</v>
      </c>
      <c r="AB21" s="52">
        <v>1600</v>
      </c>
      <c r="AC21" s="52">
        <v>900</v>
      </c>
      <c r="AD21" s="52">
        <v>600</v>
      </c>
      <c r="AE21" s="52">
        <v>800</v>
      </c>
      <c r="AF21" s="52">
        <v>600</v>
      </c>
      <c r="AG21" s="52">
        <v>800</v>
      </c>
      <c r="AH21" s="52">
        <v>1200</v>
      </c>
      <c r="AI21" s="52">
        <v>1200</v>
      </c>
    </row>
    <row r="22" spans="1:35">
      <c r="A22" s="194"/>
      <c r="B22" s="189" t="s">
        <v>16</v>
      </c>
      <c r="C22" s="189"/>
      <c r="D22" s="110">
        <f t="shared" si="0"/>
        <v>21315</v>
      </c>
      <c r="E22" s="52">
        <v>150</v>
      </c>
      <c r="F22" s="52">
        <v>200</v>
      </c>
      <c r="G22" s="52">
        <v>600</v>
      </c>
      <c r="H22" s="52">
        <v>650</v>
      </c>
      <c r="I22" s="52">
        <v>850</v>
      </c>
      <c r="J22" s="52">
        <v>800</v>
      </c>
      <c r="K22" s="52">
        <v>800</v>
      </c>
      <c r="L22" s="52">
        <v>800</v>
      </c>
      <c r="M22" s="52">
        <v>300</v>
      </c>
      <c r="N22" s="52">
        <v>740</v>
      </c>
      <c r="O22" s="52">
        <v>600</v>
      </c>
      <c r="P22" s="52">
        <v>650</v>
      </c>
      <c r="Q22" s="52">
        <v>850</v>
      </c>
      <c r="R22" s="52">
        <v>800</v>
      </c>
      <c r="S22" s="52">
        <v>900</v>
      </c>
      <c r="T22" s="52">
        <v>800</v>
      </c>
      <c r="U22" s="52">
        <v>300</v>
      </c>
      <c r="V22" s="52">
        <v>985</v>
      </c>
      <c r="W22" s="52">
        <v>600</v>
      </c>
      <c r="X22" s="52">
        <v>600</v>
      </c>
      <c r="Y22" s="52">
        <v>650</v>
      </c>
      <c r="Z22" s="52">
        <v>850</v>
      </c>
      <c r="AA22" s="52">
        <v>800</v>
      </c>
      <c r="AB22" s="52">
        <v>800</v>
      </c>
      <c r="AC22" s="52">
        <v>800</v>
      </c>
      <c r="AD22" s="52">
        <v>800</v>
      </c>
      <c r="AE22" s="52">
        <v>740</v>
      </c>
      <c r="AF22" s="52">
        <v>600</v>
      </c>
      <c r="AG22" s="52">
        <v>650</v>
      </c>
      <c r="AH22" s="52">
        <v>850</v>
      </c>
      <c r="AI22" s="52">
        <v>800</v>
      </c>
    </row>
    <row r="23" spans="1:35">
      <c r="A23" s="195"/>
      <c r="B23" s="189" t="s">
        <v>22</v>
      </c>
      <c r="C23" s="189"/>
      <c r="D23" s="110">
        <f t="shared" si="0"/>
        <v>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110">
        <f t="shared" si="0"/>
        <v>216599</v>
      </c>
      <c r="E24" s="110">
        <f>SUM(E7:E23)</f>
        <v>3780</v>
      </c>
      <c r="F24" s="110">
        <f>SUM(F7:F23)</f>
        <v>5820</v>
      </c>
      <c r="G24" s="110">
        <f t="shared" ref="G24:AE24" si="1">SUM(G7:G23)</f>
        <v>7890</v>
      </c>
      <c r="H24" s="110">
        <f t="shared" si="1"/>
        <v>8710</v>
      </c>
      <c r="I24" s="110">
        <f t="shared" si="1"/>
        <v>8760</v>
      </c>
      <c r="J24" s="110">
        <f t="shared" si="1"/>
        <v>6770</v>
      </c>
      <c r="K24" s="110">
        <f>SUM(K7:K23)</f>
        <v>6790</v>
      </c>
      <c r="L24" s="110">
        <f t="shared" si="1"/>
        <v>7390</v>
      </c>
      <c r="M24" s="110">
        <f t="shared" si="1"/>
        <v>4450</v>
      </c>
      <c r="N24" s="110">
        <f t="shared" si="1"/>
        <v>6940</v>
      </c>
      <c r="O24" s="110">
        <f t="shared" si="1"/>
        <v>8490</v>
      </c>
      <c r="P24" s="110">
        <f t="shared" si="1"/>
        <v>7910</v>
      </c>
      <c r="Q24" s="110">
        <f>SUM(Q7:Q23)</f>
        <v>6710</v>
      </c>
      <c r="R24" s="110">
        <f t="shared" si="1"/>
        <v>6460</v>
      </c>
      <c r="S24" s="110">
        <f t="shared" si="1"/>
        <v>6690</v>
      </c>
      <c r="T24" s="110">
        <f>SUM(T7:T23)</f>
        <v>6390</v>
      </c>
      <c r="U24" s="110">
        <f t="shared" si="1"/>
        <v>4450</v>
      </c>
      <c r="V24" s="110">
        <f>SUM(V7:V23)</f>
        <v>5839</v>
      </c>
      <c r="W24" s="110">
        <f>SUM(W7:W23)</f>
        <v>4950</v>
      </c>
      <c r="X24" s="110">
        <f t="shared" si="1"/>
        <v>8090</v>
      </c>
      <c r="Y24" s="110">
        <f t="shared" si="1"/>
        <v>8040</v>
      </c>
      <c r="Z24" s="110">
        <f t="shared" si="1"/>
        <v>7460</v>
      </c>
      <c r="AA24" s="110">
        <f>SUM(AA7:AA23)</f>
        <v>8970</v>
      </c>
      <c r="AB24" s="110">
        <f t="shared" si="1"/>
        <v>8640</v>
      </c>
      <c r="AC24" s="110">
        <f>SUM(AC7:AC23)</f>
        <v>8040</v>
      </c>
      <c r="AD24" s="110">
        <f t="shared" si="1"/>
        <v>6050</v>
      </c>
      <c r="AE24" s="110">
        <f t="shared" si="1"/>
        <v>7240</v>
      </c>
      <c r="AF24" s="110">
        <f>SUM(AF7:AF23)</f>
        <v>7140</v>
      </c>
      <c r="AG24" s="110">
        <f>SUM(AG7:AG23)</f>
        <v>6460</v>
      </c>
      <c r="AH24" s="110">
        <f>SUM(AH7:AH23)</f>
        <v>7760</v>
      </c>
      <c r="AI24" s="110">
        <f>SUM(AI7:AI23)</f>
        <v>7520</v>
      </c>
    </row>
    <row r="25" spans="1:35">
      <c r="A25" s="189" t="s">
        <v>2</v>
      </c>
      <c r="B25" s="197" t="s">
        <v>19</v>
      </c>
      <c r="C25" s="109" t="s">
        <v>27</v>
      </c>
      <c r="D25" s="110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110">
        <f t="shared" si="0"/>
        <v>28340</v>
      </c>
      <c r="E26" s="52">
        <v>700</v>
      </c>
      <c r="F26" s="52">
        <v>900</v>
      </c>
      <c r="G26" s="52">
        <v>700</v>
      </c>
      <c r="H26" s="52">
        <v>900</v>
      </c>
      <c r="I26" s="52">
        <v>1100</v>
      </c>
      <c r="J26" s="52">
        <v>1000</v>
      </c>
      <c r="K26" s="52">
        <v>900</v>
      </c>
      <c r="L26" s="52">
        <v>950</v>
      </c>
      <c r="M26" s="52">
        <v>700</v>
      </c>
      <c r="N26" s="52">
        <v>900</v>
      </c>
      <c r="O26" s="52">
        <v>700</v>
      </c>
      <c r="P26" s="52">
        <v>1770</v>
      </c>
      <c r="Q26" s="52">
        <v>1100</v>
      </c>
      <c r="R26" s="52">
        <v>1000</v>
      </c>
      <c r="S26" s="52">
        <v>900</v>
      </c>
      <c r="T26" s="52">
        <v>950</v>
      </c>
      <c r="U26" s="52">
        <v>700</v>
      </c>
      <c r="V26" s="52">
        <v>750</v>
      </c>
      <c r="W26" s="52">
        <v>900</v>
      </c>
      <c r="X26" s="52">
        <v>700</v>
      </c>
      <c r="Y26" s="52">
        <v>1770</v>
      </c>
      <c r="Z26" s="52">
        <v>1100</v>
      </c>
      <c r="AA26" s="52">
        <v>600</v>
      </c>
      <c r="AB26" s="52">
        <v>900</v>
      </c>
      <c r="AC26" s="52">
        <v>950</v>
      </c>
      <c r="AD26" s="52">
        <v>700</v>
      </c>
      <c r="AE26" s="52">
        <v>900</v>
      </c>
      <c r="AF26" s="52">
        <v>700</v>
      </c>
      <c r="AG26" s="52">
        <v>700</v>
      </c>
      <c r="AH26" s="52">
        <v>800</v>
      </c>
      <c r="AI26" s="52">
        <v>1000</v>
      </c>
    </row>
    <row r="27" spans="1:35">
      <c r="A27" s="189"/>
      <c r="B27" s="198"/>
      <c r="C27" s="109" t="s">
        <v>33</v>
      </c>
      <c r="D27" s="110">
        <f t="shared" si="0"/>
        <v>37190</v>
      </c>
      <c r="E27" s="52">
        <v>700</v>
      </c>
      <c r="F27" s="52">
        <v>800</v>
      </c>
      <c r="G27" s="52">
        <v>900</v>
      </c>
      <c r="H27" s="52">
        <v>1400</v>
      </c>
      <c r="I27" s="52">
        <v>1900</v>
      </c>
      <c r="J27" s="52">
        <v>900</v>
      </c>
      <c r="K27" s="52">
        <v>1000</v>
      </c>
      <c r="L27" s="52">
        <v>1600</v>
      </c>
      <c r="M27" s="52">
        <v>1500</v>
      </c>
      <c r="N27" s="52">
        <v>900</v>
      </c>
      <c r="O27" s="52">
        <v>1600</v>
      </c>
      <c r="P27" s="52">
        <v>1400</v>
      </c>
      <c r="Q27" s="52">
        <v>1500</v>
      </c>
      <c r="R27" s="52">
        <v>900</v>
      </c>
      <c r="S27" s="52">
        <v>1900</v>
      </c>
      <c r="T27" s="52">
        <v>1100</v>
      </c>
      <c r="U27" s="52">
        <v>1500</v>
      </c>
      <c r="V27" s="52">
        <v>190</v>
      </c>
      <c r="W27" s="52">
        <v>500</v>
      </c>
      <c r="X27" s="52">
        <v>1600</v>
      </c>
      <c r="Y27" s="52">
        <v>1400</v>
      </c>
      <c r="Z27" s="52">
        <v>1900</v>
      </c>
      <c r="AA27" s="52">
        <v>900</v>
      </c>
      <c r="AB27" s="52">
        <v>2000</v>
      </c>
      <c r="AC27" s="52">
        <v>1600</v>
      </c>
      <c r="AD27" s="52">
        <v>1500</v>
      </c>
      <c r="AE27" s="52">
        <v>900</v>
      </c>
      <c r="AF27" s="52">
        <v>700</v>
      </c>
      <c r="AG27" s="52">
        <v>700</v>
      </c>
      <c r="AH27" s="52">
        <v>900</v>
      </c>
      <c r="AI27" s="52">
        <v>900</v>
      </c>
    </row>
    <row r="28" spans="1:35">
      <c r="A28" s="189"/>
      <c r="B28" s="198"/>
      <c r="C28" s="109" t="s">
        <v>31</v>
      </c>
      <c r="D28" s="110">
        <f t="shared" si="0"/>
        <v>24396</v>
      </c>
      <c r="E28" s="52">
        <v>100</v>
      </c>
      <c r="F28" s="52">
        <v>120</v>
      </c>
      <c r="G28" s="52">
        <v>150</v>
      </c>
      <c r="H28" s="52">
        <v>600</v>
      </c>
      <c r="I28" s="52">
        <v>400</v>
      </c>
      <c r="J28" s="52">
        <v>700</v>
      </c>
      <c r="K28" s="52">
        <v>700</v>
      </c>
      <c r="L28" s="52">
        <v>900</v>
      </c>
      <c r="M28" s="52">
        <v>600</v>
      </c>
      <c r="N28" s="52">
        <v>700</v>
      </c>
      <c r="O28" s="52">
        <v>600</v>
      </c>
      <c r="P28" s="52">
        <v>1130</v>
      </c>
      <c r="Q28" s="52">
        <v>1200</v>
      </c>
      <c r="R28" s="52">
        <v>1500</v>
      </c>
      <c r="S28" s="52">
        <v>1600</v>
      </c>
      <c r="T28" s="52">
        <v>900</v>
      </c>
      <c r="U28" s="52">
        <v>600</v>
      </c>
      <c r="V28" s="52">
        <v>666</v>
      </c>
      <c r="W28" s="52">
        <v>400</v>
      </c>
      <c r="X28" s="52">
        <v>600</v>
      </c>
      <c r="Y28" s="52">
        <v>600</v>
      </c>
      <c r="Z28" s="52">
        <v>400</v>
      </c>
      <c r="AA28" s="52">
        <v>700</v>
      </c>
      <c r="AB28" s="52">
        <v>1600</v>
      </c>
      <c r="AC28" s="52">
        <v>900</v>
      </c>
      <c r="AD28" s="52">
        <v>600</v>
      </c>
      <c r="AE28" s="52">
        <v>700</v>
      </c>
      <c r="AF28" s="52">
        <v>1200</v>
      </c>
      <c r="AG28" s="52">
        <v>1130</v>
      </c>
      <c r="AH28" s="52">
        <v>900</v>
      </c>
      <c r="AI28" s="52">
        <v>1500</v>
      </c>
    </row>
    <row r="29" spans="1:35">
      <c r="A29" s="189"/>
      <c r="B29" s="198"/>
      <c r="C29" s="109" t="s">
        <v>26</v>
      </c>
      <c r="D29" s="110">
        <f t="shared" si="0"/>
        <v>26900</v>
      </c>
      <c r="E29" s="52">
        <v>400</v>
      </c>
      <c r="F29" s="52">
        <v>600</v>
      </c>
      <c r="G29" s="52">
        <v>400</v>
      </c>
      <c r="H29" s="52">
        <v>1200</v>
      </c>
      <c r="I29" s="52">
        <v>1200</v>
      </c>
      <c r="J29" s="52">
        <v>600</v>
      </c>
      <c r="K29" s="52">
        <v>800</v>
      </c>
      <c r="L29" s="52">
        <v>800</v>
      </c>
      <c r="M29" s="52">
        <v>400</v>
      </c>
      <c r="N29" s="52">
        <v>600</v>
      </c>
      <c r="O29" s="52">
        <v>1200</v>
      </c>
      <c r="P29" s="52">
        <v>1300</v>
      </c>
      <c r="Q29" s="52">
        <v>900</v>
      </c>
      <c r="R29" s="52">
        <v>800</v>
      </c>
      <c r="S29" s="52">
        <v>800</v>
      </c>
      <c r="T29" s="52">
        <v>900</v>
      </c>
      <c r="U29" s="52">
        <v>400</v>
      </c>
      <c r="V29" s="52">
        <v>1200</v>
      </c>
      <c r="W29" s="52">
        <v>500</v>
      </c>
      <c r="X29" s="52">
        <v>400</v>
      </c>
      <c r="Y29" s="52">
        <v>1700</v>
      </c>
      <c r="Z29" s="52">
        <v>1200</v>
      </c>
      <c r="AA29" s="52">
        <v>600</v>
      </c>
      <c r="AB29" s="52">
        <v>1500</v>
      </c>
      <c r="AC29" s="52">
        <v>1400</v>
      </c>
      <c r="AD29" s="52">
        <v>1200</v>
      </c>
      <c r="AE29" s="52">
        <v>600</v>
      </c>
      <c r="AF29" s="52">
        <v>400</v>
      </c>
      <c r="AG29" s="52">
        <v>600</v>
      </c>
      <c r="AH29" s="52">
        <v>1200</v>
      </c>
      <c r="AI29" s="52">
        <v>1100</v>
      </c>
    </row>
    <row r="30" spans="1:35">
      <c r="A30" s="189"/>
      <c r="B30" s="198"/>
      <c r="C30" s="109" t="s">
        <v>29</v>
      </c>
      <c r="D30" s="110">
        <f t="shared" si="0"/>
        <v>33648</v>
      </c>
      <c r="E30" s="52">
        <v>900</v>
      </c>
      <c r="F30" s="52">
        <v>700</v>
      </c>
      <c r="G30" s="52">
        <v>600</v>
      </c>
      <c r="H30" s="52">
        <v>1240</v>
      </c>
      <c r="I30" s="52">
        <v>800</v>
      </c>
      <c r="J30" s="52">
        <v>800</v>
      </c>
      <c r="K30" s="52">
        <v>900</v>
      </c>
      <c r="L30" s="52">
        <v>1900</v>
      </c>
      <c r="M30" s="52">
        <v>1200</v>
      </c>
      <c r="N30" s="52">
        <v>1200</v>
      </c>
      <c r="O30" s="52">
        <v>1700</v>
      </c>
      <c r="P30" s="52">
        <v>1240</v>
      </c>
      <c r="Q30" s="52">
        <v>1400</v>
      </c>
      <c r="R30" s="52">
        <v>800</v>
      </c>
      <c r="S30" s="52">
        <v>1700</v>
      </c>
      <c r="T30" s="52">
        <v>1700</v>
      </c>
      <c r="U30" s="52">
        <v>1200</v>
      </c>
      <c r="V30" s="52">
        <v>288</v>
      </c>
      <c r="W30" s="52">
        <v>700</v>
      </c>
      <c r="X30" s="52">
        <v>600</v>
      </c>
      <c r="Y30" s="52">
        <v>1240</v>
      </c>
      <c r="Z30" s="52">
        <v>800</v>
      </c>
      <c r="AA30" s="52">
        <v>800</v>
      </c>
      <c r="AB30" s="52">
        <v>900</v>
      </c>
      <c r="AC30" s="52">
        <v>2100</v>
      </c>
      <c r="AD30" s="52">
        <v>1700</v>
      </c>
      <c r="AE30" s="52">
        <v>800</v>
      </c>
      <c r="AF30" s="52">
        <v>700</v>
      </c>
      <c r="AG30" s="52">
        <v>1240</v>
      </c>
      <c r="AH30" s="52">
        <v>1000</v>
      </c>
      <c r="AI30" s="52">
        <v>800</v>
      </c>
    </row>
    <row r="31" spans="1:35">
      <c r="A31" s="189"/>
      <c r="B31" s="198"/>
      <c r="C31" s="109" t="s">
        <v>23</v>
      </c>
      <c r="D31" s="110">
        <f t="shared" si="0"/>
        <v>15941</v>
      </c>
      <c r="E31" s="52">
        <v>20</v>
      </c>
      <c r="F31" s="52">
        <v>30</v>
      </c>
      <c r="G31" s="52">
        <v>50</v>
      </c>
      <c r="H31" s="52">
        <v>900</v>
      </c>
      <c r="I31" s="52">
        <v>500</v>
      </c>
      <c r="J31" s="52">
        <v>200</v>
      </c>
      <c r="K31" s="52">
        <v>800</v>
      </c>
      <c r="L31" s="52">
        <v>200</v>
      </c>
      <c r="M31" s="52">
        <v>500</v>
      </c>
      <c r="N31" s="52">
        <v>500</v>
      </c>
      <c r="O31" s="52">
        <v>500</v>
      </c>
      <c r="P31" s="52">
        <v>60</v>
      </c>
      <c r="Q31" s="52">
        <v>80</v>
      </c>
      <c r="R31" s="52">
        <v>100</v>
      </c>
      <c r="S31" s="52">
        <v>150</v>
      </c>
      <c r="T31" s="52">
        <v>200</v>
      </c>
      <c r="U31" s="52">
        <v>500</v>
      </c>
      <c r="V31" s="52">
        <v>691</v>
      </c>
      <c r="W31" s="52">
        <v>500</v>
      </c>
      <c r="X31" s="52">
        <v>500</v>
      </c>
      <c r="Y31" s="52">
        <v>1080</v>
      </c>
      <c r="Z31" s="52">
        <v>500</v>
      </c>
      <c r="AA31" s="52">
        <v>600</v>
      </c>
      <c r="AB31" s="52">
        <v>1100</v>
      </c>
      <c r="AC31" s="52">
        <v>1000</v>
      </c>
      <c r="AD31" s="52">
        <v>500</v>
      </c>
      <c r="AE31" s="52">
        <v>500</v>
      </c>
      <c r="AF31" s="52">
        <v>900</v>
      </c>
      <c r="AG31" s="52">
        <v>1080</v>
      </c>
      <c r="AH31" s="52">
        <v>500</v>
      </c>
      <c r="AI31" s="52">
        <v>1200</v>
      </c>
    </row>
    <row r="32" spans="1:35">
      <c r="A32" s="189"/>
      <c r="B32" s="198"/>
      <c r="C32" s="109" t="s">
        <v>64</v>
      </c>
      <c r="D32" s="110">
        <f t="shared" si="0"/>
        <v>4180</v>
      </c>
      <c r="E32" s="52">
        <v>100</v>
      </c>
      <c r="F32" s="52">
        <v>90</v>
      </c>
      <c r="G32" s="52">
        <v>100</v>
      </c>
      <c r="H32" s="52">
        <v>100</v>
      </c>
      <c r="I32" s="52">
        <v>100</v>
      </c>
      <c r="J32" s="52">
        <v>200</v>
      </c>
      <c r="K32" s="52">
        <v>200</v>
      </c>
      <c r="L32" s="52">
        <v>200</v>
      </c>
      <c r="M32" s="52">
        <v>100</v>
      </c>
      <c r="N32" s="52">
        <v>90</v>
      </c>
      <c r="O32" s="52">
        <v>100</v>
      </c>
      <c r="P32" s="52">
        <v>200</v>
      </c>
      <c r="Q32" s="52">
        <v>100</v>
      </c>
      <c r="R32" s="52">
        <v>200</v>
      </c>
      <c r="S32" s="52">
        <v>200</v>
      </c>
      <c r="T32" s="52">
        <v>200</v>
      </c>
      <c r="U32" s="52">
        <v>100</v>
      </c>
      <c r="V32" s="52">
        <v>100</v>
      </c>
      <c r="W32" s="52">
        <v>90</v>
      </c>
      <c r="X32" s="52">
        <v>100</v>
      </c>
      <c r="Y32" s="52">
        <v>100</v>
      </c>
      <c r="Z32" s="52">
        <v>100</v>
      </c>
      <c r="AA32" s="52">
        <v>200</v>
      </c>
      <c r="AB32" s="52">
        <v>200</v>
      </c>
      <c r="AC32" s="52">
        <v>200</v>
      </c>
      <c r="AD32" s="52">
        <v>100</v>
      </c>
      <c r="AE32" s="52">
        <v>90</v>
      </c>
      <c r="AF32" s="52">
        <v>100</v>
      </c>
      <c r="AG32" s="52">
        <v>120</v>
      </c>
      <c r="AH32" s="52">
        <v>100</v>
      </c>
      <c r="AI32" s="52">
        <v>200</v>
      </c>
    </row>
    <row r="33" spans="1:35">
      <c r="A33" s="189"/>
      <c r="B33" s="198"/>
      <c r="C33" s="109" t="s">
        <v>49</v>
      </c>
      <c r="D33" s="110">
        <f t="shared" si="0"/>
        <v>4720</v>
      </c>
      <c r="E33" s="52">
        <v>80</v>
      </c>
      <c r="F33" s="52">
        <v>100</v>
      </c>
      <c r="G33" s="52">
        <v>90</v>
      </c>
      <c r="H33" s="52">
        <v>140</v>
      </c>
      <c r="I33" s="52">
        <v>200</v>
      </c>
      <c r="J33" s="52">
        <v>100</v>
      </c>
      <c r="K33" s="52">
        <v>100</v>
      </c>
      <c r="L33" s="52">
        <v>200</v>
      </c>
      <c r="M33" s="52">
        <v>100</v>
      </c>
      <c r="N33" s="52">
        <v>100</v>
      </c>
      <c r="O33" s="52">
        <v>150</v>
      </c>
      <c r="P33" s="52">
        <v>140</v>
      </c>
      <c r="Q33" s="52">
        <v>100</v>
      </c>
      <c r="R33" s="52">
        <v>100</v>
      </c>
      <c r="S33" s="52">
        <v>300</v>
      </c>
      <c r="T33" s="52">
        <v>200</v>
      </c>
      <c r="U33" s="52">
        <v>100</v>
      </c>
      <c r="V33" s="52">
        <v>90</v>
      </c>
      <c r="W33" s="52">
        <v>150</v>
      </c>
      <c r="X33" s="52">
        <v>90</v>
      </c>
      <c r="Y33" s="52">
        <v>140</v>
      </c>
      <c r="Z33" s="52">
        <v>200</v>
      </c>
      <c r="AA33" s="52">
        <v>300</v>
      </c>
      <c r="AB33" s="52">
        <v>300</v>
      </c>
      <c r="AC33" s="52">
        <v>200</v>
      </c>
      <c r="AD33" s="52">
        <v>100</v>
      </c>
      <c r="AE33" s="52">
        <v>100</v>
      </c>
      <c r="AF33" s="52">
        <v>150</v>
      </c>
      <c r="AG33" s="52">
        <v>100</v>
      </c>
      <c r="AH33" s="52">
        <v>200</v>
      </c>
      <c r="AI33" s="52">
        <v>300</v>
      </c>
    </row>
    <row r="34" spans="1:35">
      <c r="A34" s="189"/>
      <c r="B34" s="198"/>
      <c r="C34" s="109" t="s">
        <v>25</v>
      </c>
      <c r="D34" s="110">
        <f t="shared" si="0"/>
        <v>9395</v>
      </c>
      <c r="E34" s="52">
        <v>80</v>
      </c>
      <c r="F34" s="52">
        <v>90</v>
      </c>
      <c r="G34" s="52">
        <v>80</v>
      </c>
      <c r="H34" s="52">
        <v>1620</v>
      </c>
      <c r="I34" s="52">
        <v>150</v>
      </c>
      <c r="J34" s="52">
        <v>150</v>
      </c>
      <c r="K34" s="52">
        <v>150</v>
      </c>
      <c r="L34" s="52">
        <v>150</v>
      </c>
      <c r="M34" s="52">
        <v>80</v>
      </c>
      <c r="N34" s="52">
        <v>90</v>
      </c>
      <c r="O34" s="52">
        <v>80</v>
      </c>
      <c r="P34" s="52">
        <v>1620</v>
      </c>
      <c r="Q34" s="52">
        <v>150</v>
      </c>
      <c r="R34" s="52">
        <v>150</v>
      </c>
      <c r="S34" s="52">
        <v>150</v>
      </c>
      <c r="T34" s="52">
        <v>150</v>
      </c>
      <c r="U34" s="52">
        <v>80</v>
      </c>
      <c r="V34" s="52">
        <v>1135</v>
      </c>
      <c r="W34" s="52">
        <v>90</v>
      </c>
      <c r="X34" s="52">
        <v>80</v>
      </c>
      <c r="Y34" s="52">
        <v>1620</v>
      </c>
      <c r="Z34" s="52">
        <v>150</v>
      </c>
      <c r="AA34" s="52">
        <v>150</v>
      </c>
      <c r="AB34" s="52">
        <v>150</v>
      </c>
      <c r="AC34" s="52">
        <v>150</v>
      </c>
      <c r="AD34" s="52">
        <v>80</v>
      </c>
      <c r="AE34" s="52">
        <v>90</v>
      </c>
      <c r="AF34" s="52">
        <v>80</v>
      </c>
      <c r="AG34" s="52">
        <v>300</v>
      </c>
      <c r="AH34" s="52">
        <v>150</v>
      </c>
      <c r="AI34" s="52">
        <v>150</v>
      </c>
    </row>
    <row r="35" spans="1:35">
      <c r="A35" s="189"/>
      <c r="B35" s="198"/>
      <c r="C35" s="109" t="s">
        <v>63</v>
      </c>
      <c r="D35" s="110">
        <f t="shared" si="0"/>
        <v>36816</v>
      </c>
      <c r="E35" s="52">
        <v>700</v>
      </c>
      <c r="F35" s="52">
        <v>900</v>
      </c>
      <c r="G35" s="52">
        <v>900</v>
      </c>
      <c r="H35" s="52">
        <v>1000</v>
      </c>
      <c r="I35" s="52">
        <v>1100</v>
      </c>
      <c r="J35" s="52">
        <v>950</v>
      </c>
      <c r="K35" s="52">
        <v>1100</v>
      </c>
      <c r="L35" s="52">
        <v>900</v>
      </c>
      <c r="M35" s="52">
        <v>900</v>
      </c>
      <c r="N35" s="52">
        <v>1500</v>
      </c>
      <c r="O35" s="52">
        <v>1600</v>
      </c>
      <c r="P35" s="52">
        <v>1200</v>
      </c>
      <c r="Q35" s="52">
        <v>1100</v>
      </c>
      <c r="R35" s="52">
        <v>1300</v>
      </c>
      <c r="S35" s="52">
        <v>1300</v>
      </c>
      <c r="T35" s="52">
        <v>1200</v>
      </c>
      <c r="U35" s="52">
        <v>900</v>
      </c>
      <c r="V35" s="52">
        <v>1006</v>
      </c>
      <c r="W35" s="52">
        <v>1000</v>
      </c>
      <c r="X35" s="52">
        <v>1600</v>
      </c>
      <c r="Y35" s="52">
        <v>430</v>
      </c>
      <c r="Z35" s="52">
        <v>2200</v>
      </c>
      <c r="AA35" s="52">
        <v>1000</v>
      </c>
      <c r="AB35" s="52">
        <v>2100</v>
      </c>
      <c r="AC35" s="52">
        <v>2300</v>
      </c>
      <c r="AD35" s="52">
        <v>900</v>
      </c>
      <c r="AE35" s="52">
        <v>1500</v>
      </c>
      <c r="AF35" s="52">
        <v>1600</v>
      </c>
      <c r="AG35" s="52">
        <v>430</v>
      </c>
      <c r="AH35" s="52">
        <v>900</v>
      </c>
      <c r="AI35" s="52">
        <v>1300</v>
      </c>
    </row>
    <row r="36" spans="1:35">
      <c r="A36" s="189"/>
      <c r="B36" s="199"/>
      <c r="C36" s="109">
        <v>0</v>
      </c>
      <c r="D36" s="110">
        <f t="shared" si="0"/>
        <v>0</v>
      </c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2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110">
        <f t="shared" si="0"/>
        <v>221526</v>
      </c>
      <c r="E37" s="65">
        <f t="shared" ref="E37:AI37" si="2">SUM(E25:E36)</f>
        <v>3780</v>
      </c>
      <c r="F37" s="65">
        <f t="shared" si="2"/>
        <v>4330</v>
      </c>
      <c r="G37" s="65">
        <f t="shared" si="2"/>
        <v>3970</v>
      </c>
      <c r="H37" s="65">
        <f t="shared" si="2"/>
        <v>9100</v>
      </c>
      <c r="I37" s="65">
        <f t="shared" si="2"/>
        <v>7450</v>
      </c>
      <c r="J37" s="65">
        <f t="shared" si="2"/>
        <v>5600</v>
      </c>
      <c r="K37" s="65">
        <f t="shared" si="2"/>
        <v>6650</v>
      </c>
      <c r="L37" s="65">
        <f t="shared" si="2"/>
        <v>7800</v>
      </c>
      <c r="M37" s="65">
        <f t="shared" si="2"/>
        <v>6080</v>
      </c>
      <c r="N37" s="65">
        <f t="shared" si="2"/>
        <v>6580</v>
      </c>
      <c r="O37" s="65">
        <f t="shared" si="2"/>
        <v>8230</v>
      </c>
      <c r="P37" s="65">
        <f t="shared" si="2"/>
        <v>10060</v>
      </c>
      <c r="Q37" s="65">
        <f t="shared" si="2"/>
        <v>7630</v>
      </c>
      <c r="R37" s="65">
        <f t="shared" si="2"/>
        <v>6850</v>
      </c>
      <c r="S37" s="65">
        <f t="shared" si="2"/>
        <v>9000</v>
      </c>
      <c r="T37" s="65">
        <f t="shared" si="2"/>
        <v>7500</v>
      </c>
      <c r="U37" s="65">
        <f t="shared" si="2"/>
        <v>6080</v>
      </c>
      <c r="V37" s="65">
        <f t="shared" si="2"/>
        <v>6116</v>
      </c>
      <c r="W37" s="65">
        <f t="shared" si="2"/>
        <v>4830</v>
      </c>
      <c r="X37" s="65">
        <f t="shared" si="2"/>
        <v>6270</v>
      </c>
      <c r="Y37" s="65">
        <f t="shared" si="2"/>
        <v>10080</v>
      </c>
      <c r="Z37" s="65">
        <f t="shared" si="2"/>
        <v>8550</v>
      </c>
      <c r="AA37" s="65">
        <f t="shared" si="2"/>
        <v>5850</v>
      </c>
      <c r="AB37" s="65">
        <f t="shared" si="2"/>
        <v>10750</v>
      </c>
      <c r="AC37" s="65">
        <f t="shared" si="2"/>
        <v>10800</v>
      </c>
      <c r="AD37" s="65">
        <f t="shared" si="2"/>
        <v>7380</v>
      </c>
      <c r="AE37" s="65">
        <f t="shared" si="2"/>
        <v>6180</v>
      </c>
      <c r="AF37" s="65">
        <f t="shared" si="2"/>
        <v>6530</v>
      </c>
      <c r="AG37" s="65">
        <f t="shared" si="2"/>
        <v>6400</v>
      </c>
      <c r="AH37" s="65">
        <f t="shared" si="2"/>
        <v>6650</v>
      </c>
      <c r="AI37" s="65">
        <f t="shared" si="2"/>
        <v>8450</v>
      </c>
    </row>
    <row r="38" spans="1:35">
      <c r="A38" s="196" t="s">
        <v>20</v>
      </c>
      <c r="B38" s="196"/>
      <c r="C38" s="196"/>
      <c r="D38" s="66">
        <f t="shared" si="0"/>
        <v>438125</v>
      </c>
      <c r="E38" s="66">
        <f t="shared" ref="E38:AI38" si="3">SUM(E24,E37)</f>
        <v>7560</v>
      </c>
      <c r="F38" s="66">
        <f t="shared" si="3"/>
        <v>10150</v>
      </c>
      <c r="G38" s="66">
        <f t="shared" si="3"/>
        <v>11860</v>
      </c>
      <c r="H38" s="66">
        <f t="shared" si="3"/>
        <v>17810</v>
      </c>
      <c r="I38" s="66">
        <f t="shared" si="3"/>
        <v>16210</v>
      </c>
      <c r="J38" s="66">
        <f t="shared" si="3"/>
        <v>12370</v>
      </c>
      <c r="K38" s="66">
        <f t="shared" si="3"/>
        <v>13440</v>
      </c>
      <c r="L38" s="66">
        <f t="shared" si="3"/>
        <v>15190</v>
      </c>
      <c r="M38" s="66">
        <f t="shared" si="3"/>
        <v>10530</v>
      </c>
      <c r="N38" s="66">
        <f t="shared" si="3"/>
        <v>13520</v>
      </c>
      <c r="O38" s="66">
        <f t="shared" si="3"/>
        <v>16720</v>
      </c>
      <c r="P38" s="66">
        <f t="shared" si="3"/>
        <v>17970</v>
      </c>
      <c r="Q38" s="66">
        <f>SUM(Q24,Q37)</f>
        <v>14340</v>
      </c>
      <c r="R38" s="66">
        <f t="shared" si="3"/>
        <v>13310</v>
      </c>
      <c r="S38" s="66">
        <f t="shared" si="3"/>
        <v>15690</v>
      </c>
      <c r="T38" s="66">
        <f t="shared" si="3"/>
        <v>13890</v>
      </c>
      <c r="U38" s="66">
        <f t="shared" si="3"/>
        <v>10530</v>
      </c>
      <c r="V38" s="66">
        <f t="shared" si="3"/>
        <v>11955</v>
      </c>
      <c r="W38" s="66">
        <f t="shared" si="3"/>
        <v>9780</v>
      </c>
      <c r="X38" s="66">
        <f t="shared" si="3"/>
        <v>14360</v>
      </c>
      <c r="Y38" s="66">
        <f t="shared" si="3"/>
        <v>18120</v>
      </c>
      <c r="Z38" s="66">
        <f t="shared" si="3"/>
        <v>16010</v>
      </c>
      <c r="AA38" s="66">
        <f t="shared" si="3"/>
        <v>14820</v>
      </c>
      <c r="AB38" s="66">
        <f t="shared" si="3"/>
        <v>19390</v>
      </c>
      <c r="AC38" s="66">
        <f t="shared" si="3"/>
        <v>18840</v>
      </c>
      <c r="AD38" s="66">
        <f t="shared" si="3"/>
        <v>13430</v>
      </c>
      <c r="AE38" s="66">
        <f t="shared" si="3"/>
        <v>13420</v>
      </c>
      <c r="AF38" s="66">
        <f t="shared" si="3"/>
        <v>13670</v>
      </c>
      <c r="AG38" s="66">
        <f t="shared" si="3"/>
        <v>12860</v>
      </c>
      <c r="AH38" s="66">
        <f t="shared" si="3"/>
        <v>14410</v>
      </c>
      <c r="AI38" s="66">
        <f t="shared" si="3"/>
        <v>15970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E1" workbookViewId="0">
      <selection activeCell="E1" sqref="A1:XFD1048576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20" width="10.375" style="1" bestFit="1" customWidth="1"/>
    <col min="21" max="21" width="11" style="1" customWidth="1"/>
    <col min="22" max="22" width="10.3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9.625" style="1" customWidth="1"/>
    <col min="28" max="28" width="10.125" style="1" customWidth="1"/>
    <col min="29" max="29" width="9.75" style="1" customWidth="1"/>
    <col min="30" max="30" width="8.875" style="1" customWidth="1"/>
    <col min="31" max="31" width="10" style="1" customWidth="1"/>
    <col min="32" max="32" width="10.375" style="1" bestFit="1" customWidth="1"/>
    <col min="33" max="33" width="11.875" style="1" customWidth="1"/>
    <col min="34" max="34" width="10.875" style="1" bestFit="1" customWidth="1"/>
    <col min="35" max="35" width="10.3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488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112">
        <v>2</v>
      </c>
      <c r="G4" s="55">
        <v>3</v>
      </c>
      <c r="H4" s="112">
        <v>4</v>
      </c>
      <c r="I4" s="112">
        <v>5</v>
      </c>
      <c r="J4" s="112">
        <v>6</v>
      </c>
      <c r="K4" s="112">
        <v>7</v>
      </c>
      <c r="L4" s="112">
        <v>8</v>
      </c>
      <c r="M4" s="55">
        <v>9</v>
      </c>
      <c r="N4" s="112">
        <v>10</v>
      </c>
      <c r="O4" s="112">
        <v>11</v>
      </c>
      <c r="P4" s="112">
        <v>12</v>
      </c>
      <c r="Q4" s="112">
        <v>13</v>
      </c>
      <c r="R4" s="112">
        <v>14</v>
      </c>
      <c r="S4" s="112">
        <v>15</v>
      </c>
      <c r="T4" s="112">
        <v>16</v>
      </c>
      <c r="U4" s="112">
        <v>17</v>
      </c>
      <c r="V4" s="112">
        <v>18</v>
      </c>
      <c r="W4" s="112">
        <v>19</v>
      </c>
      <c r="X4" s="112">
        <v>20</v>
      </c>
      <c r="Y4" s="112">
        <v>21</v>
      </c>
      <c r="Z4" s="112">
        <v>22</v>
      </c>
      <c r="AA4" s="112">
        <v>23</v>
      </c>
      <c r="AB4" s="112">
        <v>24</v>
      </c>
      <c r="AC4" s="112">
        <v>25</v>
      </c>
      <c r="AD4" s="112">
        <v>26</v>
      </c>
      <c r="AE4" s="112">
        <v>27</v>
      </c>
      <c r="AF4" s="112">
        <v>28</v>
      </c>
      <c r="AG4" s="112">
        <v>29</v>
      </c>
      <c r="AH4" s="112"/>
      <c r="AI4" s="112"/>
    </row>
    <row r="5" spans="1:35">
      <c r="A5" s="191" t="s">
        <v>3</v>
      </c>
      <c r="B5" s="191"/>
      <c r="C5" s="191"/>
      <c r="D5" s="192"/>
      <c r="E5" s="47" t="s">
        <v>55</v>
      </c>
      <c r="F5" s="47" t="s">
        <v>56</v>
      </c>
      <c r="G5" s="47" t="s">
        <v>50</v>
      </c>
      <c r="H5" s="47" t="s">
        <v>51</v>
      </c>
      <c r="I5" s="47" t="s">
        <v>52</v>
      </c>
      <c r="J5" s="47" t="s">
        <v>53</v>
      </c>
      <c r="K5" s="47" t="s">
        <v>54</v>
      </c>
      <c r="L5" s="47" t="s">
        <v>55</v>
      </c>
      <c r="M5" s="47" t="s">
        <v>56</v>
      </c>
      <c r="N5" s="47" t="s">
        <v>50</v>
      </c>
      <c r="O5" s="47" t="s">
        <v>51</v>
      </c>
      <c r="P5" s="47" t="s">
        <v>52</v>
      </c>
      <c r="Q5" s="47" t="s">
        <v>53</v>
      </c>
      <c r="R5" s="47" t="s">
        <v>54</v>
      </c>
      <c r="S5" s="47" t="s">
        <v>55</v>
      </c>
      <c r="T5" s="47" t="s">
        <v>56</v>
      </c>
      <c r="U5" s="47" t="s">
        <v>50</v>
      </c>
      <c r="V5" s="47" t="s">
        <v>51</v>
      </c>
      <c r="W5" s="47" t="s">
        <v>52</v>
      </c>
      <c r="X5" s="47" t="s">
        <v>53</v>
      </c>
      <c r="Y5" s="47" t="s">
        <v>54</v>
      </c>
      <c r="Z5" s="47" t="s">
        <v>55</v>
      </c>
      <c r="AA5" s="47" t="s">
        <v>56</v>
      </c>
      <c r="AB5" s="47" t="s">
        <v>50</v>
      </c>
      <c r="AC5" s="47" t="s">
        <v>51</v>
      </c>
      <c r="AD5" s="47" t="s">
        <v>52</v>
      </c>
      <c r="AE5" s="47" t="s">
        <v>53</v>
      </c>
      <c r="AF5" s="47" t="s">
        <v>54</v>
      </c>
      <c r="AG5" s="47" t="s">
        <v>503</v>
      </c>
      <c r="AH5" s="47"/>
      <c r="AI5" s="47"/>
    </row>
    <row r="6" spans="1:35">
      <c r="A6" s="193" t="s">
        <v>34</v>
      </c>
      <c r="B6" s="191" t="s">
        <v>28</v>
      </c>
      <c r="C6" s="191"/>
      <c r="D6" s="49"/>
      <c r="E6" s="112" t="s">
        <v>495</v>
      </c>
      <c r="F6" s="112" t="s">
        <v>497</v>
      </c>
      <c r="G6" s="112" t="s">
        <v>498</v>
      </c>
      <c r="H6" s="112" t="s">
        <v>499</v>
      </c>
      <c r="I6" s="112" t="s">
        <v>489</v>
      </c>
      <c r="J6" s="112" t="s">
        <v>490</v>
      </c>
      <c r="K6" s="112" t="s">
        <v>497</v>
      </c>
      <c r="L6" s="112" t="s">
        <v>498</v>
      </c>
      <c r="M6" s="112" t="s">
        <v>499</v>
      </c>
      <c r="N6" s="108" t="s">
        <v>498</v>
      </c>
      <c r="O6" s="112" t="s">
        <v>496</v>
      </c>
      <c r="P6" s="106" t="s">
        <v>500</v>
      </c>
      <c r="Q6" s="51" t="s">
        <v>495</v>
      </c>
      <c r="R6" s="112" t="s">
        <v>495</v>
      </c>
      <c r="S6" s="112" t="s">
        <v>500</v>
      </c>
      <c r="T6" s="112" t="s">
        <v>491</v>
      </c>
      <c r="U6" s="51" t="s">
        <v>491</v>
      </c>
      <c r="V6" s="112" t="s">
        <v>492</v>
      </c>
      <c r="W6" s="112" t="s">
        <v>495</v>
      </c>
      <c r="X6" s="112" t="s">
        <v>495</v>
      </c>
      <c r="Y6" s="112" t="s">
        <v>500</v>
      </c>
      <c r="Z6" s="112" t="s">
        <v>501</v>
      </c>
      <c r="AA6" s="112" t="s">
        <v>502</v>
      </c>
      <c r="AB6" s="112" t="s">
        <v>493</v>
      </c>
      <c r="AC6" s="51" t="s">
        <v>494</v>
      </c>
      <c r="AD6" s="112" t="s">
        <v>500</v>
      </c>
      <c r="AE6" s="112" t="s">
        <v>496</v>
      </c>
      <c r="AF6" s="51" t="s">
        <v>495</v>
      </c>
      <c r="AG6" s="51" t="s">
        <v>504</v>
      </c>
      <c r="AH6" s="51"/>
      <c r="AI6" s="51"/>
    </row>
    <row r="7" spans="1:35" ht="27" customHeight="1">
      <c r="A7" s="194"/>
      <c r="B7" s="189" t="s">
        <v>138</v>
      </c>
      <c r="C7" s="189"/>
      <c r="D7" s="112">
        <f>SUM(E7:AI7)</f>
        <v>6185</v>
      </c>
      <c r="E7" s="107">
        <v>250</v>
      </c>
      <c r="F7" s="107">
        <v>300</v>
      </c>
      <c r="G7" s="107">
        <v>170</v>
      </c>
      <c r="H7" s="107">
        <v>210</v>
      </c>
      <c r="I7" s="107">
        <v>120</v>
      </c>
      <c r="J7" s="107">
        <v>130</v>
      </c>
      <c r="K7" s="107">
        <v>230</v>
      </c>
      <c r="L7" s="107">
        <v>240</v>
      </c>
      <c r="M7" s="107">
        <v>100</v>
      </c>
      <c r="N7" s="107">
        <v>300</v>
      </c>
      <c r="O7" s="107">
        <v>250</v>
      </c>
      <c r="P7" s="107">
        <v>210</v>
      </c>
      <c r="Q7" s="107">
        <v>260</v>
      </c>
      <c r="R7" s="107">
        <v>220</v>
      </c>
      <c r="S7" s="107">
        <v>230</v>
      </c>
      <c r="T7" s="107">
        <v>120</v>
      </c>
      <c r="U7" s="107">
        <v>100</v>
      </c>
      <c r="V7" s="107">
        <v>75</v>
      </c>
      <c r="W7" s="107">
        <v>150</v>
      </c>
      <c r="X7" s="107">
        <v>250</v>
      </c>
      <c r="Y7" s="107">
        <v>210</v>
      </c>
      <c r="Z7" s="107">
        <v>260</v>
      </c>
      <c r="AA7" s="107">
        <v>220</v>
      </c>
      <c r="AB7" s="107">
        <v>230</v>
      </c>
      <c r="AC7" s="107">
        <v>140</v>
      </c>
      <c r="AD7" s="107">
        <v>100</v>
      </c>
      <c r="AE7" s="107">
        <v>300</v>
      </c>
      <c r="AF7" s="107">
        <v>600</v>
      </c>
      <c r="AG7" s="107">
        <v>210</v>
      </c>
      <c r="AH7" s="107"/>
      <c r="AI7" s="107"/>
    </row>
    <row r="8" spans="1:35" ht="27" customHeight="1">
      <c r="A8" s="194"/>
      <c r="B8" s="189" t="s">
        <v>139</v>
      </c>
      <c r="C8" s="189"/>
      <c r="D8" s="112">
        <f>SUM(E8:AI8)</f>
        <v>28003</v>
      </c>
      <c r="E8" s="52">
        <v>1600</v>
      </c>
      <c r="F8" s="52">
        <v>1300</v>
      </c>
      <c r="G8" s="52">
        <v>900</v>
      </c>
      <c r="H8" s="52">
        <v>900</v>
      </c>
      <c r="I8" s="52">
        <v>800</v>
      </c>
      <c r="J8" s="52">
        <v>800</v>
      </c>
      <c r="K8" s="52">
        <v>800</v>
      </c>
      <c r="L8" s="52">
        <v>1700</v>
      </c>
      <c r="M8" s="52">
        <v>1900</v>
      </c>
      <c r="N8" s="52">
        <v>1300</v>
      </c>
      <c r="O8" s="52">
        <v>1450</v>
      </c>
      <c r="P8" s="52">
        <v>1500</v>
      </c>
      <c r="Q8" s="52">
        <v>1200</v>
      </c>
      <c r="R8" s="52">
        <v>1000</v>
      </c>
      <c r="S8" s="52">
        <v>1100</v>
      </c>
      <c r="T8" s="52">
        <v>600</v>
      </c>
      <c r="U8" s="52">
        <v>400</v>
      </c>
      <c r="V8" s="52">
        <v>153</v>
      </c>
      <c r="W8" s="52">
        <v>500</v>
      </c>
      <c r="X8" s="52">
        <v>700</v>
      </c>
      <c r="Y8" s="52">
        <v>600</v>
      </c>
      <c r="Z8" s="52">
        <v>900</v>
      </c>
      <c r="AA8" s="52">
        <v>900</v>
      </c>
      <c r="AB8" s="52">
        <v>700</v>
      </c>
      <c r="AC8" s="52">
        <v>600</v>
      </c>
      <c r="AD8" s="52">
        <v>900</v>
      </c>
      <c r="AE8" s="52">
        <v>700</v>
      </c>
      <c r="AF8" s="52">
        <v>1000</v>
      </c>
      <c r="AG8" s="52">
        <v>1100</v>
      </c>
      <c r="AH8" s="52"/>
      <c r="AI8" s="52"/>
    </row>
    <row r="9" spans="1:35" ht="27" customHeight="1">
      <c r="A9" s="194"/>
      <c r="B9" s="189" t="s">
        <v>140</v>
      </c>
      <c r="C9" s="189"/>
      <c r="D9" s="112">
        <f>SUM(E9:AI9)</f>
        <v>25199</v>
      </c>
      <c r="E9" s="52">
        <v>1400</v>
      </c>
      <c r="F9" s="52">
        <v>1500</v>
      </c>
      <c r="G9" s="52">
        <v>900</v>
      </c>
      <c r="H9" s="52">
        <v>1300</v>
      </c>
      <c r="I9" s="52">
        <v>900</v>
      </c>
      <c r="J9" s="52">
        <v>900</v>
      </c>
      <c r="K9" s="52">
        <v>1000</v>
      </c>
      <c r="L9" s="52">
        <v>1250</v>
      </c>
      <c r="M9" s="52">
        <v>1300</v>
      </c>
      <c r="N9" s="52">
        <v>1200</v>
      </c>
      <c r="O9" s="52">
        <v>1100</v>
      </c>
      <c r="P9" s="52">
        <v>1100</v>
      </c>
      <c r="Q9" s="52">
        <v>1200</v>
      </c>
      <c r="R9" s="52">
        <v>1300</v>
      </c>
      <c r="S9" s="52">
        <v>110</v>
      </c>
      <c r="T9" s="52">
        <v>400</v>
      </c>
      <c r="U9" s="52">
        <v>300</v>
      </c>
      <c r="V9" s="52">
        <v>189</v>
      </c>
      <c r="W9" s="52">
        <v>400</v>
      </c>
      <c r="X9" s="52">
        <v>900</v>
      </c>
      <c r="Y9" s="52">
        <v>700</v>
      </c>
      <c r="Z9" s="52">
        <v>600</v>
      </c>
      <c r="AA9" s="52">
        <v>800</v>
      </c>
      <c r="AB9" s="52">
        <v>1000</v>
      </c>
      <c r="AC9" s="52">
        <v>650</v>
      </c>
      <c r="AD9" s="52">
        <v>500</v>
      </c>
      <c r="AE9" s="52">
        <v>600</v>
      </c>
      <c r="AF9" s="52">
        <v>900</v>
      </c>
      <c r="AG9" s="52">
        <v>800</v>
      </c>
      <c r="AH9" s="52"/>
      <c r="AI9" s="52"/>
    </row>
    <row r="10" spans="1:35">
      <c r="A10" s="194"/>
      <c r="B10" s="189" t="s">
        <v>35</v>
      </c>
      <c r="C10" s="189"/>
      <c r="D10" s="112">
        <f>SUM(E10:AI10)</f>
        <v>20511</v>
      </c>
      <c r="E10" s="52">
        <v>900</v>
      </c>
      <c r="F10" s="52">
        <v>1100</v>
      </c>
      <c r="G10" s="52">
        <v>600</v>
      </c>
      <c r="H10" s="52">
        <v>700</v>
      </c>
      <c r="I10" s="52">
        <v>350</v>
      </c>
      <c r="J10" s="52">
        <v>350</v>
      </c>
      <c r="K10" s="52">
        <v>700</v>
      </c>
      <c r="L10" s="52">
        <v>1100</v>
      </c>
      <c r="M10" s="52">
        <v>1300</v>
      </c>
      <c r="N10" s="52">
        <v>600</v>
      </c>
      <c r="O10" s="52">
        <v>700</v>
      </c>
      <c r="P10" s="52">
        <v>700</v>
      </c>
      <c r="Q10" s="52">
        <v>600</v>
      </c>
      <c r="R10" s="52">
        <v>700</v>
      </c>
      <c r="S10" s="52">
        <v>700</v>
      </c>
      <c r="T10" s="52">
        <v>950</v>
      </c>
      <c r="U10" s="52">
        <v>200</v>
      </c>
      <c r="V10" s="52">
        <v>711</v>
      </c>
      <c r="W10" s="52">
        <v>500</v>
      </c>
      <c r="X10" s="52">
        <v>900</v>
      </c>
      <c r="Y10" s="52">
        <v>1000</v>
      </c>
      <c r="Z10" s="52">
        <v>500</v>
      </c>
      <c r="AA10" s="52">
        <v>700</v>
      </c>
      <c r="AB10" s="52">
        <v>900</v>
      </c>
      <c r="AC10" s="52">
        <v>750</v>
      </c>
      <c r="AD10" s="52">
        <v>500</v>
      </c>
      <c r="AE10" s="52">
        <v>500</v>
      </c>
      <c r="AF10" s="52">
        <v>400</v>
      </c>
      <c r="AG10" s="52">
        <v>900</v>
      </c>
      <c r="AH10" s="52"/>
      <c r="AI10" s="52"/>
    </row>
    <row r="11" spans="1:35">
      <c r="A11" s="194"/>
      <c r="B11" s="189" t="s">
        <v>13</v>
      </c>
      <c r="C11" s="189"/>
      <c r="D11" s="112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</row>
    <row r="12" spans="1:35">
      <c r="A12" s="194"/>
      <c r="B12" s="189" t="s">
        <v>36</v>
      </c>
      <c r="C12" s="189"/>
      <c r="D12" s="55">
        <f>SUM(E12:AH12)</f>
        <v>0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6"/>
      <c r="AB12" s="52"/>
      <c r="AC12" s="52"/>
      <c r="AD12" s="52"/>
      <c r="AE12" s="52"/>
      <c r="AF12" s="52"/>
      <c r="AG12" s="52"/>
      <c r="AH12" s="56"/>
      <c r="AI12" s="58"/>
    </row>
    <row r="13" spans="1:35">
      <c r="A13" s="194"/>
      <c r="B13" s="189" t="s">
        <v>24</v>
      </c>
      <c r="C13" s="189"/>
      <c r="D13" s="112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3"/>
    </row>
    <row r="14" spans="1:35">
      <c r="A14" s="194"/>
      <c r="B14" s="189" t="s">
        <v>30</v>
      </c>
      <c r="C14" s="189"/>
      <c r="D14" s="112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3"/>
    </row>
    <row r="15" spans="1:35">
      <c r="A15" s="194"/>
      <c r="B15" s="189" t="s">
        <v>61</v>
      </c>
      <c r="C15" s="189"/>
      <c r="D15" s="112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3"/>
    </row>
    <row r="16" spans="1:35">
      <c r="A16" s="194"/>
      <c r="B16" s="189" t="s">
        <v>18</v>
      </c>
      <c r="C16" s="189"/>
      <c r="D16" s="112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3"/>
    </row>
    <row r="17" spans="1:35">
      <c r="A17" s="194"/>
      <c r="B17" s="189" t="s">
        <v>17</v>
      </c>
      <c r="C17" s="189"/>
      <c r="D17" s="112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3"/>
    </row>
    <row r="18" spans="1:35">
      <c r="A18" s="194"/>
      <c r="B18" s="189" t="s">
        <v>32</v>
      </c>
      <c r="C18" s="189"/>
      <c r="D18" s="112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3"/>
    </row>
    <row r="19" spans="1:35">
      <c r="A19" s="194"/>
      <c r="B19" s="189" t="s">
        <v>12</v>
      </c>
      <c r="C19" s="189"/>
      <c r="D19" s="112">
        <f t="shared" si="0"/>
        <v>35050</v>
      </c>
      <c r="E19" s="52">
        <v>900</v>
      </c>
      <c r="F19" s="52">
        <v>1400</v>
      </c>
      <c r="G19" s="52">
        <v>2500</v>
      </c>
      <c r="H19" s="52">
        <v>2500</v>
      </c>
      <c r="I19" s="52">
        <v>2200</v>
      </c>
      <c r="J19" s="52">
        <v>1300</v>
      </c>
      <c r="K19" s="52">
        <v>1400</v>
      </c>
      <c r="L19" s="52">
        <v>1300</v>
      </c>
      <c r="M19" s="52">
        <v>1000</v>
      </c>
      <c r="N19" s="52">
        <v>1400</v>
      </c>
      <c r="O19" s="52">
        <v>2500</v>
      </c>
      <c r="P19" s="52">
        <v>2300</v>
      </c>
      <c r="Q19" s="52">
        <v>1300</v>
      </c>
      <c r="R19" s="52">
        <v>1200</v>
      </c>
      <c r="S19" s="52">
        <v>1000</v>
      </c>
      <c r="T19" s="52">
        <v>900</v>
      </c>
      <c r="U19" s="52">
        <v>1000</v>
      </c>
      <c r="V19" s="52">
        <v>900</v>
      </c>
      <c r="W19" s="52">
        <v>800</v>
      </c>
      <c r="X19" s="52">
        <v>450</v>
      </c>
      <c r="Y19" s="52">
        <v>550</v>
      </c>
      <c r="Z19" s="52">
        <v>650</v>
      </c>
      <c r="AA19" s="52">
        <v>700</v>
      </c>
      <c r="AB19" s="52">
        <v>800</v>
      </c>
      <c r="AC19" s="52">
        <v>700</v>
      </c>
      <c r="AD19" s="52">
        <v>800</v>
      </c>
      <c r="AE19" s="52">
        <v>600</v>
      </c>
      <c r="AF19" s="52">
        <v>900</v>
      </c>
      <c r="AG19" s="52">
        <v>1100</v>
      </c>
      <c r="AH19" s="52"/>
      <c r="AI19" s="52"/>
    </row>
    <row r="20" spans="1:35">
      <c r="A20" s="194"/>
      <c r="B20" s="189" t="s">
        <v>21</v>
      </c>
      <c r="C20" s="189"/>
      <c r="D20" s="112">
        <f t="shared" si="0"/>
        <v>7250</v>
      </c>
      <c r="E20" s="52">
        <v>30</v>
      </c>
      <c r="F20" s="52">
        <v>20</v>
      </c>
      <c r="G20" s="52">
        <v>90</v>
      </c>
      <c r="H20" s="52">
        <v>150</v>
      </c>
      <c r="I20" s="52">
        <v>200</v>
      </c>
      <c r="J20" s="52">
        <v>650</v>
      </c>
      <c r="K20" s="52">
        <v>850</v>
      </c>
      <c r="L20" s="52">
        <v>1000</v>
      </c>
      <c r="M20" s="52">
        <v>50</v>
      </c>
      <c r="N20" s="52">
        <v>100</v>
      </c>
      <c r="O20" s="52">
        <v>90</v>
      </c>
      <c r="P20" s="52">
        <v>150</v>
      </c>
      <c r="Q20" s="52">
        <v>100</v>
      </c>
      <c r="R20" s="52">
        <v>40</v>
      </c>
      <c r="S20" s="52">
        <v>850</v>
      </c>
      <c r="T20" s="52">
        <v>200</v>
      </c>
      <c r="U20" s="52">
        <v>50</v>
      </c>
      <c r="V20" s="52">
        <v>500</v>
      </c>
      <c r="W20" s="52">
        <v>100</v>
      </c>
      <c r="X20" s="52">
        <v>90</v>
      </c>
      <c r="Y20" s="52">
        <v>300</v>
      </c>
      <c r="Z20" s="52">
        <v>200</v>
      </c>
      <c r="AA20" s="52">
        <v>650</v>
      </c>
      <c r="AB20" s="52">
        <v>200</v>
      </c>
      <c r="AC20" s="52">
        <v>150</v>
      </c>
      <c r="AD20" s="52">
        <v>50</v>
      </c>
      <c r="AE20" s="52">
        <v>100</v>
      </c>
      <c r="AF20" s="52">
        <v>90</v>
      </c>
      <c r="AG20" s="52">
        <v>200</v>
      </c>
      <c r="AH20" s="52"/>
      <c r="AI20" s="52"/>
    </row>
    <row r="21" spans="1:35">
      <c r="A21" s="194"/>
      <c r="B21" s="189" t="s">
        <v>11</v>
      </c>
      <c r="C21" s="189"/>
      <c r="D21" s="112">
        <f t="shared" si="0"/>
        <v>23376</v>
      </c>
      <c r="E21" s="52">
        <v>200</v>
      </c>
      <c r="F21" s="52">
        <v>300</v>
      </c>
      <c r="G21" s="52">
        <v>600</v>
      </c>
      <c r="H21" s="52">
        <v>800</v>
      </c>
      <c r="I21" s="52">
        <v>1200</v>
      </c>
      <c r="J21" s="52">
        <v>600</v>
      </c>
      <c r="K21" s="52">
        <v>1600</v>
      </c>
      <c r="L21" s="52">
        <v>900</v>
      </c>
      <c r="M21" s="52">
        <v>600</v>
      </c>
      <c r="N21" s="52">
        <v>800</v>
      </c>
      <c r="O21" s="52">
        <v>1200</v>
      </c>
      <c r="P21" s="52">
        <v>800</v>
      </c>
      <c r="Q21" s="52">
        <v>1200</v>
      </c>
      <c r="R21" s="52">
        <v>1200</v>
      </c>
      <c r="S21" s="52">
        <v>500</v>
      </c>
      <c r="T21" s="52">
        <v>900</v>
      </c>
      <c r="U21" s="52">
        <v>600</v>
      </c>
      <c r="V21" s="52">
        <v>926</v>
      </c>
      <c r="W21" s="52">
        <v>800</v>
      </c>
      <c r="X21" s="52">
        <v>650</v>
      </c>
      <c r="Y21" s="52">
        <v>800</v>
      </c>
      <c r="Z21" s="52">
        <v>700</v>
      </c>
      <c r="AA21" s="52">
        <v>900</v>
      </c>
      <c r="AB21" s="52">
        <v>900</v>
      </c>
      <c r="AC21" s="52">
        <v>900</v>
      </c>
      <c r="AD21" s="52">
        <v>600</v>
      </c>
      <c r="AE21" s="52">
        <v>800</v>
      </c>
      <c r="AF21" s="52">
        <v>600</v>
      </c>
      <c r="AG21" s="52">
        <v>800</v>
      </c>
      <c r="AH21" s="52"/>
      <c r="AI21" s="52"/>
    </row>
    <row r="22" spans="1:35">
      <c r="A22" s="194"/>
      <c r="B22" s="189" t="s">
        <v>16</v>
      </c>
      <c r="C22" s="189"/>
      <c r="D22" s="112">
        <f t="shared" si="0"/>
        <v>18765</v>
      </c>
      <c r="E22" s="52">
        <v>150</v>
      </c>
      <c r="F22" s="52">
        <v>200</v>
      </c>
      <c r="G22" s="52">
        <v>600</v>
      </c>
      <c r="H22" s="52">
        <v>650</v>
      </c>
      <c r="I22" s="52">
        <v>850</v>
      </c>
      <c r="J22" s="52">
        <v>800</v>
      </c>
      <c r="K22" s="52">
        <v>800</v>
      </c>
      <c r="L22" s="52">
        <v>800</v>
      </c>
      <c r="M22" s="52">
        <v>300</v>
      </c>
      <c r="N22" s="52">
        <v>740</v>
      </c>
      <c r="O22" s="52">
        <v>600</v>
      </c>
      <c r="P22" s="52">
        <v>650</v>
      </c>
      <c r="Q22" s="52">
        <v>850</v>
      </c>
      <c r="R22" s="52">
        <v>800</v>
      </c>
      <c r="S22" s="52">
        <v>900</v>
      </c>
      <c r="T22" s="52">
        <v>800</v>
      </c>
      <c r="U22" s="52">
        <v>300</v>
      </c>
      <c r="V22" s="52">
        <v>985</v>
      </c>
      <c r="W22" s="52">
        <v>600</v>
      </c>
      <c r="X22" s="52">
        <v>600</v>
      </c>
      <c r="Y22" s="52">
        <v>650</v>
      </c>
      <c r="Z22" s="52">
        <v>850</v>
      </c>
      <c r="AA22" s="52">
        <v>800</v>
      </c>
      <c r="AB22" s="52">
        <v>400</v>
      </c>
      <c r="AC22" s="52">
        <v>500</v>
      </c>
      <c r="AD22" s="52">
        <v>600</v>
      </c>
      <c r="AE22" s="52">
        <v>740</v>
      </c>
      <c r="AF22" s="52">
        <v>600</v>
      </c>
      <c r="AG22" s="52">
        <v>650</v>
      </c>
      <c r="AH22" s="52"/>
      <c r="AI22" s="52"/>
    </row>
    <row r="23" spans="1:35">
      <c r="A23" s="195"/>
      <c r="B23" s="189" t="s">
        <v>22</v>
      </c>
      <c r="C23" s="189"/>
      <c r="D23" s="112">
        <f t="shared" si="0"/>
        <v>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112">
        <f t="shared" si="0"/>
        <v>164339</v>
      </c>
      <c r="E24" s="112">
        <f>SUM(E7:E23)</f>
        <v>5430</v>
      </c>
      <c r="F24" s="112">
        <f>SUM(F7:F23)</f>
        <v>6120</v>
      </c>
      <c r="G24" s="112">
        <f t="shared" ref="G24:AE24" si="1">SUM(G7:G23)</f>
        <v>6360</v>
      </c>
      <c r="H24" s="112">
        <f t="shared" si="1"/>
        <v>7210</v>
      </c>
      <c r="I24" s="112">
        <f t="shared" si="1"/>
        <v>6620</v>
      </c>
      <c r="J24" s="112">
        <f t="shared" si="1"/>
        <v>5530</v>
      </c>
      <c r="K24" s="112">
        <f>SUM(K7:K23)</f>
        <v>7380</v>
      </c>
      <c r="L24" s="112">
        <f t="shared" si="1"/>
        <v>8290</v>
      </c>
      <c r="M24" s="112">
        <f t="shared" si="1"/>
        <v>6550</v>
      </c>
      <c r="N24" s="112">
        <f t="shared" si="1"/>
        <v>6440</v>
      </c>
      <c r="O24" s="112">
        <f t="shared" si="1"/>
        <v>7890</v>
      </c>
      <c r="P24" s="112">
        <f t="shared" si="1"/>
        <v>7410</v>
      </c>
      <c r="Q24" s="112">
        <f>SUM(Q7:Q23)</f>
        <v>6710</v>
      </c>
      <c r="R24" s="112">
        <f t="shared" si="1"/>
        <v>6460</v>
      </c>
      <c r="S24" s="112">
        <f t="shared" si="1"/>
        <v>5390</v>
      </c>
      <c r="T24" s="112">
        <f>SUM(T7:T23)</f>
        <v>4870</v>
      </c>
      <c r="U24" s="112">
        <f t="shared" si="1"/>
        <v>2950</v>
      </c>
      <c r="V24" s="112">
        <f>SUM(V7:V23)</f>
        <v>4439</v>
      </c>
      <c r="W24" s="112">
        <f>SUM(W7:W23)</f>
        <v>3850</v>
      </c>
      <c r="X24" s="112">
        <f t="shared" si="1"/>
        <v>4540</v>
      </c>
      <c r="Y24" s="112">
        <f t="shared" si="1"/>
        <v>4810</v>
      </c>
      <c r="Z24" s="112">
        <f t="shared" si="1"/>
        <v>4660</v>
      </c>
      <c r="AA24" s="112">
        <f>SUM(AA7:AA23)</f>
        <v>5670</v>
      </c>
      <c r="AB24" s="112">
        <f t="shared" si="1"/>
        <v>5130</v>
      </c>
      <c r="AC24" s="112">
        <f>SUM(AC7:AC23)</f>
        <v>4390</v>
      </c>
      <c r="AD24" s="112">
        <f t="shared" si="1"/>
        <v>4050</v>
      </c>
      <c r="AE24" s="112">
        <f t="shared" si="1"/>
        <v>4340</v>
      </c>
      <c r="AF24" s="112">
        <f>SUM(AF7:AF23)</f>
        <v>5090</v>
      </c>
      <c r="AG24" s="112">
        <f>SUM(AG7:AG23)</f>
        <v>5760</v>
      </c>
      <c r="AH24" s="112">
        <f>SUM(AH7:AH23)</f>
        <v>0</v>
      </c>
      <c r="AI24" s="112">
        <f>SUM(AI7:AI23)</f>
        <v>0</v>
      </c>
    </row>
    <row r="25" spans="1:35">
      <c r="A25" s="189" t="s">
        <v>2</v>
      </c>
      <c r="B25" s="197" t="s">
        <v>19</v>
      </c>
      <c r="C25" s="111" t="s">
        <v>27</v>
      </c>
      <c r="D25" s="112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112">
        <f t="shared" si="0"/>
        <v>25240</v>
      </c>
      <c r="E26" s="52">
        <v>700</v>
      </c>
      <c r="F26" s="52">
        <v>900</v>
      </c>
      <c r="G26" s="52">
        <v>700</v>
      </c>
      <c r="H26" s="52">
        <v>900</v>
      </c>
      <c r="I26" s="52">
        <v>1100</v>
      </c>
      <c r="J26" s="52">
        <v>1000</v>
      </c>
      <c r="K26" s="52">
        <v>900</v>
      </c>
      <c r="L26" s="52">
        <v>950</v>
      </c>
      <c r="M26" s="52">
        <v>700</v>
      </c>
      <c r="N26" s="52">
        <v>900</v>
      </c>
      <c r="O26" s="52">
        <v>700</v>
      </c>
      <c r="P26" s="52">
        <v>1770</v>
      </c>
      <c r="Q26" s="52">
        <v>1100</v>
      </c>
      <c r="R26" s="52">
        <v>1000</v>
      </c>
      <c r="S26" s="52">
        <v>900</v>
      </c>
      <c r="T26" s="52">
        <v>950</v>
      </c>
      <c r="U26" s="52">
        <v>700</v>
      </c>
      <c r="V26" s="52">
        <v>750</v>
      </c>
      <c r="W26" s="52">
        <v>900</v>
      </c>
      <c r="X26" s="52">
        <v>700</v>
      </c>
      <c r="Y26" s="52">
        <v>770</v>
      </c>
      <c r="Z26" s="52">
        <v>800</v>
      </c>
      <c r="AA26" s="52">
        <v>600</v>
      </c>
      <c r="AB26" s="52">
        <v>900</v>
      </c>
      <c r="AC26" s="52">
        <v>950</v>
      </c>
      <c r="AD26" s="52">
        <v>700</v>
      </c>
      <c r="AE26" s="52">
        <v>900</v>
      </c>
      <c r="AF26" s="52">
        <v>700</v>
      </c>
      <c r="AG26" s="52">
        <v>700</v>
      </c>
      <c r="AH26" s="52"/>
      <c r="AI26" s="52"/>
    </row>
    <row r="27" spans="1:35">
      <c r="A27" s="189"/>
      <c r="B27" s="198"/>
      <c r="C27" s="111" t="s">
        <v>33</v>
      </c>
      <c r="D27" s="112">
        <f t="shared" si="0"/>
        <v>29940</v>
      </c>
      <c r="E27" s="52">
        <v>700</v>
      </c>
      <c r="F27" s="52">
        <v>800</v>
      </c>
      <c r="G27" s="52">
        <v>900</v>
      </c>
      <c r="H27" s="52">
        <v>1400</v>
      </c>
      <c r="I27" s="52">
        <v>1900</v>
      </c>
      <c r="J27" s="52">
        <v>900</v>
      </c>
      <c r="K27" s="52">
        <v>1000</v>
      </c>
      <c r="L27" s="52">
        <v>1600</v>
      </c>
      <c r="M27" s="52">
        <v>1500</v>
      </c>
      <c r="N27" s="52">
        <v>900</v>
      </c>
      <c r="O27" s="52">
        <v>1600</v>
      </c>
      <c r="P27" s="52">
        <v>1400</v>
      </c>
      <c r="Q27" s="52">
        <v>1500</v>
      </c>
      <c r="R27" s="52">
        <v>900</v>
      </c>
      <c r="S27" s="52">
        <v>1900</v>
      </c>
      <c r="T27" s="52">
        <v>1100</v>
      </c>
      <c r="U27" s="52">
        <v>1500</v>
      </c>
      <c r="V27" s="52">
        <v>190</v>
      </c>
      <c r="W27" s="52">
        <v>500</v>
      </c>
      <c r="X27" s="52">
        <v>650</v>
      </c>
      <c r="Y27" s="52">
        <v>800</v>
      </c>
      <c r="Z27" s="52">
        <v>900</v>
      </c>
      <c r="AA27" s="52">
        <v>900</v>
      </c>
      <c r="AB27" s="52">
        <v>500</v>
      </c>
      <c r="AC27" s="52">
        <v>800</v>
      </c>
      <c r="AD27" s="52">
        <v>700</v>
      </c>
      <c r="AE27" s="52">
        <v>900</v>
      </c>
      <c r="AF27" s="52">
        <v>700</v>
      </c>
      <c r="AG27" s="52">
        <v>900</v>
      </c>
      <c r="AH27" s="52"/>
      <c r="AI27" s="52"/>
    </row>
    <row r="28" spans="1:35">
      <c r="A28" s="189"/>
      <c r="B28" s="198"/>
      <c r="C28" s="111" t="s">
        <v>31</v>
      </c>
      <c r="D28" s="112">
        <f t="shared" si="0"/>
        <v>19716</v>
      </c>
      <c r="E28" s="52">
        <v>100</v>
      </c>
      <c r="F28" s="52">
        <v>120</v>
      </c>
      <c r="G28" s="52">
        <v>150</v>
      </c>
      <c r="H28" s="52">
        <v>600</v>
      </c>
      <c r="I28" s="52">
        <v>400</v>
      </c>
      <c r="J28" s="52">
        <v>700</v>
      </c>
      <c r="K28" s="52">
        <v>700</v>
      </c>
      <c r="L28" s="52">
        <v>900</v>
      </c>
      <c r="M28" s="52">
        <v>600</v>
      </c>
      <c r="N28" s="52">
        <v>700</v>
      </c>
      <c r="O28" s="52">
        <v>600</v>
      </c>
      <c r="P28" s="52">
        <v>1130</v>
      </c>
      <c r="Q28" s="52">
        <v>1200</v>
      </c>
      <c r="R28" s="52">
        <v>1500</v>
      </c>
      <c r="S28" s="52">
        <v>1600</v>
      </c>
      <c r="T28" s="52">
        <v>900</v>
      </c>
      <c r="U28" s="52">
        <v>600</v>
      </c>
      <c r="V28" s="52">
        <v>666</v>
      </c>
      <c r="W28" s="52">
        <v>400</v>
      </c>
      <c r="X28" s="52">
        <v>600</v>
      </c>
      <c r="Y28" s="52">
        <v>600</v>
      </c>
      <c r="Z28" s="52">
        <v>400</v>
      </c>
      <c r="AA28" s="52">
        <v>450</v>
      </c>
      <c r="AB28" s="52">
        <v>400</v>
      </c>
      <c r="AC28" s="52">
        <v>900</v>
      </c>
      <c r="AD28" s="52">
        <v>600</v>
      </c>
      <c r="AE28" s="52">
        <v>700</v>
      </c>
      <c r="AF28" s="52">
        <v>700</v>
      </c>
      <c r="AG28" s="52">
        <v>800</v>
      </c>
      <c r="AH28" s="52"/>
      <c r="AI28" s="52"/>
    </row>
    <row r="29" spans="1:35">
      <c r="A29" s="189"/>
      <c r="B29" s="198"/>
      <c r="C29" s="111" t="s">
        <v>26</v>
      </c>
      <c r="D29" s="112">
        <f t="shared" si="0"/>
        <v>20900</v>
      </c>
      <c r="E29" s="52">
        <v>400</v>
      </c>
      <c r="F29" s="52">
        <v>600</v>
      </c>
      <c r="G29" s="52">
        <v>400</v>
      </c>
      <c r="H29" s="52">
        <v>1200</v>
      </c>
      <c r="I29" s="52">
        <v>1200</v>
      </c>
      <c r="J29" s="52">
        <v>600</v>
      </c>
      <c r="K29" s="52">
        <v>800</v>
      </c>
      <c r="L29" s="52">
        <v>800</v>
      </c>
      <c r="M29" s="52">
        <v>400</v>
      </c>
      <c r="N29" s="52">
        <v>600</v>
      </c>
      <c r="O29" s="52">
        <v>1200</v>
      </c>
      <c r="P29" s="52">
        <v>1300</v>
      </c>
      <c r="Q29" s="52">
        <v>900</v>
      </c>
      <c r="R29" s="52">
        <v>800</v>
      </c>
      <c r="S29" s="52">
        <v>800</v>
      </c>
      <c r="T29" s="52">
        <v>900</v>
      </c>
      <c r="U29" s="52">
        <v>400</v>
      </c>
      <c r="V29" s="52">
        <v>1200</v>
      </c>
      <c r="W29" s="52">
        <v>500</v>
      </c>
      <c r="X29" s="52">
        <v>400</v>
      </c>
      <c r="Y29" s="52">
        <v>800</v>
      </c>
      <c r="Z29" s="52">
        <v>600</v>
      </c>
      <c r="AA29" s="52">
        <v>600</v>
      </c>
      <c r="AB29" s="52">
        <v>700</v>
      </c>
      <c r="AC29" s="52">
        <v>600</v>
      </c>
      <c r="AD29" s="52">
        <v>600</v>
      </c>
      <c r="AE29" s="52">
        <v>600</v>
      </c>
      <c r="AF29" s="52">
        <v>400</v>
      </c>
      <c r="AG29" s="52">
        <v>600</v>
      </c>
      <c r="AH29" s="52"/>
      <c r="AI29" s="52"/>
    </row>
    <row r="30" spans="1:35">
      <c r="A30" s="189"/>
      <c r="B30" s="198"/>
      <c r="C30" s="111" t="s">
        <v>29</v>
      </c>
      <c r="D30" s="112">
        <f t="shared" si="0"/>
        <v>28518</v>
      </c>
      <c r="E30" s="52">
        <v>900</v>
      </c>
      <c r="F30" s="52">
        <v>700</v>
      </c>
      <c r="G30" s="52">
        <v>600</v>
      </c>
      <c r="H30" s="52">
        <v>1240</v>
      </c>
      <c r="I30" s="52">
        <v>800</v>
      </c>
      <c r="J30" s="52">
        <v>800</v>
      </c>
      <c r="K30" s="52">
        <v>900</v>
      </c>
      <c r="L30" s="52">
        <v>1900</v>
      </c>
      <c r="M30" s="52">
        <v>1200</v>
      </c>
      <c r="N30" s="52">
        <v>1200</v>
      </c>
      <c r="O30" s="52">
        <v>1700</v>
      </c>
      <c r="P30" s="52">
        <v>1240</v>
      </c>
      <c r="Q30" s="52">
        <v>1400</v>
      </c>
      <c r="R30" s="52">
        <v>800</v>
      </c>
      <c r="S30" s="52">
        <v>1700</v>
      </c>
      <c r="T30" s="52">
        <v>1700</v>
      </c>
      <c r="U30" s="52">
        <v>1200</v>
      </c>
      <c r="V30" s="52">
        <v>288</v>
      </c>
      <c r="W30" s="52">
        <v>700</v>
      </c>
      <c r="X30" s="52">
        <v>600</v>
      </c>
      <c r="Y30" s="52">
        <v>650</v>
      </c>
      <c r="Z30" s="52">
        <v>800</v>
      </c>
      <c r="AA30" s="52">
        <v>800</v>
      </c>
      <c r="AB30" s="52">
        <v>900</v>
      </c>
      <c r="AC30" s="52">
        <v>900</v>
      </c>
      <c r="AD30" s="52">
        <v>500</v>
      </c>
      <c r="AE30" s="52">
        <v>800</v>
      </c>
      <c r="AF30" s="52">
        <v>700</v>
      </c>
      <c r="AG30" s="52">
        <v>900</v>
      </c>
      <c r="AH30" s="52"/>
      <c r="AI30" s="52"/>
    </row>
    <row r="31" spans="1:35">
      <c r="A31" s="189"/>
      <c r="B31" s="198"/>
      <c r="C31" s="111" t="s">
        <v>23</v>
      </c>
      <c r="D31" s="112">
        <f t="shared" si="0"/>
        <v>12931</v>
      </c>
      <c r="E31" s="52">
        <v>20</v>
      </c>
      <c r="F31" s="52">
        <v>30</v>
      </c>
      <c r="G31" s="52">
        <v>50</v>
      </c>
      <c r="H31" s="52">
        <v>900</v>
      </c>
      <c r="I31" s="52">
        <v>500</v>
      </c>
      <c r="J31" s="52">
        <v>200</v>
      </c>
      <c r="K31" s="52">
        <v>800</v>
      </c>
      <c r="L31" s="52">
        <v>200</v>
      </c>
      <c r="M31" s="52">
        <v>500</v>
      </c>
      <c r="N31" s="52">
        <v>500</v>
      </c>
      <c r="O31" s="52">
        <v>500</v>
      </c>
      <c r="P31" s="52">
        <v>60</v>
      </c>
      <c r="Q31" s="52">
        <v>80</v>
      </c>
      <c r="R31" s="52">
        <v>100</v>
      </c>
      <c r="S31" s="52">
        <v>150</v>
      </c>
      <c r="T31" s="52">
        <v>200</v>
      </c>
      <c r="U31" s="52">
        <v>500</v>
      </c>
      <c r="V31" s="52">
        <v>691</v>
      </c>
      <c r="W31" s="52">
        <v>500</v>
      </c>
      <c r="X31" s="52">
        <v>500</v>
      </c>
      <c r="Y31" s="52">
        <v>550</v>
      </c>
      <c r="Z31" s="52">
        <v>500</v>
      </c>
      <c r="AA31" s="52">
        <v>600</v>
      </c>
      <c r="AB31" s="52">
        <v>900</v>
      </c>
      <c r="AC31" s="52">
        <v>700</v>
      </c>
      <c r="AD31" s="52">
        <v>500</v>
      </c>
      <c r="AE31" s="52">
        <v>500</v>
      </c>
      <c r="AF31" s="52">
        <v>900</v>
      </c>
      <c r="AG31" s="52">
        <v>800</v>
      </c>
      <c r="AH31" s="52"/>
      <c r="AI31" s="52"/>
    </row>
    <row r="32" spans="1:35">
      <c r="A32" s="189"/>
      <c r="B32" s="198"/>
      <c r="C32" s="111" t="s">
        <v>64</v>
      </c>
      <c r="D32" s="112">
        <f t="shared" si="0"/>
        <v>3880</v>
      </c>
      <c r="E32" s="52">
        <v>100</v>
      </c>
      <c r="F32" s="52">
        <v>90</v>
      </c>
      <c r="G32" s="52">
        <v>100</v>
      </c>
      <c r="H32" s="52">
        <v>100</v>
      </c>
      <c r="I32" s="52">
        <v>100</v>
      </c>
      <c r="J32" s="52">
        <v>200</v>
      </c>
      <c r="K32" s="52">
        <v>200</v>
      </c>
      <c r="L32" s="52">
        <v>200</v>
      </c>
      <c r="M32" s="52">
        <v>100</v>
      </c>
      <c r="N32" s="52">
        <v>90</v>
      </c>
      <c r="O32" s="52">
        <v>100</v>
      </c>
      <c r="P32" s="52">
        <v>200</v>
      </c>
      <c r="Q32" s="52">
        <v>100</v>
      </c>
      <c r="R32" s="52">
        <v>200</v>
      </c>
      <c r="S32" s="52">
        <v>200</v>
      </c>
      <c r="T32" s="52">
        <v>200</v>
      </c>
      <c r="U32" s="52">
        <v>100</v>
      </c>
      <c r="V32" s="52">
        <v>100</v>
      </c>
      <c r="W32" s="52">
        <v>90</v>
      </c>
      <c r="X32" s="52">
        <v>100</v>
      </c>
      <c r="Y32" s="52">
        <v>100</v>
      </c>
      <c r="Z32" s="52">
        <v>100</v>
      </c>
      <c r="AA32" s="52">
        <v>200</v>
      </c>
      <c r="AB32" s="52">
        <v>200</v>
      </c>
      <c r="AC32" s="52">
        <v>200</v>
      </c>
      <c r="AD32" s="52">
        <v>100</v>
      </c>
      <c r="AE32" s="52">
        <v>90</v>
      </c>
      <c r="AF32" s="52">
        <v>100</v>
      </c>
      <c r="AG32" s="52">
        <v>120</v>
      </c>
      <c r="AH32" s="52"/>
      <c r="AI32" s="52"/>
    </row>
    <row r="33" spans="1:35">
      <c r="A33" s="189"/>
      <c r="B33" s="198"/>
      <c r="C33" s="111" t="s">
        <v>49</v>
      </c>
      <c r="D33" s="112">
        <f t="shared" si="0"/>
        <v>3500</v>
      </c>
      <c r="E33" s="52">
        <v>80</v>
      </c>
      <c r="F33" s="52">
        <v>100</v>
      </c>
      <c r="G33" s="52">
        <v>90</v>
      </c>
      <c r="H33" s="52">
        <v>140</v>
      </c>
      <c r="I33" s="52">
        <v>200</v>
      </c>
      <c r="J33" s="52">
        <v>100</v>
      </c>
      <c r="K33" s="52">
        <v>100</v>
      </c>
      <c r="L33" s="52">
        <v>200</v>
      </c>
      <c r="M33" s="52">
        <v>100</v>
      </c>
      <c r="N33" s="52">
        <v>100</v>
      </c>
      <c r="O33" s="52">
        <v>150</v>
      </c>
      <c r="P33" s="52">
        <v>140</v>
      </c>
      <c r="Q33" s="52">
        <v>100</v>
      </c>
      <c r="R33" s="52">
        <v>100</v>
      </c>
      <c r="S33" s="52">
        <v>300</v>
      </c>
      <c r="T33" s="52">
        <v>200</v>
      </c>
      <c r="U33" s="52">
        <v>100</v>
      </c>
      <c r="V33" s="52">
        <v>90</v>
      </c>
      <c r="W33" s="52">
        <v>150</v>
      </c>
      <c r="X33" s="52">
        <v>90</v>
      </c>
      <c r="Y33" s="52">
        <v>80</v>
      </c>
      <c r="Z33" s="52">
        <v>110</v>
      </c>
      <c r="AA33" s="52">
        <v>90</v>
      </c>
      <c r="AB33" s="52">
        <v>80</v>
      </c>
      <c r="AC33" s="52">
        <v>100</v>
      </c>
      <c r="AD33" s="52">
        <v>100</v>
      </c>
      <c r="AE33" s="52">
        <v>100</v>
      </c>
      <c r="AF33" s="52">
        <v>110</v>
      </c>
      <c r="AG33" s="52">
        <v>100</v>
      </c>
      <c r="AH33" s="52"/>
      <c r="AI33" s="52"/>
    </row>
    <row r="34" spans="1:35">
      <c r="A34" s="189"/>
      <c r="B34" s="198"/>
      <c r="C34" s="111" t="s">
        <v>25</v>
      </c>
      <c r="D34" s="112">
        <f t="shared" si="0"/>
        <v>7205</v>
      </c>
      <c r="E34" s="52">
        <v>80</v>
      </c>
      <c r="F34" s="52">
        <v>90</v>
      </c>
      <c r="G34" s="52">
        <v>80</v>
      </c>
      <c r="H34" s="52">
        <v>1620</v>
      </c>
      <c r="I34" s="52">
        <v>150</v>
      </c>
      <c r="J34" s="52">
        <v>150</v>
      </c>
      <c r="K34" s="52">
        <v>150</v>
      </c>
      <c r="L34" s="52">
        <v>150</v>
      </c>
      <c r="M34" s="52">
        <v>80</v>
      </c>
      <c r="N34" s="52">
        <v>90</v>
      </c>
      <c r="O34" s="52">
        <v>80</v>
      </c>
      <c r="P34" s="52">
        <v>1620</v>
      </c>
      <c r="Q34" s="52">
        <v>150</v>
      </c>
      <c r="R34" s="52">
        <v>150</v>
      </c>
      <c r="S34" s="52">
        <v>150</v>
      </c>
      <c r="T34" s="52">
        <v>150</v>
      </c>
      <c r="U34" s="52">
        <v>80</v>
      </c>
      <c r="V34" s="52">
        <v>1135</v>
      </c>
      <c r="W34" s="52">
        <v>90</v>
      </c>
      <c r="X34" s="52">
        <v>80</v>
      </c>
      <c r="Y34" s="52">
        <v>80</v>
      </c>
      <c r="Z34" s="52">
        <v>150</v>
      </c>
      <c r="AA34" s="52">
        <v>150</v>
      </c>
      <c r="AB34" s="52">
        <v>90</v>
      </c>
      <c r="AC34" s="52">
        <v>60</v>
      </c>
      <c r="AD34" s="52">
        <v>80</v>
      </c>
      <c r="AE34" s="52">
        <v>90</v>
      </c>
      <c r="AF34" s="52">
        <v>80</v>
      </c>
      <c r="AG34" s="52">
        <v>100</v>
      </c>
      <c r="AH34" s="52"/>
      <c r="AI34" s="52"/>
    </row>
    <row r="35" spans="1:35">
      <c r="A35" s="189"/>
      <c r="B35" s="198"/>
      <c r="C35" s="111" t="s">
        <v>63</v>
      </c>
      <c r="D35" s="112">
        <f t="shared" si="0"/>
        <v>26916</v>
      </c>
      <c r="E35" s="52">
        <v>700</v>
      </c>
      <c r="F35" s="52">
        <v>900</v>
      </c>
      <c r="G35" s="52">
        <v>900</v>
      </c>
      <c r="H35" s="52">
        <v>1000</v>
      </c>
      <c r="I35" s="52">
        <v>1100</v>
      </c>
      <c r="J35" s="52">
        <v>950</v>
      </c>
      <c r="K35" s="52">
        <v>1100</v>
      </c>
      <c r="L35" s="52">
        <v>900</v>
      </c>
      <c r="M35" s="52">
        <v>900</v>
      </c>
      <c r="N35" s="52">
        <v>1500</v>
      </c>
      <c r="O35" s="52">
        <v>1600</v>
      </c>
      <c r="P35" s="52">
        <v>1200</v>
      </c>
      <c r="Q35" s="52">
        <v>1100</v>
      </c>
      <c r="R35" s="52">
        <v>1300</v>
      </c>
      <c r="S35" s="52">
        <v>1100</v>
      </c>
      <c r="T35" s="52">
        <v>1200</v>
      </c>
      <c r="U35" s="52">
        <v>900</v>
      </c>
      <c r="V35" s="52">
        <v>1006</v>
      </c>
      <c r="W35" s="52">
        <v>1000</v>
      </c>
      <c r="X35" s="52">
        <v>900</v>
      </c>
      <c r="Y35" s="52">
        <v>430</v>
      </c>
      <c r="Z35" s="52">
        <v>700</v>
      </c>
      <c r="AA35" s="52">
        <v>900</v>
      </c>
      <c r="AB35" s="52">
        <v>800</v>
      </c>
      <c r="AC35" s="52">
        <v>900</v>
      </c>
      <c r="AD35" s="52">
        <v>400</v>
      </c>
      <c r="AE35" s="52">
        <v>800</v>
      </c>
      <c r="AF35" s="52">
        <v>300</v>
      </c>
      <c r="AG35" s="52">
        <v>430</v>
      </c>
      <c r="AH35" s="52"/>
      <c r="AI35" s="52"/>
    </row>
    <row r="36" spans="1:35">
      <c r="A36" s="189"/>
      <c r="B36" s="199"/>
      <c r="C36" s="111">
        <v>0</v>
      </c>
      <c r="D36" s="112">
        <f t="shared" si="0"/>
        <v>0</v>
      </c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2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112">
        <f t="shared" si="0"/>
        <v>178746</v>
      </c>
      <c r="E37" s="65">
        <f t="shared" ref="E37:AI37" si="2">SUM(E25:E36)</f>
        <v>3780</v>
      </c>
      <c r="F37" s="65">
        <f t="shared" si="2"/>
        <v>4330</v>
      </c>
      <c r="G37" s="65">
        <f t="shared" si="2"/>
        <v>3970</v>
      </c>
      <c r="H37" s="65">
        <f t="shared" si="2"/>
        <v>9100</v>
      </c>
      <c r="I37" s="65">
        <f t="shared" si="2"/>
        <v>7450</v>
      </c>
      <c r="J37" s="65">
        <f t="shared" si="2"/>
        <v>5600</v>
      </c>
      <c r="K37" s="65">
        <f t="shared" si="2"/>
        <v>6650</v>
      </c>
      <c r="L37" s="65">
        <f t="shared" si="2"/>
        <v>7800</v>
      </c>
      <c r="M37" s="65">
        <f t="shared" si="2"/>
        <v>6080</v>
      </c>
      <c r="N37" s="65">
        <f t="shared" si="2"/>
        <v>6580</v>
      </c>
      <c r="O37" s="65">
        <f t="shared" si="2"/>
        <v>8230</v>
      </c>
      <c r="P37" s="65">
        <f t="shared" si="2"/>
        <v>10060</v>
      </c>
      <c r="Q37" s="65">
        <f t="shared" si="2"/>
        <v>7630</v>
      </c>
      <c r="R37" s="65">
        <f t="shared" si="2"/>
        <v>6850</v>
      </c>
      <c r="S37" s="65">
        <f t="shared" si="2"/>
        <v>8800</v>
      </c>
      <c r="T37" s="65">
        <f t="shared" si="2"/>
        <v>7500</v>
      </c>
      <c r="U37" s="65">
        <f t="shared" si="2"/>
        <v>6080</v>
      </c>
      <c r="V37" s="65">
        <f t="shared" si="2"/>
        <v>6116</v>
      </c>
      <c r="W37" s="65">
        <f t="shared" si="2"/>
        <v>4830</v>
      </c>
      <c r="X37" s="65">
        <f t="shared" si="2"/>
        <v>4620</v>
      </c>
      <c r="Y37" s="65">
        <f t="shared" si="2"/>
        <v>4860</v>
      </c>
      <c r="Z37" s="65">
        <f t="shared" si="2"/>
        <v>5060</v>
      </c>
      <c r="AA37" s="65">
        <f t="shared" si="2"/>
        <v>5290</v>
      </c>
      <c r="AB37" s="65">
        <f t="shared" si="2"/>
        <v>5470</v>
      </c>
      <c r="AC37" s="65">
        <f t="shared" si="2"/>
        <v>6110</v>
      </c>
      <c r="AD37" s="65">
        <f t="shared" si="2"/>
        <v>4280</v>
      </c>
      <c r="AE37" s="65">
        <f t="shared" si="2"/>
        <v>5480</v>
      </c>
      <c r="AF37" s="65">
        <f t="shared" si="2"/>
        <v>4690</v>
      </c>
      <c r="AG37" s="65">
        <f t="shared" si="2"/>
        <v>5450</v>
      </c>
      <c r="AH37" s="65">
        <f t="shared" si="2"/>
        <v>0</v>
      </c>
      <c r="AI37" s="65">
        <f t="shared" si="2"/>
        <v>0</v>
      </c>
    </row>
    <row r="38" spans="1:35">
      <c r="A38" s="196" t="s">
        <v>20</v>
      </c>
      <c r="B38" s="196"/>
      <c r="C38" s="196"/>
      <c r="D38" s="66">
        <f t="shared" si="0"/>
        <v>343085</v>
      </c>
      <c r="E38" s="66">
        <f t="shared" ref="E38:AI38" si="3">SUM(E24,E37)</f>
        <v>9210</v>
      </c>
      <c r="F38" s="66">
        <f t="shared" si="3"/>
        <v>10450</v>
      </c>
      <c r="G38" s="66">
        <f t="shared" si="3"/>
        <v>10330</v>
      </c>
      <c r="H38" s="66">
        <f t="shared" si="3"/>
        <v>16310</v>
      </c>
      <c r="I38" s="66">
        <f t="shared" si="3"/>
        <v>14070</v>
      </c>
      <c r="J38" s="66">
        <f t="shared" si="3"/>
        <v>11130</v>
      </c>
      <c r="K38" s="66">
        <f t="shared" si="3"/>
        <v>14030</v>
      </c>
      <c r="L38" s="66">
        <f t="shared" si="3"/>
        <v>16090</v>
      </c>
      <c r="M38" s="66">
        <f t="shared" si="3"/>
        <v>12630</v>
      </c>
      <c r="N38" s="66">
        <f t="shared" si="3"/>
        <v>13020</v>
      </c>
      <c r="O38" s="66">
        <f t="shared" si="3"/>
        <v>16120</v>
      </c>
      <c r="P38" s="66">
        <f t="shared" si="3"/>
        <v>17470</v>
      </c>
      <c r="Q38" s="66">
        <f>SUM(Q24,Q37)</f>
        <v>14340</v>
      </c>
      <c r="R38" s="66">
        <f t="shared" si="3"/>
        <v>13310</v>
      </c>
      <c r="S38" s="66">
        <f t="shared" si="3"/>
        <v>14190</v>
      </c>
      <c r="T38" s="66">
        <f t="shared" si="3"/>
        <v>12370</v>
      </c>
      <c r="U38" s="66">
        <f t="shared" si="3"/>
        <v>9030</v>
      </c>
      <c r="V38" s="66">
        <f t="shared" si="3"/>
        <v>10555</v>
      </c>
      <c r="W38" s="66">
        <f t="shared" si="3"/>
        <v>8680</v>
      </c>
      <c r="X38" s="66">
        <f t="shared" si="3"/>
        <v>9160</v>
      </c>
      <c r="Y38" s="66">
        <f t="shared" si="3"/>
        <v>9670</v>
      </c>
      <c r="Z38" s="66">
        <f t="shared" si="3"/>
        <v>9720</v>
      </c>
      <c r="AA38" s="66">
        <f t="shared" si="3"/>
        <v>10960</v>
      </c>
      <c r="AB38" s="66">
        <f t="shared" si="3"/>
        <v>10600</v>
      </c>
      <c r="AC38" s="66">
        <f t="shared" si="3"/>
        <v>10500</v>
      </c>
      <c r="AD38" s="66">
        <f t="shared" si="3"/>
        <v>8330</v>
      </c>
      <c r="AE38" s="66">
        <f t="shared" si="3"/>
        <v>9820</v>
      </c>
      <c r="AF38" s="66">
        <f t="shared" si="3"/>
        <v>9780</v>
      </c>
      <c r="AG38" s="66">
        <f t="shared" si="3"/>
        <v>11210</v>
      </c>
      <c r="AH38" s="66">
        <f t="shared" si="3"/>
        <v>0</v>
      </c>
      <c r="AI38" s="66">
        <f t="shared" si="3"/>
        <v>0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8"/>
  <sheetViews>
    <sheetView topLeftCell="A25" workbookViewId="0">
      <selection activeCell="AI35" sqref="AI35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27" width="9" style="1"/>
    <col min="28" max="28" width="10.25" style="1" customWidth="1"/>
    <col min="29" max="29" width="9.375" style="1" bestFit="1" customWidth="1"/>
    <col min="30" max="16384" width="9" style="1"/>
  </cols>
  <sheetData>
    <row r="2" spans="1:35" ht="25.5">
      <c r="G2" s="18" t="s">
        <v>93</v>
      </c>
    </row>
    <row r="4" spans="1:35">
      <c r="A4" s="177" t="s">
        <v>0</v>
      </c>
      <c r="B4" s="177"/>
      <c r="C4" s="177"/>
      <c r="D4" s="179" t="s">
        <v>14</v>
      </c>
      <c r="E4" s="21">
        <v>1</v>
      </c>
      <c r="F4" s="22">
        <v>2</v>
      </c>
      <c r="G4" s="22">
        <v>3</v>
      </c>
      <c r="H4" s="22">
        <v>4</v>
      </c>
      <c r="I4" s="22">
        <v>5</v>
      </c>
      <c r="J4" s="22">
        <v>6</v>
      </c>
      <c r="K4" s="22">
        <v>7</v>
      </c>
      <c r="L4" s="22">
        <v>8</v>
      </c>
      <c r="M4" s="22">
        <v>9</v>
      </c>
      <c r="N4" s="22">
        <v>10</v>
      </c>
      <c r="O4" s="22">
        <v>11</v>
      </c>
      <c r="P4" s="22">
        <v>12</v>
      </c>
      <c r="Q4" s="22">
        <v>13</v>
      </c>
      <c r="R4" s="22">
        <v>14</v>
      </c>
      <c r="S4" s="22">
        <v>15</v>
      </c>
      <c r="T4" s="22">
        <v>16</v>
      </c>
      <c r="U4" s="22">
        <v>17</v>
      </c>
      <c r="V4" s="22">
        <v>18</v>
      </c>
      <c r="W4" s="22">
        <v>19</v>
      </c>
      <c r="X4" s="22">
        <v>20</v>
      </c>
      <c r="Y4" s="22">
        <v>21</v>
      </c>
      <c r="Z4" s="22">
        <v>22</v>
      </c>
      <c r="AA4" s="22">
        <v>23</v>
      </c>
      <c r="AB4" s="22">
        <v>24</v>
      </c>
      <c r="AC4" s="22">
        <v>25</v>
      </c>
      <c r="AD4" s="22">
        <v>26</v>
      </c>
      <c r="AE4" s="22">
        <v>27</v>
      </c>
      <c r="AF4" s="22">
        <v>28</v>
      </c>
      <c r="AG4" s="22">
        <v>29</v>
      </c>
      <c r="AH4" s="22">
        <v>30</v>
      </c>
      <c r="AI4" s="22">
        <v>31</v>
      </c>
    </row>
    <row r="5" spans="1:35">
      <c r="A5" s="177" t="s">
        <v>3</v>
      </c>
      <c r="B5" s="177"/>
      <c r="C5" s="177"/>
      <c r="D5" s="179"/>
      <c r="E5" s="16" t="s">
        <v>94</v>
      </c>
      <c r="F5" s="16" t="s">
        <v>96</v>
      </c>
      <c r="G5" s="16" t="s">
        <v>98</v>
      </c>
      <c r="H5" s="16" t="s">
        <v>100</v>
      </c>
      <c r="I5" s="16" t="s">
        <v>101</v>
      </c>
      <c r="J5" s="16" t="s">
        <v>102</v>
      </c>
      <c r="K5" s="16" t="s">
        <v>103</v>
      </c>
      <c r="L5" s="16" t="s">
        <v>94</v>
      </c>
      <c r="M5" s="16" t="s">
        <v>96</v>
      </c>
      <c r="N5" s="16" t="s">
        <v>98</v>
      </c>
      <c r="O5" s="16" t="s">
        <v>100</v>
      </c>
      <c r="P5" s="17" t="s">
        <v>101</v>
      </c>
      <c r="Q5" s="16" t="s">
        <v>102</v>
      </c>
      <c r="R5" s="16" t="s">
        <v>103</v>
      </c>
      <c r="S5" s="16" t="s">
        <v>94</v>
      </c>
      <c r="T5" s="16" t="s">
        <v>96</v>
      </c>
      <c r="U5" s="17" t="s">
        <v>98</v>
      </c>
      <c r="V5" s="16" t="s">
        <v>100</v>
      </c>
      <c r="W5" s="16" t="s">
        <v>101</v>
      </c>
      <c r="X5" s="16" t="s">
        <v>102</v>
      </c>
      <c r="Y5" s="16" t="s">
        <v>103</v>
      </c>
      <c r="Z5" s="16" t="s">
        <v>94</v>
      </c>
      <c r="AA5" s="16" t="s">
        <v>96</v>
      </c>
      <c r="AB5" s="16" t="s">
        <v>98</v>
      </c>
      <c r="AC5" s="16" t="s">
        <v>100</v>
      </c>
      <c r="AD5" s="16" t="s">
        <v>101</v>
      </c>
      <c r="AE5" s="16" t="s">
        <v>102</v>
      </c>
      <c r="AF5" s="17" t="s">
        <v>103</v>
      </c>
      <c r="AG5" s="16" t="s">
        <v>94</v>
      </c>
      <c r="AH5" s="16" t="s">
        <v>96</v>
      </c>
      <c r="AI5" s="17" t="s">
        <v>98</v>
      </c>
    </row>
    <row r="6" spans="1:35">
      <c r="A6" s="183" t="s">
        <v>34</v>
      </c>
      <c r="B6" s="187" t="s">
        <v>28</v>
      </c>
      <c r="C6" s="187"/>
      <c r="D6" s="4"/>
      <c r="E6" s="19" t="s">
        <v>95</v>
      </c>
      <c r="F6" s="19" t="s">
        <v>97</v>
      </c>
      <c r="G6" s="19" t="s">
        <v>97</v>
      </c>
      <c r="H6" s="19" t="s">
        <v>97</v>
      </c>
      <c r="I6" s="19" t="s">
        <v>97</v>
      </c>
      <c r="J6" s="19" t="s">
        <v>97</v>
      </c>
      <c r="K6" s="19" t="s">
        <v>97</v>
      </c>
      <c r="L6" s="19" t="s">
        <v>97</v>
      </c>
      <c r="M6" s="19" t="s">
        <v>97</v>
      </c>
      <c r="N6" s="19" t="s">
        <v>97</v>
      </c>
      <c r="O6" s="19" t="s">
        <v>97</v>
      </c>
      <c r="P6" s="19" t="s">
        <v>97</v>
      </c>
      <c r="Q6" s="19" t="s">
        <v>97</v>
      </c>
      <c r="R6" s="20" t="s">
        <v>97</v>
      </c>
      <c r="S6" s="20" t="s">
        <v>97</v>
      </c>
      <c r="T6" s="20" t="s">
        <v>97</v>
      </c>
      <c r="U6" s="20" t="s">
        <v>97</v>
      </c>
      <c r="V6" s="20" t="s">
        <v>97</v>
      </c>
      <c r="W6" s="20" t="s">
        <v>97</v>
      </c>
      <c r="X6" s="20" t="s">
        <v>97</v>
      </c>
      <c r="Y6" s="20" t="s">
        <v>97</v>
      </c>
      <c r="Z6" s="20" t="s">
        <v>97</v>
      </c>
      <c r="AA6" s="20" t="s">
        <v>97</v>
      </c>
      <c r="AB6" s="20" t="s">
        <v>97</v>
      </c>
      <c r="AC6" s="20" t="s">
        <v>99</v>
      </c>
      <c r="AD6" s="20" t="s">
        <v>97</v>
      </c>
      <c r="AE6" s="20" t="s">
        <v>99</v>
      </c>
      <c r="AF6" s="20" t="s">
        <v>97</v>
      </c>
      <c r="AG6" s="20" t="s">
        <v>97</v>
      </c>
      <c r="AH6" s="20" t="s">
        <v>97</v>
      </c>
      <c r="AI6" s="20" t="s">
        <v>99</v>
      </c>
    </row>
    <row r="7" spans="1:35">
      <c r="A7" s="184"/>
      <c r="B7" s="186" t="s">
        <v>37</v>
      </c>
      <c r="C7" s="186"/>
      <c r="D7" s="33">
        <f t="shared" ref="D7:D38" si="0">SUM(E7:AI7)</f>
        <v>13132</v>
      </c>
      <c r="E7" s="5">
        <v>730</v>
      </c>
      <c r="F7" s="5">
        <v>500</v>
      </c>
      <c r="G7" s="5">
        <v>200</v>
      </c>
      <c r="H7" s="5">
        <v>503</v>
      </c>
      <c r="I7" s="5">
        <v>720</v>
      </c>
      <c r="J7" s="15">
        <v>483</v>
      </c>
      <c r="K7" s="15">
        <v>207</v>
      </c>
      <c r="L7" s="15">
        <v>303</v>
      </c>
      <c r="M7" s="5">
        <v>390</v>
      </c>
      <c r="N7" s="5">
        <v>900</v>
      </c>
      <c r="O7" s="5">
        <v>407</v>
      </c>
      <c r="P7" s="5">
        <v>303</v>
      </c>
      <c r="Q7" s="5">
        <v>400</v>
      </c>
      <c r="R7" s="2">
        <v>233</v>
      </c>
      <c r="S7" s="2">
        <v>367</v>
      </c>
      <c r="T7" s="2">
        <v>303</v>
      </c>
      <c r="U7" s="2">
        <v>450</v>
      </c>
      <c r="V7" s="2">
        <v>520</v>
      </c>
      <c r="W7" s="2">
        <v>544</v>
      </c>
      <c r="X7" s="2">
        <v>204</v>
      </c>
      <c r="Y7" s="2">
        <v>304</v>
      </c>
      <c r="Z7" s="2">
        <v>356</v>
      </c>
      <c r="AA7" s="3">
        <v>377</v>
      </c>
      <c r="AB7" s="2">
        <v>307</v>
      </c>
      <c r="AC7" s="2">
        <v>450</v>
      </c>
      <c r="AD7" s="2">
        <v>900</v>
      </c>
      <c r="AE7" s="2">
        <v>377</v>
      </c>
      <c r="AF7" s="2">
        <v>300</v>
      </c>
      <c r="AG7" s="2">
        <v>256</v>
      </c>
      <c r="AH7" s="2">
        <v>401</v>
      </c>
      <c r="AI7" s="2">
        <v>437</v>
      </c>
    </row>
    <row r="8" spans="1:35">
      <c r="A8" s="184"/>
      <c r="B8" s="186" t="s">
        <v>39</v>
      </c>
      <c r="C8" s="186"/>
      <c r="D8" s="33">
        <f t="shared" si="0"/>
        <v>221991</v>
      </c>
      <c r="E8" s="5">
        <v>2332</v>
      </c>
      <c r="F8" s="5">
        <v>3408</v>
      </c>
      <c r="G8" s="5">
        <v>4550</v>
      </c>
      <c r="H8" s="5">
        <v>11750</v>
      </c>
      <c r="I8" s="5">
        <v>3400</v>
      </c>
      <c r="J8" s="5">
        <v>4790</v>
      </c>
      <c r="K8" s="5">
        <v>4550</v>
      </c>
      <c r="L8" s="5">
        <v>11360</v>
      </c>
      <c r="M8" s="5">
        <v>4790</v>
      </c>
      <c r="N8" s="5">
        <v>4618</v>
      </c>
      <c r="O8" s="5">
        <v>4550</v>
      </c>
      <c r="P8" s="5">
        <v>21600</v>
      </c>
      <c r="Q8" s="5">
        <v>3490</v>
      </c>
      <c r="R8" s="2">
        <v>3743</v>
      </c>
      <c r="S8" s="2">
        <v>4550</v>
      </c>
      <c r="T8" s="2">
        <v>16200</v>
      </c>
      <c r="U8" s="2">
        <v>3490</v>
      </c>
      <c r="V8" s="2">
        <v>10943</v>
      </c>
      <c r="W8" s="2">
        <v>6550</v>
      </c>
      <c r="X8" s="2">
        <v>14200</v>
      </c>
      <c r="Y8" s="2">
        <v>4390</v>
      </c>
      <c r="Z8" s="2">
        <v>3653</v>
      </c>
      <c r="AA8" s="2">
        <v>4550</v>
      </c>
      <c r="AB8" s="2">
        <v>14200</v>
      </c>
      <c r="AC8" s="2">
        <v>5390</v>
      </c>
      <c r="AD8" s="2">
        <v>6153</v>
      </c>
      <c r="AE8" s="2">
        <v>4560</v>
      </c>
      <c r="AF8" s="2">
        <v>14250</v>
      </c>
      <c r="AG8" s="2">
        <v>3390</v>
      </c>
      <c r="AH8" s="2">
        <v>12031</v>
      </c>
      <c r="AI8" s="2">
        <v>4560</v>
      </c>
    </row>
    <row r="9" spans="1:35">
      <c r="A9" s="184"/>
      <c r="B9" s="186" t="s">
        <v>38</v>
      </c>
      <c r="C9" s="186"/>
      <c r="D9" s="33">
        <f t="shared" si="0"/>
        <v>179728</v>
      </c>
      <c r="E9" s="5">
        <v>1870</v>
      </c>
      <c r="F9" s="5">
        <v>1950</v>
      </c>
      <c r="G9" s="5">
        <v>2525</v>
      </c>
      <c r="H9" s="5">
        <v>9884</v>
      </c>
      <c r="I9" s="5">
        <v>8880</v>
      </c>
      <c r="J9" s="5">
        <v>1928</v>
      </c>
      <c r="K9" s="5">
        <v>2851</v>
      </c>
      <c r="L9" s="5">
        <v>3884</v>
      </c>
      <c r="M9" s="5">
        <v>6190</v>
      </c>
      <c r="N9" s="5">
        <v>4470</v>
      </c>
      <c r="O9" s="5">
        <v>6784</v>
      </c>
      <c r="P9" s="5">
        <v>6884</v>
      </c>
      <c r="Q9" s="5">
        <v>7690</v>
      </c>
      <c r="R9" s="2">
        <v>4470</v>
      </c>
      <c r="S9" s="2">
        <v>4605</v>
      </c>
      <c r="T9" s="2">
        <v>6884</v>
      </c>
      <c r="U9" s="2">
        <v>7770</v>
      </c>
      <c r="V9" s="2">
        <v>4470</v>
      </c>
      <c r="W9" s="2">
        <v>7885</v>
      </c>
      <c r="X9" s="2">
        <v>6884</v>
      </c>
      <c r="Y9" s="2">
        <v>3450</v>
      </c>
      <c r="Z9" s="2">
        <v>4410</v>
      </c>
      <c r="AA9" s="2">
        <v>4585</v>
      </c>
      <c r="AB9" s="2">
        <v>6870</v>
      </c>
      <c r="AC9" s="2">
        <v>12300</v>
      </c>
      <c r="AD9" s="2">
        <v>8470</v>
      </c>
      <c r="AE9" s="2">
        <v>4425</v>
      </c>
      <c r="AF9" s="2">
        <v>6884</v>
      </c>
      <c r="AG9" s="2">
        <v>8470</v>
      </c>
      <c r="AH9" s="2">
        <v>6800</v>
      </c>
      <c r="AI9" s="2">
        <v>4306</v>
      </c>
    </row>
    <row r="10" spans="1:35">
      <c r="A10" s="184"/>
      <c r="B10" s="186" t="s">
        <v>35</v>
      </c>
      <c r="C10" s="186"/>
      <c r="D10" s="33">
        <f t="shared" si="0"/>
        <v>73762</v>
      </c>
      <c r="E10" s="5">
        <v>3284</v>
      </c>
      <c r="F10" s="5">
        <v>3027</v>
      </c>
      <c r="G10" s="5">
        <v>394</v>
      </c>
      <c r="H10" s="5">
        <v>1348</v>
      </c>
      <c r="I10" s="5">
        <v>3970</v>
      </c>
      <c r="J10" s="5">
        <v>1248</v>
      </c>
      <c r="K10" s="5">
        <v>1513</v>
      </c>
      <c r="L10" s="5">
        <v>1369</v>
      </c>
      <c r="M10" s="5">
        <v>2787</v>
      </c>
      <c r="N10" s="5">
        <v>3020</v>
      </c>
      <c r="O10" s="5">
        <v>1998</v>
      </c>
      <c r="P10" s="5">
        <v>2009</v>
      </c>
      <c r="Q10" s="5">
        <v>2490</v>
      </c>
      <c r="R10" s="2">
        <v>2115</v>
      </c>
      <c r="S10" s="2">
        <v>1782</v>
      </c>
      <c r="T10" s="2">
        <v>1589</v>
      </c>
      <c r="U10" s="2">
        <v>4270</v>
      </c>
      <c r="V10" s="2">
        <v>3860</v>
      </c>
      <c r="W10" s="2">
        <v>2665</v>
      </c>
      <c r="X10" s="2">
        <v>1469</v>
      </c>
      <c r="Y10" s="2">
        <v>4450</v>
      </c>
      <c r="Z10" s="2">
        <v>1650</v>
      </c>
      <c r="AA10" s="2">
        <v>2665</v>
      </c>
      <c r="AB10" s="2">
        <v>1469</v>
      </c>
      <c r="AC10" s="2">
        <v>4730</v>
      </c>
      <c r="AD10" s="2">
        <v>4300</v>
      </c>
      <c r="AE10" s="2">
        <v>625</v>
      </c>
      <c r="AF10" s="2">
        <v>1449</v>
      </c>
      <c r="AG10" s="2">
        <v>2390</v>
      </c>
      <c r="AH10" s="2">
        <v>2210</v>
      </c>
      <c r="AI10" s="2">
        <v>1617</v>
      </c>
    </row>
    <row r="11" spans="1:35">
      <c r="A11" s="184"/>
      <c r="B11" s="186" t="s">
        <v>13</v>
      </c>
      <c r="C11" s="186"/>
      <c r="D11" s="33">
        <f t="shared" si="0"/>
        <v>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84"/>
      <c r="B12" s="186" t="s">
        <v>36</v>
      </c>
      <c r="C12" s="186"/>
      <c r="D12" s="23">
        <f>SUM(E12:AH12)</f>
        <v>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2"/>
      <c r="S12" s="2"/>
      <c r="T12" s="2"/>
      <c r="U12" s="2"/>
      <c r="V12" s="2"/>
      <c r="W12" s="2"/>
      <c r="X12" s="2"/>
      <c r="Y12" s="7"/>
      <c r="Z12" s="7"/>
      <c r="AA12" s="2"/>
      <c r="AB12" s="7"/>
      <c r="AC12" s="7"/>
      <c r="AD12" s="7"/>
      <c r="AE12" s="7"/>
      <c r="AF12" s="2"/>
      <c r="AG12" s="8"/>
      <c r="AH12" s="8"/>
      <c r="AI12" s="2"/>
    </row>
    <row r="13" spans="1:35">
      <c r="A13" s="184"/>
      <c r="B13" s="186" t="s">
        <v>24</v>
      </c>
      <c r="C13" s="186"/>
      <c r="D13" s="33">
        <f t="shared" si="0"/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2"/>
      <c r="S13" s="2"/>
      <c r="T13" s="2"/>
      <c r="U13" s="2"/>
      <c r="V13" s="7"/>
      <c r="W13" s="2"/>
      <c r="X13" s="2"/>
      <c r="Y13" s="2"/>
      <c r="Z13" s="2"/>
      <c r="AA13" s="7"/>
      <c r="AB13" s="2"/>
      <c r="AC13" s="2"/>
      <c r="AD13" s="2"/>
      <c r="AE13" s="2"/>
      <c r="AF13" s="2"/>
      <c r="AG13" s="2"/>
      <c r="AH13" s="2"/>
      <c r="AI13" s="2"/>
    </row>
    <row r="14" spans="1:35">
      <c r="A14" s="184"/>
      <c r="B14" s="186" t="s">
        <v>30</v>
      </c>
      <c r="C14" s="186"/>
      <c r="D14" s="33">
        <f t="shared" si="0"/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84"/>
      <c r="B15" s="186" t="s">
        <v>62</v>
      </c>
      <c r="C15" s="186"/>
      <c r="D15" s="33">
        <f t="shared" si="0"/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84"/>
      <c r="B16" s="186" t="s">
        <v>18</v>
      </c>
      <c r="C16" s="186"/>
      <c r="D16" s="33">
        <f t="shared" si="0"/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84"/>
      <c r="B17" s="186" t="s">
        <v>17</v>
      </c>
      <c r="C17" s="186"/>
      <c r="D17" s="33">
        <f t="shared" si="0"/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84"/>
      <c r="B18" s="186" t="s">
        <v>32</v>
      </c>
      <c r="C18" s="186"/>
      <c r="D18" s="33">
        <f t="shared" si="0"/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84"/>
      <c r="B19" s="186" t="s">
        <v>12</v>
      </c>
      <c r="C19" s="186"/>
      <c r="D19" s="33">
        <f t="shared" si="0"/>
        <v>182410</v>
      </c>
      <c r="E19" s="5">
        <v>5424</v>
      </c>
      <c r="F19" s="5">
        <v>3235</v>
      </c>
      <c r="G19" s="5">
        <v>3204</v>
      </c>
      <c r="H19" s="5">
        <v>5382</v>
      </c>
      <c r="I19" s="5">
        <v>9480</v>
      </c>
      <c r="J19" s="5">
        <v>5960</v>
      </c>
      <c r="K19" s="5">
        <v>3178</v>
      </c>
      <c r="L19" s="5">
        <v>4290</v>
      </c>
      <c r="M19" s="5">
        <v>8533</v>
      </c>
      <c r="N19" s="5">
        <v>5998</v>
      </c>
      <c r="O19" s="5">
        <v>4013</v>
      </c>
      <c r="P19" s="5">
        <v>6390</v>
      </c>
      <c r="Q19" s="5">
        <v>8923</v>
      </c>
      <c r="R19" s="2">
        <v>5468</v>
      </c>
      <c r="S19" s="2">
        <v>3288</v>
      </c>
      <c r="T19" s="2">
        <v>4550</v>
      </c>
      <c r="U19" s="2">
        <v>8423</v>
      </c>
      <c r="V19" s="2">
        <v>6568</v>
      </c>
      <c r="W19" s="2">
        <v>7193</v>
      </c>
      <c r="X19" s="2">
        <v>4490</v>
      </c>
      <c r="Y19" s="2">
        <v>7953</v>
      </c>
      <c r="Z19" s="2">
        <v>5868</v>
      </c>
      <c r="AA19" s="2">
        <v>3193</v>
      </c>
      <c r="AB19" s="2">
        <v>7490</v>
      </c>
      <c r="AC19" s="2">
        <v>8793</v>
      </c>
      <c r="AD19" s="2">
        <v>9068</v>
      </c>
      <c r="AE19" s="2">
        <v>2293</v>
      </c>
      <c r="AF19" s="2">
        <v>4450</v>
      </c>
      <c r="AG19" s="2">
        <v>8093</v>
      </c>
      <c r="AH19" s="2">
        <v>8782</v>
      </c>
      <c r="AI19" s="2">
        <v>2437</v>
      </c>
    </row>
    <row r="20" spans="1:35">
      <c r="A20" s="184"/>
      <c r="B20" s="186" t="s">
        <v>21</v>
      </c>
      <c r="C20" s="186"/>
      <c r="D20" s="33">
        <f t="shared" si="0"/>
        <v>870</v>
      </c>
      <c r="E20" s="5">
        <v>20</v>
      </c>
      <c r="F20" s="5"/>
      <c r="G20" s="5"/>
      <c r="H20" s="5"/>
      <c r="I20" s="5">
        <v>40</v>
      </c>
      <c r="J20" s="5"/>
      <c r="K20" s="5">
        <v>20</v>
      </c>
      <c r="L20" s="5">
        <v>15</v>
      </c>
      <c r="M20" s="5">
        <v>25</v>
      </c>
      <c r="N20" s="5"/>
      <c r="O20" s="5">
        <v>60</v>
      </c>
      <c r="P20" s="5">
        <v>80</v>
      </c>
      <c r="Q20" s="5">
        <v>20</v>
      </c>
      <c r="R20" s="2"/>
      <c r="S20" s="2">
        <v>45</v>
      </c>
      <c r="T20" s="2">
        <v>10</v>
      </c>
      <c r="U20" s="2">
        <v>70</v>
      </c>
      <c r="V20" s="2"/>
      <c r="W20" s="2">
        <v>25</v>
      </c>
      <c r="X20" s="2">
        <v>5</v>
      </c>
      <c r="Y20" s="2">
        <v>70</v>
      </c>
      <c r="Z20" s="2"/>
      <c r="AA20" s="2">
        <v>25</v>
      </c>
      <c r="AB20" s="2">
        <v>5</v>
      </c>
      <c r="AC20" s="2">
        <v>70</v>
      </c>
      <c r="AD20" s="2">
        <v>150</v>
      </c>
      <c r="AE20" s="2">
        <v>25</v>
      </c>
      <c r="AF20" s="2">
        <v>25</v>
      </c>
      <c r="AG20" s="2">
        <v>10</v>
      </c>
      <c r="AH20" s="2">
        <v>10</v>
      </c>
      <c r="AI20" s="2">
        <v>45</v>
      </c>
    </row>
    <row r="21" spans="1:35">
      <c r="A21" s="184"/>
      <c r="B21" s="186" t="s">
        <v>11</v>
      </c>
      <c r="C21" s="186"/>
      <c r="D21" s="33">
        <f t="shared" si="0"/>
        <v>7377</v>
      </c>
      <c r="E21" s="5">
        <v>180</v>
      </c>
      <c r="F21" s="5"/>
      <c r="G21" s="5">
        <v>1020</v>
      </c>
      <c r="H21" s="5">
        <v>188</v>
      </c>
      <c r="I21" s="5">
        <v>290</v>
      </c>
      <c r="J21" s="5">
        <v>185</v>
      </c>
      <c r="K21" s="5">
        <v>180</v>
      </c>
      <c r="L21" s="5">
        <v>215</v>
      </c>
      <c r="M21" s="5">
        <v>330</v>
      </c>
      <c r="N21" s="5"/>
      <c r="O21" s="5">
        <v>211</v>
      </c>
      <c r="P21" s="5">
        <v>635</v>
      </c>
      <c r="Q21" s="5">
        <v>270</v>
      </c>
      <c r="R21" s="2"/>
      <c r="S21" s="2">
        <v>164</v>
      </c>
      <c r="T21" s="2">
        <v>295</v>
      </c>
      <c r="U21" s="2">
        <v>370</v>
      </c>
      <c r="V21" s="2"/>
      <c r="W21" s="2">
        <v>134</v>
      </c>
      <c r="X21" s="2">
        <v>265</v>
      </c>
      <c r="Y21" s="2">
        <v>260</v>
      </c>
      <c r="Z21" s="2"/>
      <c r="AA21" s="2">
        <v>134</v>
      </c>
      <c r="AB21" s="2">
        <v>265</v>
      </c>
      <c r="AC21" s="2">
        <v>310</v>
      </c>
      <c r="AD21" s="2">
        <v>520</v>
      </c>
      <c r="AE21" s="2">
        <v>134</v>
      </c>
      <c r="AF21" s="2">
        <v>255</v>
      </c>
      <c r="AG21" s="2">
        <v>250</v>
      </c>
      <c r="AH21" s="2">
        <v>195</v>
      </c>
      <c r="AI21" s="2">
        <v>122</v>
      </c>
    </row>
    <row r="22" spans="1:35">
      <c r="A22" s="184"/>
      <c r="B22" s="186" t="s">
        <v>16</v>
      </c>
      <c r="C22" s="186"/>
      <c r="D22" s="33">
        <f t="shared" si="0"/>
        <v>65243</v>
      </c>
      <c r="E22" s="5">
        <v>2710</v>
      </c>
      <c r="F22" s="5">
        <v>2584</v>
      </c>
      <c r="G22" s="5">
        <v>533</v>
      </c>
      <c r="H22" s="5">
        <v>2146</v>
      </c>
      <c r="I22" s="5">
        <v>3370</v>
      </c>
      <c r="J22" s="5">
        <v>2584</v>
      </c>
      <c r="K22" s="5">
        <v>1361</v>
      </c>
      <c r="L22" s="5">
        <v>2009</v>
      </c>
      <c r="M22" s="5">
        <v>2039</v>
      </c>
      <c r="N22" s="5">
        <v>2606</v>
      </c>
      <c r="O22" s="5">
        <v>1619</v>
      </c>
      <c r="P22" s="5">
        <v>2809</v>
      </c>
      <c r="Q22" s="5">
        <v>2015</v>
      </c>
      <c r="R22" s="2">
        <v>2276</v>
      </c>
      <c r="S22" s="2">
        <v>1401</v>
      </c>
      <c r="T22" s="2">
        <v>1999</v>
      </c>
      <c r="U22" s="2">
        <v>2115</v>
      </c>
      <c r="V22" s="2">
        <v>2276</v>
      </c>
      <c r="W22" s="2">
        <v>1290</v>
      </c>
      <c r="X22" s="2">
        <v>1959</v>
      </c>
      <c r="Y22" s="2">
        <v>2925</v>
      </c>
      <c r="Z22" s="2">
        <v>2276</v>
      </c>
      <c r="AA22" s="2">
        <v>1290</v>
      </c>
      <c r="AB22" s="2">
        <v>1959</v>
      </c>
      <c r="AC22" s="2">
        <v>3265</v>
      </c>
      <c r="AD22" s="2">
        <v>2476</v>
      </c>
      <c r="AE22" s="2">
        <v>1134</v>
      </c>
      <c r="AF22" s="2">
        <v>1949</v>
      </c>
      <c r="AG22" s="2">
        <v>2065</v>
      </c>
      <c r="AH22" s="2">
        <v>2841</v>
      </c>
      <c r="AI22" s="2">
        <v>1362</v>
      </c>
    </row>
    <row r="23" spans="1:35">
      <c r="A23" s="185"/>
      <c r="B23" s="186" t="s">
        <v>22</v>
      </c>
      <c r="C23" s="186"/>
      <c r="D23" s="33">
        <f t="shared" si="0"/>
        <v>121680</v>
      </c>
      <c r="E23" s="5"/>
      <c r="F23" s="5"/>
      <c r="G23" s="5"/>
      <c r="H23" s="5"/>
      <c r="I23" s="5">
        <v>1000</v>
      </c>
      <c r="J23" s="5"/>
      <c r="K23" s="5"/>
      <c r="L23" s="5"/>
      <c r="M23" s="5"/>
      <c r="N23" s="5">
        <v>12500</v>
      </c>
      <c r="O23" s="5">
        <v>17150</v>
      </c>
      <c r="P23" s="5">
        <v>24810</v>
      </c>
      <c r="Q23" s="5"/>
      <c r="R23" s="2"/>
      <c r="S23" s="2"/>
      <c r="T23" s="2"/>
      <c r="U23" s="2"/>
      <c r="V23" s="2"/>
      <c r="W23" s="2"/>
      <c r="X23" s="2"/>
      <c r="Y23" s="2"/>
      <c r="Z23" s="2"/>
      <c r="AA23" s="2"/>
      <c r="AB23" s="2">
        <v>17800</v>
      </c>
      <c r="AC23" s="2">
        <v>24000</v>
      </c>
      <c r="AD23" s="2"/>
      <c r="AE23" s="2"/>
      <c r="AF23" s="2"/>
      <c r="AG23" s="2"/>
      <c r="AH23" s="2">
        <v>6000</v>
      </c>
      <c r="AI23" s="2">
        <v>18420</v>
      </c>
    </row>
    <row r="24" spans="1:35">
      <c r="A24" s="177" t="s">
        <v>4</v>
      </c>
      <c r="B24" s="177"/>
      <c r="C24" s="177"/>
      <c r="D24" s="33">
        <f t="shared" si="0"/>
        <v>866193</v>
      </c>
      <c r="E24" s="33">
        <f t="shared" ref="E24:AE24" si="1">SUM(E7:E23)</f>
        <v>16550</v>
      </c>
      <c r="F24" s="33">
        <f t="shared" si="1"/>
        <v>14704</v>
      </c>
      <c r="G24" s="33">
        <f t="shared" si="1"/>
        <v>12426</v>
      </c>
      <c r="H24" s="33">
        <f t="shared" si="1"/>
        <v>31201</v>
      </c>
      <c r="I24" s="33">
        <f t="shared" si="1"/>
        <v>31150</v>
      </c>
      <c r="J24" s="33">
        <f t="shared" si="1"/>
        <v>17178</v>
      </c>
      <c r="K24" s="33">
        <f t="shared" si="1"/>
        <v>13860</v>
      </c>
      <c r="L24" s="33">
        <f t="shared" si="1"/>
        <v>23445</v>
      </c>
      <c r="M24" s="33">
        <f t="shared" si="1"/>
        <v>25084</v>
      </c>
      <c r="N24" s="33">
        <f t="shared" si="1"/>
        <v>34112</v>
      </c>
      <c r="O24" s="33">
        <f t="shared" si="1"/>
        <v>36792</v>
      </c>
      <c r="P24" s="33">
        <f t="shared" si="1"/>
        <v>65520</v>
      </c>
      <c r="Q24" s="33">
        <f>SUM(Q7:Q23)</f>
        <v>25298</v>
      </c>
      <c r="R24" s="33">
        <f t="shared" si="1"/>
        <v>18305</v>
      </c>
      <c r="S24" s="33">
        <f t="shared" si="1"/>
        <v>16202</v>
      </c>
      <c r="T24" s="33">
        <f t="shared" si="1"/>
        <v>31830</v>
      </c>
      <c r="U24" s="33">
        <f t="shared" si="1"/>
        <v>26958</v>
      </c>
      <c r="V24" s="33">
        <f>SUM(V7:V23)</f>
        <v>28637</v>
      </c>
      <c r="W24" s="33">
        <f t="shared" si="1"/>
        <v>26286</v>
      </c>
      <c r="X24" s="33">
        <f t="shared" si="1"/>
        <v>29476</v>
      </c>
      <c r="Y24" s="33">
        <f t="shared" si="1"/>
        <v>23802</v>
      </c>
      <c r="Z24" s="33">
        <f t="shared" si="1"/>
        <v>18213</v>
      </c>
      <c r="AA24" s="33">
        <f t="shared" si="1"/>
        <v>16819</v>
      </c>
      <c r="AB24" s="33">
        <f t="shared" si="1"/>
        <v>50365</v>
      </c>
      <c r="AC24" s="33">
        <f>SUM(AC7:AC23)</f>
        <v>59308</v>
      </c>
      <c r="AD24" s="33">
        <f t="shared" si="1"/>
        <v>32037</v>
      </c>
      <c r="AE24" s="33">
        <f t="shared" si="1"/>
        <v>13573</v>
      </c>
      <c r="AF24" s="33">
        <f>SUM(AF7:AF23)</f>
        <v>29562</v>
      </c>
      <c r="AG24" s="33">
        <f>SUM(AG7:AG23)</f>
        <v>24924</v>
      </c>
      <c r="AH24" s="33">
        <f>SUM(AH7:AH23)</f>
        <v>39270</v>
      </c>
      <c r="AI24" s="33">
        <f>SUM(AI7:AI23)</f>
        <v>33306</v>
      </c>
    </row>
    <row r="25" spans="1:35">
      <c r="A25" s="176" t="s">
        <v>2</v>
      </c>
      <c r="B25" s="180" t="s">
        <v>19</v>
      </c>
      <c r="C25" s="34" t="s">
        <v>27</v>
      </c>
      <c r="D25" s="33">
        <f t="shared" si="0"/>
        <v>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8" customHeight="1">
      <c r="A26" s="176"/>
      <c r="B26" s="181"/>
      <c r="C26" s="34" t="s">
        <v>1</v>
      </c>
      <c r="D26" s="33">
        <f t="shared" si="0"/>
        <v>132095</v>
      </c>
      <c r="E26" s="5">
        <v>2865</v>
      </c>
      <c r="F26" s="5">
        <v>1947</v>
      </c>
      <c r="G26" s="5">
        <v>3160</v>
      </c>
      <c r="H26" s="5">
        <v>4137</v>
      </c>
      <c r="I26" s="5">
        <v>4190</v>
      </c>
      <c r="J26" s="5">
        <v>4630</v>
      </c>
      <c r="K26" s="5">
        <v>3225</v>
      </c>
      <c r="L26" s="5">
        <v>3316</v>
      </c>
      <c r="M26" s="5">
        <v>3610</v>
      </c>
      <c r="N26" s="5">
        <v>4528</v>
      </c>
      <c r="O26" s="5">
        <v>7825</v>
      </c>
      <c r="P26" s="5">
        <v>3996</v>
      </c>
      <c r="Q26" s="5">
        <v>1505</v>
      </c>
      <c r="R26" s="2">
        <v>1105</v>
      </c>
      <c r="S26" s="2">
        <v>1525</v>
      </c>
      <c r="T26" s="2">
        <v>1986</v>
      </c>
      <c r="U26" s="2">
        <v>1585</v>
      </c>
      <c r="V26" s="2">
        <v>3505</v>
      </c>
      <c r="W26" s="2">
        <v>6607</v>
      </c>
      <c r="X26" s="2">
        <v>3876</v>
      </c>
      <c r="Y26" s="2">
        <v>3465</v>
      </c>
      <c r="Z26" s="2">
        <v>5105</v>
      </c>
      <c r="AA26" s="2">
        <v>5645</v>
      </c>
      <c r="AB26" s="2">
        <v>6876</v>
      </c>
      <c r="AC26" s="2">
        <v>5365</v>
      </c>
      <c r="AD26" s="2">
        <v>7705</v>
      </c>
      <c r="AE26" s="2">
        <v>6295</v>
      </c>
      <c r="AF26" s="24">
        <v>5956</v>
      </c>
      <c r="AG26" s="2">
        <v>3745</v>
      </c>
      <c r="AH26" s="2">
        <v>6502</v>
      </c>
      <c r="AI26" s="2">
        <v>6313</v>
      </c>
    </row>
    <row r="27" spans="1:35">
      <c r="A27" s="176"/>
      <c r="B27" s="181"/>
      <c r="C27" s="34" t="s">
        <v>33</v>
      </c>
      <c r="D27" s="33">
        <f t="shared" si="0"/>
        <v>146689</v>
      </c>
      <c r="E27" s="5">
        <v>2534</v>
      </c>
      <c r="F27" s="5">
        <v>2150</v>
      </c>
      <c r="G27" s="5">
        <v>2920</v>
      </c>
      <c r="H27" s="5">
        <v>4599</v>
      </c>
      <c r="I27" s="5">
        <v>6500</v>
      </c>
      <c r="J27" s="5">
        <v>2055</v>
      </c>
      <c r="K27" s="5">
        <v>2166</v>
      </c>
      <c r="L27" s="5">
        <v>2814</v>
      </c>
      <c r="M27" s="5">
        <v>2560</v>
      </c>
      <c r="N27" s="5">
        <v>6705</v>
      </c>
      <c r="O27" s="5">
        <v>8655</v>
      </c>
      <c r="P27" s="5">
        <v>5884</v>
      </c>
      <c r="Q27" s="5">
        <v>2340</v>
      </c>
      <c r="R27" s="2">
        <v>2365</v>
      </c>
      <c r="S27" s="2">
        <v>2755</v>
      </c>
      <c r="T27" s="2">
        <v>2074</v>
      </c>
      <c r="U27" s="2">
        <v>2150</v>
      </c>
      <c r="V27" s="2">
        <v>8065</v>
      </c>
      <c r="W27" s="2">
        <v>9155</v>
      </c>
      <c r="X27" s="2">
        <v>2324</v>
      </c>
      <c r="Y27" s="2">
        <v>3980</v>
      </c>
      <c r="Z27" s="2">
        <v>4865</v>
      </c>
      <c r="AA27" s="2">
        <v>5155</v>
      </c>
      <c r="AB27" s="2">
        <v>8324</v>
      </c>
      <c r="AC27" s="2">
        <v>5700</v>
      </c>
      <c r="AD27" s="2">
        <v>8365</v>
      </c>
      <c r="AE27" s="2">
        <v>6385</v>
      </c>
      <c r="AF27" s="2">
        <v>6514</v>
      </c>
      <c r="AG27" s="2">
        <v>4120</v>
      </c>
      <c r="AH27" s="2">
        <v>5715</v>
      </c>
      <c r="AI27" s="2">
        <v>6796</v>
      </c>
    </row>
    <row r="28" spans="1:35">
      <c r="A28" s="176"/>
      <c r="B28" s="181"/>
      <c r="C28" s="34" t="s">
        <v>31</v>
      </c>
      <c r="D28" s="33">
        <f t="shared" si="0"/>
        <v>67064</v>
      </c>
      <c r="E28" s="5">
        <v>1421</v>
      </c>
      <c r="F28" s="5">
        <v>1216</v>
      </c>
      <c r="G28" s="5">
        <v>1550</v>
      </c>
      <c r="H28" s="5">
        <v>1556</v>
      </c>
      <c r="I28" s="5">
        <v>1454</v>
      </c>
      <c r="J28" s="5">
        <v>2062</v>
      </c>
      <c r="K28" s="5">
        <v>1407</v>
      </c>
      <c r="L28" s="5">
        <v>1016</v>
      </c>
      <c r="M28" s="5">
        <v>1636</v>
      </c>
      <c r="N28" s="5">
        <v>2112</v>
      </c>
      <c r="O28" s="5">
        <v>3687</v>
      </c>
      <c r="P28" s="5">
        <v>1016</v>
      </c>
      <c r="Q28" s="5">
        <v>2006</v>
      </c>
      <c r="R28" s="2">
        <v>1882</v>
      </c>
      <c r="S28" s="2">
        <v>2517</v>
      </c>
      <c r="T28" s="2">
        <v>1016</v>
      </c>
      <c r="U28" s="2">
        <v>2406</v>
      </c>
      <c r="V28" s="2">
        <v>3882</v>
      </c>
      <c r="W28" s="2">
        <v>3817</v>
      </c>
      <c r="X28" s="2">
        <v>1016</v>
      </c>
      <c r="Y28" s="2">
        <v>1346</v>
      </c>
      <c r="Z28" s="2">
        <v>2482</v>
      </c>
      <c r="AA28" s="2">
        <v>3017</v>
      </c>
      <c r="AB28" s="2">
        <v>2016</v>
      </c>
      <c r="AC28" s="2">
        <v>2046</v>
      </c>
      <c r="AD28" s="2">
        <v>3086</v>
      </c>
      <c r="AE28" s="2">
        <v>3527</v>
      </c>
      <c r="AF28" s="2">
        <v>2016</v>
      </c>
      <c r="AG28" s="2">
        <v>1576</v>
      </c>
      <c r="AH28" s="2">
        <v>3450</v>
      </c>
      <c r="AI28" s="2">
        <v>3827</v>
      </c>
    </row>
    <row r="29" spans="1:35">
      <c r="A29" s="176"/>
      <c r="B29" s="181"/>
      <c r="C29" s="34" t="s">
        <v>26</v>
      </c>
      <c r="D29" s="33">
        <f t="shared" si="0"/>
        <v>115409</v>
      </c>
      <c r="E29" s="5">
        <v>3443</v>
      </c>
      <c r="F29" s="5">
        <v>1989</v>
      </c>
      <c r="G29" s="5">
        <v>1846</v>
      </c>
      <c r="H29" s="5">
        <v>3506</v>
      </c>
      <c r="I29" s="5">
        <v>4494</v>
      </c>
      <c r="J29" s="5">
        <v>1956</v>
      </c>
      <c r="K29" s="5">
        <v>1746</v>
      </c>
      <c r="L29" s="5">
        <v>1786</v>
      </c>
      <c r="M29" s="5">
        <v>1718</v>
      </c>
      <c r="N29" s="5">
        <v>1465</v>
      </c>
      <c r="O29" s="5">
        <v>3386</v>
      </c>
      <c r="P29" s="5">
        <v>2466</v>
      </c>
      <c r="Q29" s="5">
        <v>1278</v>
      </c>
      <c r="R29" s="2">
        <v>1390</v>
      </c>
      <c r="S29" s="2">
        <v>1844</v>
      </c>
      <c r="T29" s="2">
        <v>2296</v>
      </c>
      <c r="U29" s="2">
        <v>3578</v>
      </c>
      <c r="V29" s="2">
        <v>5190</v>
      </c>
      <c r="W29" s="2">
        <v>7496</v>
      </c>
      <c r="X29" s="2">
        <v>2316</v>
      </c>
      <c r="Y29" s="2">
        <v>3551</v>
      </c>
      <c r="Z29" s="2">
        <v>4690</v>
      </c>
      <c r="AA29" s="2">
        <v>6496</v>
      </c>
      <c r="AB29" s="2">
        <v>5316</v>
      </c>
      <c r="AC29" s="2">
        <v>5241</v>
      </c>
      <c r="AD29" s="2">
        <v>7690</v>
      </c>
      <c r="AE29" s="2">
        <v>6196</v>
      </c>
      <c r="AF29" s="2">
        <v>4286</v>
      </c>
      <c r="AG29" s="2">
        <v>3881</v>
      </c>
      <c r="AH29" s="2">
        <v>6450</v>
      </c>
      <c r="AI29" s="2">
        <v>6423</v>
      </c>
    </row>
    <row r="30" spans="1:35">
      <c r="A30" s="176"/>
      <c r="B30" s="181"/>
      <c r="C30" s="34" t="s">
        <v>29</v>
      </c>
      <c r="D30" s="33">
        <f t="shared" si="0"/>
        <v>74473</v>
      </c>
      <c r="E30" s="5">
        <v>3295</v>
      </c>
      <c r="F30" s="5">
        <v>1912</v>
      </c>
      <c r="G30" s="5">
        <v>1784</v>
      </c>
      <c r="H30" s="5">
        <v>2371</v>
      </c>
      <c r="I30" s="5">
        <v>2620</v>
      </c>
      <c r="J30" s="5">
        <v>2155</v>
      </c>
      <c r="K30" s="5">
        <v>1690</v>
      </c>
      <c r="L30" s="5">
        <v>1005</v>
      </c>
      <c r="M30" s="5">
        <v>1407</v>
      </c>
      <c r="N30" s="5">
        <v>2167</v>
      </c>
      <c r="O30" s="5">
        <v>3670</v>
      </c>
      <c r="P30" s="5">
        <v>1205</v>
      </c>
      <c r="Q30" s="5">
        <v>2197</v>
      </c>
      <c r="R30" s="2">
        <v>2902</v>
      </c>
      <c r="S30" s="2">
        <v>2165</v>
      </c>
      <c r="T30" s="2">
        <v>1245</v>
      </c>
      <c r="U30" s="2">
        <v>2627</v>
      </c>
      <c r="V30" s="2">
        <v>2432</v>
      </c>
      <c r="W30" s="2">
        <v>3695</v>
      </c>
      <c r="X30" s="2">
        <v>1465</v>
      </c>
      <c r="Y30" s="2">
        <v>2569</v>
      </c>
      <c r="Z30" s="2">
        <v>2432</v>
      </c>
      <c r="AA30" s="2">
        <v>3195</v>
      </c>
      <c r="AB30" s="2">
        <v>2465</v>
      </c>
      <c r="AC30" s="2">
        <v>2539</v>
      </c>
      <c r="AD30" s="2">
        <v>2542</v>
      </c>
      <c r="AE30" s="2">
        <v>3435</v>
      </c>
      <c r="AF30" s="2">
        <v>2365</v>
      </c>
      <c r="AG30" s="2">
        <v>1789</v>
      </c>
      <c r="AH30" s="2">
        <v>3170</v>
      </c>
      <c r="AI30" s="2">
        <v>3963</v>
      </c>
    </row>
    <row r="31" spans="1:35">
      <c r="A31" s="176"/>
      <c r="B31" s="181"/>
      <c r="C31" s="34" t="s">
        <v>23</v>
      </c>
      <c r="D31" s="33">
        <f t="shared" si="0"/>
        <v>35054</v>
      </c>
      <c r="E31" s="5">
        <v>370</v>
      </c>
      <c r="F31" s="5">
        <v>488</v>
      </c>
      <c r="G31" s="5">
        <v>434</v>
      </c>
      <c r="H31" s="5">
        <v>153</v>
      </c>
      <c r="I31" s="5">
        <v>340</v>
      </c>
      <c r="J31" s="5">
        <v>313</v>
      </c>
      <c r="K31" s="5">
        <v>217</v>
      </c>
      <c r="L31" s="5">
        <v>498</v>
      </c>
      <c r="M31" s="5">
        <v>408</v>
      </c>
      <c r="N31" s="5">
        <v>400</v>
      </c>
      <c r="O31" s="5">
        <v>397</v>
      </c>
      <c r="P31" s="5">
        <v>500</v>
      </c>
      <c r="Q31" s="5">
        <v>738</v>
      </c>
      <c r="R31" s="2">
        <v>599</v>
      </c>
      <c r="S31" s="2">
        <v>667</v>
      </c>
      <c r="T31" s="2">
        <v>768</v>
      </c>
      <c r="U31" s="2">
        <v>566</v>
      </c>
      <c r="V31" s="2">
        <v>388</v>
      </c>
      <c r="W31" s="2">
        <v>725</v>
      </c>
      <c r="X31" s="2">
        <v>748</v>
      </c>
      <c r="Y31" s="2">
        <v>869</v>
      </c>
      <c r="Z31" s="2">
        <v>1252</v>
      </c>
      <c r="AA31" s="2">
        <v>1450</v>
      </c>
      <c r="AB31" s="2">
        <v>1502</v>
      </c>
      <c r="AC31" s="2">
        <v>3875</v>
      </c>
      <c r="AD31" s="2">
        <v>4788</v>
      </c>
      <c r="AE31" s="2">
        <v>2607</v>
      </c>
      <c r="AF31" s="2">
        <v>2502</v>
      </c>
      <c r="AG31" s="2">
        <v>1955</v>
      </c>
      <c r="AH31" s="2">
        <v>2214</v>
      </c>
      <c r="AI31" s="2">
        <v>2323</v>
      </c>
    </row>
    <row r="32" spans="1:35">
      <c r="A32" s="176"/>
      <c r="B32" s="181"/>
      <c r="C32" s="34" t="s">
        <v>64</v>
      </c>
      <c r="D32" s="33">
        <f t="shared" si="0"/>
        <v>87458</v>
      </c>
      <c r="E32" s="5">
        <v>3903</v>
      </c>
      <c r="F32" s="5">
        <v>1113</v>
      </c>
      <c r="G32" s="5">
        <v>1341</v>
      </c>
      <c r="H32" s="5">
        <v>2007</v>
      </c>
      <c r="I32" s="5">
        <v>2860</v>
      </c>
      <c r="J32" s="5">
        <v>2215</v>
      </c>
      <c r="K32" s="5">
        <v>1126</v>
      </c>
      <c r="L32" s="5">
        <v>1784</v>
      </c>
      <c r="M32" s="5">
        <v>2157</v>
      </c>
      <c r="N32" s="5">
        <v>5870</v>
      </c>
      <c r="O32" s="5">
        <v>6481</v>
      </c>
      <c r="P32" s="5">
        <v>2558</v>
      </c>
      <c r="Q32" s="5">
        <v>2727</v>
      </c>
      <c r="R32" s="2">
        <v>1845</v>
      </c>
      <c r="S32" s="2">
        <v>1654</v>
      </c>
      <c r="T32" s="2">
        <v>1354</v>
      </c>
      <c r="U32" s="2">
        <v>1217</v>
      </c>
      <c r="V32" s="2">
        <v>3250</v>
      </c>
      <c r="W32" s="2">
        <v>1540</v>
      </c>
      <c r="X32" s="2">
        <v>2314</v>
      </c>
      <c r="Y32" s="2">
        <v>3200</v>
      </c>
      <c r="Z32" s="2">
        <v>2945</v>
      </c>
      <c r="AA32" s="2">
        <v>3395</v>
      </c>
      <c r="AB32" s="2">
        <v>6487</v>
      </c>
      <c r="AC32" s="2">
        <v>6600</v>
      </c>
      <c r="AD32" s="2">
        <v>2532</v>
      </c>
      <c r="AE32" s="2">
        <v>1560</v>
      </c>
      <c r="AF32" s="2">
        <v>1480</v>
      </c>
      <c r="AG32" s="2">
        <v>1590</v>
      </c>
      <c r="AH32" s="2">
        <v>2500</v>
      </c>
      <c r="AI32" s="2">
        <v>5853</v>
      </c>
    </row>
    <row r="33" spans="1:35">
      <c r="A33" s="176"/>
      <c r="B33" s="181"/>
      <c r="C33" s="34" t="s">
        <v>49</v>
      </c>
      <c r="D33" s="33">
        <f t="shared" si="0"/>
        <v>11907</v>
      </c>
      <c r="E33" s="5">
        <v>200</v>
      </c>
      <c r="F33" s="5">
        <v>225</v>
      </c>
      <c r="G33" s="5">
        <v>304</v>
      </c>
      <c r="H33" s="5">
        <v>325</v>
      </c>
      <c r="I33" s="5">
        <v>380</v>
      </c>
      <c r="J33" s="5">
        <v>350</v>
      </c>
      <c r="K33" s="5">
        <v>488</v>
      </c>
      <c r="L33" s="5">
        <v>313</v>
      </c>
      <c r="M33" s="5">
        <v>400</v>
      </c>
      <c r="N33" s="5">
        <v>397</v>
      </c>
      <c r="O33" s="5">
        <v>463</v>
      </c>
      <c r="P33" s="5">
        <v>443</v>
      </c>
      <c r="Q33" s="5">
        <v>380</v>
      </c>
      <c r="R33" s="2">
        <v>380</v>
      </c>
      <c r="S33" s="2">
        <v>463</v>
      </c>
      <c r="T33" s="2">
        <v>443</v>
      </c>
      <c r="U33" s="2">
        <v>400</v>
      </c>
      <c r="V33" s="2">
        <v>380</v>
      </c>
      <c r="W33" s="2">
        <v>398</v>
      </c>
      <c r="X33" s="2">
        <v>413</v>
      </c>
      <c r="Y33" s="2">
        <v>400</v>
      </c>
      <c r="Z33" s="2">
        <v>380</v>
      </c>
      <c r="AA33" s="2">
        <v>398</v>
      </c>
      <c r="AB33" s="2">
        <v>413</v>
      </c>
      <c r="AC33" s="2">
        <v>400</v>
      </c>
      <c r="AD33" s="2">
        <v>380</v>
      </c>
      <c r="AE33" s="2">
        <v>398</v>
      </c>
      <c r="AF33" s="2">
        <v>403</v>
      </c>
      <c r="AG33" s="2">
        <v>370</v>
      </c>
      <c r="AH33" s="2">
        <v>457</v>
      </c>
      <c r="AI33" s="2">
        <v>363</v>
      </c>
    </row>
    <row r="34" spans="1:35">
      <c r="A34" s="176"/>
      <c r="B34" s="181"/>
      <c r="C34" s="34" t="s">
        <v>25</v>
      </c>
      <c r="D34" s="33">
        <f t="shared" si="0"/>
        <v>71566</v>
      </c>
      <c r="E34" s="6">
        <v>2690</v>
      </c>
      <c r="F34" s="5">
        <v>1400</v>
      </c>
      <c r="G34" s="5">
        <v>2816</v>
      </c>
      <c r="H34" s="5">
        <v>2599</v>
      </c>
      <c r="I34" s="5">
        <v>3900</v>
      </c>
      <c r="J34" s="5">
        <v>2690</v>
      </c>
      <c r="K34" s="5">
        <v>2692</v>
      </c>
      <c r="L34" s="5">
        <v>2503</v>
      </c>
      <c r="M34" s="5">
        <v>1460</v>
      </c>
      <c r="N34" s="5">
        <v>1540</v>
      </c>
      <c r="O34" s="5">
        <v>2546</v>
      </c>
      <c r="P34" s="5">
        <v>3063</v>
      </c>
      <c r="Q34" s="5">
        <v>1330</v>
      </c>
      <c r="R34" s="2">
        <v>1380</v>
      </c>
      <c r="S34" s="2">
        <v>2296</v>
      </c>
      <c r="T34" s="2">
        <v>2713</v>
      </c>
      <c r="U34" s="2">
        <v>1650</v>
      </c>
      <c r="V34" s="7">
        <v>2430</v>
      </c>
      <c r="W34" s="7">
        <v>2376</v>
      </c>
      <c r="X34" s="7">
        <v>2633</v>
      </c>
      <c r="Y34" s="2">
        <v>1520</v>
      </c>
      <c r="Z34" s="2">
        <v>2500</v>
      </c>
      <c r="AA34" s="2">
        <v>2376</v>
      </c>
      <c r="AB34" s="2">
        <v>2633</v>
      </c>
      <c r="AC34" s="2">
        <v>1770</v>
      </c>
      <c r="AD34" s="2">
        <v>3870</v>
      </c>
      <c r="AE34" s="2">
        <v>2256</v>
      </c>
      <c r="AF34" s="2">
        <v>2603</v>
      </c>
      <c r="AG34" s="2">
        <v>1220</v>
      </c>
      <c r="AH34" s="2">
        <v>1710</v>
      </c>
      <c r="AI34" s="2">
        <v>2401</v>
      </c>
    </row>
    <row r="35" spans="1:35">
      <c r="A35" s="176"/>
      <c r="B35" s="181"/>
      <c r="C35" s="34" t="s">
        <v>63</v>
      </c>
      <c r="D35" s="33">
        <f t="shared" si="0"/>
        <v>30469</v>
      </c>
      <c r="E35" s="5">
        <v>830</v>
      </c>
      <c r="F35" s="13">
        <v>803</v>
      </c>
      <c r="G35" s="13">
        <v>363</v>
      </c>
      <c r="H35" s="13">
        <v>1690</v>
      </c>
      <c r="I35" s="11">
        <v>1230</v>
      </c>
      <c r="J35" s="11">
        <v>718</v>
      </c>
      <c r="K35" s="5">
        <v>874</v>
      </c>
      <c r="L35" s="5">
        <v>870</v>
      </c>
      <c r="M35" s="5">
        <v>880</v>
      </c>
      <c r="N35" s="5">
        <v>890</v>
      </c>
      <c r="O35" s="5">
        <v>1650</v>
      </c>
      <c r="P35" s="5">
        <v>1780</v>
      </c>
      <c r="Q35" s="5">
        <v>760</v>
      </c>
      <c r="R35" s="2">
        <v>705</v>
      </c>
      <c r="S35" s="2">
        <v>630</v>
      </c>
      <c r="T35" s="2">
        <v>472</v>
      </c>
      <c r="U35" s="2">
        <v>973</v>
      </c>
      <c r="V35" s="2">
        <v>2005</v>
      </c>
      <c r="W35" s="2">
        <v>2560</v>
      </c>
      <c r="X35" s="2">
        <v>462</v>
      </c>
      <c r="Y35" s="2">
        <v>502</v>
      </c>
      <c r="Z35" s="2">
        <v>605</v>
      </c>
      <c r="AA35" s="2">
        <v>489</v>
      </c>
      <c r="AB35" s="2">
        <v>886</v>
      </c>
      <c r="AC35" s="2">
        <v>1560</v>
      </c>
      <c r="AD35" s="2">
        <v>2006</v>
      </c>
      <c r="AE35" s="2">
        <v>590</v>
      </c>
      <c r="AF35" s="2">
        <v>468</v>
      </c>
      <c r="AG35" s="2">
        <v>698</v>
      </c>
      <c r="AH35" s="2">
        <v>750</v>
      </c>
      <c r="AI35" s="2">
        <v>770</v>
      </c>
    </row>
    <row r="36" spans="1:35">
      <c r="A36" s="176"/>
      <c r="B36" s="182"/>
      <c r="C36" s="32">
        <v>0</v>
      </c>
      <c r="D36" s="33"/>
      <c r="E36" s="5"/>
      <c r="F36" s="14"/>
      <c r="G36" s="3"/>
      <c r="H36" s="14"/>
      <c r="I36" s="5"/>
      <c r="J36" s="5"/>
      <c r="K36" s="5"/>
      <c r="L36" s="5"/>
      <c r="M36" s="5"/>
      <c r="N36" s="5"/>
      <c r="O36" s="5"/>
      <c r="P36" s="5"/>
      <c r="Q36" s="5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77" t="s">
        <v>4</v>
      </c>
      <c r="B37" s="177"/>
      <c r="C37" s="177"/>
      <c r="D37" s="33">
        <f t="shared" si="0"/>
        <v>772184</v>
      </c>
      <c r="E37" s="9">
        <f t="shared" ref="E37:AI37" si="2">SUM(E25:E36)</f>
        <v>21551</v>
      </c>
      <c r="F37" s="9">
        <f t="shared" si="2"/>
        <v>13243</v>
      </c>
      <c r="G37" s="9">
        <f t="shared" si="2"/>
        <v>16518</v>
      </c>
      <c r="H37" s="9">
        <f t="shared" si="2"/>
        <v>22943</v>
      </c>
      <c r="I37" s="9">
        <f t="shared" si="2"/>
        <v>27968</v>
      </c>
      <c r="J37" s="9">
        <f t="shared" si="2"/>
        <v>19144</v>
      </c>
      <c r="K37" s="9">
        <f t="shared" si="2"/>
        <v>15631</v>
      </c>
      <c r="L37" s="9">
        <f t="shared" si="2"/>
        <v>15905</v>
      </c>
      <c r="M37" s="9">
        <f t="shared" si="2"/>
        <v>16236</v>
      </c>
      <c r="N37" s="9">
        <f t="shared" si="2"/>
        <v>26074</v>
      </c>
      <c r="O37" s="9">
        <f t="shared" si="2"/>
        <v>38760</v>
      </c>
      <c r="P37" s="9">
        <f t="shared" si="2"/>
        <v>22911</v>
      </c>
      <c r="Q37" s="9">
        <f t="shared" si="2"/>
        <v>15261</v>
      </c>
      <c r="R37" s="9">
        <f t="shared" si="2"/>
        <v>14553</v>
      </c>
      <c r="S37" s="9">
        <f t="shared" si="2"/>
        <v>16516</v>
      </c>
      <c r="T37" s="9">
        <f t="shared" si="2"/>
        <v>14367</v>
      </c>
      <c r="U37" s="9">
        <f t="shared" si="2"/>
        <v>17152</v>
      </c>
      <c r="V37" s="9">
        <f t="shared" si="2"/>
        <v>31527</v>
      </c>
      <c r="W37" s="9">
        <f t="shared" si="2"/>
        <v>38369</v>
      </c>
      <c r="X37" s="9">
        <f t="shared" si="2"/>
        <v>17567</v>
      </c>
      <c r="Y37" s="9">
        <f t="shared" si="2"/>
        <v>21402</v>
      </c>
      <c r="Z37" s="9">
        <f t="shared" si="2"/>
        <v>27256</v>
      </c>
      <c r="AA37" s="9">
        <f t="shared" si="2"/>
        <v>31616</v>
      </c>
      <c r="AB37" s="9">
        <f t="shared" si="2"/>
        <v>36918</v>
      </c>
      <c r="AC37" s="9">
        <f t="shared" si="2"/>
        <v>35096</v>
      </c>
      <c r="AD37" s="9">
        <f t="shared" si="2"/>
        <v>42964</v>
      </c>
      <c r="AE37" s="9">
        <f t="shared" si="2"/>
        <v>33249</v>
      </c>
      <c r="AF37" s="9">
        <f t="shared" si="2"/>
        <v>28593</v>
      </c>
      <c r="AG37" s="9">
        <f t="shared" si="2"/>
        <v>20944</v>
      </c>
      <c r="AH37" s="9">
        <f t="shared" si="2"/>
        <v>32918</v>
      </c>
      <c r="AI37" s="9">
        <f t="shared" si="2"/>
        <v>39032</v>
      </c>
    </row>
    <row r="38" spans="1:35">
      <c r="A38" s="178" t="s">
        <v>20</v>
      </c>
      <c r="B38" s="178"/>
      <c r="C38" s="178"/>
      <c r="D38" s="10">
        <f t="shared" si="0"/>
        <v>1638377</v>
      </c>
      <c r="E38" s="10">
        <f t="shared" ref="E38:AI38" si="3">SUM(E24,E37)</f>
        <v>38101</v>
      </c>
      <c r="F38" s="10">
        <f t="shared" si="3"/>
        <v>27947</v>
      </c>
      <c r="G38" s="10">
        <f t="shared" si="3"/>
        <v>28944</v>
      </c>
      <c r="H38" s="10">
        <f t="shared" si="3"/>
        <v>54144</v>
      </c>
      <c r="I38" s="10">
        <f t="shared" si="3"/>
        <v>59118</v>
      </c>
      <c r="J38" s="10">
        <f t="shared" si="3"/>
        <v>36322</v>
      </c>
      <c r="K38" s="10">
        <f t="shared" si="3"/>
        <v>29491</v>
      </c>
      <c r="L38" s="10">
        <f t="shared" si="3"/>
        <v>39350</v>
      </c>
      <c r="M38" s="10">
        <f t="shared" si="3"/>
        <v>41320</v>
      </c>
      <c r="N38" s="10">
        <f t="shared" si="3"/>
        <v>60186</v>
      </c>
      <c r="O38" s="10">
        <f t="shared" si="3"/>
        <v>75552</v>
      </c>
      <c r="P38" s="10">
        <f t="shared" si="3"/>
        <v>88431</v>
      </c>
      <c r="Q38" s="10">
        <f>SUM(Q24,Q37)</f>
        <v>40559</v>
      </c>
      <c r="R38" s="10">
        <f t="shared" si="3"/>
        <v>32858</v>
      </c>
      <c r="S38" s="10">
        <f t="shared" si="3"/>
        <v>32718</v>
      </c>
      <c r="T38" s="10">
        <f t="shared" si="3"/>
        <v>46197</v>
      </c>
      <c r="U38" s="10">
        <f t="shared" si="3"/>
        <v>44110</v>
      </c>
      <c r="V38" s="10">
        <f t="shared" si="3"/>
        <v>60164</v>
      </c>
      <c r="W38" s="10">
        <f t="shared" si="3"/>
        <v>64655</v>
      </c>
      <c r="X38" s="10">
        <f t="shared" si="3"/>
        <v>47043</v>
      </c>
      <c r="Y38" s="10">
        <f t="shared" si="3"/>
        <v>45204</v>
      </c>
      <c r="Z38" s="10">
        <f t="shared" si="3"/>
        <v>45469</v>
      </c>
      <c r="AA38" s="10">
        <f t="shared" si="3"/>
        <v>48435</v>
      </c>
      <c r="AB38" s="10">
        <f t="shared" si="3"/>
        <v>87283</v>
      </c>
      <c r="AC38" s="10">
        <f t="shared" si="3"/>
        <v>94404</v>
      </c>
      <c r="AD38" s="10">
        <f t="shared" si="3"/>
        <v>75001</v>
      </c>
      <c r="AE38" s="10">
        <f t="shared" si="3"/>
        <v>46822</v>
      </c>
      <c r="AF38" s="10">
        <f t="shared" si="3"/>
        <v>58155</v>
      </c>
      <c r="AG38" s="10">
        <f t="shared" si="3"/>
        <v>45868</v>
      </c>
      <c r="AH38" s="10">
        <f t="shared" si="3"/>
        <v>72188</v>
      </c>
      <c r="AI38" s="10">
        <f t="shared" si="3"/>
        <v>72338</v>
      </c>
    </row>
  </sheetData>
  <mergeCells count="27">
    <mergeCell ref="A38:C38"/>
    <mergeCell ref="B22:C22"/>
    <mergeCell ref="A24:C24"/>
    <mergeCell ref="A25:A36"/>
    <mergeCell ref="B25:B36"/>
    <mergeCell ref="A37:C37"/>
    <mergeCell ref="B17:C17"/>
    <mergeCell ref="B18:C18"/>
    <mergeCell ref="B19:C19"/>
    <mergeCell ref="B20:C20"/>
    <mergeCell ref="B21:C21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23:C23"/>
    <mergeCell ref="B12:C12"/>
    <mergeCell ref="B13:C13"/>
    <mergeCell ref="B14:C14"/>
    <mergeCell ref="B15:C15"/>
    <mergeCell ref="B16:C16"/>
  </mergeCells>
  <phoneticPr fontId="19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4" workbookViewId="0">
      <selection activeCell="A4" sqref="A1:XFD1048576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20" width="10.375" style="1" bestFit="1" customWidth="1"/>
    <col min="21" max="21" width="11" style="1" customWidth="1"/>
    <col min="22" max="22" width="10.3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9.625" style="1" customWidth="1"/>
    <col min="28" max="28" width="10.125" style="1" customWidth="1"/>
    <col min="29" max="29" width="9.75" style="1" customWidth="1"/>
    <col min="30" max="30" width="8.875" style="1" customWidth="1"/>
    <col min="31" max="31" width="10" style="1" customWidth="1"/>
    <col min="32" max="32" width="10.375" style="1" bestFit="1" customWidth="1"/>
    <col min="33" max="33" width="11.875" style="1" customWidth="1"/>
    <col min="34" max="34" width="10.875" style="1" customWidth="1"/>
    <col min="35" max="35" width="10.25" style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505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114">
        <v>2</v>
      </c>
      <c r="G4" s="55">
        <v>3</v>
      </c>
      <c r="H4" s="114">
        <v>4</v>
      </c>
      <c r="I4" s="114">
        <v>5</v>
      </c>
      <c r="J4" s="114">
        <v>6</v>
      </c>
      <c r="K4" s="114">
        <v>7</v>
      </c>
      <c r="L4" s="116">
        <v>8</v>
      </c>
      <c r="M4" s="55">
        <v>9</v>
      </c>
      <c r="N4" s="115">
        <v>10</v>
      </c>
      <c r="O4" s="115">
        <v>11</v>
      </c>
      <c r="P4" s="115">
        <v>12</v>
      </c>
      <c r="Q4" s="115">
        <v>13</v>
      </c>
      <c r="R4" s="115">
        <v>14</v>
      </c>
      <c r="S4" s="115">
        <v>15</v>
      </c>
      <c r="T4" s="115">
        <v>16</v>
      </c>
      <c r="U4" s="115">
        <v>17</v>
      </c>
      <c r="V4" s="115">
        <v>18</v>
      </c>
      <c r="W4" s="115">
        <v>19</v>
      </c>
      <c r="X4" s="115">
        <v>20</v>
      </c>
      <c r="Y4" s="115">
        <v>21</v>
      </c>
      <c r="Z4" s="115">
        <v>22</v>
      </c>
      <c r="AA4" s="115">
        <v>23</v>
      </c>
      <c r="AB4" s="115">
        <v>24</v>
      </c>
      <c r="AC4" s="115">
        <v>25</v>
      </c>
      <c r="AD4" s="115">
        <v>26</v>
      </c>
      <c r="AE4" s="115">
        <v>27</v>
      </c>
      <c r="AF4" s="115">
        <v>28</v>
      </c>
      <c r="AG4" s="115">
        <v>29</v>
      </c>
      <c r="AH4" s="55">
        <v>30</v>
      </c>
      <c r="AI4" s="115">
        <v>31</v>
      </c>
    </row>
    <row r="5" spans="1:35">
      <c r="A5" s="191" t="s">
        <v>3</v>
      </c>
      <c r="B5" s="191"/>
      <c r="C5" s="191"/>
      <c r="D5" s="192"/>
      <c r="E5" s="47" t="s">
        <v>56</v>
      </c>
      <c r="F5" s="47" t="s">
        <v>50</v>
      </c>
      <c r="G5" s="47" t="s">
        <v>51</v>
      </c>
      <c r="H5" s="47" t="s">
        <v>52</v>
      </c>
      <c r="I5" s="47" t="s">
        <v>53</v>
      </c>
      <c r="J5" s="47" t="s">
        <v>54</v>
      </c>
      <c r="K5" s="47" t="s">
        <v>55</v>
      </c>
      <c r="L5" s="47" t="s">
        <v>528</v>
      </c>
      <c r="M5" s="47" t="s">
        <v>517</v>
      </c>
      <c r="N5" s="47" t="s">
        <v>518</v>
      </c>
      <c r="O5" s="47" t="s">
        <v>519</v>
      </c>
      <c r="P5" s="47" t="s">
        <v>520</v>
      </c>
      <c r="Q5" s="47" t="s">
        <v>521</v>
      </c>
      <c r="R5" s="47" t="s">
        <v>522</v>
      </c>
      <c r="S5" s="47" t="s">
        <v>523</v>
      </c>
      <c r="T5" s="47" t="s">
        <v>509</v>
      </c>
      <c r="U5" s="47" t="s">
        <v>510</v>
      </c>
      <c r="V5" s="47" t="s">
        <v>511</v>
      </c>
      <c r="W5" s="47" t="s">
        <v>512</v>
      </c>
      <c r="X5" s="47" t="s">
        <v>513</v>
      </c>
      <c r="Y5" s="47" t="s">
        <v>514</v>
      </c>
      <c r="Z5" s="47" t="s">
        <v>515</v>
      </c>
      <c r="AA5" s="47" t="s">
        <v>509</v>
      </c>
      <c r="AB5" s="47" t="s">
        <v>510</v>
      </c>
      <c r="AC5" s="47" t="s">
        <v>511</v>
      </c>
      <c r="AD5" s="47" t="s">
        <v>512</v>
      </c>
      <c r="AE5" s="47" t="s">
        <v>513</v>
      </c>
      <c r="AF5" s="47" t="s">
        <v>514</v>
      </c>
      <c r="AG5" s="47" t="s">
        <v>515</v>
      </c>
      <c r="AH5" s="47" t="s">
        <v>509</v>
      </c>
      <c r="AI5" s="47" t="s">
        <v>510</v>
      </c>
    </row>
    <row r="6" spans="1:35" ht="27">
      <c r="A6" s="193" t="s">
        <v>34</v>
      </c>
      <c r="B6" s="191" t="s">
        <v>28</v>
      </c>
      <c r="C6" s="191"/>
      <c r="D6" s="49"/>
      <c r="E6" s="114" t="s">
        <v>58</v>
      </c>
      <c r="F6" s="114" t="s">
        <v>58</v>
      </c>
      <c r="G6" s="114" t="s">
        <v>507</v>
      </c>
      <c r="H6" s="114" t="s">
        <v>507</v>
      </c>
      <c r="I6" s="114" t="s">
        <v>508</v>
      </c>
      <c r="J6" s="114" t="s">
        <v>506</v>
      </c>
      <c r="K6" s="114" t="s">
        <v>506</v>
      </c>
      <c r="L6" s="116" t="s">
        <v>529</v>
      </c>
      <c r="M6" s="115" t="s">
        <v>524</v>
      </c>
      <c r="N6" s="108" t="s">
        <v>525</v>
      </c>
      <c r="O6" s="115" t="s">
        <v>524</v>
      </c>
      <c r="P6" s="106" t="s">
        <v>524</v>
      </c>
      <c r="Q6" s="51" t="s">
        <v>524</v>
      </c>
      <c r="R6" s="115" t="s">
        <v>524</v>
      </c>
      <c r="S6" s="115" t="s">
        <v>524</v>
      </c>
      <c r="T6" s="115" t="s">
        <v>516</v>
      </c>
      <c r="U6" s="51" t="s">
        <v>526</v>
      </c>
      <c r="V6" s="115" t="s">
        <v>516</v>
      </c>
      <c r="W6" s="115" t="s">
        <v>527</v>
      </c>
      <c r="X6" s="115" t="s">
        <v>516</v>
      </c>
      <c r="Y6" s="115" t="s">
        <v>516</v>
      </c>
      <c r="Z6" s="115" t="s">
        <v>516</v>
      </c>
      <c r="AA6" s="115" t="s">
        <v>516</v>
      </c>
      <c r="AB6" s="115" t="s">
        <v>516</v>
      </c>
      <c r="AC6" s="51" t="s">
        <v>516</v>
      </c>
      <c r="AD6" s="115" t="s">
        <v>516</v>
      </c>
      <c r="AE6" s="115" t="s">
        <v>526</v>
      </c>
      <c r="AF6" s="51" t="s">
        <v>516</v>
      </c>
      <c r="AG6" s="51" t="s">
        <v>516</v>
      </c>
      <c r="AH6" s="115" t="s">
        <v>516</v>
      </c>
      <c r="AI6" s="115" t="s">
        <v>516</v>
      </c>
    </row>
    <row r="7" spans="1:35" ht="27" customHeight="1">
      <c r="A7" s="194"/>
      <c r="B7" s="189" t="s">
        <v>138</v>
      </c>
      <c r="C7" s="189"/>
      <c r="D7" s="114">
        <f>SUM(E7:AI7)</f>
        <v>16240</v>
      </c>
      <c r="E7" s="107">
        <v>250</v>
      </c>
      <c r="F7" s="107">
        <v>300</v>
      </c>
      <c r="G7" s="107">
        <v>170</v>
      </c>
      <c r="H7" s="107">
        <v>210</v>
      </c>
      <c r="I7" s="107">
        <v>120</v>
      </c>
      <c r="J7" s="107">
        <v>130</v>
      </c>
      <c r="K7" s="107">
        <v>230</v>
      </c>
      <c r="L7" s="107">
        <v>360</v>
      </c>
      <c r="M7" s="107">
        <v>300</v>
      </c>
      <c r="N7" s="107">
        <v>190</v>
      </c>
      <c r="O7" s="107">
        <v>210</v>
      </c>
      <c r="P7" s="107">
        <v>230</v>
      </c>
      <c r="Q7" s="107">
        <v>240</v>
      </c>
      <c r="R7" s="107">
        <v>450</v>
      </c>
      <c r="S7" s="107">
        <v>650</v>
      </c>
      <c r="T7" s="107">
        <v>700</v>
      </c>
      <c r="U7" s="107">
        <v>600</v>
      </c>
      <c r="V7" s="107">
        <v>800</v>
      </c>
      <c r="W7" s="107">
        <v>600</v>
      </c>
      <c r="X7" s="107">
        <v>750</v>
      </c>
      <c r="Y7" s="107">
        <v>950</v>
      </c>
      <c r="Z7" s="107">
        <v>1000</v>
      </c>
      <c r="AA7" s="107">
        <v>650</v>
      </c>
      <c r="AB7" s="107">
        <v>800</v>
      </c>
      <c r="AC7" s="107">
        <v>900</v>
      </c>
      <c r="AD7" s="107">
        <v>650</v>
      </c>
      <c r="AE7" s="107">
        <v>400</v>
      </c>
      <c r="AF7" s="107">
        <v>950</v>
      </c>
      <c r="AG7" s="107">
        <v>1000</v>
      </c>
      <c r="AH7" s="107">
        <v>650</v>
      </c>
      <c r="AI7" s="107">
        <v>800</v>
      </c>
    </row>
    <row r="8" spans="1:35" ht="27" customHeight="1">
      <c r="A8" s="194"/>
      <c r="B8" s="189" t="s">
        <v>139</v>
      </c>
      <c r="C8" s="189"/>
      <c r="D8" s="114">
        <f>SUM(E8:AI8)</f>
        <v>111100</v>
      </c>
      <c r="E8" s="52">
        <v>1500</v>
      </c>
      <c r="F8" s="52">
        <v>1100</v>
      </c>
      <c r="G8" s="52">
        <v>900</v>
      </c>
      <c r="H8" s="52">
        <v>900</v>
      </c>
      <c r="I8" s="52">
        <v>800</v>
      </c>
      <c r="J8" s="52">
        <v>1200</v>
      </c>
      <c r="K8" s="52">
        <v>1600</v>
      </c>
      <c r="L8" s="52">
        <v>1700</v>
      </c>
      <c r="M8" s="52">
        <v>1600</v>
      </c>
      <c r="N8" s="52">
        <v>1000</v>
      </c>
      <c r="O8" s="52">
        <v>1500</v>
      </c>
      <c r="P8" s="52">
        <v>1700</v>
      </c>
      <c r="Q8" s="52">
        <v>1200</v>
      </c>
      <c r="R8" s="52">
        <v>2500</v>
      </c>
      <c r="S8" s="52">
        <v>3300</v>
      </c>
      <c r="T8" s="52">
        <v>4000</v>
      </c>
      <c r="U8" s="52">
        <v>4500</v>
      </c>
      <c r="V8" s="52">
        <v>5000</v>
      </c>
      <c r="W8" s="52">
        <v>5000</v>
      </c>
      <c r="X8" s="52">
        <v>6000</v>
      </c>
      <c r="Y8" s="52">
        <v>7000</v>
      </c>
      <c r="Z8" s="52">
        <v>7900</v>
      </c>
      <c r="AA8" s="52">
        <v>4100</v>
      </c>
      <c r="AB8" s="52">
        <v>5500</v>
      </c>
      <c r="AC8" s="52">
        <v>6500</v>
      </c>
      <c r="AD8" s="52">
        <v>4100</v>
      </c>
      <c r="AE8" s="52">
        <v>3500</v>
      </c>
      <c r="AF8" s="52">
        <v>8000</v>
      </c>
      <c r="AG8" s="52">
        <v>7900</v>
      </c>
      <c r="AH8" s="52">
        <v>4100</v>
      </c>
      <c r="AI8" s="52">
        <v>5500</v>
      </c>
    </row>
    <row r="9" spans="1:35" ht="27" customHeight="1">
      <c r="A9" s="194"/>
      <c r="B9" s="189" t="s">
        <v>140</v>
      </c>
      <c r="C9" s="189"/>
      <c r="D9" s="114">
        <f>SUM(E9:AI9)</f>
        <v>55700</v>
      </c>
      <c r="E9" s="52">
        <v>1200</v>
      </c>
      <c r="F9" s="52">
        <v>900</v>
      </c>
      <c r="G9" s="52">
        <v>900</v>
      </c>
      <c r="H9" s="52">
        <v>1300</v>
      </c>
      <c r="I9" s="52">
        <v>900</v>
      </c>
      <c r="J9" s="52">
        <v>900</v>
      </c>
      <c r="K9" s="52">
        <v>1000</v>
      </c>
      <c r="L9" s="52">
        <v>1400</v>
      </c>
      <c r="M9" s="52">
        <v>900</v>
      </c>
      <c r="N9" s="52">
        <v>900</v>
      </c>
      <c r="O9" s="52">
        <v>1200</v>
      </c>
      <c r="P9" s="52">
        <v>1000</v>
      </c>
      <c r="Q9" s="52">
        <v>1100</v>
      </c>
      <c r="R9" s="52">
        <v>1500</v>
      </c>
      <c r="S9" s="52">
        <v>1800</v>
      </c>
      <c r="T9" s="52">
        <v>1900</v>
      </c>
      <c r="U9" s="52">
        <v>2000</v>
      </c>
      <c r="V9" s="52">
        <v>2000</v>
      </c>
      <c r="W9" s="52">
        <v>1000</v>
      </c>
      <c r="X9" s="52">
        <v>1100</v>
      </c>
      <c r="Y9" s="52">
        <v>1500</v>
      </c>
      <c r="Z9" s="52">
        <v>1800</v>
      </c>
      <c r="AA9" s="52">
        <v>1950</v>
      </c>
      <c r="AB9" s="52">
        <v>2200</v>
      </c>
      <c r="AC9" s="52">
        <v>3000</v>
      </c>
      <c r="AD9" s="52">
        <v>2200</v>
      </c>
      <c r="AE9" s="52">
        <v>3500</v>
      </c>
      <c r="AF9" s="52">
        <v>5500</v>
      </c>
      <c r="AG9" s="52">
        <v>5000</v>
      </c>
      <c r="AH9" s="52">
        <v>1950</v>
      </c>
      <c r="AI9" s="52">
        <v>2200</v>
      </c>
    </row>
    <row r="10" spans="1:35">
      <c r="A10" s="194"/>
      <c r="B10" s="189" t="s">
        <v>35</v>
      </c>
      <c r="C10" s="189"/>
      <c r="D10" s="114">
        <f>SUM(E10:AI10)</f>
        <v>21750</v>
      </c>
      <c r="E10" s="52">
        <v>900</v>
      </c>
      <c r="F10" s="52">
        <v>800</v>
      </c>
      <c r="G10" s="52">
        <v>600</v>
      </c>
      <c r="H10" s="52">
        <v>700</v>
      </c>
      <c r="I10" s="52">
        <v>350</v>
      </c>
      <c r="J10" s="52">
        <v>550</v>
      </c>
      <c r="K10" s="52">
        <v>700</v>
      </c>
      <c r="L10" s="52">
        <v>650</v>
      </c>
      <c r="M10" s="52">
        <v>800</v>
      </c>
      <c r="N10" s="52">
        <v>500</v>
      </c>
      <c r="O10" s="52">
        <v>700</v>
      </c>
      <c r="P10" s="52">
        <v>350</v>
      </c>
      <c r="Q10" s="52">
        <v>550</v>
      </c>
      <c r="R10" s="52">
        <v>650</v>
      </c>
      <c r="S10" s="52">
        <v>900</v>
      </c>
      <c r="T10" s="52">
        <v>800</v>
      </c>
      <c r="U10" s="52">
        <v>700</v>
      </c>
      <c r="V10" s="52">
        <v>700</v>
      </c>
      <c r="W10" s="52">
        <v>400</v>
      </c>
      <c r="X10" s="52">
        <v>600</v>
      </c>
      <c r="Y10" s="52">
        <v>800</v>
      </c>
      <c r="Z10" s="52">
        <v>1000</v>
      </c>
      <c r="AA10" s="52">
        <v>750</v>
      </c>
      <c r="AB10" s="52">
        <v>800</v>
      </c>
      <c r="AC10" s="52">
        <v>800</v>
      </c>
      <c r="AD10" s="52">
        <v>750</v>
      </c>
      <c r="AE10" s="52">
        <v>500</v>
      </c>
      <c r="AF10" s="52">
        <v>900</v>
      </c>
      <c r="AG10" s="52">
        <v>1000</v>
      </c>
      <c r="AH10" s="52">
        <v>750</v>
      </c>
      <c r="AI10" s="52">
        <v>800</v>
      </c>
    </row>
    <row r="11" spans="1:35">
      <c r="A11" s="194"/>
      <c r="B11" s="189" t="s">
        <v>13</v>
      </c>
      <c r="C11" s="189"/>
      <c r="D11" s="114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</row>
    <row r="12" spans="1:35">
      <c r="A12" s="194"/>
      <c r="B12" s="189" t="s">
        <v>36</v>
      </c>
      <c r="C12" s="189"/>
      <c r="D12" s="55">
        <f>SUM(E12:AH12)</f>
        <v>0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</row>
    <row r="13" spans="1:35">
      <c r="A13" s="194"/>
      <c r="B13" s="189" t="s">
        <v>24</v>
      </c>
      <c r="C13" s="189"/>
      <c r="D13" s="114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 spans="1:35">
      <c r="A14" s="194"/>
      <c r="B14" s="189" t="s">
        <v>30</v>
      </c>
      <c r="C14" s="189"/>
      <c r="D14" s="114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</row>
    <row r="15" spans="1:35">
      <c r="A15" s="194"/>
      <c r="B15" s="189" t="s">
        <v>61</v>
      </c>
      <c r="C15" s="189"/>
      <c r="D15" s="114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</row>
    <row r="16" spans="1:35">
      <c r="A16" s="194"/>
      <c r="B16" s="189" t="s">
        <v>18</v>
      </c>
      <c r="C16" s="189"/>
      <c r="D16" s="114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</row>
    <row r="17" spans="1:35">
      <c r="A17" s="194"/>
      <c r="B17" s="189" t="s">
        <v>17</v>
      </c>
      <c r="C17" s="189"/>
      <c r="D17" s="114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</row>
    <row r="18" spans="1:35">
      <c r="A18" s="194"/>
      <c r="B18" s="189" t="s">
        <v>32</v>
      </c>
      <c r="C18" s="189"/>
      <c r="D18" s="114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</row>
    <row r="19" spans="1:35">
      <c r="A19" s="194"/>
      <c r="B19" s="189" t="s">
        <v>12</v>
      </c>
      <c r="C19" s="189"/>
      <c r="D19" s="114">
        <f t="shared" si="0"/>
        <v>193300</v>
      </c>
      <c r="E19" s="52">
        <v>900</v>
      </c>
      <c r="F19" s="52">
        <v>900</v>
      </c>
      <c r="G19" s="52">
        <v>1000</v>
      </c>
      <c r="H19" s="52">
        <v>1000</v>
      </c>
      <c r="I19" s="52">
        <v>1000</v>
      </c>
      <c r="J19" s="52">
        <v>1200</v>
      </c>
      <c r="K19" s="52">
        <v>2100</v>
      </c>
      <c r="L19" s="52">
        <v>2500</v>
      </c>
      <c r="M19" s="52">
        <v>2100</v>
      </c>
      <c r="N19" s="52">
        <v>1700</v>
      </c>
      <c r="O19" s="52">
        <v>2000</v>
      </c>
      <c r="P19" s="52">
        <v>2500</v>
      </c>
      <c r="Q19" s="52">
        <v>3500</v>
      </c>
      <c r="R19" s="52">
        <v>6000</v>
      </c>
      <c r="S19" s="52">
        <v>6400</v>
      </c>
      <c r="T19" s="52">
        <v>8000</v>
      </c>
      <c r="U19" s="52">
        <v>7500</v>
      </c>
      <c r="V19" s="52">
        <v>8000</v>
      </c>
      <c r="W19" s="52">
        <v>9000</v>
      </c>
      <c r="X19" s="52">
        <v>10000</v>
      </c>
      <c r="Y19" s="52">
        <v>11000</v>
      </c>
      <c r="Z19" s="52">
        <v>13000</v>
      </c>
      <c r="AA19" s="52">
        <v>9500</v>
      </c>
      <c r="AB19" s="52">
        <v>10000</v>
      </c>
      <c r="AC19" s="52">
        <v>11000</v>
      </c>
      <c r="AD19" s="52">
        <v>9500</v>
      </c>
      <c r="AE19" s="52">
        <v>6000</v>
      </c>
      <c r="AF19" s="52">
        <v>13500</v>
      </c>
      <c r="AG19" s="52">
        <v>13000</v>
      </c>
      <c r="AH19" s="52">
        <v>9500</v>
      </c>
      <c r="AI19" s="52">
        <v>10000</v>
      </c>
    </row>
    <row r="20" spans="1:35">
      <c r="A20" s="194"/>
      <c r="B20" s="189" t="s">
        <v>21</v>
      </c>
      <c r="C20" s="189"/>
      <c r="D20" s="114">
        <f t="shared" si="0"/>
        <v>4055</v>
      </c>
      <c r="E20" s="52">
        <v>150</v>
      </c>
      <c r="F20" s="52">
        <v>60</v>
      </c>
      <c r="G20" s="52">
        <v>50</v>
      </c>
      <c r="H20" s="52">
        <v>50</v>
      </c>
      <c r="I20" s="52">
        <v>45</v>
      </c>
      <c r="J20" s="52">
        <v>150</v>
      </c>
      <c r="K20" s="52">
        <v>300</v>
      </c>
      <c r="L20" s="52">
        <v>100</v>
      </c>
      <c r="M20" s="52">
        <v>50</v>
      </c>
      <c r="N20" s="52">
        <v>10</v>
      </c>
      <c r="O20" s="52">
        <v>50</v>
      </c>
      <c r="P20" s="52">
        <v>45</v>
      </c>
      <c r="Q20" s="52">
        <v>150</v>
      </c>
      <c r="R20" s="52">
        <v>150</v>
      </c>
      <c r="S20" s="52">
        <v>160</v>
      </c>
      <c r="T20" s="52">
        <v>100</v>
      </c>
      <c r="U20" s="52">
        <v>100</v>
      </c>
      <c r="V20" s="52">
        <v>100</v>
      </c>
      <c r="W20" s="52">
        <v>45</v>
      </c>
      <c r="X20" s="52">
        <v>150</v>
      </c>
      <c r="Y20" s="52">
        <v>150</v>
      </c>
      <c r="Z20" s="52">
        <v>160</v>
      </c>
      <c r="AA20" s="52">
        <v>200</v>
      </c>
      <c r="AB20" s="52">
        <v>250</v>
      </c>
      <c r="AC20" s="52">
        <v>300</v>
      </c>
      <c r="AD20" s="52">
        <v>200</v>
      </c>
      <c r="AE20" s="52">
        <v>150</v>
      </c>
      <c r="AF20" s="52">
        <v>200</v>
      </c>
      <c r="AG20" s="52">
        <v>160</v>
      </c>
      <c r="AH20" s="52">
        <v>150</v>
      </c>
      <c r="AI20" s="52">
        <v>120</v>
      </c>
    </row>
    <row r="21" spans="1:35">
      <c r="A21" s="194"/>
      <c r="B21" s="189" t="s">
        <v>11</v>
      </c>
      <c r="C21" s="189"/>
      <c r="D21" s="114">
        <f t="shared" si="0"/>
        <v>26360</v>
      </c>
      <c r="E21" s="52">
        <v>200</v>
      </c>
      <c r="F21" s="52">
        <v>100</v>
      </c>
      <c r="G21" s="52">
        <v>150</v>
      </c>
      <c r="H21" s="52">
        <v>800</v>
      </c>
      <c r="I21" s="52">
        <v>300</v>
      </c>
      <c r="J21" s="52">
        <v>600</v>
      </c>
      <c r="K21" s="52">
        <v>600</v>
      </c>
      <c r="L21" s="52">
        <v>500</v>
      </c>
      <c r="M21" s="52">
        <v>110</v>
      </c>
      <c r="N21" s="52">
        <v>500</v>
      </c>
      <c r="O21" s="52">
        <v>800</v>
      </c>
      <c r="P21" s="52">
        <v>700</v>
      </c>
      <c r="Q21" s="52">
        <v>900</v>
      </c>
      <c r="R21" s="52">
        <v>1100</v>
      </c>
      <c r="S21" s="52">
        <v>1500</v>
      </c>
      <c r="T21" s="52">
        <v>1000</v>
      </c>
      <c r="U21" s="52">
        <v>1100</v>
      </c>
      <c r="V21" s="52">
        <v>1100</v>
      </c>
      <c r="W21" s="52">
        <v>700</v>
      </c>
      <c r="X21" s="52">
        <v>900</v>
      </c>
      <c r="Y21" s="52">
        <v>1100</v>
      </c>
      <c r="Z21" s="52">
        <v>1500</v>
      </c>
      <c r="AA21" s="52">
        <v>1100</v>
      </c>
      <c r="AB21" s="52">
        <v>1200</v>
      </c>
      <c r="AC21" s="52">
        <v>1500</v>
      </c>
      <c r="AD21" s="52">
        <v>1100</v>
      </c>
      <c r="AE21" s="52">
        <v>800</v>
      </c>
      <c r="AF21" s="52">
        <v>1400</v>
      </c>
      <c r="AG21" s="52">
        <v>1500</v>
      </c>
      <c r="AH21" s="52">
        <v>700</v>
      </c>
      <c r="AI21" s="52">
        <v>800</v>
      </c>
    </row>
    <row r="22" spans="1:35">
      <c r="A22" s="194"/>
      <c r="B22" s="189" t="s">
        <v>16</v>
      </c>
      <c r="C22" s="189"/>
      <c r="D22" s="114">
        <f t="shared" si="0"/>
        <v>10810</v>
      </c>
      <c r="E22" s="52">
        <v>150</v>
      </c>
      <c r="F22" s="52">
        <v>60</v>
      </c>
      <c r="G22" s="52">
        <v>50</v>
      </c>
      <c r="H22" s="52">
        <v>200</v>
      </c>
      <c r="I22" s="52">
        <v>350</v>
      </c>
      <c r="J22" s="52">
        <v>250</v>
      </c>
      <c r="K22" s="52">
        <v>350</v>
      </c>
      <c r="L22" s="52">
        <v>400</v>
      </c>
      <c r="M22" s="52">
        <v>240</v>
      </c>
      <c r="N22" s="52">
        <v>150</v>
      </c>
      <c r="O22" s="52">
        <v>200</v>
      </c>
      <c r="P22" s="52">
        <v>350</v>
      </c>
      <c r="Q22" s="52">
        <v>250</v>
      </c>
      <c r="R22" s="52">
        <v>450</v>
      </c>
      <c r="S22" s="52">
        <v>500</v>
      </c>
      <c r="T22" s="52">
        <v>350</v>
      </c>
      <c r="U22" s="52">
        <v>400</v>
      </c>
      <c r="V22" s="52">
        <v>400</v>
      </c>
      <c r="W22" s="52">
        <v>350</v>
      </c>
      <c r="X22" s="52">
        <v>250</v>
      </c>
      <c r="Y22" s="52">
        <v>450</v>
      </c>
      <c r="Z22" s="52">
        <v>500</v>
      </c>
      <c r="AA22" s="52">
        <v>450</v>
      </c>
      <c r="AB22" s="52">
        <v>500</v>
      </c>
      <c r="AC22" s="52">
        <v>600</v>
      </c>
      <c r="AD22" s="52">
        <v>450</v>
      </c>
      <c r="AE22" s="52">
        <v>300</v>
      </c>
      <c r="AF22" s="52">
        <v>450</v>
      </c>
      <c r="AG22" s="52">
        <v>500</v>
      </c>
      <c r="AH22" s="52">
        <v>450</v>
      </c>
      <c r="AI22" s="52">
        <v>460</v>
      </c>
    </row>
    <row r="23" spans="1:35">
      <c r="A23" s="195"/>
      <c r="B23" s="189" t="s">
        <v>22</v>
      </c>
      <c r="C23" s="189"/>
      <c r="D23" s="114">
        <f t="shared" si="0"/>
        <v>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2"/>
      <c r="AI23" s="52"/>
    </row>
    <row r="24" spans="1:35">
      <c r="A24" s="191" t="s">
        <v>4</v>
      </c>
      <c r="B24" s="191"/>
      <c r="C24" s="191"/>
      <c r="D24" s="114">
        <f t="shared" si="0"/>
        <v>439315</v>
      </c>
      <c r="E24" s="114">
        <f>SUM(E7:E23)</f>
        <v>5250</v>
      </c>
      <c r="F24" s="114">
        <f>SUM(F7:F23)</f>
        <v>4220</v>
      </c>
      <c r="G24" s="114">
        <f t="shared" ref="G24:J24" si="1">SUM(G7:G23)</f>
        <v>3820</v>
      </c>
      <c r="H24" s="114">
        <f t="shared" si="1"/>
        <v>5160</v>
      </c>
      <c r="I24" s="114">
        <f t="shared" si="1"/>
        <v>3865</v>
      </c>
      <c r="J24" s="114">
        <f t="shared" si="1"/>
        <v>4980</v>
      </c>
      <c r="K24" s="114">
        <f>SUM(K7:K23)</f>
        <v>6880</v>
      </c>
      <c r="L24" s="116">
        <f t="shared" ref="L24" si="2">SUM(L7:L23)</f>
        <v>7610</v>
      </c>
      <c r="M24" s="115">
        <f t="shared" ref="M24:R24" si="3">SUM(M7:M23)</f>
        <v>6100</v>
      </c>
      <c r="N24" s="115">
        <f t="shared" si="3"/>
        <v>4950</v>
      </c>
      <c r="O24" s="115">
        <f t="shared" si="3"/>
        <v>6660</v>
      </c>
      <c r="P24" s="115">
        <f t="shared" si="3"/>
        <v>6875</v>
      </c>
      <c r="Q24" s="115">
        <f t="shared" si="3"/>
        <v>7890</v>
      </c>
      <c r="R24" s="115">
        <f t="shared" si="3"/>
        <v>12800</v>
      </c>
      <c r="S24" s="115">
        <f>SUM(S7:S23)</f>
        <v>15210</v>
      </c>
      <c r="T24" s="115">
        <f t="shared" ref="T24:AG24" si="4">SUM(T7:T23)</f>
        <v>16850</v>
      </c>
      <c r="U24" s="115">
        <f t="shared" si="4"/>
        <v>16900</v>
      </c>
      <c r="V24" s="115">
        <f t="shared" si="4"/>
        <v>18100</v>
      </c>
      <c r="W24" s="115">
        <f t="shared" si="4"/>
        <v>17095</v>
      </c>
      <c r="X24" s="115">
        <f t="shared" si="4"/>
        <v>19750</v>
      </c>
      <c r="Y24" s="115">
        <f t="shared" si="4"/>
        <v>22950</v>
      </c>
      <c r="Z24" s="115">
        <f t="shared" si="4"/>
        <v>26860</v>
      </c>
      <c r="AA24" s="115">
        <f t="shared" si="4"/>
        <v>18700</v>
      </c>
      <c r="AB24" s="115">
        <f t="shared" si="4"/>
        <v>21250</v>
      </c>
      <c r="AC24" s="115">
        <f t="shared" si="4"/>
        <v>24600</v>
      </c>
      <c r="AD24" s="115">
        <f t="shared" si="4"/>
        <v>18950</v>
      </c>
      <c r="AE24" s="115">
        <f t="shared" si="4"/>
        <v>15150</v>
      </c>
      <c r="AF24" s="115">
        <f t="shared" si="4"/>
        <v>30900</v>
      </c>
      <c r="AG24" s="115">
        <f t="shared" si="4"/>
        <v>30060</v>
      </c>
      <c r="AH24" s="115">
        <f>SUM(AH7:AH23)</f>
        <v>18250</v>
      </c>
      <c r="AI24" s="115">
        <f>SUM(AI7:AI23)</f>
        <v>20680</v>
      </c>
    </row>
    <row r="25" spans="1:35">
      <c r="A25" s="189" t="s">
        <v>2</v>
      </c>
      <c r="B25" s="197" t="s">
        <v>19</v>
      </c>
      <c r="C25" s="113" t="s">
        <v>27</v>
      </c>
      <c r="D25" s="114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2"/>
      <c r="AI25" s="52"/>
    </row>
    <row r="26" spans="1:35" ht="18" customHeight="1">
      <c r="A26" s="189"/>
      <c r="B26" s="198"/>
      <c r="C26" s="60" t="s">
        <v>1</v>
      </c>
      <c r="D26" s="114">
        <f t="shared" si="0"/>
        <v>92250</v>
      </c>
      <c r="E26" s="52">
        <v>700</v>
      </c>
      <c r="F26" s="52">
        <v>600</v>
      </c>
      <c r="G26" s="52">
        <v>300</v>
      </c>
      <c r="H26" s="52">
        <v>900</v>
      </c>
      <c r="I26" s="52">
        <v>700</v>
      </c>
      <c r="J26" s="52">
        <v>1000</v>
      </c>
      <c r="K26" s="52">
        <v>900</v>
      </c>
      <c r="L26" s="52">
        <v>950</v>
      </c>
      <c r="M26" s="52">
        <v>600</v>
      </c>
      <c r="N26" s="52">
        <v>200</v>
      </c>
      <c r="O26" s="52">
        <v>900</v>
      </c>
      <c r="P26" s="52">
        <v>700</v>
      </c>
      <c r="Q26" s="52">
        <v>1000</v>
      </c>
      <c r="R26" s="52">
        <v>1100</v>
      </c>
      <c r="S26" s="52">
        <v>1500</v>
      </c>
      <c r="T26" s="52">
        <v>3500</v>
      </c>
      <c r="U26" s="52">
        <v>3000</v>
      </c>
      <c r="V26" s="52">
        <v>3500</v>
      </c>
      <c r="W26" s="52">
        <v>2000</v>
      </c>
      <c r="X26" s="52">
        <v>5000</v>
      </c>
      <c r="Y26" s="52">
        <v>8500</v>
      </c>
      <c r="Z26" s="52">
        <v>9500</v>
      </c>
      <c r="AA26" s="52">
        <v>3600</v>
      </c>
      <c r="AB26" s="52">
        <v>3700</v>
      </c>
      <c r="AC26" s="52">
        <v>4500</v>
      </c>
      <c r="AD26" s="52">
        <v>3600</v>
      </c>
      <c r="AE26" s="52">
        <v>6500</v>
      </c>
      <c r="AF26" s="52">
        <v>8500</v>
      </c>
      <c r="AG26" s="52">
        <v>7500</v>
      </c>
      <c r="AH26" s="52">
        <v>3600</v>
      </c>
      <c r="AI26" s="52">
        <v>3700</v>
      </c>
    </row>
    <row r="27" spans="1:35">
      <c r="A27" s="189"/>
      <c r="B27" s="198"/>
      <c r="C27" s="113" t="s">
        <v>33</v>
      </c>
      <c r="D27" s="114">
        <f t="shared" si="0"/>
        <v>64750</v>
      </c>
      <c r="E27" s="52">
        <v>700</v>
      </c>
      <c r="F27" s="52">
        <v>500</v>
      </c>
      <c r="G27" s="52">
        <v>500</v>
      </c>
      <c r="H27" s="52">
        <v>800</v>
      </c>
      <c r="I27" s="52">
        <v>900</v>
      </c>
      <c r="J27" s="52">
        <v>1100</v>
      </c>
      <c r="K27" s="52">
        <v>1200</v>
      </c>
      <c r="L27" s="52">
        <v>1400</v>
      </c>
      <c r="M27" s="52">
        <v>1200</v>
      </c>
      <c r="N27" s="52">
        <v>900</v>
      </c>
      <c r="O27" s="52">
        <v>1200</v>
      </c>
      <c r="P27" s="52">
        <v>1250</v>
      </c>
      <c r="Q27" s="52">
        <v>1600</v>
      </c>
      <c r="R27" s="52">
        <v>2500</v>
      </c>
      <c r="S27" s="52">
        <v>1800</v>
      </c>
      <c r="T27" s="52">
        <v>2200</v>
      </c>
      <c r="U27" s="52">
        <v>2300</v>
      </c>
      <c r="V27" s="52">
        <v>2000</v>
      </c>
      <c r="W27" s="52">
        <v>2100</v>
      </c>
      <c r="X27" s="52">
        <v>2000</v>
      </c>
      <c r="Y27" s="52">
        <v>4500</v>
      </c>
      <c r="Z27" s="52">
        <v>5000</v>
      </c>
      <c r="AA27" s="52">
        <v>2500</v>
      </c>
      <c r="AB27" s="52">
        <v>2700</v>
      </c>
      <c r="AC27" s="52">
        <v>3200</v>
      </c>
      <c r="AD27" s="52">
        <v>2500</v>
      </c>
      <c r="AE27" s="52">
        <v>1500</v>
      </c>
      <c r="AF27" s="52">
        <v>4500</v>
      </c>
      <c r="AG27" s="52">
        <v>5000</v>
      </c>
      <c r="AH27" s="52">
        <v>2500</v>
      </c>
      <c r="AI27" s="52">
        <v>2700</v>
      </c>
    </row>
    <row r="28" spans="1:35">
      <c r="A28" s="189"/>
      <c r="B28" s="198"/>
      <c r="C28" s="113" t="s">
        <v>31</v>
      </c>
      <c r="D28" s="114">
        <f t="shared" si="0"/>
        <v>14960</v>
      </c>
      <c r="E28" s="52">
        <v>100</v>
      </c>
      <c r="F28" s="52">
        <v>120</v>
      </c>
      <c r="G28" s="52">
        <v>150</v>
      </c>
      <c r="H28" s="52">
        <v>600</v>
      </c>
      <c r="I28" s="52">
        <v>400</v>
      </c>
      <c r="J28" s="52">
        <v>350</v>
      </c>
      <c r="K28" s="52">
        <v>500</v>
      </c>
      <c r="L28" s="52">
        <v>400</v>
      </c>
      <c r="M28" s="52">
        <v>400</v>
      </c>
      <c r="N28" s="52">
        <v>150</v>
      </c>
      <c r="O28" s="52">
        <v>600</v>
      </c>
      <c r="P28" s="52">
        <v>400</v>
      </c>
      <c r="Q28" s="52">
        <v>600</v>
      </c>
      <c r="R28" s="52">
        <v>700</v>
      </c>
      <c r="S28" s="52">
        <v>800</v>
      </c>
      <c r="T28" s="52">
        <v>700</v>
      </c>
      <c r="U28" s="52">
        <v>150</v>
      </c>
      <c r="V28" s="52">
        <v>800</v>
      </c>
      <c r="W28" s="52">
        <v>400</v>
      </c>
      <c r="X28" s="52">
        <v>600</v>
      </c>
      <c r="Y28" s="52">
        <v>700</v>
      </c>
      <c r="Z28" s="52">
        <v>800</v>
      </c>
      <c r="AA28" s="52">
        <v>180</v>
      </c>
      <c r="AB28" s="52">
        <v>200</v>
      </c>
      <c r="AC28" s="52">
        <v>300</v>
      </c>
      <c r="AD28" s="52">
        <v>180</v>
      </c>
      <c r="AE28" s="52">
        <v>1800</v>
      </c>
      <c r="AF28" s="52">
        <v>700</v>
      </c>
      <c r="AG28" s="52">
        <v>800</v>
      </c>
      <c r="AH28" s="52">
        <v>180</v>
      </c>
      <c r="AI28" s="52">
        <v>200</v>
      </c>
    </row>
    <row r="29" spans="1:35">
      <c r="A29" s="189"/>
      <c r="B29" s="198"/>
      <c r="C29" s="113" t="s">
        <v>26</v>
      </c>
      <c r="D29" s="114">
        <f t="shared" si="0"/>
        <v>35100</v>
      </c>
      <c r="E29" s="52">
        <v>400</v>
      </c>
      <c r="F29" s="52">
        <v>400</v>
      </c>
      <c r="G29" s="52">
        <v>400</v>
      </c>
      <c r="H29" s="52">
        <v>1200</v>
      </c>
      <c r="I29" s="52">
        <v>1200</v>
      </c>
      <c r="J29" s="52">
        <v>600</v>
      </c>
      <c r="K29" s="52">
        <v>800</v>
      </c>
      <c r="L29" s="52">
        <v>900</v>
      </c>
      <c r="M29" s="52">
        <v>400</v>
      </c>
      <c r="N29" s="52">
        <v>300</v>
      </c>
      <c r="O29" s="52">
        <v>900</v>
      </c>
      <c r="P29" s="52">
        <v>800</v>
      </c>
      <c r="Q29" s="52">
        <v>600</v>
      </c>
      <c r="R29" s="52">
        <v>800</v>
      </c>
      <c r="S29" s="52">
        <v>900</v>
      </c>
      <c r="T29" s="52">
        <v>1000</v>
      </c>
      <c r="U29" s="52">
        <v>800</v>
      </c>
      <c r="V29" s="52">
        <v>1000</v>
      </c>
      <c r="W29" s="52">
        <v>1000</v>
      </c>
      <c r="X29" s="52">
        <v>1300</v>
      </c>
      <c r="Y29" s="52">
        <v>2500</v>
      </c>
      <c r="Z29" s="52">
        <v>3000</v>
      </c>
      <c r="AA29" s="52">
        <v>1100</v>
      </c>
      <c r="AB29" s="52">
        <v>1100</v>
      </c>
      <c r="AC29" s="52">
        <v>1200</v>
      </c>
      <c r="AD29" s="52">
        <v>1100</v>
      </c>
      <c r="AE29" s="52">
        <v>1100</v>
      </c>
      <c r="AF29" s="52">
        <v>3100</v>
      </c>
      <c r="AG29" s="52">
        <v>3000</v>
      </c>
      <c r="AH29" s="52">
        <v>1100</v>
      </c>
      <c r="AI29" s="52">
        <v>1100</v>
      </c>
    </row>
    <row r="30" spans="1:35">
      <c r="A30" s="189"/>
      <c r="B30" s="198"/>
      <c r="C30" s="113" t="s">
        <v>29</v>
      </c>
      <c r="D30" s="114">
        <f t="shared" si="0"/>
        <v>18900</v>
      </c>
      <c r="E30" s="52">
        <v>900</v>
      </c>
      <c r="F30" s="52">
        <v>500</v>
      </c>
      <c r="G30" s="52">
        <v>350</v>
      </c>
      <c r="H30" s="52">
        <v>400</v>
      </c>
      <c r="I30" s="52">
        <v>600</v>
      </c>
      <c r="J30" s="52">
        <v>800</v>
      </c>
      <c r="K30" s="52">
        <v>1000</v>
      </c>
      <c r="L30" s="52">
        <v>900</v>
      </c>
      <c r="M30" s="52">
        <v>500</v>
      </c>
      <c r="N30" s="52">
        <v>100</v>
      </c>
      <c r="O30" s="52">
        <v>400</v>
      </c>
      <c r="P30" s="52">
        <v>600</v>
      </c>
      <c r="Q30" s="52">
        <v>800</v>
      </c>
      <c r="R30" s="52">
        <v>900</v>
      </c>
      <c r="S30" s="52">
        <v>1000</v>
      </c>
      <c r="T30" s="52">
        <v>900</v>
      </c>
      <c r="U30" s="52">
        <v>100</v>
      </c>
      <c r="V30" s="52">
        <v>900</v>
      </c>
      <c r="W30" s="52">
        <v>600</v>
      </c>
      <c r="X30" s="52">
        <v>800</v>
      </c>
      <c r="Y30" s="52">
        <v>900</v>
      </c>
      <c r="Z30" s="52">
        <v>1000</v>
      </c>
      <c r="AA30" s="52">
        <v>140</v>
      </c>
      <c r="AB30" s="52">
        <v>150</v>
      </c>
      <c r="AC30" s="52">
        <v>200</v>
      </c>
      <c r="AD30" s="52">
        <v>140</v>
      </c>
      <c r="AE30" s="52">
        <v>120</v>
      </c>
      <c r="AF30" s="52">
        <v>900</v>
      </c>
      <c r="AG30" s="52">
        <v>1000</v>
      </c>
      <c r="AH30" s="52">
        <v>600</v>
      </c>
      <c r="AI30" s="52">
        <v>700</v>
      </c>
    </row>
    <row r="31" spans="1:35">
      <c r="A31" s="189"/>
      <c r="B31" s="198"/>
      <c r="C31" s="113" t="s">
        <v>23</v>
      </c>
      <c r="D31" s="114">
        <f t="shared" si="0"/>
        <v>6740</v>
      </c>
      <c r="E31" s="52">
        <v>20</v>
      </c>
      <c r="F31" s="52">
        <v>30</v>
      </c>
      <c r="G31" s="52">
        <v>50</v>
      </c>
      <c r="H31" s="52">
        <v>40</v>
      </c>
      <c r="I31" s="52">
        <v>50</v>
      </c>
      <c r="J31" s="52">
        <v>100</v>
      </c>
      <c r="K31" s="52">
        <v>150</v>
      </c>
      <c r="L31" s="52">
        <v>200</v>
      </c>
      <c r="M31" s="52">
        <v>50</v>
      </c>
      <c r="N31" s="52">
        <v>50</v>
      </c>
      <c r="O31" s="52">
        <v>90</v>
      </c>
      <c r="P31" s="52">
        <v>90</v>
      </c>
      <c r="Q31" s="52">
        <v>100</v>
      </c>
      <c r="R31" s="52">
        <v>200</v>
      </c>
      <c r="S31" s="52">
        <v>400</v>
      </c>
      <c r="T31" s="52">
        <v>400</v>
      </c>
      <c r="U31" s="52">
        <v>50</v>
      </c>
      <c r="V31" s="52">
        <v>400</v>
      </c>
      <c r="W31" s="52">
        <v>90</v>
      </c>
      <c r="X31" s="52">
        <v>100</v>
      </c>
      <c r="Y31" s="52">
        <v>200</v>
      </c>
      <c r="Z31" s="52">
        <v>400</v>
      </c>
      <c r="AA31" s="52">
        <v>450</v>
      </c>
      <c r="AB31" s="52">
        <v>500</v>
      </c>
      <c r="AC31" s="52">
        <v>600</v>
      </c>
      <c r="AD31" s="52">
        <v>450</v>
      </c>
      <c r="AE31" s="52">
        <v>400</v>
      </c>
      <c r="AF31" s="52">
        <v>450</v>
      </c>
      <c r="AG31" s="52">
        <v>300</v>
      </c>
      <c r="AH31" s="52">
        <v>130</v>
      </c>
      <c r="AI31" s="52">
        <v>200</v>
      </c>
    </row>
    <row r="32" spans="1:35">
      <c r="A32" s="189"/>
      <c r="B32" s="198"/>
      <c r="C32" s="113" t="s">
        <v>64</v>
      </c>
      <c r="D32" s="114">
        <f t="shared" si="0"/>
        <v>14770</v>
      </c>
      <c r="E32" s="52">
        <v>70</v>
      </c>
      <c r="F32" s="52">
        <v>90</v>
      </c>
      <c r="G32" s="52">
        <v>80</v>
      </c>
      <c r="H32" s="52">
        <v>100</v>
      </c>
      <c r="I32" s="52">
        <v>80</v>
      </c>
      <c r="J32" s="52">
        <v>150</v>
      </c>
      <c r="K32" s="52">
        <v>200</v>
      </c>
      <c r="L32" s="52">
        <v>150</v>
      </c>
      <c r="M32" s="52">
        <v>90</v>
      </c>
      <c r="N32" s="52">
        <v>80</v>
      </c>
      <c r="O32" s="52">
        <v>100</v>
      </c>
      <c r="P32" s="52">
        <v>80</v>
      </c>
      <c r="Q32" s="52">
        <v>150</v>
      </c>
      <c r="R32" s="52">
        <v>150</v>
      </c>
      <c r="S32" s="52">
        <v>400</v>
      </c>
      <c r="T32" s="52">
        <v>600</v>
      </c>
      <c r="U32" s="52">
        <v>550</v>
      </c>
      <c r="V32" s="52">
        <v>500</v>
      </c>
      <c r="W32" s="52">
        <v>300</v>
      </c>
      <c r="X32" s="52">
        <v>900</v>
      </c>
      <c r="Y32" s="52">
        <v>1000</v>
      </c>
      <c r="Z32" s="52">
        <v>1200</v>
      </c>
      <c r="AA32" s="52">
        <v>750</v>
      </c>
      <c r="AB32" s="52">
        <v>800</v>
      </c>
      <c r="AC32" s="52">
        <v>900</v>
      </c>
      <c r="AD32" s="52">
        <v>750</v>
      </c>
      <c r="AE32" s="52">
        <v>500</v>
      </c>
      <c r="AF32" s="52">
        <v>1300</v>
      </c>
      <c r="AG32" s="52">
        <v>1200</v>
      </c>
      <c r="AH32" s="52">
        <v>750</v>
      </c>
      <c r="AI32" s="52">
        <v>800</v>
      </c>
    </row>
    <row r="33" spans="1:35">
      <c r="A33" s="189"/>
      <c r="B33" s="198"/>
      <c r="C33" s="113" t="s">
        <v>49</v>
      </c>
      <c r="D33" s="114">
        <f t="shared" si="0"/>
        <v>0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</row>
    <row r="34" spans="1:35">
      <c r="A34" s="189"/>
      <c r="B34" s="198"/>
      <c r="C34" s="113" t="s">
        <v>25</v>
      </c>
      <c r="D34" s="114">
        <f t="shared" si="0"/>
        <v>68600</v>
      </c>
      <c r="E34" s="52">
        <v>110</v>
      </c>
      <c r="F34" s="52">
        <v>110</v>
      </c>
      <c r="G34" s="52">
        <v>100</v>
      </c>
      <c r="H34" s="52">
        <v>150</v>
      </c>
      <c r="I34" s="52">
        <v>170</v>
      </c>
      <c r="J34" s="52">
        <v>210</v>
      </c>
      <c r="K34" s="52">
        <v>300</v>
      </c>
      <c r="L34" s="52">
        <v>600</v>
      </c>
      <c r="M34" s="52">
        <v>900</v>
      </c>
      <c r="N34" s="52">
        <v>950</v>
      </c>
      <c r="O34" s="52">
        <v>700</v>
      </c>
      <c r="P34" s="52">
        <v>1200</v>
      </c>
      <c r="Q34" s="52">
        <v>1400</v>
      </c>
      <c r="R34" s="52">
        <v>2200</v>
      </c>
      <c r="S34" s="52">
        <v>2600</v>
      </c>
      <c r="T34" s="52">
        <v>3100</v>
      </c>
      <c r="U34" s="52">
        <v>2900</v>
      </c>
      <c r="V34" s="52">
        <v>3400</v>
      </c>
      <c r="W34" s="52">
        <v>3000</v>
      </c>
      <c r="X34" s="52">
        <v>3500</v>
      </c>
      <c r="Y34" s="52">
        <v>4000</v>
      </c>
      <c r="Z34" s="52">
        <v>4500</v>
      </c>
      <c r="AA34" s="52">
        <v>3300</v>
      </c>
      <c r="AB34" s="52">
        <v>3500</v>
      </c>
      <c r="AC34" s="52">
        <v>4000</v>
      </c>
      <c r="AD34" s="52">
        <v>3300</v>
      </c>
      <c r="AE34" s="52">
        <v>2500</v>
      </c>
      <c r="AF34" s="52">
        <v>4600</v>
      </c>
      <c r="AG34" s="52">
        <v>4500</v>
      </c>
      <c r="AH34" s="52">
        <v>3300</v>
      </c>
      <c r="AI34" s="52">
        <v>3500</v>
      </c>
    </row>
    <row r="35" spans="1:35">
      <c r="A35" s="189"/>
      <c r="B35" s="198"/>
      <c r="C35" s="113" t="s">
        <v>63</v>
      </c>
      <c r="D35" s="114">
        <f t="shared" si="0"/>
        <v>24600</v>
      </c>
      <c r="E35" s="52">
        <v>700</v>
      </c>
      <c r="F35" s="52">
        <v>700</v>
      </c>
      <c r="G35" s="52">
        <v>500</v>
      </c>
      <c r="H35" s="52">
        <v>700</v>
      </c>
      <c r="I35" s="52">
        <v>750</v>
      </c>
      <c r="J35" s="52">
        <v>800</v>
      </c>
      <c r="K35" s="52">
        <v>900</v>
      </c>
      <c r="L35" s="52">
        <v>1100</v>
      </c>
      <c r="M35" s="52">
        <v>450</v>
      </c>
      <c r="N35" s="52">
        <v>300</v>
      </c>
      <c r="O35" s="52">
        <v>500</v>
      </c>
      <c r="P35" s="52">
        <v>600</v>
      </c>
      <c r="Q35" s="52">
        <v>500</v>
      </c>
      <c r="R35" s="52">
        <v>1100</v>
      </c>
      <c r="S35" s="52">
        <v>1500</v>
      </c>
      <c r="T35" s="52">
        <v>900</v>
      </c>
      <c r="U35" s="52">
        <v>500</v>
      </c>
      <c r="V35" s="52">
        <v>1000</v>
      </c>
      <c r="W35" s="52">
        <v>900</v>
      </c>
      <c r="X35" s="52">
        <v>1000</v>
      </c>
      <c r="Y35" s="52">
        <v>1100</v>
      </c>
      <c r="Z35" s="52">
        <v>1500</v>
      </c>
      <c r="AA35" s="52">
        <v>500</v>
      </c>
      <c r="AB35" s="52">
        <v>600</v>
      </c>
      <c r="AC35" s="52">
        <v>650</v>
      </c>
      <c r="AD35" s="52">
        <v>500</v>
      </c>
      <c r="AE35" s="52">
        <v>600</v>
      </c>
      <c r="AF35" s="52">
        <v>1100</v>
      </c>
      <c r="AG35" s="52">
        <v>1500</v>
      </c>
      <c r="AH35" s="52">
        <v>600</v>
      </c>
      <c r="AI35" s="52">
        <v>550</v>
      </c>
    </row>
    <row r="36" spans="1:35">
      <c r="A36" s="189"/>
      <c r="B36" s="199"/>
      <c r="C36" s="113">
        <v>0</v>
      </c>
      <c r="D36" s="114">
        <f t="shared" si="0"/>
        <v>0</v>
      </c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2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2"/>
      <c r="AI36" s="64"/>
    </row>
    <row r="37" spans="1:35">
      <c r="A37" s="191" t="s">
        <v>4</v>
      </c>
      <c r="B37" s="191"/>
      <c r="C37" s="191"/>
      <c r="D37" s="114">
        <f t="shared" si="0"/>
        <v>340670</v>
      </c>
      <c r="E37" s="65">
        <f t="shared" ref="E37:AI37" si="5">SUM(E25:E36)</f>
        <v>3700</v>
      </c>
      <c r="F37" s="65">
        <f t="shared" si="5"/>
        <v>3050</v>
      </c>
      <c r="G37" s="65">
        <f t="shared" si="5"/>
        <v>2430</v>
      </c>
      <c r="H37" s="65">
        <f t="shared" si="5"/>
        <v>4890</v>
      </c>
      <c r="I37" s="65">
        <f t="shared" si="5"/>
        <v>4850</v>
      </c>
      <c r="J37" s="65">
        <f t="shared" si="5"/>
        <v>5110</v>
      </c>
      <c r="K37" s="65">
        <f t="shared" si="5"/>
        <v>5950</v>
      </c>
      <c r="L37" s="65">
        <f t="shared" si="5"/>
        <v>6600</v>
      </c>
      <c r="M37" s="65">
        <f t="shared" si="5"/>
        <v>4590</v>
      </c>
      <c r="N37" s="65">
        <f t="shared" si="5"/>
        <v>3030</v>
      </c>
      <c r="O37" s="65">
        <f t="shared" si="5"/>
        <v>5390</v>
      </c>
      <c r="P37" s="65">
        <f t="shared" si="5"/>
        <v>5720</v>
      </c>
      <c r="Q37" s="65">
        <f t="shared" si="5"/>
        <v>6750</v>
      </c>
      <c r="R37" s="65">
        <f t="shared" si="5"/>
        <v>9650</v>
      </c>
      <c r="S37" s="65">
        <f t="shared" si="5"/>
        <v>10900</v>
      </c>
      <c r="T37" s="65">
        <f t="shared" si="5"/>
        <v>13300</v>
      </c>
      <c r="U37" s="65">
        <f t="shared" si="5"/>
        <v>10350</v>
      </c>
      <c r="V37" s="65">
        <f t="shared" si="5"/>
        <v>13500</v>
      </c>
      <c r="W37" s="65">
        <f t="shared" si="5"/>
        <v>10390</v>
      </c>
      <c r="X37" s="65">
        <f t="shared" si="5"/>
        <v>15200</v>
      </c>
      <c r="Y37" s="65">
        <f t="shared" si="5"/>
        <v>23400</v>
      </c>
      <c r="Z37" s="65">
        <f t="shared" si="5"/>
        <v>26900</v>
      </c>
      <c r="AA37" s="65">
        <f t="shared" si="5"/>
        <v>12520</v>
      </c>
      <c r="AB37" s="65">
        <f t="shared" si="5"/>
        <v>13250</v>
      </c>
      <c r="AC37" s="65">
        <f t="shared" si="5"/>
        <v>15550</v>
      </c>
      <c r="AD37" s="65">
        <f t="shared" si="5"/>
        <v>12520</v>
      </c>
      <c r="AE37" s="65">
        <f t="shared" si="5"/>
        <v>15020</v>
      </c>
      <c r="AF37" s="65">
        <f t="shared" si="5"/>
        <v>25150</v>
      </c>
      <c r="AG37" s="65">
        <f t="shared" si="5"/>
        <v>24800</v>
      </c>
      <c r="AH37" s="65">
        <f t="shared" si="5"/>
        <v>12760</v>
      </c>
      <c r="AI37" s="65">
        <f t="shared" si="5"/>
        <v>13450</v>
      </c>
    </row>
    <row r="38" spans="1:35">
      <c r="A38" s="196" t="s">
        <v>20</v>
      </c>
      <c r="B38" s="196"/>
      <c r="C38" s="196"/>
      <c r="D38" s="66">
        <f t="shared" si="0"/>
        <v>779985</v>
      </c>
      <c r="E38" s="66">
        <f t="shared" ref="E38:AI38" si="6">SUM(E24,E37)</f>
        <v>8950</v>
      </c>
      <c r="F38" s="66">
        <f t="shared" si="6"/>
        <v>7270</v>
      </c>
      <c r="G38" s="66">
        <f t="shared" si="6"/>
        <v>6250</v>
      </c>
      <c r="H38" s="66">
        <f t="shared" si="6"/>
        <v>10050</v>
      </c>
      <c r="I38" s="66">
        <f t="shared" si="6"/>
        <v>8715</v>
      </c>
      <c r="J38" s="66">
        <f t="shared" si="6"/>
        <v>10090</v>
      </c>
      <c r="K38" s="66">
        <f t="shared" si="6"/>
        <v>12830</v>
      </c>
      <c r="L38" s="66">
        <f t="shared" si="6"/>
        <v>14210</v>
      </c>
      <c r="M38" s="66">
        <f t="shared" si="6"/>
        <v>10690</v>
      </c>
      <c r="N38" s="66">
        <f t="shared" si="6"/>
        <v>7980</v>
      </c>
      <c r="O38" s="66">
        <f t="shared" si="6"/>
        <v>12050</v>
      </c>
      <c r="P38" s="66">
        <f t="shared" si="6"/>
        <v>12595</v>
      </c>
      <c r="Q38" s="66">
        <f>SUM(Q24,Q37)</f>
        <v>14640</v>
      </c>
      <c r="R38" s="66">
        <f t="shared" si="6"/>
        <v>22450</v>
      </c>
      <c r="S38" s="66">
        <f t="shared" si="6"/>
        <v>26110</v>
      </c>
      <c r="T38" s="66">
        <f t="shared" si="6"/>
        <v>30150</v>
      </c>
      <c r="U38" s="66">
        <f t="shared" si="6"/>
        <v>27250</v>
      </c>
      <c r="V38" s="66">
        <f t="shared" si="6"/>
        <v>31600</v>
      </c>
      <c r="W38" s="66">
        <f t="shared" si="6"/>
        <v>27485</v>
      </c>
      <c r="X38" s="66">
        <f t="shared" si="6"/>
        <v>34950</v>
      </c>
      <c r="Y38" s="66">
        <f t="shared" si="6"/>
        <v>46350</v>
      </c>
      <c r="Z38" s="66">
        <f t="shared" si="6"/>
        <v>53760</v>
      </c>
      <c r="AA38" s="66">
        <f t="shared" si="6"/>
        <v>31220</v>
      </c>
      <c r="AB38" s="66">
        <f t="shared" si="6"/>
        <v>34500</v>
      </c>
      <c r="AC38" s="66">
        <f t="shared" si="6"/>
        <v>40150</v>
      </c>
      <c r="AD38" s="66">
        <f t="shared" si="6"/>
        <v>31470</v>
      </c>
      <c r="AE38" s="66">
        <f t="shared" si="6"/>
        <v>30170</v>
      </c>
      <c r="AF38" s="66">
        <f t="shared" si="6"/>
        <v>56050</v>
      </c>
      <c r="AG38" s="66">
        <f t="shared" si="6"/>
        <v>54860</v>
      </c>
      <c r="AH38" s="66">
        <f t="shared" si="6"/>
        <v>31010</v>
      </c>
      <c r="AI38" s="66">
        <f t="shared" si="6"/>
        <v>34130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B1" workbookViewId="0">
      <selection activeCell="B1" sqref="A1:XFD1048576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20" width="10.375" style="1" bestFit="1" customWidth="1"/>
    <col min="21" max="21" width="11" style="1" customWidth="1"/>
    <col min="22" max="22" width="10.3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9.625" style="1" customWidth="1"/>
    <col min="28" max="28" width="10.125" style="1" customWidth="1"/>
    <col min="29" max="29" width="9.75" style="1" customWidth="1"/>
    <col min="30" max="30" width="8.875" style="1" customWidth="1"/>
    <col min="31" max="31" width="10" style="1" customWidth="1"/>
    <col min="32" max="32" width="10.375" style="1" bestFit="1" customWidth="1"/>
    <col min="33" max="33" width="11.875" style="1" customWidth="1"/>
    <col min="34" max="34" width="10.875" style="1" customWidth="1"/>
    <col min="35" max="35" width="10.25" style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530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118">
        <v>2</v>
      </c>
      <c r="G4" s="55">
        <v>3</v>
      </c>
      <c r="H4" s="118">
        <v>4</v>
      </c>
      <c r="I4" s="118">
        <v>5</v>
      </c>
      <c r="J4" s="118">
        <v>6</v>
      </c>
      <c r="K4" s="118">
        <v>7</v>
      </c>
      <c r="L4" s="118">
        <v>8</v>
      </c>
      <c r="M4" s="55">
        <v>9</v>
      </c>
      <c r="N4" s="118">
        <v>10</v>
      </c>
      <c r="O4" s="118">
        <v>11</v>
      </c>
      <c r="P4" s="118">
        <v>12</v>
      </c>
      <c r="Q4" s="118">
        <v>13</v>
      </c>
      <c r="R4" s="118">
        <v>14</v>
      </c>
      <c r="S4" s="119">
        <v>15</v>
      </c>
      <c r="T4" s="118">
        <v>16</v>
      </c>
      <c r="U4" s="118">
        <v>17</v>
      </c>
      <c r="V4" s="118">
        <v>18</v>
      </c>
      <c r="W4" s="119">
        <v>19</v>
      </c>
      <c r="X4" s="118">
        <v>20</v>
      </c>
      <c r="Y4" s="118">
        <v>21</v>
      </c>
      <c r="Z4" s="118">
        <v>22</v>
      </c>
      <c r="AA4" s="118">
        <v>23</v>
      </c>
      <c r="AB4" s="118">
        <v>24</v>
      </c>
      <c r="AC4" s="119">
        <v>25</v>
      </c>
      <c r="AD4" s="119">
        <v>26</v>
      </c>
      <c r="AE4" s="118">
        <v>27</v>
      </c>
      <c r="AF4" s="118">
        <v>28</v>
      </c>
      <c r="AG4" s="118">
        <v>29</v>
      </c>
      <c r="AH4" s="119">
        <v>30</v>
      </c>
      <c r="AI4" s="118"/>
    </row>
    <row r="5" spans="1:35">
      <c r="A5" s="191" t="s">
        <v>3</v>
      </c>
      <c r="B5" s="191"/>
      <c r="C5" s="191"/>
      <c r="D5" s="192"/>
      <c r="E5" s="47" t="s">
        <v>46</v>
      </c>
      <c r="F5" s="47" t="s">
        <v>47</v>
      </c>
      <c r="G5" s="47" t="s">
        <v>48</v>
      </c>
      <c r="H5" s="120" t="s">
        <v>40</v>
      </c>
      <c r="I5" s="120" t="s">
        <v>43</v>
      </c>
      <c r="J5" s="47" t="s">
        <v>534</v>
      </c>
      <c r="K5" s="47" t="s">
        <v>535</v>
      </c>
      <c r="L5" s="47" t="s">
        <v>536</v>
      </c>
      <c r="M5" s="47" t="s">
        <v>537</v>
      </c>
      <c r="N5" s="47" t="s">
        <v>538</v>
      </c>
      <c r="O5" s="120" t="s">
        <v>539</v>
      </c>
      <c r="P5" s="120" t="s">
        <v>540</v>
      </c>
      <c r="Q5" s="47" t="s">
        <v>534</v>
      </c>
      <c r="R5" s="47" t="s">
        <v>535</v>
      </c>
      <c r="S5" s="47" t="s">
        <v>536</v>
      </c>
      <c r="T5" s="47" t="s">
        <v>537</v>
      </c>
      <c r="U5" s="47" t="s">
        <v>538</v>
      </c>
      <c r="V5" s="47" t="s">
        <v>539</v>
      </c>
      <c r="W5" s="47" t="s">
        <v>540</v>
      </c>
      <c r="X5" s="47" t="s">
        <v>534</v>
      </c>
      <c r="Y5" s="47" t="s">
        <v>45</v>
      </c>
      <c r="Z5" s="47" t="s">
        <v>536</v>
      </c>
      <c r="AA5" s="47" t="s">
        <v>537</v>
      </c>
      <c r="AB5" s="47" t="s">
        <v>538</v>
      </c>
      <c r="AC5" s="47" t="s">
        <v>539</v>
      </c>
      <c r="AD5" s="47" t="s">
        <v>540</v>
      </c>
      <c r="AE5" s="47" t="s">
        <v>534</v>
      </c>
      <c r="AF5" s="47" t="s">
        <v>535</v>
      </c>
      <c r="AG5" s="47" t="s">
        <v>536</v>
      </c>
      <c r="AH5" s="47" t="s">
        <v>537</v>
      </c>
      <c r="AI5" s="47"/>
    </row>
    <row r="6" spans="1:35" ht="27">
      <c r="A6" s="193" t="s">
        <v>34</v>
      </c>
      <c r="B6" s="191" t="s">
        <v>28</v>
      </c>
      <c r="C6" s="191"/>
      <c r="D6" s="49"/>
      <c r="E6" s="118" t="s">
        <v>544</v>
      </c>
      <c r="F6" s="118" t="s">
        <v>545</v>
      </c>
      <c r="G6" s="118" t="s">
        <v>545</v>
      </c>
      <c r="H6" s="118" t="s">
        <v>544</v>
      </c>
      <c r="I6" s="118" t="s">
        <v>545</v>
      </c>
      <c r="J6" s="51" t="s">
        <v>321</v>
      </c>
      <c r="K6" s="51" t="s">
        <v>321</v>
      </c>
      <c r="L6" s="51" t="s">
        <v>321</v>
      </c>
      <c r="M6" s="51" t="s">
        <v>321</v>
      </c>
      <c r="N6" s="51" t="s">
        <v>321</v>
      </c>
      <c r="O6" s="51" t="s">
        <v>321</v>
      </c>
      <c r="P6" s="51" t="s">
        <v>321</v>
      </c>
      <c r="Q6" s="51" t="s">
        <v>543</v>
      </c>
      <c r="R6" s="51" t="s">
        <v>543</v>
      </c>
      <c r="S6" s="51" t="s">
        <v>543</v>
      </c>
      <c r="T6" s="51" t="s">
        <v>543</v>
      </c>
      <c r="U6" s="51" t="s">
        <v>541</v>
      </c>
      <c r="V6" s="118" t="s">
        <v>542</v>
      </c>
      <c r="W6" s="118" t="s">
        <v>541</v>
      </c>
      <c r="X6" s="118" t="s">
        <v>531</v>
      </c>
      <c r="Y6" s="118" t="s">
        <v>532</v>
      </c>
      <c r="Z6" s="51" t="s">
        <v>533</v>
      </c>
      <c r="AA6" s="118" t="s">
        <v>533</v>
      </c>
      <c r="AB6" s="118" t="s">
        <v>532</v>
      </c>
      <c r="AC6" s="51" t="s">
        <v>532</v>
      </c>
      <c r="AD6" s="51" t="s">
        <v>532</v>
      </c>
      <c r="AE6" s="51" t="s">
        <v>532</v>
      </c>
      <c r="AF6" s="51" t="s">
        <v>545</v>
      </c>
      <c r="AG6" s="51" t="s">
        <v>545</v>
      </c>
      <c r="AH6" s="51" t="s">
        <v>41</v>
      </c>
      <c r="AI6" s="118"/>
    </row>
    <row r="7" spans="1:35" ht="27" customHeight="1">
      <c r="A7" s="194"/>
      <c r="B7" s="189" t="s">
        <v>138</v>
      </c>
      <c r="C7" s="189"/>
      <c r="D7" s="118">
        <f>SUM(E7:AI7)</f>
        <v>24300</v>
      </c>
      <c r="E7" s="107">
        <v>800</v>
      </c>
      <c r="F7" s="107">
        <v>650</v>
      </c>
      <c r="G7" s="107">
        <v>700</v>
      </c>
      <c r="H7" s="107">
        <v>950</v>
      </c>
      <c r="I7" s="107">
        <v>1000</v>
      </c>
      <c r="J7" s="107">
        <v>650</v>
      </c>
      <c r="K7" s="107">
        <v>700</v>
      </c>
      <c r="L7" s="107">
        <v>800</v>
      </c>
      <c r="M7" s="107">
        <v>650</v>
      </c>
      <c r="N7" s="107">
        <v>700</v>
      </c>
      <c r="O7" s="107">
        <v>950</v>
      </c>
      <c r="P7" s="107">
        <v>1000</v>
      </c>
      <c r="Q7" s="107">
        <v>700</v>
      </c>
      <c r="R7" s="107">
        <v>750</v>
      </c>
      <c r="S7" s="107">
        <v>1000</v>
      </c>
      <c r="T7" s="107">
        <v>650</v>
      </c>
      <c r="U7" s="107">
        <v>700</v>
      </c>
      <c r="V7" s="107">
        <v>950</v>
      </c>
      <c r="W7" s="107">
        <v>850</v>
      </c>
      <c r="X7" s="107">
        <v>700</v>
      </c>
      <c r="Y7" s="107">
        <v>750</v>
      </c>
      <c r="Z7" s="107">
        <v>1000</v>
      </c>
      <c r="AA7" s="107">
        <v>650</v>
      </c>
      <c r="AB7" s="107">
        <v>700</v>
      </c>
      <c r="AC7" s="107">
        <v>950</v>
      </c>
      <c r="AD7" s="107">
        <v>850</v>
      </c>
      <c r="AE7" s="107">
        <v>800</v>
      </c>
      <c r="AF7" s="107">
        <v>750</v>
      </c>
      <c r="AG7" s="107">
        <v>900</v>
      </c>
      <c r="AH7" s="107">
        <v>1100</v>
      </c>
      <c r="AI7" s="107"/>
    </row>
    <row r="8" spans="1:35" ht="27" customHeight="1">
      <c r="A8" s="194"/>
      <c r="B8" s="189" t="s">
        <v>139</v>
      </c>
      <c r="C8" s="189"/>
      <c r="D8" s="118">
        <f>SUM(E8:AI8)</f>
        <v>168100</v>
      </c>
      <c r="E8" s="52">
        <v>5500</v>
      </c>
      <c r="F8" s="52">
        <v>4100</v>
      </c>
      <c r="G8" s="52">
        <v>5500</v>
      </c>
      <c r="H8" s="52">
        <v>8000</v>
      </c>
      <c r="I8" s="52">
        <v>7900</v>
      </c>
      <c r="J8" s="52">
        <v>4100</v>
      </c>
      <c r="K8" s="52">
        <v>4400</v>
      </c>
      <c r="L8" s="52">
        <v>5500</v>
      </c>
      <c r="M8" s="52">
        <v>4100</v>
      </c>
      <c r="N8" s="52">
        <v>5500</v>
      </c>
      <c r="O8" s="52">
        <v>8000</v>
      </c>
      <c r="P8" s="52">
        <v>7900</v>
      </c>
      <c r="Q8" s="52">
        <v>4200</v>
      </c>
      <c r="R8" s="52">
        <v>5000</v>
      </c>
      <c r="S8" s="52">
        <v>7000</v>
      </c>
      <c r="T8" s="52">
        <v>4100</v>
      </c>
      <c r="U8" s="52">
        <v>5500</v>
      </c>
      <c r="V8" s="52">
        <v>7100</v>
      </c>
      <c r="W8" s="52">
        <v>7000</v>
      </c>
      <c r="X8" s="52">
        <v>4100</v>
      </c>
      <c r="Y8" s="52">
        <v>4200</v>
      </c>
      <c r="Z8" s="52">
        <v>3500</v>
      </c>
      <c r="AA8" s="52">
        <v>3700</v>
      </c>
      <c r="AB8" s="52">
        <v>5500</v>
      </c>
      <c r="AC8" s="52">
        <v>7100</v>
      </c>
      <c r="AD8" s="52">
        <v>7000</v>
      </c>
      <c r="AE8" s="52">
        <v>4500</v>
      </c>
      <c r="AF8" s="52">
        <v>4500</v>
      </c>
      <c r="AG8" s="52">
        <v>5600</v>
      </c>
      <c r="AH8" s="52">
        <v>8000</v>
      </c>
      <c r="AI8" s="52"/>
    </row>
    <row r="9" spans="1:35" ht="27" customHeight="1">
      <c r="A9" s="194"/>
      <c r="B9" s="189" t="s">
        <v>140</v>
      </c>
      <c r="C9" s="189"/>
      <c r="D9" s="118">
        <f>SUM(E9:AI9)</f>
        <v>131700</v>
      </c>
      <c r="E9" s="52">
        <v>5000</v>
      </c>
      <c r="F9" s="52">
        <v>5300</v>
      </c>
      <c r="G9" s="52">
        <v>4600</v>
      </c>
      <c r="H9" s="52">
        <v>5500</v>
      </c>
      <c r="I9" s="52">
        <v>6000</v>
      </c>
      <c r="J9" s="52">
        <v>3500</v>
      </c>
      <c r="K9" s="52">
        <v>4300</v>
      </c>
      <c r="L9" s="52">
        <v>5000</v>
      </c>
      <c r="M9" s="52">
        <v>5300</v>
      </c>
      <c r="N9" s="52">
        <v>4600</v>
      </c>
      <c r="O9" s="52">
        <v>5500</v>
      </c>
      <c r="P9" s="52">
        <v>5000</v>
      </c>
      <c r="Q9" s="52">
        <v>3300</v>
      </c>
      <c r="R9" s="52">
        <v>4500</v>
      </c>
      <c r="S9" s="52">
        <v>5300</v>
      </c>
      <c r="T9" s="52">
        <v>5300</v>
      </c>
      <c r="U9" s="52">
        <v>4600</v>
      </c>
      <c r="V9" s="52">
        <v>4500</v>
      </c>
      <c r="W9" s="52">
        <v>3500</v>
      </c>
      <c r="X9" s="52">
        <v>3200</v>
      </c>
      <c r="Y9" s="52">
        <v>4100</v>
      </c>
      <c r="Z9" s="52">
        <v>2300</v>
      </c>
      <c r="AA9" s="52">
        <v>2400</v>
      </c>
      <c r="AB9" s="52">
        <v>4600</v>
      </c>
      <c r="AC9" s="52">
        <v>4500</v>
      </c>
      <c r="AD9" s="52">
        <v>3500</v>
      </c>
      <c r="AE9" s="52">
        <v>3400</v>
      </c>
      <c r="AF9" s="52">
        <v>4100</v>
      </c>
      <c r="AG9" s="52">
        <v>4000</v>
      </c>
      <c r="AH9" s="52">
        <v>5000</v>
      </c>
      <c r="AI9" s="52"/>
    </row>
    <row r="10" spans="1:35">
      <c r="A10" s="194"/>
      <c r="B10" s="189" t="s">
        <v>35</v>
      </c>
      <c r="C10" s="189"/>
      <c r="D10" s="118">
        <f>SUM(E10:AI10)</f>
        <v>23090</v>
      </c>
      <c r="E10" s="52">
        <v>800</v>
      </c>
      <c r="F10" s="52">
        <v>740</v>
      </c>
      <c r="G10" s="52">
        <v>600</v>
      </c>
      <c r="H10" s="52">
        <v>900</v>
      </c>
      <c r="I10" s="52">
        <v>1000</v>
      </c>
      <c r="J10" s="52">
        <v>500</v>
      </c>
      <c r="K10" s="52">
        <v>800</v>
      </c>
      <c r="L10" s="52">
        <v>800</v>
      </c>
      <c r="M10" s="52">
        <v>750</v>
      </c>
      <c r="N10" s="52">
        <v>600</v>
      </c>
      <c r="O10" s="52">
        <v>900</v>
      </c>
      <c r="P10" s="52">
        <v>1000</v>
      </c>
      <c r="Q10" s="52">
        <v>600</v>
      </c>
      <c r="R10" s="52">
        <v>700</v>
      </c>
      <c r="S10" s="52">
        <v>1000</v>
      </c>
      <c r="T10" s="52">
        <v>750</v>
      </c>
      <c r="U10" s="52">
        <v>600</v>
      </c>
      <c r="V10" s="52">
        <v>900</v>
      </c>
      <c r="W10" s="52">
        <v>1000</v>
      </c>
      <c r="X10" s="52">
        <v>650</v>
      </c>
      <c r="Y10" s="52">
        <v>700</v>
      </c>
      <c r="Z10" s="52">
        <v>600</v>
      </c>
      <c r="AA10" s="52">
        <v>650</v>
      </c>
      <c r="AB10" s="52">
        <v>600</v>
      </c>
      <c r="AC10" s="52">
        <v>900</v>
      </c>
      <c r="AD10" s="52">
        <v>1000</v>
      </c>
      <c r="AE10" s="52">
        <v>750</v>
      </c>
      <c r="AF10" s="52">
        <v>700</v>
      </c>
      <c r="AG10" s="52">
        <v>600</v>
      </c>
      <c r="AH10" s="52">
        <v>1000</v>
      </c>
      <c r="AI10" s="52"/>
    </row>
    <row r="11" spans="1:35">
      <c r="A11" s="194"/>
      <c r="B11" s="189" t="s">
        <v>13</v>
      </c>
      <c r="C11" s="189"/>
      <c r="D11" s="118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</row>
    <row r="12" spans="1:35">
      <c r="A12" s="194"/>
      <c r="B12" s="189" t="s">
        <v>36</v>
      </c>
      <c r="C12" s="189"/>
      <c r="D12" s="55">
        <f>SUM(E12:AH12)</f>
        <v>0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</row>
    <row r="13" spans="1:35">
      <c r="A13" s="194"/>
      <c r="B13" s="189" t="s">
        <v>24</v>
      </c>
      <c r="C13" s="189"/>
      <c r="D13" s="118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 spans="1:35">
      <c r="A14" s="194"/>
      <c r="B14" s="189" t="s">
        <v>30</v>
      </c>
      <c r="C14" s="189"/>
      <c r="D14" s="118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</row>
    <row r="15" spans="1:35">
      <c r="A15" s="194"/>
      <c r="B15" s="189" t="s">
        <v>61</v>
      </c>
      <c r="C15" s="189"/>
      <c r="D15" s="118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</row>
    <row r="16" spans="1:35">
      <c r="A16" s="194"/>
      <c r="B16" s="189" t="s">
        <v>18</v>
      </c>
      <c r="C16" s="189"/>
      <c r="D16" s="118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</row>
    <row r="17" spans="1:35">
      <c r="A17" s="194"/>
      <c r="B17" s="189" t="s">
        <v>17</v>
      </c>
      <c r="C17" s="189"/>
      <c r="D17" s="118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</row>
    <row r="18" spans="1:35">
      <c r="A18" s="194"/>
      <c r="B18" s="189" t="s">
        <v>32</v>
      </c>
      <c r="C18" s="189"/>
      <c r="D18" s="118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</row>
    <row r="19" spans="1:35">
      <c r="A19" s="194"/>
      <c r="B19" s="189" t="s">
        <v>12</v>
      </c>
      <c r="C19" s="189"/>
      <c r="D19" s="118">
        <f t="shared" si="0"/>
        <v>165900</v>
      </c>
      <c r="E19" s="52">
        <v>6000</v>
      </c>
      <c r="F19" s="52">
        <v>6500</v>
      </c>
      <c r="G19" s="52">
        <v>6000</v>
      </c>
      <c r="H19" s="52">
        <v>7500</v>
      </c>
      <c r="I19" s="52">
        <v>6500</v>
      </c>
      <c r="J19" s="52">
        <v>7000</v>
      </c>
      <c r="K19" s="52">
        <v>6000</v>
      </c>
      <c r="L19" s="52">
        <v>6000</v>
      </c>
      <c r="M19" s="52">
        <v>6500</v>
      </c>
      <c r="N19" s="52">
        <v>6000</v>
      </c>
      <c r="O19" s="52">
        <v>6500</v>
      </c>
      <c r="P19" s="52">
        <v>6000</v>
      </c>
      <c r="Q19" s="52">
        <v>6500</v>
      </c>
      <c r="R19" s="52">
        <v>5500</v>
      </c>
      <c r="S19" s="52">
        <v>6400</v>
      </c>
      <c r="T19" s="52">
        <v>6500</v>
      </c>
      <c r="U19" s="52">
        <v>3500</v>
      </c>
      <c r="V19" s="52">
        <v>6500</v>
      </c>
      <c r="W19" s="52">
        <v>5000</v>
      </c>
      <c r="X19" s="52">
        <v>4700</v>
      </c>
      <c r="Y19" s="52">
        <v>4300</v>
      </c>
      <c r="Z19" s="52">
        <v>2700</v>
      </c>
      <c r="AA19" s="52">
        <v>3100</v>
      </c>
      <c r="AB19" s="52">
        <v>3400</v>
      </c>
      <c r="AC19" s="52">
        <v>6500</v>
      </c>
      <c r="AD19" s="52">
        <v>5000</v>
      </c>
      <c r="AE19" s="52">
        <v>5000</v>
      </c>
      <c r="AF19" s="52">
        <v>4400</v>
      </c>
      <c r="AG19" s="52">
        <v>3900</v>
      </c>
      <c r="AH19" s="52">
        <v>6500</v>
      </c>
      <c r="AI19" s="52"/>
    </row>
    <row r="20" spans="1:35">
      <c r="A20" s="194"/>
      <c r="B20" s="189" t="s">
        <v>21</v>
      </c>
      <c r="C20" s="189"/>
      <c r="D20" s="118">
        <f t="shared" si="0"/>
        <v>4640</v>
      </c>
      <c r="E20" s="52">
        <v>100</v>
      </c>
      <c r="F20" s="52">
        <v>130</v>
      </c>
      <c r="G20" s="52">
        <v>150</v>
      </c>
      <c r="H20" s="52">
        <v>190</v>
      </c>
      <c r="I20" s="52">
        <v>200</v>
      </c>
      <c r="J20" s="52">
        <v>50</v>
      </c>
      <c r="K20" s="52">
        <v>120</v>
      </c>
      <c r="L20" s="52">
        <v>200</v>
      </c>
      <c r="M20" s="52">
        <v>150</v>
      </c>
      <c r="N20" s="52">
        <v>130</v>
      </c>
      <c r="O20" s="52">
        <v>190</v>
      </c>
      <c r="P20" s="52">
        <v>170</v>
      </c>
      <c r="Q20" s="52">
        <v>100</v>
      </c>
      <c r="R20" s="52">
        <v>120</v>
      </c>
      <c r="S20" s="52">
        <v>200</v>
      </c>
      <c r="T20" s="52">
        <v>150</v>
      </c>
      <c r="U20" s="52">
        <v>130</v>
      </c>
      <c r="V20" s="52">
        <v>190</v>
      </c>
      <c r="W20" s="52">
        <v>170</v>
      </c>
      <c r="X20" s="52">
        <v>100</v>
      </c>
      <c r="Y20" s="52">
        <v>120</v>
      </c>
      <c r="Z20" s="52">
        <v>200</v>
      </c>
      <c r="AA20" s="52">
        <v>150</v>
      </c>
      <c r="AB20" s="52">
        <v>200</v>
      </c>
      <c r="AC20" s="52">
        <v>190</v>
      </c>
      <c r="AD20" s="52">
        <v>170</v>
      </c>
      <c r="AE20" s="52">
        <v>150</v>
      </c>
      <c r="AF20" s="52">
        <v>120</v>
      </c>
      <c r="AG20" s="52">
        <v>200</v>
      </c>
      <c r="AH20" s="52">
        <v>200</v>
      </c>
      <c r="AI20" s="52"/>
    </row>
    <row r="21" spans="1:35">
      <c r="A21" s="194"/>
      <c r="B21" s="189" t="s">
        <v>11</v>
      </c>
      <c r="C21" s="189"/>
      <c r="D21" s="118">
        <f t="shared" si="0"/>
        <v>17250</v>
      </c>
      <c r="E21" s="52">
        <v>600</v>
      </c>
      <c r="F21" s="52">
        <v>500</v>
      </c>
      <c r="G21" s="52">
        <v>800</v>
      </c>
      <c r="H21" s="52">
        <v>500</v>
      </c>
      <c r="I21" s="52">
        <v>600</v>
      </c>
      <c r="J21" s="52">
        <v>500</v>
      </c>
      <c r="K21" s="52">
        <v>800</v>
      </c>
      <c r="L21" s="52">
        <v>600</v>
      </c>
      <c r="M21" s="52">
        <v>500</v>
      </c>
      <c r="N21" s="52">
        <v>800</v>
      </c>
      <c r="O21" s="52">
        <v>500</v>
      </c>
      <c r="P21" s="52">
        <v>600</v>
      </c>
      <c r="Q21" s="52">
        <v>550</v>
      </c>
      <c r="R21" s="52">
        <v>800</v>
      </c>
      <c r="S21" s="52">
        <v>600</v>
      </c>
      <c r="T21" s="52">
        <v>500</v>
      </c>
      <c r="U21" s="52">
        <v>400</v>
      </c>
      <c r="V21" s="52">
        <v>500</v>
      </c>
      <c r="W21" s="52">
        <v>600</v>
      </c>
      <c r="X21" s="52">
        <v>600</v>
      </c>
      <c r="Y21" s="52">
        <v>700</v>
      </c>
      <c r="Z21" s="52">
        <v>500</v>
      </c>
      <c r="AA21" s="52">
        <v>400</v>
      </c>
      <c r="AB21" s="52">
        <v>400</v>
      </c>
      <c r="AC21" s="52">
        <v>500</v>
      </c>
      <c r="AD21" s="52">
        <v>600</v>
      </c>
      <c r="AE21" s="52">
        <v>700</v>
      </c>
      <c r="AF21" s="52">
        <v>600</v>
      </c>
      <c r="AG21" s="52">
        <v>500</v>
      </c>
      <c r="AH21" s="52">
        <v>500</v>
      </c>
      <c r="AI21" s="52"/>
    </row>
    <row r="22" spans="1:35">
      <c r="A22" s="194"/>
      <c r="B22" s="189" t="s">
        <v>16</v>
      </c>
      <c r="C22" s="189"/>
      <c r="D22" s="118">
        <f t="shared" si="0"/>
        <v>11410</v>
      </c>
      <c r="E22" s="52">
        <v>400</v>
      </c>
      <c r="F22" s="52">
        <v>450</v>
      </c>
      <c r="G22" s="52">
        <v>300</v>
      </c>
      <c r="H22" s="52">
        <v>300</v>
      </c>
      <c r="I22" s="52">
        <v>500</v>
      </c>
      <c r="J22" s="52">
        <v>350</v>
      </c>
      <c r="K22" s="52">
        <v>460</v>
      </c>
      <c r="L22" s="52">
        <v>400</v>
      </c>
      <c r="M22" s="52">
        <v>450</v>
      </c>
      <c r="N22" s="52">
        <v>300</v>
      </c>
      <c r="O22" s="52">
        <v>300</v>
      </c>
      <c r="P22" s="52"/>
      <c r="Q22" s="52">
        <v>500</v>
      </c>
      <c r="R22" s="52">
        <v>600</v>
      </c>
      <c r="S22" s="52">
        <v>360</v>
      </c>
      <c r="T22" s="52">
        <v>450</v>
      </c>
      <c r="U22" s="52">
        <v>200</v>
      </c>
      <c r="V22" s="52">
        <v>300</v>
      </c>
      <c r="W22" s="52">
        <v>360</v>
      </c>
      <c r="X22" s="52">
        <v>450</v>
      </c>
      <c r="Y22" s="52">
        <v>600</v>
      </c>
      <c r="Z22" s="52">
        <v>270</v>
      </c>
      <c r="AA22" s="52">
        <v>350</v>
      </c>
      <c r="AB22" s="52">
        <v>200</v>
      </c>
      <c r="AC22" s="52">
        <v>300</v>
      </c>
      <c r="AD22" s="52">
        <v>360</v>
      </c>
      <c r="AE22" s="52">
        <v>550</v>
      </c>
      <c r="AF22" s="52">
        <v>600</v>
      </c>
      <c r="AG22" s="52">
        <v>300</v>
      </c>
      <c r="AH22" s="52">
        <v>450</v>
      </c>
      <c r="AI22" s="52"/>
    </row>
    <row r="23" spans="1:35">
      <c r="A23" s="195"/>
      <c r="B23" s="189" t="s">
        <v>22</v>
      </c>
      <c r="C23" s="189"/>
      <c r="D23" s="118">
        <f t="shared" si="0"/>
        <v>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2"/>
      <c r="AI23" s="52"/>
    </row>
    <row r="24" spans="1:35">
      <c r="A24" s="191" t="s">
        <v>4</v>
      </c>
      <c r="B24" s="191"/>
      <c r="C24" s="191"/>
      <c r="D24" s="118">
        <f t="shared" si="0"/>
        <v>546390</v>
      </c>
      <c r="E24" s="118">
        <f>SUM(E7:E23)</f>
        <v>19200</v>
      </c>
      <c r="F24" s="118">
        <f>SUM(F7:F23)</f>
        <v>18370</v>
      </c>
      <c r="G24" s="118">
        <f t="shared" ref="G24:J24" si="1">SUM(G7:G23)</f>
        <v>18650</v>
      </c>
      <c r="H24" s="118">
        <f t="shared" si="1"/>
        <v>23840</v>
      </c>
      <c r="I24" s="118">
        <f t="shared" si="1"/>
        <v>23700</v>
      </c>
      <c r="J24" s="118">
        <f t="shared" si="1"/>
        <v>16650</v>
      </c>
      <c r="K24" s="118">
        <f>SUM(K7:K23)</f>
        <v>17580</v>
      </c>
      <c r="L24" s="118">
        <f t="shared" ref="L24:R24" si="2">SUM(L7:L23)</f>
        <v>19300</v>
      </c>
      <c r="M24" s="118">
        <f t="shared" si="2"/>
        <v>18400</v>
      </c>
      <c r="N24" s="118">
        <f t="shared" si="2"/>
        <v>18630</v>
      </c>
      <c r="O24" s="118">
        <f t="shared" si="2"/>
        <v>22840</v>
      </c>
      <c r="P24" s="118">
        <f t="shared" si="2"/>
        <v>21670</v>
      </c>
      <c r="Q24" s="118">
        <f t="shared" si="2"/>
        <v>16450</v>
      </c>
      <c r="R24" s="118">
        <f t="shared" si="2"/>
        <v>17970</v>
      </c>
      <c r="S24" s="118">
        <f>SUM(S7:S23)</f>
        <v>21860</v>
      </c>
      <c r="T24" s="118">
        <f t="shared" ref="T24:AG24" si="3">SUM(T7:T23)</f>
        <v>18400</v>
      </c>
      <c r="U24" s="118">
        <f t="shared" si="3"/>
        <v>15630</v>
      </c>
      <c r="V24" s="118">
        <f t="shared" si="3"/>
        <v>20940</v>
      </c>
      <c r="W24" s="118">
        <f t="shared" si="3"/>
        <v>18480</v>
      </c>
      <c r="X24" s="118">
        <f t="shared" si="3"/>
        <v>14500</v>
      </c>
      <c r="Y24" s="118">
        <f t="shared" si="3"/>
        <v>15470</v>
      </c>
      <c r="Z24" s="118">
        <f t="shared" si="3"/>
        <v>11070</v>
      </c>
      <c r="AA24" s="118">
        <f t="shared" si="3"/>
        <v>11400</v>
      </c>
      <c r="AB24" s="118">
        <f t="shared" si="3"/>
        <v>15600</v>
      </c>
      <c r="AC24" s="118">
        <f t="shared" si="3"/>
        <v>20940</v>
      </c>
      <c r="AD24" s="118">
        <f t="shared" si="3"/>
        <v>18480</v>
      </c>
      <c r="AE24" s="118">
        <f t="shared" si="3"/>
        <v>15850</v>
      </c>
      <c r="AF24" s="118">
        <f t="shared" si="3"/>
        <v>15770</v>
      </c>
      <c r="AG24" s="118">
        <f t="shared" si="3"/>
        <v>16000</v>
      </c>
      <c r="AH24" s="118">
        <f>SUM(AH7:AH23)</f>
        <v>22750</v>
      </c>
      <c r="AI24" s="118">
        <f>SUM(AI7:AI23)</f>
        <v>0</v>
      </c>
    </row>
    <row r="25" spans="1:35">
      <c r="A25" s="189" t="s">
        <v>2</v>
      </c>
      <c r="B25" s="197" t="s">
        <v>19</v>
      </c>
      <c r="C25" s="117" t="s">
        <v>27</v>
      </c>
      <c r="D25" s="118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2"/>
      <c r="Y25" s="52"/>
      <c r="Z25" s="52"/>
      <c r="AA25" s="52"/>
      <c r="AB25" s="52"/>
      <c r="AC25" s="52"/>
      <c r="AD25" s="52"/>
      <c r="AE25" s="52"/>
      <c r="AF25" s="53"/>
      <c r="AG25" s="53"/>
      <c r="AH25" s="52"/>
      <c r="AI25" s="52"/>
    </row>
    <row r="26" spans="1:35" ht="18" customHeight="1">
      <c r="A26" s="189"/>
      <c r="B26" s="198"/>
      <c r="C26" s="60" t="s">
        <v>1</v>
      </c>
      <c r="D26" s="118">
        <f t="shared" si="0"/>
        <v>123200</v>
      </c>
      <c r="E26" s="52">
        <v>3300</v>
      </c>
      <c r="F26" s="52">
        <v>3200</v>
      </c>
      <c r="G26" s="52">
        <v>6500</v>
      </c>
      <c r="H26" s="52">
        <v>6000</v>
      </c>
      <c r="I26" s="52">
        <v>7000</v>
      </c>
      <c r="J26" s="52">
        <v>3500</v>
      </c>
      <c r="K26" s="52">
        <v>3400</v>
      </c>
      <c r="L26" s="52">
        <v>3300</v>
      </c>
      <c r="M26" s="52">
        <v>3200</v>
      </c>
      <c r="N26" s="52">
        <v>6500</v>
      </c>
      <c r="O26" s="52">
        <v>5500</v>
      </c>
      <c r="P26" s="52">
        <v>4500</v>
      </c>
      <c r="Q26" s="52">
        <v>3400</v>
      </c>
      <c r="R26" s="52">
        <v>3500</v>
      </c>
      <c r="S26" s="52">
        <v>5000</v>
      </c>
      <c r="T26" s="52">
        <v>3200</v>
      </c>
      <c r="U26" s="52">
        <v>4500</v>
      </c>
      <c r="V26" s="52">
        <v>5500</v>
      </c>
      <c r="W26" s="52">
        <v>3500</v>
      </c>
      <c r="X26" s="52">
        <v>3300</v>
      </c>
      <c r="Y26" s="52">
        <v>3200</v>
      </c>
      <c r="Z26" s="52">
        <v>2300</v>
      </c>
      <c r="AA26" s="52">
        <v>2600</v>
      </c>
      <c r="AB26" s="52">
        <v>3600</v>
      </c>
      <c r="AC26" s="52">
        <v>4500</v>
      </c>
      <c r="AD26" s="52">
        <v>3500</v>
      </c>
      <c r="AE26" s="52">
        <v>4000</v>
      </c>
      <c r="AF26" s="52">
        <v>3200</v>
      </c>
      <c r="AG26" s="52">
        <v>3500</v>
      </c>
      <c r="AH26" s="52">
        <v>5000</v>
      </c>
      <c r="AI26" s="52"/>
    </row>
    <row r="27" spans="1:35">
      <c r="A27" s="189"/>
      <c r="B27" s="198"/>
      <c r="C27" s="117" t="s">
        <v>33</v>
      </c>
      <c r="D27" s="118">
        <f t="shared" si="0"/>
        <v>79600</v>
      </c>
      <c r="E27" s="52">
        <v>2200</v>
      </c>
      <c r="F27" s="52">
        <v>2100</v>
      </c>
      <c r="G27" s="52">
        <v>1500</v>
      </c>
      <c r="H27" s="52">
        <v>3500</v>
      </c>
      <c r="I27" s="52">
        <v>5000</v>
      </c>
      <c r="J27" s="52">
        <v>2400</v>
      </c>
      <c r="K27" s="52">
        <v>2500</v>
      </c>
      <c r="L27" s="52">
        <v>2200</v>
      </c>
      <c r="M27" s="52">
        <v>2100</v>
      </c>
      <c r="N27" s="52">
        <v>1500</v>
      </c>
      <c r="O27" s="52">
        <v>2500</v>
      </c>
      <c r="P27" s="52">
        <v>5000</v>
      </c>
      <c r="Q27" s="52">
        <v>2500</v>
      </c>
      <c r="R27" s="52">
        <v>2400</v>
      </c>
      <c r="S27" s="52">
        <v>5500</v>
      </c>
      <c r="T27" s="52">
        <v>2100</v>
      </c>
      <c r="U27" s="52">
        <v>1500</v>
      </c>
      <c r="V27" s="52">
        <v>2500</v>
      </c>
      <c r="W27" s="52">
        <v>4000</v>
      </c>
      <c r="X27" s="52">
        <v>2400</v>
      </c>
      <c r="Y27" s="52">
        <v>2400</v>
      </c>
      <c r="Z27" s="52">
        <v>2200</v>
      </c>
      <c r="AA27" s="52">
        <v>2000</v>
      </c>
      <c r="AB27" s="52">
        <v>2300</v>
      </c>
      <c r="AC27" s="52">
        <v>2500</v>
      </c>
      <c r="AD27" s="52">
        <v>3000</v>
      </c>
      <c r="AE27" s="52">
        <v>2600</v>
      </c>
      <c r="AF27" s="52">
        <v>2300</v>
      </c>
      <c r="AG27" s="52">
        <v>2200</v>
      </c>
      <c r="AH27" s="52">
        <v>2700</v>
      </c>
      <c r="AI27" s="52"/>
    </row>
    <row r="28" spans="1:35">
      <c r="A28" s="189"/>
      <c r="B28" s="198"/>
      <c r="C28" s="117" t="s">
        <v>31</v>
      </c>
      <c r="D28" s="118">
        <f t="shared" si="0"/>
        <v>16010</v>
      </c>
      <c r="E28" s="52">
        <v>150</v>
      </c>
      <c r="F28" s="52">
        <v>180</v>
      </c>
      <c r="G28" s="52">
        <v>800</v>
      </c>
      <c r="H28" s="52">
        <v>700</v>
      </c>
      <c r="I28" s="52">
        <v>800</v>
      </c>
      <c r="J28" s="52">
        <v>180</v>
      </c>
      <c r="K28" s="52">
        <v>200</v>
      </c>
      <c r="L28" s="52">
        <v>150</v>
      </c>
      <c r="M28" s="52">
        <v>180</v>
      </c>
      <c r="N28" s="52">
        <v>1800</v>
      </c>
      <c r="O28" s="52">
        <v>700</v>
      </c>
      <c r="P28" s="52">
        <v>800</v>
      </c>
      <c r="Q28" s="52">
        <v>180</v>
      </c>
      <c r="R28" s="52">
        <v>210</v>
      </c>
      <c r="S28" s="52">
        <v>800</v>
      </c>
      <c r="T28" s="52">
        <v>180</v>
      </c>
      <c r="U28" s="52">
        <v>900</v>
      </c>
      <c r="V28" s="52">
        <v>700</v>
      </c>
      <c r="W28" s="52">
        <v>800</v>
      </c>
      <c r="X28" s="52">
        <v>200</v>
      </c>
      <c r="Y28" s="52">
        <v>210</v>
      </c>
      <c r="Z28" s="52">
        <v>800</v>
      </c>
      <c r="AA28" s="52">
        <v>180</v>
      </c>
      <c r="AB28" s="52">
        <v>900</v>
      </c>
      <c r="AC28" s="52">
        <v>700</v>
      </c>
      <c r="AD28" s="52">
        <v>800</v>
      </c>
      <c r="AE28" s="52">
        <v>250</v>
      </c>
      <c r="AF28" s="52">
        <v>210</v>
      </c>
      <c r="AG28" s="52">
        <v>600</v>
      </c>
      <c r="AH28" s="52">
        <v>750</v>
      </c>
      <c r="AI28" s="52"/>
    </row>
    <row r="29" spans="1:35">
      <c r="A29" s="189"/>
      <c r="B29" s="198"/>
      <c r="C29" s="117" t="s">
        <v>26</v>
      </c>
      <c r="D29" s="118">
        <f t="shared" si="0"/>
        <v>38450</v>
      </c>
      <c r="E29" s="52">
        <v>800</v>
      </c>
      <c r="F29" s="52">
        <v>900</v>
      </c>
      <c r="G29" s="52">
        <v>1100</v>
      </c>
      <c r="H29" s="52">
        <v>1900</v>
      </c>
      <c r="I29" s="52">
        <v>2000</v>
      </c>
      <c r="J29" s="52">
        <v>1000</v>
      </c>
      <c r="K29" s="52">
        <v>900</v>
      </c>
      <c r="L29" s="52">
        <v>800</v>
      </c>
      <c r="M29" s="52">
        <v>900</v>
      </c>
      <c r="N29" s="52">
        <v>1100</v>
      </c>
      <c r="O29" s="52">
        <v>1900</v>
      </c>
      <c r="P29" s="52">
        <v>2000</v>
      </c>
      <c r="Q29" s="52">
        <v>950</v>
      </c>
      <c r="R29" s="52">
        <v>1000</v>
      </c>
      <c r="S29" s="52">
        <v>2200</v>
      </c>
      <c r="T29" s="52">
        <v>900</v>
      </c>
      <c r="U29" s="52">
        <v>900</v>
      </c>
      <c r="V29" s="52">
        <v>1900</v>
      </c>
      <c r="W29" s="52">
        <v>2000</v>
      </c>
      <c r="X29" s="52">
        <v>800</v>
      </c>
      <c r="Y29" s="52">
        <v>900</v>
      </c>
      <c r="Z29" s="52">
        <v>800</v>
      </c>
      <c r="AA29" s="52">
        <v>900</v>
      </c>
      <c r="AB29" s="52">
        <v>1000</v>
      </c>
      <c r="AC29" s="52">
        <v>1900</v>
      </c>
      <c r="AD29" s="52">
        <v>2000</v>
      </c>
      <c r="AE29" s="52">
        <v>900</v>
      </c>
      <c r="AF29" s="52">
        <v>900</v>
      </c>
      <c r="AG29" s="52">
        <v>1200</v>
      </c>
      <c r="AH29" s="52">
        <v>2000</v>
      </c>
      <c r="AI29" s="52"/>
    </row>
    <row r="30" spans="1:35">
      <c r="A30" s="189"/>
      <c r="B30" s="198"/>
      <c r="C30" s="117" t="s">
        <v>29</v>
      </c>
      <c r="D30" s="118">
        <f t="shared" si="0"/>
        <v>17950</v>
      </c>
      <c r="E30" s="52">
        <v>600</v>
      </c>
      <c r="F30" s="52">
        <v>800</v>
      </c>
      <c r="G30" s="52">
        <v>900</v>
      </c>
      <c r="H30" s="52">
        <v>450</v>
      </c>
      <c r="I30" s="52">
        <v>500</v>
      </c>
      <c r="J30" s="52">
        <v>500</v>
      </c>
      <c r="K30" s="52">
        <v>500</v>
      </c>
      <c r="L30" s="52">
        <v>600</v>
      </c>
      <c r="M30" s="52">
        <v>800</v>
      </c>
      <c r="N30" s="52">
        <v>900</v>
      </c>
      <c r="O30" s="52">
        <v>450</v>
      </c>
      <c r="P30" s="52">
        <v>500</v>
      </c>
      <c r="Q30" s="52">
        <v>450</v>
      </c>
      <c r="R30" s="52">
        <v>550</v>
      </c>
      <c r="S30" s="52">
        <v>500</v>
      </c>
      <c r="T30" s="52">
        <v>800</v>
      </c>
      <c r="U30" s="52">
        <v>900</v>
      </c>
      <c r="V30" s="52">
        <v>450</v>
      </c>
      <c r="W30" s="52">
        <v>600</v>
      </c>
      <c r="X30" s="52">
        <v>400</v>
      </c>
      <c r="Y30" s="52">
        <v>550</v>
      </c>
      <c r="Z30" s="52">
        <v>500</v>
      </c>
      <c r="AA30" s="52">
        <v>800</v>
      </c>
      <c r="AB30" s="52">
        <v>900</v>
      </c>
      <c r="AC30" s="52">
        <v>450</v>
      </c>
      <c r="AD30" s="52">
        <v>600</v>
      </c>
      <c r="AE30" s="52">
        <v>450</v>
      </c>
      <c r="AF30" s="52">
        <v>550</v>
      </c>
      <c r="AG30" s="52">
        <v>500</v>
      </c>
      <c r="AH30" s="52">
        <v>500</v>
      </c>
      <c r="AI30" s="52"/>
    </row>
    <row r="31" spans="1:35">
      <c r="A31" s="189"/>
      <c r="B31" s="198"/>
      <c r="C31" s="117" t="s">
        <v>23</v>
      </c>
      <c r="D31" s="118">
        <f t="shared" si="0"/>
        <v>6810</v>
      </c>
      <c r="E31" s="52">
        <v>150</v>
      </c>
      <c r="F31" s="52">
        <v>200</v>
      </c>
      <c r="G31" s="52">
        <v>250</v>
      </c>
      <c r="H31" s="52">
        <v>300</v>
      </c>
      <c r="I31" s="52">
        <v>300</v>
      </c>
      <c r="J31" s="52">
        <v>130</v>
      </c>
      <c r="K31" s="52">
        <v>120</v>
      </c>
      <c r="L31" s="52">
        <v>150</v>
      </c>
      <c r="M31" s="52">
        <v>200</v>
      </c>
      <c r="N31" s="52">
        <v>250</v>
      </c>
      <c r="O31" s="52">
        <v>300</v>
      </c>
      <c r="P31" s="52">
        <v>300</v>
      </c>
      <c r="Q31" s="52">
        <v>130</v>
      </c>
      <c r="R31" s="52">
        <v>120</v>
      </c>
      <c r="S31" s="52">
        <v>320</v>
      </c>
      <c r="T31" s="52">
        <v>200</v>
      </c>
      <c r="U31" s="52">
        <v>250</v>
      </c>
      <c r="V31" s="52">
        <v>300</v>
      </c>
      <c r="W31" s="52">
        <v>300</v>
      </c>
      <c r="X31" s="52">
        <v>150</v>
      </c>
      <c r="Y31" s="52">
        <v>120</v>
      </c>
      <c r="Z31" s="52">
        <v>320</v>
      </c>
      <c r="AA31" s="52">
        <v>200</v>
      </c>
      <c r="AB31" s="52">
        <v>250</v>
      </c>
      <c r="AC31" s="52">
        <v>300</v>
      </c>
      <c r="AD31" s="52">
        <v>290</v>
      </c>
      <c r="AE31" s="52">
        <v>200</v>
      </c>
      <c r="AF31" s="52">
        <v>120</v>
      </c>
      <c r="AG31" s="52">
        <v>290</v>
      </c>
      <c r="AH31" s="52">
        <v>300</v>
      </c>
      <c r="AI31" s="52"/>
    </row>
    <row r="32" spans="1:35">
      <c r="A32" s="189"/>
      <c r="B32" s="198"/>
      <c r="C32" s="117" t="s">
        <v>64</v>
      </c>
      <c r="D32" s="118">
        <f t="shared" si="0"/>
        <v>20190</v>
      </c>
      <c r="E32" s="52">
        <v>600</v>
      </c>
      <c r="F32" s="52">
        <v>500</v>
      </c>
      <c r="G32" s="52">
        <v>500</v>
      </c>
      <c r="H32" s="52">
        <v>600</v>
      </c>
      <c r="I32" s="52">
        <v>700</v>
      </c>
      <c r="J32" s="52">
        <v>750</v>
      </c>
      <c r="K32" s="52">
        <v>800</v>
      </c>
      <c r="L32" s="52">
        <v>600</v>
      </c>
      <c r="M32" s="52">
        <v>500</v>
      </c>
      <c r="N32" s="52">
        <v>500</v>
      </c>
      <c r="O32" s="52">
        <v>600</v>
      </c>
      <c r="P32" s="52">
        <v>700</v>
      </c>
      <c r="Q32" s="52">
        <v>900</v>
      </c>
      <c r="R32" s="52">
        <v>800</v>
      </c>
      <c r="S32" s="52">
        <v>650</v>
      </c>
      <c r="T32" s="52">
        <v>500</v>
      </c>
      <c r="U32" s="52">
        <v>500</v>
      </c>
      <c r="V32" s="52">
        <v>750</v>
      </c>
      <c r="W32" s="52">
        <v>750</v>
      </c>
      <c r="X32" s="52">
        <v>950</v>
      </c>
      <c r="Y32" s="52">
        <v>800</v>
      </c>
      <c r="Z32" s="52">
        <v>450</v>
      </c>
      <c r="AA32" s="52">
        <v>500</v>
      </c>
      <c r="AB32" s="52">
        <v>700</v>
      </c>
      <c r="AC32" s="52">
        <v>750</v>
      </c>
      <c r="AD32" s="52">
        <v>740</v>
      </c>
      <c r="AE32" s="52">
        <v>1000</v>
      </c>
      <c r="AF32" s="52">
        <v>800</v>
      </c>
      <c r="AG32" s="52">
        <v>550</v>
      </c>
      <c r="AH32" s="52">
        <v>750</v>
      </c>
      <c r="AI32" s="52"/>
    </row>
    <row r="33" spans="1:35">
      <c r="A33" s="189"/>
      <c r="B33" s="198"/>
      <c r="C33" s="117" t="s">
        <v>49</v>
      </c>
      <c r="D33" s="118">
        <f t="shared" si="0"/>
        <v>0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</row>
    <row r="34" spans="1:35">
      <c r="A34" s="189"/>
      <c r="B34" s="198"/>
      <c r="C34" s="117" t="s">
        <v>25</v>
      </c>
      <c r="D34" s="118">
        <f t="shared" si="0"/>
        <v>75950</v>
      </c>
      <c r="E34" s="52">
        <v>2300</v>
      </c>
      <c r="F34" s="52">
        <v>3300</v>
      </c>
      <c r="G34" s="52">
        <v>2500</v>
      </c>
      <c r="H34" s="52">
        <v>3200</v>
      </c>
      <c r="I34" s="52">
        <v>2900</v>
      </c>
      <c r="J34" s="52">
        <v>2500</v>
      </c>
      <c r="K34" s="52">
        <v>2400</v>
      </c>
      <c r="L34" s="52">
        <v>2300</v>
      </c>
      <c r="M34" s="52">
        <v>3300</v>
      </c>
      <c r="N34" s="52">
        <v>2500</v>
      </c>
      <c r="O34" s="52">
        <v>3200</v>
      </c>
      <c r="P34" s="52">
        <v>2900</v>
      </c>
      <c r="Q34" s="52">
        <v>2600</v>
      </c>
      <c r="R34" s="52">
        <v>2400</v>
      </c>
      <c r="S34" s="52">
        <v>3200</v>
      </c>
      <c r="T34" s="52">
        <v>3300</v>
      </c>
      <c r="U34" s="52">
        <v>1500</v>
      </c>
      <c r="V34" s="52">
        <v>3100</v>
      </c>
      <c r="W34" s="52">
        <v>2500</v>
      </c>
      <c r="X34" s="52">
        <v>2400</v>
      </c>
      <c r="Y34" s="52">
        <v>2200</v>
      </c>
      <c r="Z34" s="52">
        <v>1200</v>
      </c>
      <c r="AA34" s="52">
        <v>1350</v>
      </c>
      <c r="AB34" s="52">
        <v>1400</v>
      </c>
      <c r="AC34" s="52">
        <v>3100</v>
      </c>
      <c r="AD34" s="52">
        <v>2500</v>
      </c>
      <c r="AE34" s="52">
        <v>2500</v>
      </c>
      <c r="AF34" s="52">
        <v>2200</v>
      </c>
      <c r="AG34" s="52">
        <v>2000</v>
      </c>
      <c r="AH34" s="52">
        <v>3200</v>
      </c>
      <c r="AI34" s="52"/>
    </row>
    <row r="35" spans="1:35">
      <c r="A35" s="189"/>
      <c r="B35" s="198"/>
      <c r="C35" s="117" t="s">
        <v>63</v>
      </c>
      <c r="D35" s="118">
        <f t="shared" si="0"/>
        <v>20050</v>
      </c>
      <c r="E35" s="52">
        <v>400</v>
      </c>
      <c r="F35" s="52">
        <v>550</v>
      </c>
      <c r="G35" s="52">
        <v>650</v>
      </c>
      <c r="H35" s="52">
        <v>900</v>
      </c>
      <c r="I35" s="52">
        <v>1000</v>
      </c>
      <c r="J35" s="52">
        <v>600</v>
      </c>
      <c r="K35" s="52">
        <v>450</v>
      </c>
      <c r="L35" s="52">
        <v>400</v>
      </c>
      <c r="M35" s="52">
        <v>550</v>
      </c>
      <c r="N35" s="52">
        <v>650</v>
      </c>
      <c r="O35" s="52">
        <v>900</v>
      </c>
      <c r="P35" s="52">
        <v>1000</v>
      </c>
      <c r="Q35" s="52">
        <v>700</v>
      </c>
      <c r="R35" s="52">
        <v>450</v>
      </c>
      <c r="S35" s="52">
        <v>950</v>
      </c>
      <c r="T35" s="52">
        <v>550</v>
      </c>
      <c r="U35" s="52">
        <v>650</v>
      </c>
      <c r="V35" s="52">
        <v>900</v>
      </c>
      <c r="W35" s="52">
        <v>700</v>
      </c>
      <c r="X35" s="52">
        <v>700</v>
      </c>
      <c r="Y35" s="52">
        <v>450</v>
      </c>
      <c r="Z35" s="52">
        <v>450</v>
      </c>
      <c r="AA35" s="52">
        <v>500</v>
      </c>
      <c r="AB35" s="52">
        <v>650</v>
      </c>
      <c r="AC35" s="52">
        <v>900</v>
      </c>
      <c r="AD35" s="52">
        <v>700</v>
      </c>
      <c r="AE35" s="52">
        <v>800</v>
      </c>
      <c r="AF35" s="52">
        <v>450</v>
      </c>
      <c r="AG35" s="52">
        <v>500</v>
      </c>
      <c r="AH35" s="52">
        <v>1000</v>
      </c>
      <c r="AI35" s="52"/>
    </row>
    <row r="36" spans="1:35">
      <c r="A36" s="189"/>
      <c r="B36" s="199"/>
      <c r="C36" s="117">
        <v>0</v>
      </c>
      <c r="D36" s="118">
        <f t="shared" si="0"/>
        <v>0</v>
      </c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2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2"/>
      <c r="AI36" s="64"/>
    </row>
    <row r="37" spans="1:35">
      <c r="A37" s="191" t="s">
        <v>4</v>
      </c>
      <c r="B37" s="191"/>
      <c r="C37" s="191"/>
      <c r="D37" s="118">
        <f t="shared" si="0"/>
        <v>398210</v>
      </c>
      <c r="E37" s="65">
        <f t="shared" ref="E37:AI37" si="4">SUM(E25:E36)</f>
        <v>10500</v>
      </c>
      <c r="F37" s="65">
        <f t="shared" si="4"/>
        <v>11730</v>
      </c>
      <c r="G37" s="65">
        <f t="shared" si="4"/>
        <v>14700</v>
      </c>
      <c r="H37" s="65">
        <f t="shared" si="4"/>
        <v>17550</v>
      </c>
      <c r="I37" s="65">
        <f t="shared" si="4"/>
        <v>20200</v>
      </c>
      <c r="J37" s="65">
        <f t="shared" si="4"/>
        <v>11560</v>
      </c>
      <c r="K37" s="65">
        <f t="shared" si="4"/>
        <v>11270</v>
      </c>
      <c r="L37" s="65">
        <f t="shared" si="4"/>
        <v>10500</v>
      </c>
      <c r="M37" s="65">
        <f t="shared" si="4"/>
        <v>11730</v>
      </c>
      <c r="N37" s="65">
        <f t="shared" si="4"/>
        <v>15700</v>
      </c>
      <c r="O37" s="65">
        <f t="shared" si="4"/>
        <v>16050</v>
      </c>
      <c r="P37" s="65">
        <f t="shared" si="4"/>
        <v>17700</v>
      </c>
      <c r="Q37" s="65">
        <f t="shared" si="4"/>
        <v>11810</v>
      </c>
      <c r="R37" s="65">
        <f t="shared" si="4"/>
        <v>11430</v>
      </c>
      <c r="S37" s="65">
        <f t="shared" si="4"/>
        <v>19120</v>
      </c>
      <c r="T37" s="65">
        <f t="shared" si="4"/>
        <v>11730</v>
      </c>
      <c r="U37" s="65">
        <f t="shared" si="4"/>
        <v>11600</v>
      </c>
      <c r="V37" s="65">
        <f t="shared" si="4"/>
        <v>16100</v>
      </c>
      <c r="W37" s="65">
        <f t="shared" si="4"/>
        <v>15150</v>
      </c>
      <c r="X37" s="65">
        <f t="shared" si="4"/>
        <v>11300</v>
      </c>
      <c r="Y37" s="65">
        <f t="shared" si="4"/>
        <v>10830</v>
      </c>
      <c r="Z37" s="65">
        <f t="shared" si="4"/>
        <v>9020</v>
      </c>
      <c r="AA37" s="65">
        <f t="shared" si="4"/>
        <v>9030</v>
      </c>
      <c r="AB37" s="65">
        <f t="shared" si="4"/>
        <v>11700</v>
      </c>
      <c r="AC37" s="65">
        <f t="shared" si="4"/>
        <v>15100</v>
      </c>
      <c r="AD37" s="65">
        <f t="shared" si="4"/>
        <v>14130</v>
      </c>
      <c r="AE37" s="65">
        <f t="shared" si="4"/>
        <v>12700</v>
      </c>
      <c r="AF37" s="65">
        <f t="shared" si="4"/>
        <v>10730</v>
      </c>
      <c r="AG37" s="65">
        <f t="shared" si="4"/>
        <v>11340</v>
      </c>
      <c r="AH37" s="65">
        <f t="shared" si="4"/>
        <v>16200</v>
      </c>
      <c r="AI37" s="65">
        <f t="shared" si="4"/>
        <v>0</v>
      </c>
    </row>
    <row r="38" spans="1:35">
      <c r="A38" s="196" t="s">
        <v>20</v>
      </c>
      <c r="B38" s="196"/>
      <c r="C38" s="196"/>
      <c r="D38" s="66">
        <f t="shared" si="0"/>
        <v>944600</v>
      </c>
      <c r="E38" s="66">
        <f t="shared" ref="E38:AI38" si="5">SUM(E24,E37)</f>
        <v>29700</v>
      </c>
      <c r="F38" s="66">
        <f t="shared" si="5"/>
        <v>30100</v>
      </c>
      <c r="G38" s="66">
        <f t="shared" si="5"/>
        <v>33350</v>
      </c>
      <c r="H38" s="66">
        <f t="shared" si="5"/>
        <v>41390</v>
      </c>
      <c r="I38" s="66">
        <f t="shared" si="5"/>
        <v>43900</v>
      </c>
      <c r="J38" s="66">
        <f t="shared" si="5"/>
        <v>28210</v>
      </c>
      <c r="K38" s="66">
        <f t="shared" si="5"/>
        <v>28850</v>
      </c>
      <c r="L38" s="66">
        <f t="shared" si="5"/>
        <v>29800</v>
      </c>
      <c r="M38" s="66">
        <f t="shared" si="5"/>
        <v>30130</v>
      </c>
      <c r="N38" s="66">
        <f t="shared" si="5"/>
        <v>34330</v>
      </c>
      <c r="O38" s="66">
        <f t="shared" si="5"/>
        <v>38890</v>
      </c>
      <c r="P38" s="66">
        <f t="shared" si="5"/>
        <v>39370</v>
      </c>
      <c r="Q38" s="66">
        <f>SUM(Q24,Q37)</f>
        <v>28260</v>
      </c>
      <c r="R38" s="66">
        <f t="shared" si="5"/>
        <v>29400</v>
      </c>
      <c r="S38" s="66">
        <f t="shared" si="5"/>
        <v>40980</v>
      </c>
      <c r="T38" s="66">
        <f t="shared" si="5"/>
        <v>30130</v>
      </c>
      <c r="U38" s="66">
        <f t="shared" si="5"/>
        <v>27230</v>
      </c>
      <c r="V38" s="66">
        <f t="shared" si="5"/>
        <v>37040</v>
      </c>
      <c r="W38" s="66">
        <f t="shared" si="5"/>
        <v>33630</v>
      </c>
      <c r="X38" s="66">
        <f t="shared" si="5"/>
        <v>25800</v>
      </c>
      <c r="Y38" s="66">
        <f t="shared" si="5"/>
        <v>26300</v>
      </c>
      <c r="Z38" s="66">
        <f t="shared" si="5"/>
        <v>20090</v>
      </c>
      <c r="AA38" s="66">
        <f t="shared" si="5"/>
        <v>20430</v>
      </c>
      <c r="AB38" s="66">
        <f t="shared" si="5"/>
        <v>27300</v>
      </c>
      <c r="AC38" s="66">
        <f t="shared" si="5"/>
        <v>36040</v>
      </c>
      <c r="AD38" s="66">
        <f t="shared" si="5"/>
        <v>32610</v>
      </c>
      <c r="AE38" s="66">
        <f t="shared" si="5"/>
        <v>28550</v>
      </c>
      <c r="AF38" s="66">
        <f t="shared" si="5"/>
        <v>26500</v>
      </c>
      <c r="AG38" s="66">
        <f t="shared" si="5"/>
        <v>27340</v>
      </c>
      <c r="AH38" s="66">
        <f t="shared" si="5"/>
        <v>38950</v>
      </c>
      <c r="AI38" s="66">
        <f t="shared" si="5"/>
        <v>0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E1" workbookViewId="0">
      <selection activeCell="E1" sqref="A1:XFD1048576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20" width="10.375" style="1" bestFit="1" customWidth="1"/>
    <col min="21" max="21" width="11" style="1" customWidth="1"/>
    <col min="22" max="22" width="10.3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9.625" style="1" customWidth="1"/>
    <col min="28" max="28" width="10.125" style="1" customWidth="1"/>
    <col min="29" max="29" width="9.75" style="1" customWidth="1"/>
    <col min="30" max="30" width="8.875" style="1" customWidth="1"/>
    <col min="31" max="31" width="10" style="1" customWidth="1"/>
    <col min="32" max="32" width="10.375" style="1" bestFit="1" customWidth="1"/>
    <col min="33" max="33" width="11.875" style="1" customWidth="1"/>
    <col min="34" max="34" width="10.875" style="1" customWidth="1"/>
    <col min="35" max="35" width="10.25" style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546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124">
        <v>1</v>
      </c>
      <c r="F4" s="119">
        <v>2</v>
      </c>
      <c r="G4" s="119">
        <v>3</v>
      </c>
      <c r="H4" s="55">
        <v>4</v>
      </c>
      <c r="I4" s="119">
        <v>5</v>
      </c>
      <c r="J4" s="55">
        <v>6</v>
      </c>
      <c r="K4" s="55">
        <v>7</v>
      </c>
      <c r="L4" s="124">
        <v>8</v>
      </c>
      <c r="M4" s="119">
        <v>9</v>
      </c>
      <c r="N4" s="119">
        <v>10</v>
      </c>
      <c r="O4" s="55">
        <v>11</v>
      </c>
      <c r="P4" s="55">
        <v>12</v>
      </c>
      <c r="Q4" s="55">
        <v>13</v>
      </c>
      <c r="R4" s="55">
        <v>14</v>
      </c>
      <c r="S4" s="123">
        <v>15</v>
      </c>
      <c r="T4" s="119">
        <v>16</v>
      </c>
      <c r="U4" s="119">
        <v>17</v>
      </c>
      <c r="V4" s="55">
        <v>18</v>
      </c>
      <c r="W4" s="55">
        <v>19</v>
      </c>
      <c r="X4" s="55">
        <v>20</v>
      </c>
      <c r="Y4" s="55">
        <v>21</v>
      </c>
      <c r="Z4" s="125">
        <v>22</v>
      </c>
      <c r="AA4" s="119">
        <v>23</v>
      </c>
      <c r="AB4" s="119">
        <v>24</v>
      </c>
      <c r="AC4" s="55">
        <v>25</v>
      </c>
      <c r="AD4" s="55">
        <v>26</v>
      </c>
      <c r="AE4" s="126">
        <v>27</v>
      </c>
      <c r="AF4" s="126">
        <v>28</v>
      </c>
      <c r="AG4" s="126">
        <v>29</v>
      </c>
      <c r="AH4" s="55">
        <v>30</v>
      </c>
      <c r="AI4" s="55">
        <v>31</v>
      </c>
    </row>
    <row r="5" spans="1:35">
      <c r="A5" s="191" t="s">
        <v>3</v>
      </c>
      <c r="B5" s="191"/>
      <c r="C5" s="191"/>
      <c r="D5" s="192"/>
      <c r="E5" s="47" t="s">
        <v>562</v>
      </c>
      <c r="F5" s="47" t="s">
        <v>563</v>
      </c>
      <c r="G5" s="47" t="s">
        <v>564</v>
      </c>
      <c r="H5" s="47" t="s">
        <v>558</v>
      </c>
      <c r="I5" s="47" t="s">
        <v>559</v>
      </c>
      <c r="J5" s="47" t="s">
        <v>560</v>
      </c>
      <c r="K5" s="47" t="s">
        <v>561</v>
      </c>
      <c r="L5" s="47" t="s">
        <v>562</v>
      </c>
      <c r="M5" s="47" t="s">
        <v>563</v>
      </c>
      <c r="N5" s="47" t="s">
        <v>564</v>
      </c>
      <c r="O5" s="47" t="s">
        <v>547</v>
      </c>
      <c r="P5" s="47" t="s">
        <v>548</v>
      </c>
      <c r="Q5" s="47" t="s">
        <v>549</v>
      </c>
      <c r="R5" s="47" t="s">
        <v>550</v>
      </c>
      <c r="S5" s="47" t="s">
        <v>551</v>
      </c>
      <c r="T5" s="47" t="s">
        <v>552</v>
      </c>
      <c r="U5" s="47" t="s">
        <v>553</v>
      </c>
      <c r="V5" s="47" t="s">
        <v>567</v>
      </c>
      <c r="W5" s="47" t="s">
        <v>568</v>
      </c>
      <c r="X5" s="47" t="s">
        <v>569</v>
      </c>
      <c r="Y5" s="47" t="s">
        <v>570</v>
      </c>
      <c r="Z5" s="47" t="s">
        <v>571</v>
      </c>
      <c r="AA5" s="47" t="s">
        <v>572</v>
      </c>
      <c r="AB5" s="47" t="s">
        <v>573</v>
      </c>
      <c r="AC5" s="47" t="s">
        <v>577</v>
      </c>
      <c r="AD5" s="47" t="s">
        <v>578</v>
      </c>
      <c r="AE5" s="47" t="s">
        <v>579</v>
      </c>
      <c r="AF5" s="47" t="s">
        <v>580</v>
      </c>
      <c r="AG5" s="47" t="s">
        <v>581</v>
      </c>
      <c r="AH5" s="120" t="s">
        <v>582</v>
      </c>
      <c r="AI5" s="120" t="s">
        <v>583</v>
      </c>
    </row>
    <row r="6" spans="1:35">
      <c r="A6" s="193" t="s">
        <v>34</v>
      </c>
      <c r="B6" s="191" t="s">
        <v>28</v>
      </c>
      <c r="C6" s="191"/>
      <c r="D6" s="49"/>
      <c r="E6" s="124" t="s">
        <v>565</v>
      </c>
      <c r="F6" s="124" t="s">
        <v>565</v>
      </c>
      <c r="G6" s="124" t="s">
        <v>565</v>
      </c>
      <c r="H6" s="124" t="s">
        <v>565</v>
      </c>
      <c r="I6" s="124" t="s">
        <v>565</v>
      </c>
      <c r="J6" s="124" t="s">
        <v>565</v>
      </c>
      <c r="K6" s="124" t="s">
        <v>565</v>
      </c>
      <c r="L6" s="124" t="s">
        <v>565</v>
      </c>
      <c r="M6" s="124" t="s">
        <v>566</v>
      </c>
      <c r="N6" s="124" t="s">
        <v>565</v>
      </c>
      <c r="O6" s="123" t="s">
        <v>554</v>
      </c>
      <c r="P6" s="123" t="s">
        <v>554</v>
      </c>
      <c r="Q6" s="123" t="s">
        <v>554</v>
      </c>
      <c r="R6" s="123" t="s">
        <v>554</v>
      </c>
      <c r="S6" s="123" t="s">
        <v>555</v>
      </c>
      <c r="T6" s="123" t="s">
        <v>556</v>
      </c>
      <c r="U6" s="123" t="s">
        <v>557</v>
      </c>
      <c r="V6" s="125" t="s">
        <v>574</v>
      </c>
      <c r="W6" s="125" t="s">
        <v>575</v>
      </c>
      <c r="X6" s="125" t="s">
        <v>576</v>
      </c>
      <c r="Y6" s="125" t="s">
        <v>576</v>
      </c>
      <c r="Z6" s="125" t="s">
        <v>576</v>
      </c>
      <c r="AA6" s="125" t="s">
        <v>576</v>
      </c>
      <c r="AB6" s="125" t="s">
        <v>575</v>
      </c>
      <c r="AC6" s="51" t="s">
        <v>584</v>
      </c>
      <c r="AD6" s="51" t="s">
        <v>585</v>
      </c>
      <c r="AE6" s="51" t="s">
        <v>584</v>
      </c>
      <c r="AF6" s="51" t="s">
        <v>584</v>
      </c>
      <c r="AG6" s="51" t="s">
        <v>584</v>
      </c>
      <c r="AH6" s="51" t="s">
        <v>584</v>
      </c>
      <c r="AI6" s="126" t="s">
        <v>584</v>
      </c>
    </row>
    <row r="7" spans="1:35" ht="27" customHeight="1">
      <c r="A7" s="194"/>
      <c r="B7" s="189" t="s">
        <v>138</v>
      </c>
      <c r="C7" s="189"/>
      <c r="D7" s="122">
        <f>SUM(E7:AI7)</f>
        <v>28850</v>
      </c>
      <c r="E7" s="107">
        <v>800</v>
      </c>
      <c r="F7" s="107">
        <v>950</v>
      </c>
      <c r="G7" s="107">
        <v>950</v>
      </c>
      <c r="H7" s="107">
        <v>900</v>
      </c>
      <c r="I7" s="107">
        <v>1000</v>
      </c>
      <c r="J7" s="107">
        <v>900</v>
      </c>
      <c r="K7" s="107">
        <v>900</v>
      </c>
      <c r="L7" s="107">
        <v>1000</v>
      </c>
      <c r="M7" s="107">
        <v>400</v>
      </c>
      <c r="N7" s="107">
        <v>1200</v>
      </c>
      <c r="O7" s="107">
        <v>900</v>
      </c>
      <c r="P7" s="107">
        <v>1000</v>
      </c>
      <c r="Q7" s="107">
        <v>900</v>
      </c>
      <c r="R7" s="107">
        <v>950</v>
      </c>
      <c r="S7" s="107">
        <v>900</v>
      </c>
      <c r="T7" s="107">
        <v>1100</v>
      </c>
      <c r="U7" s="107">
        <v>1200</v>
      </c>
      <c r="V7" s="107">
        <v>900</v>
      </c>
      <c r="W7" s="107">
        <v>700</v>
      </c>
      <c r="X7" s="107">
        <v>900</v>
      </c>
      <c r="Y7" s="107">
        <v>950</v>
      </c>
      <c r="Z7" s="107">
        <v>1000</v>
      </c>
      <c r="AA7" s="107">
        <v>1100</v>
      </c>
      <c r="AB7" s="107">
        <v>600</v>
      </c>
      <c r="AC7" s="107">
        <v>900</v>
      </c>
      <c r="AD7" s="107">
        <v>800</v>
      </c>
      <c r="AE7" s="107">
        <v>900</v>
      </c>
      <c r="AF7" s="107">
        <v>950</v>
      </c>
      <c r="AG7" s="107">
        <v>1000</v>
      </c>
      <c r="AH7" s="107">
        <v>1100</v>
      </c>
      <c r="AI7" s="107">
        <v>1100</v>
      </c>
    </row>
    <row r="8" spans="1:35" ht="27" customHeight="1">
      <c r="A8" s="194"/>
      <c r="B8" s="189" t="s">
        <v>139</v>
      </c>
      <c r="C8" s="189"/>
      <c r="D8" s="122">
        <f>SUM(E8:AI8)</f>
        <v>285100</v>
      </c>
      <c r="E8" s="52">
        <v>4500</v>
      </c>
      <c r="F8" s="52">
        <v>7100</v>
      </c>
      <c r="G8" s="52">
        <v>7000</v>
      </c>
      <c r="H8" s="52">
        <v>8000</v>
      </c>
      <c r="I8" s="52">
        <v>11000</v>
      </c>
      <c r="J8" s="52">
        <v>10000</v>
      </c>
      <c r="K8" s="52">
        <v>8500</v>
      </c>
      <c r="L8" s="52">
        <v>11000</v>
      </c>
      <c r="M8" s="52">
        <v>4000</v>
      </c>
      <c r="N8" s="52">
        <v>11000</v>
      </c>
      <c r="O8" s="52">
        <v>8500</v>
      </c>
      <c r="P8" s="52">
        <v>9000</v>
      </c>
      <c r="Q8" s="52">
        <v>10000</v>
      </c>
      <c r="R8" s="52">
        <v>9000</v>
      </c>
      <c r="S8" s="52">
        <v>7000</v>
      </c>
      <c r="T8" s="52">
        <v>11000</v>
      </c>
      <c r="U8" s="52">
        <v>14500</v>
      </c>
      <c r="V8" s="52">
        <v>6000</v>
      </c>
      <c r="W8" s="52">
        <v>6500</v>
      </c>
      <c r="X8" s="52">
        <v>10000</v>
      </c>
      <c r="Y8" s="52">
        <v>9000</v>
      </c>
      <c r="Z8" s="52">
        <v>10000</v>
      </c>
      <c r="AA8" s="52">
        <v>11000</v>
      </c>
      <c r="AB8" s="52">
        <v>14500</v>
      </c>
      <c r="AC8" s="52">
        <v>6000</v>
      </c>
      <c r="AD8" s="52">
        <v>6500</v>
      </c>
      <c r="AE8" s="52">
        <v>10000</v>
      </c>
      <c r="AF8" s="52">
        <v>9000</v>
      </c>
      <c r="AG8" s="52">
        <v>10000</v>
      </c>
      <c r="AH8" s="52">
        <v>11000</v>
      </c>
      <c r="AI8" s="52">
        <v>14500</v>
      </c>
    </row>
    <row r="9" spans="1:35" ht="27" customHeight="1">
      <c r="A9" s="194"/>
      <c r="B9" s="189" t="s">
        <v>140</v>
      </c>
      <c r="C9" s="189"/>
      <c r="D9" s="122">
        <f>SUM(E9:AI9)</f>
        <v>200960</v>
      </c>
      <c r="E9" s="52">
        <v>3400</v>
      </c>
      <c r="F9" s="52">
        <v>4500</v>
      </c>
      <c r="G9" s="52">
        <v>4560</v>
      </c>
      <c r="H9" s="52">
        <v>5500</v>
      </c>
      <c r="I9" s="52">
        <v>8000</v>
      </c>
      <c r="J9" s="52">
        <v>6000</v>
      </c>
      <c r="K9" s="52">
        <v>5500</v>
      </c>
      <c r="L9" s="52">
        <v>6000</v>
      </c>
      <c r="M9" s="52">
        <v>3000</v>
      </c>
      <c r="N9" s="52">
        <v>8000</v>
      </c>
      <c r="O9" s="52">
        <v>6500</v>
      </c>
      <c r="P9" s="52">
        <v>7000</v>
      </c>
      <c r="Q9" s="52">
        <v>6000</v>
      </c>
      <c r="R9" s="52">
        <v>6000</v>
      </c>
      <c r="S9" s="52">
        <v>4500</v>
      </c>
      <c r="T9" s="52">
        <v>7000</v>
      </c>
      <c r="U9" s="52">
        <v>9500</v>
      </c>
      <c r="V9" s="52">
        <v>5500</v>
      </c>
      <c r="W9" s="52">
        <v>6000</v>
      </c>
      <c r="X9" s="52">
        <v>6000</v>
      </c>
      <c r="Y9" s="52">
        <v>6000</v>
      </c>
      <c r="Z9" s="52">
        <v>7000</v>
      </c>
      <c r="AA9" s="52">
        <v>10000</v>
      </c>
      <c r="AB9" s="52">
        <v>9500</v>
      </c>
      <c r="AC9" s="52">
        <v>5500</v>
      </c>
      <c r="AD9" s="52">
        <v>6000</v>
      </c>
      <c r="AE9" s="52">
        <v>6000</v>
      </c>
      <c r="AF9" s="52">
        <v>6000</v>
      </c>
      <c r="AG9" s="52">
        <v>7000</v>
      </c>
      <c r="AH9" s="52">
        <v>10000</v>
      </c>
      <c r="AI9" s="52">
        <v>9500</v>
      </c>
    </row>
    <row r="10" spans="1:35">
      <c r="A10" s="194"/>
      <c r="B10" s="189" t="s">
        <v>35</v>
      </c>
      <c r="C10" s="189"/>
      <c r="D10" s="122">
        <f>SUM(E10:AI10)</f>
        <v>30150</v>
      </c>
      <c r="E10" s="52">
        <v>600</v>
      </c>
      <c r="F10" s="52">
        <v>1000</v>
      </c>
      <c r="G10" s="52">
        <v>1100</v>
      </c>
      <c r="H10" s="52">
        <v>900</v>
      </c>
      <c r="I10" s="52">
        <v>1500</v>
      </c>
      <c r="J10" s="52">
        <v>900</v>
      </c>
      <c r="K10" s="52">
        <v>900</v>
      </c>
      <c r="L10" s="52">
        <v>1100</v>
      </c>
      <c r="M10" s="52">
        <v>450</v>
      </c>
      <c r="N10" s="52">
        <v>1500</v>
      </c>
      <c r="O10" s="52">
        <v>900</v>
      </c>
      <c r="P10" s="52">
        <v>1000</v>
      </c>
      <c r="Q10" s="52">
        <v>900</v>
      </c>
      <c r="R10" s="52">
        <v>1000</v>
      </c>
      <c r="S10" s="52">
        <v>700</v>
      </c>
      <c r="T10" s="52">
        <v>1300</v>
      </c>
      <c r="U10" s="52">
        <v>1500</v>
      </c>
      <c r="V10" s="52">
        <v>600</v>
      </c>
      <c r="W10" s="52">
        <v>400</v>
      </c>
      <c r="X10" s="52">
        <v>900</v>
      </c>
      <c r="Y10" s="52">
        <v>1000</v>
      </c>
      <c r="Z10" s="52">
        <v>1000</v>
      </c>
      <c r="AA10" s="52">
        <v>1500</v>
      </c>
      <c r="AB10" s="52">
        <v>700</v>
      </c>
      <c r="AC10" s="52">
        <v>600</v>
      </c>
      <c r="AD10" s="52">
        <v>400</v>
      </c>
      <c r="AE10" s="52">
        <v>900</v>
      </c>
      <c r="AF10" s="52">
        <v>1000</v>
      </c>
      <c r="AG10" s="52">
        <v>1000</v>
      </c>
      <c r="AH10" s="52">
        <v>1500</v>
      </c>
      <c r="AI10" s="52">
        <v>1400</v>
      </c>
    </row>
    <row r="11" spans="1:35">
      <c r="A11" s="194"/>
      <c r="B11" s="189" t="s">
        <v>13</v>
      </c>
      <c r="C11" s="189"/>
      <c r="D11" s="122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</row>
    <row r="12" spans="1:35">
      <c r="A12" s="194"/>
      <c r="B12" s="189" t="s">
        <v>36</v>
      </c>
      <c r="C12" s="189"/>
      <c r="D12" s="55">
        <f>SUM(E12:AH12)</f>
        <v>0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</row>
    <row r="13" spans="1:35">
      <c r="A13" s="194"/>
      <c r="B13" s="189" t="s">
        <v>24</v>
      </c>
      <c r="C13" s="189"/>
      <c r="D13" s="122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 spans="1:35">
      <c r="A14" s="194"/>
      <c r="B14" s="189" t="s">
        <v>30</v>
      </c>
      <c r="C14" s="189"/>
      <c r="D14" s="122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</row>
    <row r="15" spans="1:35">
      <c r="A15" s="194"/>
      <c r="B15" s="189" t="s">
        <v>61</v>
      </c>
      <c r="C15" s="189"/>
      <c r="D15" s="122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</row>
    <row r="16" spans="1:35">
      <c r="A16" s="194"/>
      <c r="B16" s="189" t="s">
        <v>18</v>
      </c>
      <c r="C16" s="189"/>
      <c r="D16" s="122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</row>
    <row r="17" spans="1:35">
      <c r="A17" s="194"/>
      <c r="B17" s="189" t="s">
        <v>17</v>
      </c>
      <c r="C17" s="189"/>
      <c r="D17" s="122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</row>
    <row r="18" spans="1:35">
      <c r="A18" s="194"/>
      <c r="B18" s="189" t="s">
        <v>32</v>
      </c>
      <c r="C18" s="189"/>
      <c r="D18" s="122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</row>
    <row r="19" spans="1:35">
      <c r="A19" s="194"/>
      <c r="B19" s="189" t="s">
        <v>12</v>
      </c>
      <c r="C19" s="189"/>
      <c r="D19" s="122">
        <f t="shared" si="0"/>
        <v>264000</v>
      </c>
      <c r="E19" s="52">
        <v>4800</v>
      </c>
      <c r="F19" s="52">
        <v>7300</v>
      </c>
      <c r="G19" s="52">
        <v>7500</v>
      </c>
      <c r="H19" s="52">
        <v>6000</v>
      </c>
      <c r="I19" s="52">
        <v>13000</v>
      </c>
      <c r="J19" s="52">
        <v>6500</v>
      </c>
      <c r="K19" s="52">
        <v>7000</v>
      </c>
      <c r="L19" s="52">
        <v>7100</v>
      </c>
      <c r="M19" s="52">
        <v>5000</v>
      </c>
      <c r="N19" s="52">
        <v>16000</v>
      </c>
      <c r="O19" s="52">
        <v>7000</v>
      </c>
      <c r="P19" s="52">
        <v>9000</v>
      </c>
      <c r="Q19" s="52">
        <v>9200</v>
      </c>
      <c r="R19" s="52">
        <v>9500</v>
      </c>
      <c r="S19" s="52">
        <v>3000</v>
      </c>
      <c r="T19" s="52">
        <v>7000</v>
      </c>
      <c r="U19" s="52">
        <v>12000</v>
      </c>
      <c r="V19" s="52">
        <v>5000</v>
      </c>
      <c r="W19" s="52">
        <v>4500</v>
      </c>
      <c r="X19" s="52">
        <v>9200</v>
      </c>
      <c r="Y19" s="52">
        <v>9500</v>
      </c>
      <c r="Z19" s="52">
        <v>9800</v>
      </c>
      <c r="AA19" s="52">
        <v>13000</v>
      </c>
      <c r="AB19" s="52">
        <v>9000</v>
      </c>
      <c r="AC19" s="52">
        <v>5000</v>
      </c>
      <c r="AD19" s="52">
        <v>5600</v>
      </c>
      <c r="AE19" s="52">
        <v>9200</v>
      </c>
      <c r="AF19" s="52">
        <v>9500</v>
      </c>
      <c r="AG19" s="52">
        <v>9800</v>
      </c>
      <c r="AH19" s="52">
        <v>13000</v>
      </c>
      <c r="AI19" s="52">
        <v>15000</v>
      </c>
    </row>
    <row r="20" spans="1:35">
      <c r="A20" s="194"/>
      <c r="B20" s="189" t="s">
        <v>21</v>
      </c>
      <c r="C20" s="189"/>
      <c r="D20" s="122">
        <f t="shared" si="0"/>
        <v>2355</v>
      </c>
      <c r="E20" s="52">
        <v>150</v>
      </c>
      <c r="F20" s="52">
        <v>190</v>
      </c>
      <c r="G20" s="52">
        <v>170</v>
      </c>
      <c r="H20" s="52">
        <v>60</v>
      </c>
      <c r="I20" s="52">
        <v>80</v>
      </c>
      <c r="J20" s="52">
        <v>60</v>
      </c>
      <c r="K20" s="52">
        <v>60</v>
      </c>
      <c r="L20" s="52">
        <v>60</v>
      </c>
      <c r="M20" s="52">
        <v>50</v>
      </c>
      <c r="N20" s="52">
        <v>100</v>
      </c>
      <c r="O20" s="52">
        <v>60</v>
      </c>
      <c r="P20" s="52">
        <v>80</v>
      </c>
      <c r="Q20" s="52">
        <v>60</v>
      </c>
      <c r="R20" s="52">
        <v>50</v>
      </c>
      <c r="S20" s="52">
        <v>10</v>
      </c>
      <c r="T20" s="52">
        <v>90</v>
      </c>
      <c r="U20" s="52">
        <v>100</v>
      </c>
      <c r="V20" s="52">
        <v>40</v>
      </c>
      <c r="W20" s="52"/>
      <c r="X20" s="52">
        <v>60</v>
      </c>
      <c r="Y20" s="52">
        <v>50</v>
      </c>
      <c r="Z20" s="52">
        <v>90</v>
      </c>
      <c r="AA20" s="52">
        <v>110</v>
      </c>
      <c r="AB20" s="52">
        <v>100</v>
      </c>
      <c r="AC20" s="52">
        <v>40</v>
      </c>
      <c r="AD20" s="52">
        <v>25</v>
      </c>
      <c r="AE20" s="52">
        <v>60</v>
      </c>
      <c r="AF20" s="52">
        <v>50</v>
      </c>
      <c r="AG20" s="52">
        <v>90</v>
      </c>
      <c r="AH20" s="52">
        <v>110</v>
      </c>
      <c r="AI20" s="52">
        <v>100</v>
      </c>
    </row>
    <row r="21" spans="1:35">
      <c r="A21" s="194"/>
      <c r="B21" s="189" t="s">
        <v>11</v>
      </c>
      <c r="C21" s="189"/>
      <c r="D21" s="122">
        <f t="shared" si="0"/>
        <v>24850</v>
      </c>
      <c r="E21" s="52">
        <v>700</v>
      </c>
      <c r="F21" s="52">
        <v>500</v>
      </c>
      <c r="G21" s="52">
        <v>600</v>
      </c>
      <c r="H21" s="52">
        <v>800</v>
      </c>
      <c r="I21" s="52">
        <v>1000</v>
      </c>
      <c r="J21" s="52">
        <v>800</v>
      </c>
      <c r="K21" s="52">
        <v>750</v>
      </c>
      <c r="L21" s="52">
        <v>800</v>
      </c>
      <c r="M21" s="52">
        <v>500</v>
      </c>
      <c r="N21" s="52">
        <v>1000</v>
      </c>
      <c r="O21" s="52">
        <v>800</v>
      </c>
      <c r="P21" s="52">
        <v>900</v>
      </c>
      <c r="Q21" s="52">
        <v>800</v>
      </c>
      <c r="R21" s="52">
        <v>700</v>
      </c>
      <c r="S21" s="52">
        <v>300</v>
      </c>
      <c r="T21" s="52">
        <v>900</v>
      </c>
      <c r="U21" s="52">
        <v>1000</v>
      </c>
      <c r="V21" s="52">
        <v>800</v>
      </c>
      <c r="W21" s="52">
        <v>200</v>
      </c>
      <c r="X21" s="52">
        <v>800</v>
      </c>
      <c r="Y21" s="52">
        <v>700</v>
      </c>
      <c r="Z21" s="52">
        <v>800</v>
      </c>
      <c r="AA21" s="52">
        <v>1200</v>
      </c>
      <c r="AB21" s="52">
        <v>1000</v>
      </c>
      <c r="AC21" s="52">
        <v>800</v>
      </c>
      <c r="AD21" s="52">
        <v>900</v>
      </c>
      <c r="AE21" s="52">
        <v>800</v>
      </c>
      <c r="AF21" s="52">
        <v>700</v>
      </c>
      <c r="AG21" s="52">
        <v>800</v>
      </c>
      <c r="AH21" s="52">
        <v>1200</v>
      </c>
      <c r="AI21" s="52">
        <v>1300</v>
      </c>
    </row>
    <row r="22" spans="1:35">
      <c r="A22" s="194"/>
      <c r="B22" s="189" t="s">
        <v>16</v>
      </c>
      <c r="C22" s="189"/>
      <c r="D22" s="122">
        <f t="shared" si="0"/>
        <v>15160</v>
      </c>
      <c r="E22" s="52">
        <v>550</v>
      </c>
      <c r="F22" s="52">
        <v>300</v>
      </c>
      <c r="G22" s="52">
        <v>360</v>
      </c>
      <c r="H22" s="52">
        <v>400</v>
      </c>
      <c r="I22" s="52">
        <v>550</v>
      </c>
      <c r="J22" s="52">
        <v>500</v>
      </c>
      <c r="K22" s="52">
        <v>450</v>
      </c>
      <c r="L22" s="52">
        <v>500</v>
      </c>
      <c r="M22" s="52">
        <v>400</v>
      </c>
      <c r="N22" s="52">
        <v>500</v>
      </c>
      <c r="O22" s="52">
        <v>450</v>
      </c>
      <c r="P22" s="52">
        <v>550</v>
      </c>
      <c r="Q22" s="52">
        <v>500</v>
      </c>
      <c r="R22" s="52">
        <v>500</v>
      </c>
      <c r="S22" s="52">
        <v>500</v>
      </c>
      <c r="T22" s="52">
        <v>500</v>
      </c>
      <c r="U22" s="52">
        <v>700</v>
      </c>
      <c r="V22" s="52">
        <v>450</v>
      </c>
      <c r="W22" s="52">
        <v>150</v>
      </c>
      <c r="X22" s="52">
        <v>500</v>
      </c>
      <c r="Y22" s="52">
        <v>500</v>
      </c>
      <c r="Z22" s="52">
        <v>500</v>
      </c>
      <c r="AA22" s="52">
        <v>600</v>
      </c>
      <c r="AB22" s="52">
        <v>700</v>
      </c>
      <c r="AC22" s="52">
        <v>450</v>
      </c>
      <c r="AD22" s="52">
        <v>300</v>
      </c>
      <c r="AE22" s="52">
        <v>500</v>
      </c>
      <c r="AF22" s="52">
        <v>500</v>
      </c>
      <c r="AG22" s="52">
        <v>500</v>
      </c>
      <c r="AH22" s="52">
        <v>600</v>
      </c>
      <c r="AI22" s="52">
        <v>700</v>
      </c>
    </row>
    <row r="23" spans="1:35">
      <c r="A23" s="195"/>
      <c r="B23" s="189" t="s">
        <v>22</v>
      </c>
      <c r="C23" s="189"/>
      <c r="D23" s="122">
        <f t="shared" si="0"/>
        <v>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3"/>
      <c r="AD23" s="53"/>
      <c r="AE23" s="53"/>
      <c r="AF23" s="53"/>
      <c r="AG23" s="53"/>
      <c r="AH23" s="52"/>
      <c r="AI23" s="52"/>
    </row>
    <row r="24" spans="1:35">
      <c r="A24" s="191" t="s">
        <v>4</v>
      </c>
      <c r="B24" s="191"/>
      <c r="C24" s="191"/>
      <c r="D24" s="122">
        <f t="shared" si="0"/>
        <v>851425</v>
      </c>
      <c r="E24" s="124">
        <f t="shared" ref="E24:F24" si="1">SUM(E7:E23)</f>
        <v>15500</v>
      </c>
      <c r="F24" s="124">
        <f t="shared" si="1"/>
        <v>21840</v>
      </c>
      <c r="G24" s="124">
        <f>SUM(G7:G23)</f>
        <v>22240</v>
      </c>
      <c r="H24" s="124">
        <f>SUM(H7:H23)</f>
        <v>22560</v>
      </c>
      <c r="I24" s="124">
        <f>SUM(I7:I23)</f>
        <v>36130</v>
      </c>
      <c r="J24" s="124">
        <f t="shared" ref="J24:M24" si="2">SUM(J7:J23)</f>
        <v>25660</v>
      </c>
      <c r="K24" s="124">
        <f t="shared" si="2"/>
        <v>24060</v>
      </c>
      <c r="L24" s="124">
        <f t="shared" si="2"/>
        <v>27560</v>
      </c>
      <c r="M24" s="124">
        <f t="shared" si="2"/>
        <v>13800</v>
      </c>
      <c r="N24" s="124">
        <f>SUM(N7:N23)</f>
        <v>39300</v>
      </c>
      <c r="O24" s="123">
        <f>SUM(O7:O23)</f>
        <v>25110</v>
      </c>
      <c r="P24" s="123">
        <f>SUM(P7:P23)</f>
        <v>28530</v>
      </c>
      <c r="Q24" s="123">
        <f t="shared" ref="Q24:T24" si="3">SUM(Q7:Q23)</f>
        <v>28360</v>
      </c>
      <c r="R24" s="123">
        <f t="shared" si="3"/>
        <v>27700</v>
      </c>
      <c r="S24" s="123">
        <f t="shared" si="3"/>
        <v>16910</v>
      </c>
      <c r="T24" s="123">
        <f t="shared" si="3"/>
        <v>28890</v>
      </c>
      <c r="U24" s="123">
        <f>SUM(U7:U23)</f>
        <v>40500</v>
      </c>
      <c r="V24" s="125">
        <f>SUM(V7:V23)</f>
        <v>19290</v>
      </c>
      <c r="W24" s="125">
        <f>SUM(W7:W23)</f>
        <v>18450</v>
      </c>
      <c r="X24" s="125">
        <f t="shared" ref="X24:AA24" si="4">SUM(X7:X23)</f>
        <v>28360</v>
      </c>
      <c r="Y24" s="125">
        <f t="shared" si="4"/>
        <v>27700</v>
      </c>
      <c r="Z24" s="125">
        <f t="shared" si="4"/>
        <v>30190</v>
      </c>
      <c r="AA24" s="125">
        <f t="shared" si="4"/>
        <v>38510</v>
      </c>
      <c r="AB24" s="125">
        <f>SUM(AB7:AB23)</f>
        <v>36100</v>
      </c>
      <c r="AC24" s="126">
        <v>19290</v>
      </c>
      <c r="AD24" s="126">
        <v>20525</v>
      </c>
      <c r="AE24" s="126">
        <v>28360</v>
      </c>
      <c r="AF24" s="126">
        <v>27700</v>
      </c>
      <c r="AG24" s="126">
        <v>30190</v>
      </c>
      <c r="AH24" s="126">
        <v>38510</v>
      </c>
      <c r="AI24" s="126">
        <v>43600</v>
      </c>
    </row>
    <row r="25" spans="1:35">
      <c r="A25" s="189" t="s">
        <v>2</v>
      </c>
      <c r="B25" s="197" t="s">
        <v>19</v>
      </c>
      <c r="C25" s="121" t="s">
        <v>27</v>
      </c>
      <c r="D25" s="122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3"/>
      <c r="AG25" s="53"/>
      <c r="AH25" s="52"/>
      <c r="AI25" s="52"/>
    </row>
    <row r="26" spans="1:35" ht="18" customHeight="1">
      <c r="A26" s="189"/>
      <c r="B26" s="198"/>
      <c r="C26" s="60" t="s">
        <v>1</v>
      </c>
      <c r="D26" s="122">
        <f t="shared" si="0"/>
        <v>154700</v>
      </c>
      <c r="E26" s="52">
        <v>3900</v>
      </c>
      <c r="F26" s="52">
        <v>5500</v>
      </c>
      <c r="G26" s="52">
        <v>5700</v>
      </c>
      <c r="H26" s="52">
        <v>4500</v>
      </c>
      <c r="I26" s="52">
        <v>6500</v>
      </c>
      <c r="J26" s="52">
        <v>4500</v>
      </c>
      <c r="K26" s="52">
        <v>4500</v>
      </c>
      <c r="L26" s="52">
        <v>5000</v>
      </c>
      <c r="M26" s="52">
        <v>2000</v>
      </c>
      <c r="N26" s="52">
        <v>7800</v>
      </c>
      <c r="O26" s="52">
        <v>4500</v>
      </c>
      <c r="P26" s="52">
        <v>5000</v>
      </c>
      <c r="Q26" s="52">
        <v>4500</v>
      </c>
      <c r="R26" s="52">
        <v>5500</v>
      </c>
      <c r="S26" s="52">
        <v>2500</v>
      </c>
      <c r="T26" s="52">
        <v>6500</v>
      </c>
      <c r="U26" s="52">
        <v>7800</v>
      </c>
      <c r="V26" s="52">
        <v>3000</v>
      </c>
      <c r="W26" s="52">
        <v>1500</v>
      </c>
      <c r="X26" s="52">
        <v>4500</v>
      </c>
      <c r="Y26" s="52">
        <v>5500</v>
      </c>
      <c r="Z26" s="52">
        <v>5400</v>
      </c>
      <c r="AA26" s="52">
        <v>8000</v>
      </c>
      <c r="AB26" s="52">
        <v>3000</v>
      </c>
      <c r="AC26" s="52">
        <v>3000</v>
      </c>
      <c r="AD26" s="52">
        <v>3100</v>
      </c>
      <c r="AE26" s="52">
        <v>4500</v>
      </c>
      <c r="AF26" s="52">
        <v>5500</v>
      </c>
      <c r="AG26" s="52">
        <v>5400</v>
      </c>
      <c r="AH26" s="52">
        <v>8000</v>
      </c>
      <c r="AI26" s="52">
        <v>8100</v>
      </c>
    </row>
    <row r="27" spans="1:35">
      <c r="A27" s="189"/>
      <c r="B27" s="198"/>
      <c r="C27" s="121" t="s">
        <v>33</v>
      </c>
      <c r="D27" s="122">
        <f t="shared" si="0"/>
        <v>106100</v>
      </c>
      <c r="E27" s="52">
        <v>2500</v>
      </c>
      <c r="F27" s="52">
        <v>3000</v>
      </c>
      <c r="G27" s="52">
        <v>3500</v>
      </c>
      <c r="H27" s="52">
        <v>3000</v>
      </c>
      <c r="I27" s="52">
        <v>3900</v>
      </c>
      <c r="J27" s="52">
        <v>3000</v>
      </c>
      <c r="K27" s="52">
        <v>3200</v>
      </c>
      <c r="L27" s="52">
        <v>5000</v>
      </c>
      <c r="M27" s="52">
        <v>1500</v>
      </c>
      <c r="N27" s="52">
        <v>4500</v>
      </c>
      <c r="O27" s="52">
        <v>3200</v>
      </c>
      <c r="P27" s="52">
        <v>3600</v>
      </c>
      <c r="Q27" s="52">
        <v>3100</v>
      </c>
      <c r="R27" s="52">
        <v>4000</v>
      </c>
      <c r="S27" s="52">
        <v>2000</v>
      </c>
      <c r="T27" s="52">
        <v>3000</v>
      </c>
      <c r="U27" s="52">
        <v>4500</v>
      </c>
      <c r="V27" s="52">
        <v>2500</v>
      </c>
      <c r="W27" s="52">
        <v>2000</v>
      </c>
      <c r="X27" s="52">
        <v>3100</v>
      </c>
      <c r="Y27" s="52">
        <v>4000</v>
      </c>
      <c r="Z27" s="52">
        <v>3700</v>
      </c>
      <c r="AA27" s="52">
        <v>4500</v>
      </c>
      <c r="AB27" s="52">
        <v>4500</v>
      </c>
      <c r="AC27" s="52">
        <v>2500</v>
      </c>
      <c r="AD27" s="52">
        <v>2500</v>
      </c>
      <c r="AE27" s="52">
        <v>3100</v>
      </c>
      <c r="AF27" s="52">
        <v>4000</v>
      </c>
      <c r="AG27" s="52">
        <v>3700</v>
      </c>
      <c r="AH27" s="52">
        <v>4500</v>
      </c>
      <c r="AI27" s="52">
        <v>5000</v>
      </c>
    </row>
    <row r="28" spans="1:35">
      <c r="A28" s="189"/>
      <c r="B28" s="198"/>
      <c r="C28" s="121" t="s">
        <v>31</v>
      </c>
      <c r="D28" s="122">
        <f t="shared" si="0"/>
        <v>21420</v>
      </c>
      <c r="E28" s="52">
        <v>270</v>
      </c>
      <c r="F28" s="52">
        <v>700</v>
      </c>
      <c r="G28" s="52">
        <v>800</v>
      </c>
      <c r="H28" s="52">
        <v>500</v>
      </c>
      <c r="I28" s="52">
        <v>1000</v>
      </c>
      <c r="J28" s="52">
        <v>500</v>
      </c>
      <c r="K28" s="52">
        <v>450</v>
      </c>
      <c r="L28" s="52">
        <v>500</v>
      </c>
      <c r="M28" s="52">
        <v>250</v>
      </c>
      <c r="N28" s="52">
        <v>1200</v>
      </c>
      <c r="O28" s="52">
        <v>600</v>
      </c>
      <c r="P28" s="52">
        <v>1000</v>
      </c>
      <c r="Q28" s="52">
        <v>700</v>
      </c>
      <c r="R28" s="52">
        <v>650</v>
      </c>
      <c r="S28" s="52">
        <v>400</v>
      </c>
      <c r="T28" s="52">
        <v>600</v>
      </c>
      <c r="U28" s="52">
        <v>1200</v>
      </c>
      <c r="V28" s="52">
        <v>600</v>
      </c>
      <c r="W28" s="52">
        <v>100</v>
      </c>
      <c r="X28" s="52">
        <v>700</v>
      </c>
      <c r="Y28" s="52">
        <v>650</v>
      </c>
      <c r="Z28" s="52">
        <v>700</v>
      </c>
      <c r="AA28" s="52">
        <v>1100</v>
      </c>
      <c r="AB28" s="52">
        <v>1000</v>
      </c>
      <c r="AC28" s="52">
        <v>600</v>
      </c>
      <c r="AD28" s="52">
        <v>500</v>
      </c>
      <c r="AE28" s="52">
        <v>700</v>
      </c>
      <c r="AF28" s="52">
        <v>650</v>
      </c>
      <c r="AG28" s="52">
        <v>700</v>
      </c>
      <c r="AH28" s="52">
        <v>1100</v>
      </c>
      <c r="AI28" s="52">
        <v>1000</v>
      </c>
    </row>
    <row r="29" spans="1:35">
      <c r="A29" s="189"/>
      <c r="B29" s="198"/>
      <c r="C29" s="121" t="s">
        <v>26</v>
      </c>
      <c r="D29" s="122">
        <f t="shared" si="0"/>
        <v>49200</v>
      </c>
      <c r="E29" s="52">
        <v>850</v>
      </c>
      <c r="F29" s="52">
        <v>1950</v>
      </c>
      <c r="G29" s="52">
        <v>1900</v>
      </c>
      <c r="H29" s="52">
        <v>1000</v>
      </c>
      <c r="I29" s="52">
        <v>2500</v>
      </c>
      <c r="J29" s="52">
        <v>1000</v>
      </c>
      <c r="K29" s="52">
        <v>1100</v>
      </c>
      <c r="L29" s="52">
        <v>1200</v>
      </c>
      <c r="M29" s="52">
        <v>500</v>
      </c>
      <c r="N29" s="52">
        <v>2600</v>
      </c>
      <c r="O29" s="52">
        <v>1000</v>
      </c>
      <c r="P29" s="52">
        <v>1200</v>
      </c>
      <c r="Q29" s="52">
        <v>1000</v>
      </c>
      <c r="R29" s="52">
        <v>1200</v>
      </c>
      <c r="S29" s="52">
        <v>1000</v>
      </c>
      <c r="T29" s="52">
        <v>2500</v>
      </c>
      <c r="U29" s="52">
        <v>3100</v>
      </c>
      <c r="V29" s="52">
        <v>800</v>
      </c>
      <c r="W29" s="52">
        <v>700</v>
      </c>
      <c r="X29" s="52">
        <v>1000</v>
      </c>
      <c r="Y29" s="52">
        <v>1200</v>
      </c>
      <c r="Z29" s="52">
        <v>1000</v>
      </c>
      <c r="AA29" s="52">
        <v>4000</v>
      </c>
      <c r="AB29" s="52">
        <v>3100</v>
      </c>
      <c r="AC29" s="52">
        <v>800</v>
      </c>
      <c r="AD29" s="52">
        <v>700</v>
      </c>
      <c r="AE29" s="52">
        <v>1000</v>
      </c>
      <c r="AF29" s="52">
        <v>1200</v>
      </c>
      <c r="AG29" s="52">
        <v>1000</v>
      </c>
      <c r="AH29" s="52">
        <v>4000</v>
      </c>
      <c r="AI29" s="52">
        <v>3100</v>
      </c>
    </row>
    <row r="30" spans="1:35">
      <c r="A30" s="189"/>
      <c r="B30" s="198"/>
      <c r="C30" s="121" t="s">
        <v>29</v>
      </c>
      <c r="D30" s="122">
        <f t="shared" si="0"/>
        <v>17750</v>
      </c>
      <c r="E30" s="52">
        <v>450</v>
      </c>
      <c r="F30" s="52">
        <v>450</v>
      </c>
      <c r="G30" s="52">
        <v>600</v>
      </c>
      <c r="H30" s="52">
        <v>450</v>
      </c>
      <c r="I30" s="52">
        <v>920</v>
      </c>
      <c r="J30" s="52">
        <v>450</v>
      </c>
      <c r="K30" s="52">
        <v>450</v>
      </c>
      <c r="L30" s="52">
        <v>450</v>
      </c>
      <c r="M30" s="52">
        <v>250</v>
      </c>
      <c r="N30" s="52">
        <v>920</v>
      </c>
      <c r="O30" s="52">
        <v>550</v>
      </c>
      <c r="P30" s="52">
        <v>500</v>
      </c>
      <c r="Q30" s="52">
        <v>450</v>
      </c>
      <c r="R30" s="52">
        <v>500</v>
      </c>
      <c r="S30" s="52">
        <v>300</v>
      </c>
      <c r="T30" s="52">
        <v>500</v>
      </c>
      <c r="U30" s="52">
        <v>920</v>
      </c>
      <c r="V30" s="52">
        <v>550</v>
      </c>
      <c r="W30" s="52">
        <v>500</v>
      </c>
      <c r="X30" s="52">
        <v>450</v>
      </c>
      <c r="Y30" s="52">
        <v>500</v>
      </c>
      <c r="Z30" s="52">
        <v>500</v>
      </c>
      <c r="AA30" s="52">
        <v>900</v>
      </c>
      <c r="AB30" s="52">
        <v>920</v>
      </c>
      <c r="AC30" s="52">
        <v>550</v>
      </c>
      <c r="AD30" s="52">
        <v>500</v>
      </c>
      <c r="AE30" s="52">
        <v>450</v>
      </c>
      <c r="AF30" s="52">
        <v>500</v>
      </c>
      <c r="AG30" s="52">
        <v>500</v>
      </c>
      <c r="AH30" s="52">
        <v>900</v>
      </c>
      <c r="AI30" s="52">
        <v>920</v>
      </c>
    </row>
    <row r="31" spans="1:35">
      <c r="A31" s="189"/>
      <c r="B31" s="198"/>
      <c r="C31" s="121" t="s">
        <v>23</v>
      </c>
      <c r="D31" s="122">
        <f t="shared" si="0"/>
        <v>6730</v>
      </c>
      <c r="E31" s="52">
        <v>200</v>
      </c>
      <c r="F31" s="52">
        <v>300</v>
      </c>
      <c r="G31" s="52">
        <v>290</v>
      </c>
      <c r="H31" s="52">
        <v>200</v>
      </c>
      <c r="I31" s="52">
        <v>300</v>
      </c>
      <c r="J31" s="52">
        <v>200</v>
      </c>
      <c r="K31" s="52">
        <v>200</v>
      </c>
      <c r="L31" s="52">
        <v>200</v>
      </c>
      <c r="M31" s="52">
        <v>110</v>
      </c>
      <c r="N31" s="52">
        <v>300</v>
      </c>
      <c r="O31" s="52">
        <v>200</v>
      </c>
      <c r="P31" s="52">
        <v>300</v>
      </c>
      <c r="Q31" s="52">
        <v>200</v>
      </c>
      <c r="R31" s="52">
        <v>190</v>
      </c>
      <c r="S31" s="52">
        <v>200</v>
      </c>
      <c r="T31" s="52">
        <v>310</v>
      </c>
      <c r="U31" s="52">
        <v>300</v>
      </c>
      <c r="V31" s="52">
        <v>200</v>
      </c>
      <c r="W31" s="52">
        <v>100</v>
      </c>
      <c r="X31" s="52">
        <v>200</v>
      </c>
      <c r="Y31" s="52">
        <v>190</v>
      </c>
      <c r="Z31" s="52">
        <v>200</v>
      </c>
      <c r="AA31" s="52">
        <v>300</v>
      </c>
      <c r="AB31" s="52">
        <v>300</v>
      </c>
      <c r="AC31" s="52">
        <v>200</v>
      </c>
      <c r="AD31" s="52">
        <v>100</v>
      </c>
      <c r="AE31" s="52">
        <v>200</v>
      </c>
      <c r="AF31" s="52">
        <v>190</v>
      </c>
      <c r="AG31" s="52">
        <v>200</v>
      </c>
      <c r="AH31" s="52">
        <v>150</v>
      </c>
      <c r="AI31" s="52">
        <v>200</v>
      </c>
    </row>
    <row r="32" spans="1:35">
      <c r="A32" s="189"/>
      <c r="B32" s="198"/>
      <c r="C32" s="121" t="s">
        <v>64</v>
      </c>
      <c r="D32" s="122">
        <f t="shared" si="0"/>
        <v>32490</v>
      </c>
      <c r="E32" s="52">
        <v>1000</v>
      </c>
      <c r="F32" s="52">
        <v>750</v>
      </c>
      <c r="G32" s="52">
        <v>740</v>
      </c>
      <c r="H32" s="52">
        <v>1000</v>
      </c>
      <c r="I32" s="52">
        <v>1500</v>
      </c>
      <c r="J32" s="52">
        <v>1000</v>
      </c>
      <c r="K32" s="52">
        <v>1000</v>
      </c>
      <c r="L32" s="52">
        <v>1000</v>
      </c>
      <c r="M32" s="52">
        <v>500</v>
      </c>
      <c r="N32" s="52">
        <v>1700</v>
      </c>
      <c r="O32" s="52">
        <v>1000</v>
      </c>
      <c r="P32" s="52">
        <v>1100</v>
      </c>
      <c r="Q32" s="52">
        <v>1000</v>
      </c>
      <c r="R32" s="52">
        <v>1100</v>
      </c>
      <c r="S32" s="52">
        <v>400</v>
      </c>
      <c r="T32" s="52">
        <v>500</v>
      </c>
      <c r="U32" s="52">
        <v>1700</v>
      </c>
      <c r="V32" s="52">
        <v>900</v>
      </c>
      <c r="W32" s="52">
        <v>700</v>
      </c>
      <c r="X32" s="52">
        <v>1000</v>
      </c>
      <c r="Y32" s="52">
        <v>1100</v>
      </c>
      <c r="Z32" s="52">
        <v>1200</v>
      </c>
      <c r="AA32" s="52">
        <v>1600</v>
      </c>
      <c r="AB32" s="52">
        <v>1000</v>
      </c>
      <c r="AC32" s="52">
        <v>900</v>
      </c>
      <c r="AD32" s="52">
        <v>700</v>
      </c>
      <c r="AE32" s="52">
        <v>1000</v>
      </c>
      <c r="AF32" s="52">
        <v>1100</v>
      </c>
      <c r="AG32" s="52">
        <v>1200</v>
      </c>
      <c r="AH32" s="52">
        <v>1600</v>
      </c>
      <c r="AI32" s="52">
        <v>1500</v>
      </c>
    </row>
    <row r="33" spans="1:35">
      <c r="A33" s="189"/>
      <c r="B33" s="198"/>
      <c r="C33" s="121" t="s">
        <v>49</v>
      </c>
      <c r="D33" s="122">
        <f t="shared" si="0"/>
        <v>2071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>
        <v>80</v>
      </c>
      <c r="W33" s="52">
        <v>60</v>
      </c>
      <c r="X33" s="52">
        <v>90</v>
      </c>
      <c r="Y33" s="52">
        <v>90</v>
      </c>
      <c r="Z33" s="52">
        <v>180</v>
      </c>
      <c r="AA33" s="52">
        <v>300</v>
      </c>
      <c r="AB33" s="52">
        <v>180</v>
      </c>
      <c r="AC33" s="52">
        <v>138</v>
      </c>
      <c r="AD33" s="52">
        <v>158</v>
      </c>
      <c r="AE33" s="52">
        <v>140</v>
      </c>
      <c r="AF33" s="52">
        <v>135</v>
      </c>
      <c r="AG33" s="52">
        <v>160</v>
      </c>
      <c r="AH33" s="52">
        <v>180</v>
      </c>
      <c r="AI33" s="52">
        <v>180</v>
      </c>
    </row>
    <row r="34" spans="1:35">
      <c r="A34" s="189"/>
      <c r="B34" s="198"/>
      <c r="C34" s="121" t="s">
        <v>25</v>
      </c>
      <c r="D34" s="122">
        <f t="shared" si="0"/>
        <v>130100</v>
      </c>
      <c r="E34" s="52">
        <v>2400</v>
      </c>
      <c r="F34" s="52">
        <v>3300</v>
      </c>
      <c r="G34" s="52">
        <v>3500</v>
      </c>
      <c r="H34" s="52">
        <v>2400</v>
      </c>
      <c r="I34" s="52">
        <v>4500</v>
      </c>
      <c r="J34" s="52">
        <v>2400</v>
      </c>
      <c r="K34" s="52">
        <v>2400</v>
      </c>
      <c r="L34" s="52">
        <v>3200</v>
      </c>
      <c r="M34" s="52">
        <v>12000</v>
      </c>
      <c r="N34" s="52">
        <v>5000</v>
      </c>
      <c r="O34" s="52">
        <v>3400</v>
      </c>
      <c r="P34" s="52">
        <v>3500</v>
      </c>
      <c r="Q34" s="52">
        <v>3000</v>
      </c>
      <c r="R34" s="52">
        <v>3200</v>
      </c>
      <c r="S34" s="52">
        <v>3000</v>
      </c>
      <c r="T34" s="52">
        <v>4000</v>
      </c>
      <c r="U34" s="52">
        <v>7500</v>
      </c>
      <c r="V34" s="52">
        <v>2500</v>
      </c>
      <c r="W34" s="52">
        <v>2000</v>
      </c>
      <c r="X34" s="52">
        <v>3000</v>
      </c>
      <c r="Y34" s="52">
        <v>3200</v>
      </c>
      <c r="Z34" s="52">
        <v>3500</v>
      </c>
      <c r="AA34" s="52">
        <v>9000</v>
      </c>
      <c r="AB34" s="52">
        <v>5500</v>
      </c>
      <c r="AC34" s="52">
        <v>2500</v>
      </c>
      <c r="AD34" s="52">
        <v>2000</v>
      </c>
      <c r="AE34" s="52">
        <v>3000</v>
      </c>
      <c r="AF34" s="52">
        <v>3200</v>
      </c>
      <c r="AG34" s="52">
        <v>3500</v>
      </c>
      <c r="AH34" s="52">
        <v>9000</v>
      </c>
      <c r="AI34" s="52">
        <v>9500</v>
      </c>
    </row>
    <row r="35" spans="1:35">
      <c r="A35" s="189"/>
      <c r="B35" s="198"/>
      <c r="C35" s="121" t="s">
        <v>63</v>
      </c>
      <c r="D35" s="122">
        <f t="shared" si="0"/>
        <v>24850</v>
      </c>
      <c r="E35" s="52">
        <v>800</v>
      </c>
      <c r="F35" s="52">
        <v>900</v>
      </c>
      <c r="G35" s="52">
        <v>700</v>
      </c>
      <c r="H35" s="52">
        <v>800</v>
      </c>
      <c r="I35" s="52">
        <v>800</v>
      </c>
      <c r="J35" s="52">
        <v>800</v>
      </c>
      <c r="K35" s="52">
        <v>800</v>
      </c>
      <c r="L35" s="52">
        <v>800</v>
      </c>
      <c r="M35" s="52">
        <v>400</v>
      </c>
      <c r="N35" s="52">
        <v>850</v>
      </c>
      <c r="O35" s="52">
        <v>800</v>
      </c>
      <c r="P35" s="52">
        <v>800</v>
      </c>
      <c r="Q35" s="52">
        <v>800</v>
      </c>
      <c r="R35" s="52">
        <v>900</v>
      </c>
      <c r="S35" s="52">
        <v>400</v>
      </c>
      <c r="T35" s="52">
        <v>500</v>
      </c>
      <c r="U35" s="52">
        <v>1100</v>
      </c>
      <c r="V35" s="52">
        <v>700</v>
      </c>
      <c r="W35" s="52">
        <v>600</v>
      </c>
      <c r="X35" s="52">
        <v>800</v>
      </c>
      <c r="Y35" s="52">
        <v>900</v>
      </c>
      <c r="Z35" s="52">
        <v>850</v>
      </c>
      <c r="AA35" s="52">
        <v>1000</v>
      </c>
      <c r="AB35" s="52">
        <v>1100</v>
      </c>
      <c r="AC35" s="52">
        <v>700</v>
      </c>
      <c r="AD35" s="52">
        <v>600</v>
      </c>
      <c r="AE35" s="52">
        <v>800</v>
      </c>
      <c r="AF35" s="52">
        <v>900</v>
      </c>
      <c r="AG35" s="52">
        <v>850</v>
      </c>
      <c r="AH35" s="52">
        <v>1000</v>
      </c>
      <c r="AI35" s="52">
        <v>1100</v>
      </c>
    </row>
    <row r="36" spans="1:35">
      <c r="A36" s="189"/>
      <c r="B36" s="199"/>
      <c r="C36" s="121">
        <v>0</v>
      </c>
      <c r="D36" s="122">
        <f t="shared" si="0"/>
        <v>0</v>
      </c>
      <c r="E36" s="64"/>
      <c r="F36" s="52"/>
      <c r="G36" s="52"/>
      <c r="H36" s="52"/>
      <c r="I36" s="64"/>
      <c r="J36" s="54"/>
      <c r="K36" s="64"/>
      <c r="L36" s="64"/>
      <c r="M36" s="52"/>
      <c r="N36" s="52"/>
      <c r="O36" s="52"/>
      <c r="P36" s="64"/>
      <c r="Q36" s="54"/>
      <c r="R36" s="64"/>
      <c r="S36" s="64"/>
      <c r="T36" s="52"/>
      <c r="U36" s="52"/>
      <c r="V36" s="52"/>
      <c r="W36" s="64"/>
      <c r="X36" s="54"/>
      <c r="Y36" s="64"/>
      <c r="Z36" s="64"/>
      <c r="AA36" s="52"/>
      <c r="AB36" s="52"/>
      <c r="AC36" s="53"/>
      <c r="AD36" s="53"/>
      <c r="AE36" s="53"/>
      <c r="AF36" s="53"/>
      <c r="AG36" s="53"/>
      <c r="AH36" s="52"/>
      <c r="AI36" s="64"/>
    </row>
    <row r="37" spans="1:35">
      <c r="A37" s="191" t="s">
        <v>4</v>
      </c>
      <c r="B37" s="191"/>
      <c r="C37" s="191"/>
      <c r="D37" s="122">
        <f t="shared" si="0"/>
        <v>545411</v>
      </c>
      <c r="E37" s="65">
        <f t="shared" ref="E37:G37" si="5">SUM(E25:E36)</f>
        <v>12370</v>
      </c>
      <c r="F37" s="65">
        <f t="shared" si="5"/>
        <v>16850</v>
      </c>
      <c r="G37" s="65">
        <f t="shared" si="5"/>
        <v>17730</v>
      </c>
      <c r="H37" s="65">
        <f t="shared" ref="H37:AB37" si="6">SUM(H25:H36)</f>
        <v>13850</v>
      </c>
      <c r="I37" s="65">
        <f t="shared" si="6"/>
        <v>21920</v>
      </c>
      <c r="J37" s="65">
        <f t="shared" si="6"/>
        <v>13850</v>
      </c>
      <c r="K37" s="65">
        <f t="shared" si="6"/>
        <v>14100</v>
      </c>
      <c r="L37" s="65">
        <f t="shared" si="6"/>
        <v>17350</v>
      </c>
      <c r="M37" s="65">
        <f t="shared" si="6"/>
        <v>17510</v>
      </c>
      <c r="N37" s="65">
        <f t="shared" si="6"/>
        <v>24870</v>
      </c>
      <c r="O37" s="65">
        <f t="shared" si="6"/>
        <v>15250</v>
      </c>
      <c r="P37" s="65">
        <f t="shared" si="6"/>
        <v>17000</v>
      </c>
      <c r="Q37" s="65">
        <f t="shared" si="6"/>
        <v>14750</v>
      </c>
      <c r="R37" s="65">
        <f t="shared" si="6"/>
        <v>17240</v>
      </c>
      <c r="S37" s="65">
        <f t="shared" si="6"/>
        <v>10200</v>
      </c>
      <c r="T37" s="65">
        <f t="shared" si="6"/>
        <v>18410</v>
      </c>
      <c r="U37" s="65">
        <f t="shared" si="6"/>
        <v>28120</v>
      </c>
      <c r="V37" s="65">
        <f t="shared" si="6"/>
        <v>11830</v>
      </c>
      <c r="W37" s="65">
        <f t="shared" si="6"/>
        <v>8260</v>
      </c>
      <c r="X37" s="65">
        <f t="shared" si="6"/>
        <v>14840</v>
      </c>
      <c r="Y37" s="65">
        <f t="shared" si="6"/>
        <v>17330</v>
      </c>
      <c r="Z37" s="65">
        <f t="shared" si="6"/>
        <v>17230</v>
      </c>
      <c r="AA37" s="65">
        <f t="shared" si="6"/>
        <v>30700</v>
      </c>
      <c r="AB37" s="65">
        <f t="shared" si="6"/>
        <v>20600</v>
      </c>
      <c r="AC37" s="65">
        <v>11888</v>
      </c>
      <c r="AD37" s="65">
        <v>10858</v>
      </c>
      <c r="AE37" s="65">
        <v>14890</v>
      </c>
      <c r="AF37" s="65">
        <v>17375</v>
      </c>
      <c r="AG37" s="65">
        <v>17210</v>
      </c>
      <c r="AH37" s="65">
        <v>30430</v>
      </c>
      <c r="AI37" s="65">
        <v>30600</v>
      </c>
    </row>
    <row r="38" spans="1:35">
      <c r="A38" s="196" t="s">
        <v>20</v>
      </c>
      <c r="B38" s="196"/>
      <c r="C38" s="196"/>
      <c r="D38" s="66">
        <f t="shared" si="0"/>
        <v>1396836</v>
      </c>
      <c r="E38" s="66">
        <f t="shared" ref="E38:G38" si="7">SUM(E24,E37)</f>
        <v>27870</v>
      </c>
      <c r="F38" s="66">
        <f t="shared" si="7"/>
        <v>38690</v>
      </c>
      <c r="G38" s="66">
        <f t="shared" si="7"/>
        <v>39970</v>
      </c>
      <c r="H38" s="66">
        <f t="shared" ref="H38:AB38" si="8">SUM(H24,H37)</f>
        <v>36410</v>
      </c>
      <c r="I38" s="66">
        <f t="shared" si="8"/>
        <v>58050</v>
      </c>
      <c r="J38" s="66">
        <f t="shared" si="8"/>
        <v>39510</v>
      </c>
      <c r="K38" s="66">
        <f t="shared" si="8"/>
        <v>38160</v>
      </c>
      <c r="L38" s="66">
        <f t="shared" si="8"/>
        <v>44910</v>
      </c>
      <c r="M38" s="66">
        <f t="shared" si="8"/>
        <v>31310</v>
      </c>
      <c r="N38" s="66">
        <f t="shared" si="8"/>
        <v>64170</v>
      </c>
      <c r="O38" s="66">
        <f t="shared" si="8"/>
        <v>40360</v>
      </c>
      <c r="P38" s="66">
        <f t="shared" si="8"/>
        <v>45530</v>
      </c>
      <c r="Q38" s="66">
        <f t="shared" si="8"/>
        <v>43110</v>
      </c>
      <c r="R38" s="66">
        <f t="shared" si="8"/>
        <v>44940</v>
      </c>
      <c r="S38" s="66">
        <f t="shared" si="8"/>
        <v>27110</v>
      </c>
      <c r="T38" s="66">
        <f t="shared" si="8"/>
        <v>47300</v>
      </c>
      <c r="U38" s="66">
        <f t="shared" si="8"/>
        <v>68620</v>
      </c>
      <c r="V38" s="66">
        <f t="shared" si="8"/>
        <v>31120</v>
      </c>
      <c r="W38" s="66">
        <f t="shared" si="8"/>
        <v>26710</v>
      </c>
      <c r="X38" s="66">
        <f t="shared" si="8"/>
        <v>43200</v>
      </c>
      <c r="Y38" s="66">
        <f t="shared" si="8"/>
        <v>45030</v>
      </c>
      <c r="Z38" s="66">
        <f t="shared" si="8"/>
        <v>47420</v>
      </c>
      <c r="AA38" s="66">
        <f t="shared" si="8"/>
        <v>69210</v>
      </c>
      <c r="AB38" s="66">
        <f t="shared" si="8"/>
        <v>56700</v>
      </c>
      <c r="AC38" s="66">
        <v>31178</v>
      </c>
      <c r="AD38" s="66">
        <v>31383</v>
      </c>
      <c r="AE38" s="66">
        <v>43250</v>
      </c>
      <c r="AF38" s="66">
        <v>45075</v>
      </c>
      <c r="AG38" s="66">
        <v>47400</v>
      </c>
      <c r="AH38" s="66">
        <v>68940</v>
      </c>
      <c r="AI38" s="66">
        <v>74200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workbookViewId="0">
      <selection sqref="A1:XFD1048576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20" width="10.375" style="1" bestFit="1" customWidth="1"/>
    <col min="21" max="21" width="11" style="1" customWidth="1"/>
    <col min="22" max="22" width="10.3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9.625" style="1" customWidth="1"/>
    <col min="28" max="28" width="10.125" style="1" customWidth="1"/>
    <col min="29" max="29" width="9.75" style="1" customWidth="1"/>
    <col min="30" max="30" width="8.875" style="1" customWidth="1"/>
    <col min="31" max="31" width="10" style="1" customWidth="1"/>
    <col min="32" max="32" width="10.375" style="1" bestFit="1" customWidth="1"/>
    <col min="33" max="33" width="11.875" style="1" customWidth="1"/>
    <col min="34" max="34" width="10.875" style="1" customWidth="1"/>
    <col min="35" max="35" width="10.25" style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586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55">
        <v>2</v>
      </c>
      <c r="G4" s="55">
        <v>3</v>
      </c>
      <c r="H4" s="55">
        <v>4</v>
      </c>
      <c r="I4" s="129">
        <v>5</v>
      </c>
      <c r="J4" s="119">
        <v>6</v>
      </c>
      <c r="K4" s="119">
        <v>7</v>
      </c>
      <c r="L4" s="55">
        <v>8</v>
      </c>
      <c r="M4" s="55">
        <v>9</v>
      </c>
      <c r="N4" s="55">
        <v>10</v>
      </c>
      <c r="O4" s="55">
        <v>11</v>
      </c>
      <c r="P4" s="129">
        <v>12</v>
      </c>
      <c r="Q4" s="119">
        <v>13</v>
      </c>
      <c r="R4" s="119">
        <v>14</v>
      </c>
      <c r="S4" s="55">
        <v>15</v>
      </c>
      <c r="T4" s="55">
        <v>16</v>
      </c>
      <c r="U4" s="55">
        <v>17</v>
      </c>
      <c r="V4" s="55">
        <v>18</v>
      </c>
      <c r="W4" s="130">
        <v>19</v>
      </c>
      <c r="X4" s="119">
        <v>20</v>
      </c>
      <c r="Y4" s="119">
        <v>21</v>
      </c>
      <c r="Z4" s="55">
        <v>22</v>
      </c>
      <c r="AA4" s="55">
        <v>23</v>
      </c>
      <c r="AB4" s="55">
        <v>24</v>
      </c>
      <c r="AC4" s="55">
        <v>25</v>
      </c>
      <c r="AD4" s="131">
        <v>26</v>
      </c>
      <c r="AE4" s="119">
        <v>27</v>
      </c>
      <c r="AF4" s="119">
        <v>28</v>
      </c>
      <c r="AG4" s="128">
        <v>29</v>
      </c>
      <c r="AH4" s="55">
        <v>30</v>
      </c>
      <c r="AI4" s="55"/>
    </row>
    <row r="5" spans="1:35">
      <c r="A5" s="191" t="s">
        <v>3</v>
      </c>
      <c r="B5" s="191"/>
      <c r="C5" s="191"/>
      <c r="D5" s="192"/>
      <c r="E5" s="47" t="s">
        <v>587</v>
      </c>
      <c r="F5" s="47" t="s">
        <v>588</v>
      </c>
      <c r="G5" s="47" t="s">
        <v>589</v>
      </c>
      <c r="H5" s="47" t="s">
        <v>590</v>
      </c>
      <c r="I5" s="47" t="s">
        <v>591</v>
      </c>
      <c r="J5" s="47" t="s">
        <v>592</v>
      </c>
      <c r="K5" s="47" t="s">
        <v>593</v>
      </c>
      <c r="L5" s="47" t="s">
        <v>587</v>
      </c>
      <c r="M5" s="47" t="s">
        <v>588</v>
      </c>
      <c r="N5" s="47" t="s">
        <v>589</v>
      </c>
      <c r="O5" s="47" t="s">
        <v>590</v>
      </c>
      <c r="P5" s="47" t="s">
        <v>591</v>
      </c>
      <c r="Q5" s="47" t="s">
        <v>592</v>
      </c>
      <c r="R5" s="47" t="s">
        <v>593</v>
      </c>
      <c r="S5" s="47" t="s">
        <v>597</v>
      </c>
      <c r="T5" s="47" t="s">
        <v>598</v>
      </c>
      <c r="U5" s="47" t="s">
        <v>599</v>
      </c>
      <c r="V5" s="47" t="s">
        <v>600</v>
      </c>
      <c r="W5" s="47" t="s">
        <v>601</v>
      </c>
      <c r="X5" s="47" t="s">
        <v>602</v>
      </c>
      <c r="Y5" s="47" t="s">
        <v>603</v>
      </c>
      <c r="Z5" s="47" t="s">
        <v>606</v>
      </c>
      <c r="AA5" s="47" t="s">
        <v>607</v>
      </c>
      <c r="AB5" s="47" t="s">
        <v>608</v>
      </c>
      <c r="AC5" s="47" t="s">
        <v>609</v>
      </c>
      <c r="AD5" s="47" t="s">
        <v>610</v>
      </c>
      <c r="AE5" s="47" t="s">
        <v>611</v>
      </c>
      <c r="AF5" s="47" t="s">
        <v>612</v>
      </c>
      <c r="AG5" s="47" t="s">
        <v>615</v>
      </c>
      <c r="AH5" s="133" t="s">
        <v>616</v>
      </c>
      <c r="AI5" s="120"/>
    </row>
    <row r="6" spans="1:35">
      <c r="A6" s="193" t="s">
        <v>34</v>
      </c>
      <c r="B6" s="191" t="s">
        <v>28</v>
      </c>
      <c r="C6" s="191"/>
      <c r="D6" s="49"/>
      <c r="E6" s="129" t="s">
        <v>594</v>
      </c>
      <c r="F6" s="129" t="s">
        <v>595</v>
      </c>
      <c r="G6" s="129" t="s">
        <v>594</v>
      </c>
      <c r="H6" s="129" t="s">
        <v>594</v>
      </c>
      <c r="I6" s="129" t="s">
        <v>594</v>
      </c>
      <c r="J6" s="129" t="s">
        <v>594</v>
      </c>
      <c r="K6" s="129" t="s">
        <v>594</v>
      </c>
      <c r="L6" s="129" t="s">
        <v>594</v>
      </c>
      <c r="M6" s="129" t="s">
        <v>594</v>
      </c>
      <c r="N6" s="129" t="s">
        <v>596</v>
      </c>
      <c r="O6" s="129" t="s">
        <v>596</v>
      </c>
      <c r="P6" s="129" t="s">
        <v>594</v>
      </c>
      <c r="Q6" s="129" t="s">
        <v>596</v>
      </c>
      <c r="R6" s="129" t="s">
        <v>596</v>
      </c>
      <c r="S6" s="130" t="s">
        <v>604</v>
      </c>
      <c r="T6" s="130" t="s">
        <v>604</v>
      </c>
      <c r="U6" s="130" t="s">
        <v>604</v>
      </c>
      <c r="V6" s="130" t="s">
        <v>604</v>
      </c>
      <c r="W6" s="130" t="s">
        <v>605</v>
      </c>
      <c r="X6" s="130" t="s">
        <v>604</v>
      </c>
      <c r="Y6" s="130" t="s">
        <v>604</v>
      </c>
      <c r="Z6" s="131" t="s">
        <v>613</v>
      </c>
      <c r="AA6" s="131" t="s">
        <v>613</v>
      </c>
      <c r="AB6" s="131" t="s">
        <v>614</v>
      </c>
      <c r="AC6" s="131" t="s">
        <v>614</v>
      </c>
      <c r="AD6" s="131" t="s">
        <v>614</v>
      </c>
      <c r="AE6" s="131" t="s">
        <v>613</v>
      </c>
      <c r="AF6" s="131" t="s">
        <v>613</v>
      </c>
      <c r="AG6" s="51" t="s">
        <v>618</v>
      </c>
      <c r="AH6" s="51" t="s">
        <v>617</v>
      </c>
      <c r="AI6" s="128"/>
    </row>
    <row r="7" spans="1:35" ht="27" customHeight="1">
      <c r="A7" s="194"/>
      <c r="B7" s="189" t="s">
        <v>138</v>
      </c>
      <c r="C7" s="189"/>
      <c r="D7" s="128">
        <f>SUM(E7:AI7)</f>
        <v>26050</v>
      </c>
      <c r="E7" s="107">
        <v>900</v>
      </c>
      <c r="F7" s="107">
        <v>400</v>
      </c>
      <c r="G7" s="107">
        <v>900</v>
      </c>
      <c r="H7" s="107">
        <v>950</v>
      </c>
      <c r="I7" s="107">
        <v>1000</v>
      </c>
      <c r="J7" s="107">
        <v>1100</v>
      </c>
      <c r="K7" s="107">
        <v>1100</v>
      </c>
      <c r="L7" s="107">
        <v>900</v>
      </c>
      <c r="M7" s="107">
        <v>850</v>
      </c>
      <c r="N7" s="107">
        <v>900</v>
      </c>
      <c r="O7" s="107">
        <v>950</v>
      </c>
      <c r="P7" s="107">
        <v>1000</v>
      </c>
      <c r="Q7" s="107">
        <v>1100</v>
      </c>
      <c r="R7" s="107">
        <v>1100</v>
      </c>
      <c r="S7" s="107">
        <v>900</v>
      </c>
      <c r="T7" s="107">
        <v>850</v>
      </c>
      <c r="U7" s="107">
        <v>900</v>
      </c>
      <c r="V7" s="107">
        <v>950</v>
      </c>
      <c r="W7" s="107">
        <v>1000</v>
      </c>
      <c r="X7" s="107">
        <v>1100</v>
      </c>
      <c r="Y7" s="107">
        <v>1100</v>
      </c>
      <c r="Z7" s="107">
        <v>900</v>
      </c>
      <c r="AA7" s="107">
        <v>850</v>
      </c>
      <c r="AB7" s="107">
        <v>500</v>
      </c>
      <c r="AC7" s="107">
        <v>450</v>
      </c>
      <c r="AD7" s="107">
        <v>400</v>
      </c>
      <c r="AE7" s="107">
        <v>1100</v>
      </c>
      <c r="AF7" s="107">
        <v>1100</v>
      </c>
      <c r="AG7" s="107">
        <v>450</v>
      </c>
      <c r="AH7" s="107">
        <v>350</v>
      </c>
      <c r="AI7" s="107"/>
    </row>
    <row r="8" spans="1:35" ht="27" customHeight="1">
      <c r="A8" s="194"/>
      <c r="B8" s="189" t="s">
        <v>139</v>
      </c>
      <c r="C8" s="189"/>
      <c r="D8" s="128">
        <f>SUM(E8:AI8)</f>
        <v>255200</v>
      </c>
      <c r="E8" s="52">
        <v>7000</v>
      </c>
      <c r="F8" s="52">
        <v>3500</v>
      </c>
      <c r="G8" s="52">
        <v>9000</v>
      </c>
      <c r="H8" s="52">
        <v>9000</v>
      </c>
      <c r="I8" s="52">
        <v>10000</v>
      </c>
      <c r="J8" s="52">
        <v>11000</v>
      </c>
      <c r="K8" s="52">
        <v>14500</v>
      </c>
      <c r="L8" s="52">
        <v>7000</v>
      </c>
      <c r="M8" s="52">
        <v>7500</v>
      </c>
      <c r="N8" s="52">
        <v>8000</v>
      </c>
      <c r="O8" s="52">
        <v>8000</v>
      </c>
      <c r="P8" s="52">
        <v>9500</v>
      </c>
      <c r="Q8" s="52">
        <v>11000</v>
      </c>
      <c r="R8" s="52">
        <v>12500</v>
      </c>
      <c r="S8" s="52">
        <v>6500</v>
      </c>
      <c r="T8" s="52">
        <v>7500</v>
      </c>
      <c r="U8" s="52">
        <v>6500</v>
      </c>
      <c r="V8" s="52">
        <v>7500</v>
      </c>
      <c r="W8" s="52">
        <v>9500</v>
      </c>
      <c r="X8" s="52">
        <v>11000</v>
      </c>
      <c r="Y8" s="52">
        <v>12500</v>
      </c>
      <c r="Z8" s="52">
        <v>6500</v>
      </c>
      <c r="AA8" s="52">
        <v>7500</v>
      </c>
      <c r="AB8" s="52">
        <v>6500</v>
      </c>
      <c r="AC8" s="52">
        <v>6000</v>
      </c>
      <c r="AD8" s="52">
        <v>7700</v>
      </c>
      <c r="AE8" s="52">
        <v>11000</v>
      </c>
      <c r="AF8" s="52">
        <v>11500</v>
      </c>
      <c r="AG8" s="52">
        <v>5500</v>
      </c>
      <c r="AH8" s="52">
        <v>4500</v>
      </c>
      <c r="AI8" s="52"/>
    </row>
    <row r="9" spans="1:35" ht="27" customHeight="1">
      <c r="A9" s="194"/>
      <c r="B9" s="189" t="s">
        <v>140</v>
      </c>
      <c r="C9" s="189"/>
      <c r="D9" s="128">
        <f>SUM(E9:AI9)</f>
        <v>205400</v>
      </c>
      <c r="E9" s="52">
        <v>6000</v>
      </c>
      <c r="F9" s="52">
        <v>4000</v>
      </c>
      <c r="G9" s="52">
        <v>6000</v>
      </c>
      <c r="H9" s="52">
        <v>6000</v>
      </c>
      <c r="I9" s="52">
        <v>7000</v>
      </c>
      <c r="J9" s="52">
        <v>8500</v>
      </c>
      <c r="K9" s="52">
        <v>9500</v>
      </c>
      <c r="L9" s="52">
        <v>6000</v>
      </c>
      <c r="M9" s="52">
        <v>5500</v>
      </c>
      <c r="N9" s="52">
        <v>6500</v>
      </c>
      <c r="O9" s="52">
        <v>6000</v>
      </c>
      <c r="P9" s="52">
        <v>7000</v>
      </c>
      <c r="Q9" s="52">
        <v>8500</v>
      </c>
      <c r="R9" s="52">
        <v>9500</v>
      </c>
      <c r="S9" s="52">
        <v>6000</v>
      </c>
      <c r="T9" s="52">
        <v>5500</v>
      </c>
      <c r="U9" s="52">
        <v>7000</v>
      </c>
      <c r="V9" s="52">
        <v>6000</v>
      </c>
      <c r="W9" s="52">
        <v>7000</v>
      </c>
      <c r="X9" s="52">
        <v>8500</v>
      </c>
      <c r="Y9" s="52">
        <v>9500</v>
      </c>
      <c r="Z9" s="52">
        <v>6000</v>
      </c>
      <c r="AA9" s="52">
        <v>5500</v>
      </c>
      <c r="AB9" s="52">
        <v>7000</v>
      </c>
      <c r="AC9" s="52">
        <v>6000</v>
      </c>
      <c r="AD9" s="52">
        <v>6000</v>
      </c>
      <c r="AE9" s="52">
        <v>8500</v>
      </c>
      <c r="AF9" s="52">
        <v>9500</v>
      </c>
      <c r="AG9" s="52">
        <v>6000</v>
      </c>
      <c r="AH9" s="52">
        <v>5400</v>
      </c>
      <c r="AI9" s="52"/>
    </row>
    <row r="10" spans="1:35">
      <c r="A10" s="194"/>
      <c r="B10" s="189" t="s">
        <v>35</v>
      </c>
      <c r="C10" s="189"/>
      <c r="D10" s="128">
        <f>SUM(E10:AI10)</f>
        <v>27480</v>
      </c>
      <c r="E10" s="52">
        <v>600</v>
      </c>
      <c r="F10" s="52">
        <v>350</v>
      </c>
      <c r="G10" s="52">
        <v>900</v>
      </c>
      <c r="H10" s="52">
        <v>1000</v>
      </c>
      <c r="I10" s="52">
        <v>1000</v>
      </c>
      <c r="J10" s="52">
        <v>1500</v>
      </c>
      <c r="K10" s="52">
        <v>1400</v>
      </c>
      <c r="L10" s="52">
        <v>600</v>
      </c>
      <c r="M10" s="52">
        <v>700</v>
      </c>
      <c r="N10" s="52">
        <v>900</v>
      </c>
      <c r="O10" s="52">
        <v>1000</v>
      </c>
      <c r="P10" s="52">
        <v>1300</v>
      </c>
      <c r="Q10" s="52">
        <v>1500</v>
      </c>
      <c r="R10" s="52">
        <v>1400</v>
      </c>
      <c r="S10" s="52">
        <v>600</v>
      </c>
      <c r="T10" s="52">
        <v>700</v>
      </c>
      <c r="U10" s="52">
        <v>750</v>
      </c>
      <c r="V10" s="52">
        <v>900</v>
      </c>
      <c r="W10" s="52">
        <v>1300</v>
      </c>
      <c r="X10" s="52">
        <v>1500</v>
      </c>
      <c r="Y10" s="52">
        <v>1400</v>
      </c>
      <c r="Z10" s="52">
        <v>600</v>
      </c>
      <c r="AA10" s="52">
        <v>700</v>
      </c>
      <c r="AB10" s="52">
        <v>300</v>
      </c>
      <c r="AC10" s="52">
        <v>300</v>
      </c>
      <c r="AD10" s="52">
        <v>900</v>
      </c>
      <c r="AE10" s="52">
        <v>1500</v>
      </c>
      <c r="AF10" s="52">
        <v>1400</v>
      </c>
      <c r="AG10" s="52">
        <v>250</v>
      </c>
      <c r="AH10" s="52">
        <v>230</v>
      </c>
      <c r="AI10" s="52"/>
    </row>
    <row r="11" spans="1:35">
      <c r="A11" s="194"/>
      <c r="B11" s="189" t="s">
        <v>13</v>
      </c>
      <c r="C11" s="189"/>
      <c r="D11" s="128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</row>
    <row r="12" spans="1:35">
      <c r="A12" s="194"/>
      <c r="B12" s="189" t="s">
        <v>36</v>
      </c>
      <c r="C12" s="189"/>
      <c r="D12" s="55">
        <f>SUM(E12:AH12)</f>
        <v>0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</row>
    <row r="13" spans="1:35">
      <c r="A13" s="194"/>
      <c r="B13" s="189" t="s">
        <v>24</v>
      </c>
      <c r="C13" s="189"/>
      <c r="D13" s="128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 spans="1:35">
      <c r="A14" s="194"/>
      <c r="B14" s="189" t="s">
        <v>30</v>
      </c>
      <c r="C14" s="189"/>
      <c r="D14" s="128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</row>
    <row r="15" spans="1:35">
      <c r="A15" s="194"/>
      <c r="B15" s="189" t="s">
        <v>61</v>
      </c>
      <c r="C15" s="189"/>
      <c r="D15" s="128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</row>
    <row r="16" spans="1:35">
      <c r="A16" s="194"/>
      <c r="B16" s="189" t="s">
        <v>18</v>
      </c>
      <c r="C16" s="189"/>
      <c r="D16" s="128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</row>
    <row r="17" spans="1:35">
      <c r="A17" s="194"/>
      <c r="B17" s="189" t="s">
        <v>17</v>
      </c>
      <c r="C17" s="189"/>
      <c r="D17" s="128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</row>
    <row r="18" spans="1:35">
      <c r="A18" s="194"/>
      <c r="B18" s="189" t="s">
        <v>32</v>
      </c>
      <c r="C18" s="189"/>
      <c r="D18" s="128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</row>
    <row r="19" spans="1:35">
      <c r="A19" s="194"/>
      <c r="B19" s="189" t="s">
        <v>12</v>
      </c>
      <c r="C19" s="189"/>
      <c r="D19" s="128">
        <f t="shared" si="0"/>
        <v>226550</v>
      </c>
      <c r="E19" s="52">
        <v>6500</v>
      </c>
      <c r="F19" s="52">
        <v>3000</v>
      </c>
      <c r="G19" s="52">
        <v>9200</v>
      </c>
      <c r="H19" s="52">
        <v>9500</v>
      </c>
      <c r="I19" s="52">
        <v>9800</v>
      </c>
      <c r="J19" s="52">
        <v>14000</v>
      </c>
      <c r="K19" s="52">
        <v>15000</v>
      </c>
      <c r="L19" s="52">
        <v>6500</v>
      </c>
      <c r="M19" s="52">
        <v>6800</v>
      </c>
      <c r="N19" s="52">
        <v>7000</v>
      </c>
      <c r="O19" s="52">
        <v>8000</v>
      </c>
      <c r="P19" s="52">
        <v>9000</v>
      </c>
      <c r="Q19" s="52">
        <v>11000</v>
      </c>
      <c r="R19" s="52">
        <v>12500</v>
      </c>
      <c r="S19" s="52">
        <v>6000</v>
      </c>
      <c r="T19" s="52">
        <v>5500</v>
      </c>
      <c r="U19" s="52">
        <v>6700</v>
      </c>
      <c r="V19" s="52">
        <v>7000</v>
      </c>
      <c r="W19" s="52">
        <v>9000</v>
      </c>
      <c r="X19" s="52">
        <v>11000</v>
      </c>
      <c r="Y19" s="52">
        <v>12500</v>
      </c>
      <c r="Z19" s="52">
        <v>6000</v>
      </c>
      <c r="AA19" s="52">
        <v>5500</v>
      </c>
      <c r="AB19" s="52">
        <v>2000</v>
      </c>
      <c r="AC19" s="52">
        <v>2100</v>
      </c>
      <c r="AD19" s="52">
        <v>2400</v>
      </c>
      <c r="AE19" s="52">
        <v>9000</v>
      </c>
      <c r="AF19" s="52">
        <v>11000</v>
      </c>
      <c r="AG19" s="52">
        <v>1600</v>
      </c>
      <c r="AH19" s="52">
        <v>1450</v>
      </c>
      <c r="AI19" s="52"/>
    </row>
    <row r="20" spans="1:35">
      <c r="A20" s="194"/>
      <c r="B20" s="189" t="s">
        <v>21</v>
      </c>
      <c r="C20" s="189"/>
      <c r="D20" s="128">
        <f t="shared" si="0"/>
        <v>1439</v>
      </c>
      <c r="E20" s="52">
        <v>20</v>
      </c>
      <c r="F20" s="52">
        <v>0</v>
      </c>
      <c r="G20" s="52">
        <v>60</v>
      </c>
      <c r="H20" s="52">
        <v>50</v>
      </c>
      <c r="I20" s="52">
        <v>90</v>
      </c>
      <c r="J20" s="52">
        <v>110</v>
      </c>
      <c r="K20" s="52">
        <v>100</v>
      </c>
      <c r="L20" s="52">
        <v>20</v>
      </c>
      <c r="M20" s="52">
        <v>50</v>
      </c>
      <c r="N20" s="52">
        <v>60</v>
      </c>
      <c r="O20" s="52">
        <v>50</v>
      </c>
      <c r="P20" s="52">
        <v>90</v>
      </c>
      <c r="Q20" s="52">
        <v>110</v>
      </c>
      <c r="R20" s="52">
        <v>100</v>
      </c>
      <c r="S20" s="52">
        <v>20</v>
      </c>
      <c r="T20" s="52">
        <v>35</v>
      </c>
      <c r="U20" s="52">
        <v>20</v>
      </c>
      <c r="V20" s="52">
        <v>23</v>
      </c>
      <c r="W20" s="52">
        <v>40</v>
      </c>
      <c r="X20" s="52">
        <v>50</v>
      </c>
      <c r="Y20" s="52">
        <v>55</v>
      </c>
      <c r="Z20" s="52">
        <v>20</v>
      </c>
      <c r="AA20" s="52">
        <v>35</v>
      </c>
      <c r="AB20" s="52">
        <v>20</v>
      </c>
      <c r="AC20" s="52">
        <v>23</v>
      </c>
      <c r="AD20" s="52">
        <v>40</v>
      </c>
      <c r="AE20" s="52">
        <v>50</v>
      </c>
      <c r="AF20" s="52">
        <v>55</v>
      </c>
      <c r="AG20" s="52">
        <v>20</v>
      </c>
      <c r="AH20" s="52">
        <v>23</v>
      </c>
      <c r="AI20" s="52"/>
    </row>
    <row r="21" spans="1:35">
      <c r="A21" s="194"/>
      <c r="B21" s="189" t="s">
        <v>11</v>
      </c>
      <c r="C21" s="189"/>
      <c r="D21" s="128">
        <f t="shared" si="0"/>
        <v>18370</v>
      </c>
      <c r="E21" s="52">
        <v>700</v>
      </c>
      <c r="F21" s="52">
        <v>250</v>
      </c>
      <c r="G21" s="52">
        <v>800</v>
      </c>
      <c r="H21" s="52">
        <v>700</v>
      </c>
      <c r="I21" s="52">
        <v>800</v>
      </c>
      <c r="J21" s="52">
        <v>900</v>
      </c>
      <c r="K21" s="52">
        <v>1000</v>
      </c>
      <c r="L21" s="52">
        <v>700</v>
      </c>
      <c r="M21" s="52">
        <v>700</v>
      </c>
      <c r="N21" s="52">
        <v>800</v>
      </c>
      <c r="O21" s="52">
        <v>700</v>
      </c>
      <c r="P21" s="52">
        <v>650</v>
      </c>
      <c r="Q21" s="52">
        <v>800</v>
      </c>
      <c r="R21" s="52">
        <v>750</v>
      </c>
      <c r="S21" s="52">
        <v>550</v>
      </c>
      <c r="T21" s="52">
        <v>600</v>
      </c>
      <c r="U21" s="52">
        <v>650</v>
      </c>
      <c r="V21" s="52">
        <v>600</v>
      </c>
      <c r="W21" s="52">
        <v>650</v>
      </c>
      <c r="X21" s="52">
        <v>800</v>
      </c>
      <c r="Y21" s="52">
        <v>750</v>
      </c>
      <c r="Z21" s="52">
        <v>550</v>
      </c>
      <c r="AA21" s="52">
        <v>600</v>
      </c>
      <c r="AB21" s="52">
        <v>150</v>
      </c>
      <c r="AC21" s="52">
        <v>160</v>
      </c>
      <c r="AD21" s="52">
        <v>200</v>
      </c>
      <c r="AE21" s="52">
        <v>800</v>
      </c>
      <c r="AF21" s="52">
        <v>750</v>
      </c>
      <c r="AG21" s="52">
        <v>150</v>
      </c>
      <c r="AH21" s="52">
        <v>160</v>
      </c>
      <c r="AI21" s="52"/>
    </row>
    <row r="22" spans="1:35">
      <c r="A22" s="194"/>
      <c r="B22" s="189" t="s">
        <v>16</v>
      </c>
      <c r="C22" s="189"/>
      <c r="D22" s="128">
        <f t="shared" si="0"/>
        <v>11980</v>
      </c>
      <c r="E22" s="52">
        <v>450</v>
      </c>
      <c r="F22" s="52">
        <v>200</v>
      </c>
      <c r="G22" s="52">
        <v>350</v>
      </c>
      <c r="H22" s="52">
        <v>400</v>
      </c>
      <c r="I22" s="52">
        <v>400</v>
      </c>
      <c r="J22" s="52">
        <v>500</v>
      </c>
      <c r="K22" s="52">
        <v>500</v>
      </c>
      <c r="L22" s="52">
        <v>350</v>
      </c>
      <c r="M22" s="52">
        <v>450</v>
      </c>
      <c r="N22" s="52">
        <v>400</v>
      </c>
      <c r="O22" s="52">
        <v>400</v>
      </c>
      <c r="P22" s="52">
        <v>400</v>
      </c>
      <c r="Q22" s="52">
        <v>550</v>
      </c>
      <c r="R22" s="52">
        <v>560</v>
      </c>
      <c r="S22" s="52">
        <v>350</v>
      </c>
      <c r="T22" s="52">
        <v>450</v>
      </c>
      <c r="U22" s="52">
        <v>400</v>
      </c>
      <c r="V22" s="52">
        <v>400</v>
      </c>
      <c r="W22" s="52">
        <v>400</v>
      </c>
      <c r="X22" s="52">
        <v>550</v>
      </c>
      <c r="Y22" s="52">
        <v>560</v>
      </c>
      <c r="Z22" s="52">
        <v>350</v>
      </c>
      <c r="AA22" s="52">
        <v>450</v>
      </c>
      <c r="AB22" s="52">
        <v>200</v>
      </c>
      <c r="AC22" s="52">
        <v>210</v>
      </c>
      <c r="AD22" s="52">
        <v>250</v>
      </c>
      <c r="AE22" s="52">
        <v>550</v>
      </c>
      <c r="AF22" s="52">
        <v>560</v>
      </c>
      <c r="AG22" s="52">
        <v>180</v>
      </c>
      <c r="AH22" s="52">
        <v>210</v>
      </c>
      <c r="AI22" s="52"/>
    </row>
    <row r="23" spans="1:35">
      <c r="A23" s="195"/>
      <c r="B23" s="189" t="s">
        <v>22</v>
      </c>
      <c r="C23" s="189"/>
      <c r="D23" s="128">
        <f t="shared" si="0"/>
        <v>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</row>
    <row r="24" spans="1:35">
      <c r="A24" s="191" t="s">
        <v>4</v>
      </c>
      <c r="B24" s="191"/>
      <c r="C24" s="191"/>
      <c r="D24" s="128">
        <f t="shared" si="0"/>
        <v>772469</v>
      </c>
      <c r="E24" s="129">
        <f>SUM(E7:E23)</f>
        <v>22170</v>
      </c>
      <c r="F24" s="129">
        <f>SUM(F7:F23)</f>
        <v>11700</v>
      </c>
      <c r="G24" s="129">
        <f t="shared" ref="G24:J24" si="1">SUM(G7:G23)</f>
        <v>27210</v>
      </c>
      <c r="H24" s="129">
        <f t="shared" si="1"/>
        <v>27600</v>
      </c>
      <c r="I24" s="129">
        <f t="shared" si="1"/>
        <v>30090</v>
      </c>
      <c r="J24" s="129">
        <f t="shared" si="1"/>
        <v>37610</v>
      </c>
      <c r="K24" s="129">
        <f>SUM(K7:K23)</f>
        <v>43100</v>
      </c>
      <c r="L24" s="129">
        <f>SUM(L7:L23)</f>
        <v>22070</v>
      </c>
      <c r="M24" s="129">
        <f>SUM(M7:M23)</f>
        <v>22550</v>
      </c>
      <c r="N24" s="129">
        <f t="shared" ref="N24:Q24" si="2">SUM(N7:N23)</f>
        <v>24560</v>
      </c>
      <c r="O24" s="129">
        <f t="shared" si="2"/>
        <v>25100</v>
      </c>
      <c r="P24" s="129">
        <f t="shared" si="2"/>
        <v>28940</v>
      </c>
      <c r="Q24" s="129">
        <f t="shared" si="2"/>
        <v>34560</v>
      </c>
      <c r="R24" s="129">
        <f>SUM(R7:R23)</f>
        <v>38410</v>
      </c>
      <c r="S24" s="130">
        <f>SUM(S7:S23)</f>
        <v>20920</v>
      </c>
      <c r="T24" s="130">
        <f>SUM(T7:T23)</f>
        <v>21135</v>
      </c>
      <c r="U24" s="130">
        <f t="shared" ref="U24:X24" si="3">SUM(U7:U23)</f>
        <v>22920</v>
      </c>
      <c r="V24" s="130">
        <f t="shared" si="3"/>
        <v>23373</v>
      </c>
      <c r="W24" s="130">
        <f t="shared" si="3"/>
        <v>28890</v>
      </c>
      <c r="X24" s="130">
        <f t="shared" si="3"/>
        <v>34500</v>
      </c>
      <c r="Y24" s="130">
        <f>SUM(Y7:Y23)</f>
        <v>38365</v>
      </c>
      <c r="Z24" s="131">
        <f>SUM(Z7:Z23)</f>
        <v>20920</v>
      </c>
      <c r="AA24" s="131">
        <f>SUM(AA7:AA23)</f>
        <v>21135</v>
      </c>
      <c r="AB24" s="131">
        <f t="shared" ref="AB24:AE24" si="4">SUM(AB7:AB23)</f>
        <v>16670</v>
      </c>
      <c r="AC24" s="131">
        <f t="shared" si="4"/>
        <v>15243</v>
      </c>
      <c r="AD24" s="131">
        <f t="shared" si="4"/>
        <v>17890</v>
      </c>
      <c r="AE24" s="131">
        <f t="shared" si="4"/>
        <v>32500</v>
      </c>
      <c r="AF24" s="131">
        <f>SUM(AF7:AF23)</f>
        <v>35865</v>
      </c>
      <c r="AG24" s="132">
        <f t="shared" ref="AG24:AH24" si="5">SUM(AG7:AG23)</f>
        <v>14150</v>
      </c>
      <c r="AH24" s="132">
        <f t="shared" si="5"/>
        <v>12323</v>
      </c>
      <c r="AI24" s="128"/>
    </row>
    <row r="25" spans="1:35">
      <c r="A25" s="189" t="s">
        <v>2</v>
      </c>
      <c r="B25" s="197" t="s">
        <v>19</v>
      </c>
      <c r="C25" s="127" t="s">
        <v>27</v>
      </c>
      <c r="D25" s="128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</row>
    <row r="26" spans="1:35" ht="18" customHeight="1">
      <c r="A26" s="189"/>
      <c r="B26" s="198"/>
      <c r="C26" s="60" t="s">
        <v>1</v>
      </c>
      <c r="D26" s="128">
        <f t="shared" si="0"/>
        <v>112050</v>
      </c>
      <c r="E26" s="52">
        <v>3000</v>
      </c>
      <c r="F26" s="52">
        <v>1000</v>
      </c>
      <c r="G26" s="52">
        <v>4500</v>
      </c>
      <c r="H26" s="52">
        <v>5500</v>
      </c>
      <c r="I26" s="52">
        <v>5400</v>
      </c>
      <c r="J26" s="52">
        <v>8000</v>
      </c>
      <c r="K26" s="52">
        <v>8100</v>
      </c>
      <c r="L26" s="52">
        <v>3000</v>
      </c>
      <c r="M26" s="52">
        <v>3500</v>
      </c>
      <c r="N26" s="52">
        <v>3200</v>
      </c>
      <c r="O26" s="52">
        <v>3300</v>
      </c>
      <c r="P26" s="52">
        <v>5400</v>
      </c>
      <c r="Q26" s="52">
        <v>5500</v>
      </c>
      <c r="R26" s="52">
        <v>5600</v>
      </c>
      <c r="S26" s="52">
        <v>3000</v>
      </c>
      <c r="T26" s="52">
        <v>3300</v>
      </c>
      <c r="U26" s="52">
        <v>3200</v>
      </c>
      <c r="V26" s="52">
        <v>3300</v>
      </c>
      <c r="W26" s="52">
        <v>3400</v>
      </c>
      <c r="X26" s="52">
        <v>5500</v>
      </c>
      <c r="Y26" s="52">
        <v>5600</v>
      </c>
      <c r="Z26" s="52">
        <v>3000</v>
      </c>
      <c r="AA26" s="52">
        <v>3300</v>
      </c>
      <c r="AB26" s="52">
        <v>1100</v>
      </c>
      <c r="AC26" s="52">
        <v>1200</v>
      </c>
      <c r="AD26" s="52">
        <v>1300</v>
      </c>
      <c r="AE26" s="52">
        <v>4000</v>
      </c>
      <c r="AF26" s="52">
        <v>4100</v>
      </c>
      <c r="AG26" s="52">
        <v>850</v>
      </c>
      <c r="AH26" s="52">
        <v>900</v>
      </c>
      <c r="AI26" s="52"/>
    </row>
    <row r="27" spans="1:35">
      <c r="A27" s="189"/>
      <c r="B27" s="198"/>
      <c r="C27" s="127" t="s">
        <v>33</v>
      </c>
      <c r="D27" s="128">
        <f t="shared" si="0"/>
        <v>89150</v>
      </c>
      <c r="E27" s="52">
        <v>2300</v>
      </c>
      <c r="F27" s="52">
        <v>600</v>
      </c>
      <c r="G27" s="52">
        <v>3100</v>
      </c>
      <c r="H27" s="52">
        <v>3500</v>
      </c>
      <c r="I27" s="52">
        <v>4200</v>
      </c>
      <c r="J27" s="52">
        <v>5500</v>
      </c>
      <c r="K27" s="52">
        <v>6000</v>
      </c>
      <c r="L27" s="52">
        <v>2300</v>
      </c>
      <c r="M27" s="52">
        <v>2500</v>
      </c>
      <c r="N27" s="52">
        <v>3100</v>
      </c>
      <c r="O27" s="52">
        <v>3500</v>
      </c>
      <c r="P27" s="52">
        <v>4200</v>
      </c>
      <c r="Q27" s="52">
        <v>5000</v>
      </c>
      <c r="R27" s="52">
        <v>5100</v>
      </c>
      <c r="S27" s="52">
        <v>2300</v>
      </c>
      <c r="T27" s="52">
        <v>2500</v>
      </c>
      <c r="U27" s="52">
        <v>2800</v>
      </c>
      <c r="V27" s="52">
        <v>3000</v>
      </c>
      <c r="W27" s="52">
        <v>3200</v>
      </c>
      <c r="X27" s="52">
        <v>4000</v>
      </c>
      <c r="Y27" s="52">
        <v>4100</v>
      </c>
      <c r="Z27" s="52">
        <v>2300</v>
      </c>
      <c r="AA27" s="52">
        <v>2500</v>
      </c>
      <c r="AB27" s="52">
        <v>1200</v>
      </c>
      <c r="AC27" s="52">
        <v>1300</v>
      </c>
      <c r="AD27" s="52">
        <v>1200</v>
      </c>
      <c r="AE27" s="52">
        <v>3000</v>
      </c>
      <c r="AF27" s="52">
        <v>3100</v>
      </c>
      <c r="AG27" s="52">
        <v>900</v>
      </c>
      <c r="AH27" s="52">
        <v>850</v>
      </c>
      <c r="AI27" s="52"/>
    </row>
    <row r="28" spans="1:35">
      <c r="A28" s="189"/>
      <c r="B28" s="198"/>
      <c r="C28" s="127" t="s">
        <v>31</v>
      </c>
      <c r="D28" s="128">
        <f t="shared" si="0"/>
        <v>20700</v>
      </c>
      <c r="E28" s="52">
        <v>600</v>
      </c>
      <c r="F28" s="52">
        <v>50</v>
      </c>
      <c r="G28" s="52">
        <v>700</v>
      </c>
      <c r="H28" s="52">
        <v>650</v>
      </c>
      <c r="I28" s="52">
        <v>700</v>
      </c>
      <c r="J28" s="52">
        <v>1100</v>
      </c>
      <c r="K28" s="52">
        <v>1000</v>
      </c>
      <c r="L28" s="52">
        <v>600</v>
      </c>
      <c r="M28" s="52">
        <v>500</v>
      </c>
      <c r="N28" s="52">
        <v>700</v>
      </c>
      <c r="O28" s="52">
        <v>650</v>
      </c>
      <c r="P28" s="52">
        <v>700</v>
      </c>
      <c r="Q28" s="52">
        <v>900</v>
      </c>
      <c r="R28" s="52">
        <v>950</v>
      </c>
      <c r="S28" s="52">
        <v>600</v>
      </c>
      <c r="T28" s="52">
        <v>500</v>
      </c>
      <c r="U28" s="52">
        <v>600</v>
      </c>
      <c r="V28" s="52">
        <v>650</v>
      </c>
      <c r="W28" s="52">
        <v>700</v>
      </c>
      <c r="X28" s="52">
        <v>900</v>
      </c>
      <c r="Y28" s="52">
        <v>950</v>
      </c>
      <c r="Z28" s="52">
        <v>600</v>
      </c>
      <c r="AA28" s="52">
        <v>500</v>
      </c>
      <c r="AB28" s="52">
        <v>600</v>
      </c>
      <c r="AC28" s="52">
        <v>650</v>
      </c>
      <c r="AD28" s="52">
        <v>700</v>
      </c>
      <c r="AE28" s="52">
        <v>900</v>
      </c>
      <c r="AF28" s="52">
        <v>950</v>
      </c>
      <c r="AG28" s="52">
        <v>600</v>
      </c>
      <c r="AH28" s="52">
        <v>500</v>
      </c>
      <c r="AI28" s="52"/>
    </row>
    <row r="29" spans="1:35">
      <c r="A29" s="189"/>
      <c r="B29" s="198"/>
      <c r="C29" s="127" t="s">
        <v>26</v>
      </c>
      <c r="D29" s="128">
        <f t="shared" si="0"/>
        <v>31770</v>
      </c>
      <c r="E29" s="52">
        <v>700</v>
      </c>
      <c r="F29" s="52">
        <v>120</v>
      </c>
      <c r="G29" s="52">
        <v>1000</v>
      </c>
      <c r="H29" s="52">
        <v>1200</v>
      </c>
      <c r="I29" s="52">
        <v>1000</v>
      </c>
      <c r="J29" s="52">
        <v>3000</v>
      </c>
      <c r="K29" s="52">
        <v>3100</v>
      </c>
      <c r="L29" s="52">
        <v>700</v>
      </c>
      <c r="M29" s="52">
        <v>800</v>
      </c>
      <c r="N29" s="52">
        <v>850</v>
      </c>
      <c r="O29" s="52">
        <v>900</v>
      </c>
      <c r="P29" s="52">
        <v>1000</v>
      </c>
      <c r="Q29" s="52">
        <v>1500</v>
      </c>
      <c r="R29" s="52">
        <v>1400</v>
      </c>
      <c r="S29" s="52">
        <v>700</v>
      </c>
      <c r="T29" s="52">
        <v>800</v>
      </c>
      <c r="U29" s="52">
        <v>850</v>
      </c>
      <c r="V29" s="52">
        <v>900</v>
      </c>
      <c r="W29" s="52">
        <v>1000</v>
      </c>
      <c r="X29" s="52">
        <v>1500</v>
      </c>
      <c r="Y29" s="52">
        <v>1400</v>
      </c>
      <c r="Z29" s="52">
        <v>700</v>
      </c>
      <c r="AA29" s="52">
        <v>800</v>
      </c>
      <c r="AB29" s="52">
        <v>500</v>
      </c>
      <c r="AC29" s="52">
        <v>700</v>
      </c>
      <c r="AD29" s="52">
        <v>800</v>
      </c>
      <c r="AE29" s="52">
        <v>1350</v>
      </c>
      <c r="AF29" s="52">
        <v>1400</v>
      </c>
      <c r="AG29" s="52">
        <v>500</v>
      </c>
      <c r="AH29" s="52">
        <v>600</v>
      </c>
      <c r="AI29" s="52"/>
    </row>
    <row r="30" spans="1:35">
      <c r="A30" s="189"/>
      <c r="B30" s="198"/>
      <c r="C30" s="127" t="s">
        <v>29</v>
      </c>
      <c r="D30" s="128">
        <f t="shared" si="0"/>
        <v>17170</v>
      </c>
      <c r="E30" s="52">
        <v>550</v>
      </c>
      <c r="F30" s="52">
        <v>150</v>
      </c>
      <c r="G30" s="52">
        <v>450</v>
      </c>
      <c r="H30" s="52">
        <v>500</v>
      </c>
      <c r="I30" s="52">
        <v>500</v>
      </c>
      <c r="J30" s="52">
        <v>900</v>
      </c>
      <c r="K30" s="52">
        <v>920</v>
      </c>
      <c r="L30" s="52">
        <v>550</v>
      </c>
      <c r="M30" s="52">
        <v>500</v>
      </c>
      <c r="N30" s="52">
        <v>450</v>
      </c>
      <c r="O30" s="52">
        <v>500</v>
      </c>
      <c r="P30" s="52">
        <v>550</v>
      </c>
      <c r="Q30" s="52">
        <v>900</v>
      </c>
      <c r="R30" s="52">
        <v>920</v>
      </c>
      <c r="S30" s="52">
        <v>550</v>
      </c>
      <c r="T30" s="52">
        <v>500</v>
      </c>
      <c r="U30" s="52">
        <v>450</v>
      </c>
      <c r="V30" s="52">
        <v>500</v>
      </c>
      <c r="W30" s="52">
        <v>550</v>
      </c>
      <c r="X30" s="52">
        <v>900</v>
      </c>
      <c r="Y30" s="52">
        <v>920</v>
      </c>
      <c r="Z30" s="52">
        <v>550</v>
      </c>
      <c r="AA30" s="52">
        <v>500</v>
      </c>
      <c r="AB30" s="52">
        <v>250</v>
      </c>
      <c r="AC30" s="52">
        <v>300</v>
      </c>
      <c r="AD30" s="52">
        <v>550</v>
      </c>
      <c r="AE30" s="52">
        <v>900</v>
      </c>
      <c r="AF30" s="52">
        <v>920</v>
      </c>
      <c r="AG30" s="52">
        <v>250</v>
      </c>
      <c r="AH30" s="52">
        <v>240</v>
      </c>
      <c r="AI30" s="52"/>
    </row>
    <row r="31" spans="1:35">
      <c r="A31" s="189"/>
      <c r="B31" s="198"/>
      <c r="C31" s="127" t="s">
        <v>23</v>
      </c>
      <c r="D31" s="128">
        <f t="shared" si="0"/>
        <v>4740</v>
      </c>
      <c r="E31" s="52">
        <v>200</v>
      </c>
      <c r="F31" s="52">
        <v>50</v>
      </c>
      <c r="G31" s="52">
        <v>200</v>
      </c>
      <c r="H31" s="52">
        <v>190</v>
      </c>
      <c r="I31" s="52">
        <v>200</v>
      </c>
      <c r="J31" s="52">
        <v>150</v>
      </c>
      <c r="K31" s="52">
        <v>200</v>
      </c>
      <c r="L31" s="52">
        <v>200</v>
      </c>
      <c r="M31" s="52">
        <v>160</v>
      </c>
      <c r="N31" s="52">
        <v>200</v>
      </c>
      <c r="O31" s="52">
        <v>190</v>
      </c>
      <c r="P31" s="52">
        <v>200</v>
      </c>
      <c r="Q31" s="52">
        <v>150</v>
      </c>
      <c r="R31" s="52">
        <v>200</v>
      </c>
      <c r="S31" s="52">
        <v>100</v>
      </c>
      <c r="T31" s="52">
        <v>100</v>
      </c>
      <c r="U31" s="52">
        <v>120</v>
      </c>
      <c r="V31" s="52">
        <v>190</v>
      </c>
      <c r="W31" s="52">
        <v>200</v>
      </c>
      <c r="X31" s="52">
        <v>150</v>
      </c>
      <c r="Y31" s="52">
        <v>200</v>
      </c>
      <c r="Z31" s="52">
        <v>100</v>
      </c>
      <c r="AA31" s="52">
        <v>100</v>
      </c>
      <c r="AB31" s="52">
        <v>120</v>
      </c>
      <c r="AC31" s="52">
        <v>100</v>
      </c>
      <c r="AD31" s="52">
        <v>200</v>
      </c>
      <c r="AE31" s="52">
        <v>150</v>
      </c>
      <c r="AF31" s="52">
        <v>200</v>
      </c>
      <c r="AG31" s="52">
        <v>120</v>
      </c>
      <c r="AH31" s="52">
        <v>100</v>
      </c>
      <c r="AI31" s="52"/>
    </row>
    <row r="32" spans="1:35">
      <c r="A32" s="189"/>
      <c r="B32" s="198"/>
      <c r="C32" s="127" t="s">
        <v>64</v>
      </c>
      <c r="D32" s="128">
        <f t="shared" si="0"/>
        <v>22400</v>
      </c>
      <c r="E32" s="52">
        <v>800</v>
      </c>
      <c r="F32" s="52">
        <v>100</v>
      </c>
      <c r="G32" s="52">
        <v>800</v>
      </c>
      <c r="H32" s="52">
        <v>900</v>
      </c>
      <c r="I32" s="52">
        <v>1000</v>
      </c>
      <c r="J32" s="52">
        <v>1150</v>
      </c>
      <c r="K32" s="52">
        <v>1200</v>
      </c>
      <c r="L32" s="52">
        <v>800</v>
      </c>
      <c r="M32" s="52">
        <v>750</v>
      </c>
      <c r="N32" s="52">
        <v>800</v>
      </c>
      <c r="O32" s="52">
        <v>900</v>
      </c>
      <c r="P32" s="52">
        <v>950</v>
      </c>
      <c r="Q32" s="52">
        <v>1000</v>
      </c>
      <c r="R32" s="52">
        <v>1100</v>
      </c>
      <c r="S32" s="52">
        <v>450</v>
      </c>
      <c r="T32" s="52">
        <v>550</v>
      </c>
      <c r="U32" s="52">
        <v>600</v>
      </c>
      <c r="V32" s="52">
        <v>900</v>
      </c>
      <c r="W32" s="52">
        <v>950</v>
      </c>
      <c r="X32" s="52">
        <v>1000</v>
      </c>
      <c r="Y32" s="52">
        <v>1100</v>
      </c>
      <c r="Z32" s="52">
        <v>450</v>
      </c>
      <c r="AA32" s="52">
        <v>550</v>
      </c>
      <c r="AB32" s="52">
        <v>300</v>
      </c>
      <c r="AC32" s="52">
        <v>450</v>
      </c>
      <c r="AD32" s="52">
        <v>400</v>
      </c>
      <c r="AE32" s="52">
        <v>900</v>
      </c>
      <c r="AF32" s="52">
        <v>950</v>
      </c>
      <c r="AG32" s="52">
        <v>300</v>
      </c>
      <c r="AH32" s="52">
        <v>300</v>
      </c>
      <c r="AI32" s="52"/>
    </row>
    <row r="33" spans="1:35">
      <c r="A33" s="189"/>
      <c r="B33" s="198"/>
      <c r="C33" s="127" t="s">
        <v>49</v>
      </c>
      <c r="D33" s="128">
        <f t="shared" si="0"/>
        <v>0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</row>
    <row r="34" spans="1:35">
      <c r="A34" s="189"/>
      <c r="B34" s="198"/>
      <c r="C34" s="127" t="s">
        <v>25</v>
      </c>
      <c r="D34" s="128">
        <f t="shared" si="0"/>
        <v>98450</v>
      </c>
      <c r="E34" s="52">
        <v>3000</v>
      </c>
      <c r="F34" s="52">
        <v>1000</v>
      </c>
      <c r="G34" s="52">
        <v>3000</v>
      </c>
      <c r="H34" s="52">
        <v>3200</v>
      </c>
      <c r="I34" s="52">
        <v>3500</v>
      </c>
      <c r="J34" s="52">
        <v>9000</v>
      </c>
      <c r="K34" s="52">
        <v>9500</v>
      </c>
      <c r="L34" s="52">
        <v>3000</v>
      </c>
      <c r="M34" s="52">
        <v>3200</v>
      </c>
      <c r="N34" s="52">
        <v>2600</v>
      </c>
      <c r="O34" s="52">
        <v>2700</v>
      </c>
      <c r="P34" s="52">
        <v>3500</v>
      </c>
      <c r="Q34" s="52">
        <v>4500</v>
      </c>
      <c r="R34" s="52">
        <v>4000</v>
      </c>
      <c r="S34" s="52">
        <v>2800</v>
      </c>
      <c r="T34" s="52">
        <v>2900</v>
      </c>
      <c r="U34" s="52">
        <v>2700</v>
      </c>
      <c r="V34" s="52">
        <v>2700</v>
      </c>
      <c r="W34" s="52">
        <v>2500</v>
      </c>
      <c r="X34" s="52">
        <v>4500</v>
      </c>
      <c r="Y34" s="52">
        <v>4000</v>
      </c>
      <c r="Z34" s="52">
        <v>2800</v>
      </c>
      <c r="AA34" s="52">
        <v>2900</v>
      </c>
      <c r="AB34" s="52">
        <v>1700</v>
      </c>
      <c r="AC34" s="52">
        <v>1650</v>
      </c>
      <c r="AD34" s="52">
        <v>1600</v>
      </c>
      <c r="AE34" s="52">
        <v>4000</v>
      </c>
      <c r="AF34" s="52">
        <v>3500</v>
      </c>
      <c r="AG34" s="52">
        <v>1300</v>
      </c>
      <c r="AH34" s="52">
        <v>1200</v>
      </c>
      <c r="AI34" s="52"/>
    </row>
    <row r="35" spans="1:35">
      <c r="A35" s="189"/>
      <c r="B35" s="198"/>
      <c r="C35" s="127" t="s">
        <v>63</v>
      </c>
      <c r="D35" s="128">
        <f t="shared" si="0"/>
        <v>17300</v>
      </c>
      <c r="E35" s="52">
        <v>400</v>
      </c>
      <c r="F35" s="52">
        <v>300</v>
      </c>
      <c r="G35" s="52">
        <v>800</v>
      </c>
      <c r="H35" s="52">
        <v>500</v>
      </c>
      <c r="I35" s="52">
        <v>450</v>
      </c>
      <c r="J35" s="52">
        <v>900</v>
      </c>
      <c r="K35" s="52">
        <v>900</v>
      </c>
      <c r="L35" s="52">
        <v>550</v>
      </c>
      <c r="M35" s="52">
        <v>700</v>
      </c>
      <c r="N35" s="52">
        <v>500</v>
      </c>
      <c r="O35" s="52">
        <v>450</v>
      </c>
      <c r="P35" s="52">
        <v>800</v>
      </c>
      <c r="Q35" s="52">
        <v>700</v>
      </c>
      <c r="R35" s="52">
        <v>750</v>
      </c>
      <c r="S35" s="52">
        <v>550</v>
      </c>
      <c r="T35" s="52">
        <v>600</v>
      </c>
      <c r="U35" s="52">
        <v>500</v>
      </c>
      <c r="V35" s="52">
        <v>450</v>
      </c>
      <c r="W35" s="52">
        <v>800</v>
      </c>
      <c r="X35" s="52">
        <v>700</v>
      </c>
      <c r="Y35" s="52">
        <v>750</v>
      </c>
      <c r="Z35" s="52">
        <v>550</v>
      </c>
      <c r="AA35" s="52">
        <v>400</v>
      </c>
      <c r="AB35" s="52">
        <v>300</v>
      </c>
      <c r="AC35" s="52">
        <v>250</v>
      </c>
      <c r="AD35" s="52">
        <v>800</v>
      </c>
      <c r="AE35" s="52">
        <v>700</v>
      </c>
      <c r="AF35" s="52">
        <v>750</v>
      </c>
      <c r="AG35" s="52">
        <v>250</v>
      </c>
      <c r="AH35" s="52">
        <v>250</v>
      </c>
      <c r="AI35" s="52"/>
    </row>
    <row r="36" spans="1:35">
      <c r="A36" s="189"/>
      <c r="B36" s="199"/>
      <c r="C36" s="127">
        <v>0</v>
      </c>
      <c r="D36" s="128">
        <f t="shared" si="0"/>
        <v>0</v>
      </c>
      <c r="E36" s="52"/>
      <c r="F36" s="64"/>
      <c r="G36" s="54"/>
      <c r="H36" s="64"/>
      <c r="I36" s="64"/>
      <c r="J36" s="52"/>
      <c r="K36" s="52"/>
      <c r="L36" s="52"/>
      <c r="M36" s="64"/>
      <c r="N36" s="54"/>
      <c r="O36" s="64"/>
      <c r="P36" s="64"/>
      <c r="Q36" s="52"/>
      <c r="R36" s="52"/>
      <c r="S36" s="52"/>
      <c r="T36" s="64"/>
      <c r="U36" s="54"/>
      <c r="V36" s="64"/>
      <c r="W36" s="64"/>
      <c r="X36" s="52"/>
      <c r="Y36" s="52"/>
      <c r="Z36" s="52"/>
      <c r="AA36" s="64"/>
      <c r="AB36" s="54"/>
      <c r="AC36" s="64"/>
      <c r="AD36" s="64"/>
      <c r="AE36" s="52"/>
      <c r="AF36" s="52"/>
      <c r="AG36" s="54"/>
      <c r="AH36" s="64"/>
      <c r="AI36" s="64"/>
    </row>
    <row r="37" spans="1:35">
      <c r="A37" s="191" t="s">
        <v>4</v>
      </c>
      <c r="B37" s="191"/>
      <c r="C37" s="191"/>
      <c r="D37" s="128">
        <f t="shared" si="0"/>
        <v>413730</v>
      </c>
      <c r="E37" s="65">
        <f t="shared" ref="E37:AF37" si="6">SUM(E25:E36)</f>
        <v>11550</v>
      </c>
      <c r="F37" s="65">
        <f t="shared" si="6"/>
        <v>3370</v>
      </c>
      <c r="G37" s="65">
        <f t="shared" si="6"/>
        <v>14550</v>
      </c>
      <c r="H37" s="65">
        <f t="shared" si="6"/>
        <v>16140</v>
      </c>
      <c r="I37" s="65">
        <f t="shared" si="6"/>
        <v>16950</v>
      </c>
      <c r="J37" s="65">
        <f t="shared" si="6"/>
        <v>29700</v>
      </c>
      <c r="K37" s="65">
        <f t="shared" si="6"/>
        <v>30920</v>
      </c>
      <c r="L37" s="65">
        <f t="shared" si="6"/>
        <v>11700</v>
      </c>
      <c r="M37" s="65">
        <f t="shared" si="6"/>
        <v>12610</v>
      </c>
      <c r="N37" s="65">
        <f t="shared" si="6"/>
        <v>12400</v>
      </c>
      <c r="O37" s="65">
        <f t="shared" si="6"/>
        <v>13090</v>
      </c>
      <c r="P37" s="65">
        <f t="shared" si="6"/>
        <v>17300</v>
      </c>
      <c r="Q37" s="65">
        <f t="shared" si="6"/>
        <v>20150</v>
      </c>
      <c r="R37" s="65">
        <f t="shared" si="6"/>
        <v>20020</v>
      </c>
      <c r="S37" s="65">
        <f t="shared" si="6"/>
        <v>11050</v>
      </c>
      <c r="T37" s="65">
        <f t="shared" si="6"/>
        <v>11750</v>
      </c>
      <c r="U37" s="65">
        <f t="shared" si="6"/>
        <v>11820</v>
      </c>
      <c r="V37" s="65">
        <f t="shared" si="6"/>
        <v>12590</v>
      </c>
      <c r="W37" s="65">
        <f t="shared" si="6"/>
        <v>13300</v>
      </c>
      <c r="X37" s="65">
        <f t="shared" si="6"/>
        <v>19150</v>
      </c>
      <c r="Y37" s="65">
        <f t="shared" si="6"/>
        <v>19020</v>
      </c>
      <c r="Z37" s="65">
        <f t="shared" si="6"/>
        <v>11050</v>
      </c>
      <c r="AA37" s="65">
        <f t="shared" si="6"/>
        <v>11550</v>
      </c>
      <c r="AB37" s="65">
        <f t="shared" si="6"/>
        <v>6070</v>
      </c>
      <c r="AC37" s="65">
        <f t="shared" si="6"/>
        <v>6600</v>
      </c>
      <c r="AD37" s="65">
        <f t="shared" si="6"/>
        <v>7550</v>
      </c>
      <c r="AE37" s="65">
        <f t="shared" si="6"/>
        <v>15900</v>
      </c>
      <c r="AF37" s="65">
        <f t="shared" si="6"/>
        <v>15870</v>
      </c>
      <c r="AG37" s="65">
        <f t="shared" ref="AG37:AH37" si="7">SUM(AG25:AG36)</f>
        <v>5070</v>
      </c>
      <c r="AH37" s="65">
        <f t="shared" si="7"/>
        <v>4940</v>
      </c>
      <c r="AI37" s="65"/>
    </row>
    <row r="38" spans="1:35">
      <c r="A38" s="196" t="s">
        <v>20</v>
      </c>
      <c r="B38" s="196"/>
      <c r="C38" s="196"/>
      <c r="D38" s="66">
        <f t="shared" si="0"/>
        <v>1186199</v>
      </c>
      <c r="E38" s="66">
        <f t="shared" ref="E38:AF38" si="8">SUM(E24,E37)</f>
        <v>33720</v>
      </c>
      <c r="F38" s="66">
        <f t="shared" si="8"/>
        <v>15070</v>
      </c>
      <c r="G38" s="66">
        <f t="shared" si="8"/>
        <v>41760</v>
      </c>
      <c r="H38" s="66">
        <f t="shared" si="8"/>
        <v>43740</v>
      </c>
      <c r="I38" s="66">
        <f t="shared" si="8"/>
        <v>47040</v>
      </c>
      <c r="J38" s="66">
        <f t="shared" si="8"/>
        <v>67310</v>
      </c>
      <c r="K38" s="66">
        <f t="shared" si="8"/>
        <v>74020</v>
      </c>
      <c r="L38" s="66">
        <f t="shared" si="8"/>
        <v>33770</v>
      </c>
      <c r="M38" s="66">
        <f t="shared" si="8"/>
        <v>35160</v>
      </c>
      <c r="N38" s="66">
        <f t="shared" si="8"/>
        <v>36960</v>
      </c>
      <c r="O38" s="66">
        <f t="shared" si="8"/>
        <v>38190</v>
      </c>
      <c r="P38" s="66">
        <f t="shared" si="8"/>
        <v>46240</v>
      </c>
      <c r="Q38" s="66">
        <f t="shared" si="8"/>
        <v>54710</v>
      </c>
      <c r="R38" s="66">
        <f t="shared" si="8"/>
        <v>58430</v>
      </c>
      <c r="S38" s="66">
        <f t="shared" si="8"/>
        <v>31970</v>
      </c>
      <c r="T38" s="66">
        <f t="shared" si="8"/>
        <v>32885</v>
      </c>
      <c r="U38" s="66">
        <f t="shared" si="8"/>
        <v>34740</v>
      </c>
      <c r="V38" s="66">
        <f t="shared" si="8"/>
        <v>35963</v>
      </c>
      <c r="W38" s="66">
        <f t="shared" si="8"/>
        <v>42190</v>
      </c>
      <c r="X38" s="66">
        <f t="shared" si="8"/>
        <v>53650</v>
      </c>
      <c r="Y38" s="66">
        <f t="shared" si="8"/>
        <v>57385</v>
      </c>
      <c r="Z38" s="66">
        <f t="shared" si="8"/>
        <v>31970</v>
      </c>
      <c r="AA38" s="66">
        <f t="shared" si="8"/>
        <v>32685</v>
      </c>
      <c r="AB38" s="66">
        <f t="shared" si="8"/>
        <v>22740</v>
      </c>
      <c r="AC38" s="66">
        <f t="shared" si="8"/>
        <v>21843</v>
      </c>
      <c r="AD38" s="66">
        <f t="shared" si="8"/>
        <v>25440</v>
      </c>
      <c r="AE38" s="66">
        <f t="shared" si="8"/>
        <v>48400</v>
      </c>
      <c r="AF38" s="66">
        <f t="shared" si="8"/>
        <v>51735</v>
      </c>
      <c r="AG38" s="66">
        <f t="shared" ref="AG38:AH38" si="9">SUM(AG24,AG37)</f>
        <v>19220</v>
      </c>
      <c r="AH38" s="66">
        <f t="shared" si="9"/>
        <v>17263</v>
      </c>
      <c r="AI38" s="66"/>
    </row>
  </sheetData>
  <mergeCells count="28"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workbookViewId="0">
      <selection sqref="A1:XFD1048576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20" width="10.375" style="1" bestFit="1" customWidth="1"/>
    <col min="21" max="21" width="11" style="1" customWidth="1"/>
    <col min="22" max="22" width="10.3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9.625" style="1" customWidth="1"/>
    <col min="28" max="28" width="10.125" style="1" customWidth="1"/>
    <col min="29" max="29" width="9.75" style="1" customWidth="1"/>
    <col min="30" max="30" width="8.875" style="1" customWidth="1"/>
    <col min="31" max="31" width="10" style="1" customWidth="1"/>
    <col min="32" max="32" width="10.375" style="1" bestFit="1" customWidth="1"/>
    <col min="33" max="33" width="11.875" style="1" customWidth="1"/>
    <col min="34" max="34" width="10.875" style="1" customWidth="1"/>
    <col min="35" max="35" width="10.25" style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619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55">
        <v>2</v>
      </c>
      <c r="G4" s="55">
        <v>3</v>
      </c>
      <c r="H4" s="119">
        <v>4</v>
      </c>
      <c r="I4" s="119">
        <v>5</v>
      </c>
      <c r="J4" s="137">
        <v>6</v>
      </c>
      <c r="K4" s="55">
        <v>7</v>
      </c>
      <c r="L4" s="55">
        <v>8</v>
      </c>
      <c r="M4" s="55">
        <v>9</v>
      </c>
      <c r="N4" s="137">
        <v>10</v>
      </c>
      <c r="O4" s="119">
        <v>11</v>
      </c>
      <c r="P4" s="119">
        <v>12</v>
      </c>
      <c r="Q4" s="138">
        <v>13</v>
      </c>
      <c r="R4" s="55">
        <v>14</v>
      </c>
      <c r="S4" s="55">
        <v>15</v>
      </c>
      <c r="T4" s="55">
        <v>16</v>
      </c>
      <c r="U4" s="138">
        <v>17</v>
      </c>
      <c r="V4" s="119">
        <v>18</v>
      </c>
      <c r="W4" s="119">
        <v>19</v>
      </c>
      <c r="X4" s="139">
        <v>20</v>
      </c>
      <c r="Y4" s="55">
        <v>21</v>
      </c>
      <c r="Z4" s="55">
        <v>22</v>
      </c>
      <c r="AA4" s="55">
        <v>23</v>
      </c>
      <c r="AB4" s="139">
        <v>24</v>
      </c>
      <c r="AC4" s="119">
        <v>25</v>
      </c>
      <c r="AD4" s="119">
        <v>26</v>
      </c>
      <c r="AE4" s="55">
        <v>27</v>
      </c>
      <c r="AF4" s="55">
        <v>28</v>
      </c>
      <c r="AG4" s="55">
        <v>29</v>
      </c>
      <c r="AH4" s="55">
        <v>30</v>
      </c>
      <c r="AI4" s="55">
        <v>31</v>
      </c>
    </row>
    <row r="5" spans="1:35">
      <c r="A5" s="191" t="s">
        <v>3</v>
      </c>
      <c r="B5" s="191"/>
      <c r="C5" s="191"/>
      <c r="D5" s="192"/>
      <c r="E5" s="47" t="s">
        <v>579</v>
      </c>
      <c r="F5" s="47" t="s">
        <v>580</v>
      </c>
      <c r="G5" s="47" t="s">
        <v>581</v>
      </c>
      <c r="H5" s="133" t="s">
        <v>582</v>
      </c>
      <c r="I5" s="133" t="s">
        <v>583</v>
      </c>
      <c r="J5" s="47" t="s">
        <v>621</v>
      </c>
      <c r="K5" s="133" t="s">
        <v>622</v>
      </c>
      <c r="L5" s="47" t="s">
        <v>623</v>
      </c>
      <c r="M5" s="47" t="s">
        <v>624</v>
      </c>
      <c r="N5" s="47" t="s">
        <v>625</v>
      </c>
      <c r="O5" s="47" t="s">
        <v>626</v>
      </c>
      <c r="P5" s="47" t="s">
        <v>627</v>
      </c>
      <c r="Q5" s="47" t="s">
        <v>633</v>
      </c>
      <c r="R5" s="133" t="s">
        <v>634</v>
      </c>
      <c r="S5" s="47" t="s">
        <v>635</v>
      </c>
      <c r="T5" s="47" t="s">
        <v>636</v>
      </c>
      <c r="U5" s="47" t="s">
        <v>637</v>
      </c>
      <c r="V5" s="47" t="s">
        <v>638</v>
      </c>
      <c r="W5" s="47" t="s">
        <v>639</v>
      </c>
      <c r="X5" s="47" t="s">
        <v>642</v>
      </c>
      <c r="Y5" s="133" t="s">
        <v>643</v>
      </c>
      <c r="Z5" s="47" t="s">
        <v>644</v>
      </c>
      <c r="AA5" s="47" t="s">
        <v>645</v>
      </c>
      <c r="AB5" s="47" t="s">
        <v>646</v>
      </c>
      <c r="AC5" s="47" t="s">
        <v>647</v>
      </c>
      <c r="AD5" s="47" t="s">
        <v>648</v>
      </c>
      <c r="AE5" s="133" t="s">
        <v>577</v>
      </c>
      <c r="AF5" s="133" t="s">
        <v>578</v>
      </c>
      <c r="AG5" s="133" t="s">
        <v>579</v>
      </c>
      <c r="AH5" s="133" t="s">
        <v>580</v>
      </c>
      <c r="AI5" s="133" t="s">
        <v>581</v>
      </c>
    </row>
    <row r="6" spans="1:35" ht="27">
      <c r="A6" s="193" t="s">
        <v>34</v>
      </c>
      <c r="B6" s="191" t="s">
        <v>28</v>
      </c>
      <c r="C6" s="191"/>
      <c r="D6" s="49"/>
      <c r="E6" s="136" t="s">
        <v>620</v>
      </c>
      <c r="F6" s="136" t="s">
        <v>584</v>
      </c>
      <c r="G6" s="136" t="s">
        <v>584</v>
      </c>
      <c r="H6" s="136" t="s">
        <v>584</v>
      </c>
      <c r="I6" s="136" t="s">
        <v>584</v>
      </c>
      <c r="J6" s="51" t="s">
        <v>628</v>
      </c>
      <c r="K6" s="51" t="s">
        <v>629</v>
      </c>
      <c r="L6" s="137" t="s">
        <v>628</v>
      </c>
      <c r="M6" s="137" t="s">
        <v>628</v>
      </c>
      <c r="N6" s="137" t="s">
        <v>630</v>
      </c>
      <c r="O6" s="137" t="s">
        <v>631</v>
      </c>
      <c r="P6" s="137" t="s">
        <v>632</v>
      </c>
      <c r="Q6" s="51" t="s">
        <v>640</v>
      </c>
      <c r="R6" s="51" t="s">
        <v>641</v>
      </c>
      <c r="S6" s="138" t="s">
        <v>640</v>
      </c>
      <c r="T6" s="138" t="s">
        <v>640</v>
      </c>
      <c r="U6" s="138" t="s">
        <v>640</v>
      </c>
      <c r="V6" s="138" t="s">
        <v>640</v>
      </c>
      <c r="W6" s="138" t="s">
        <v>641</v>
      </c>
      <c r="X6" s="51" t="s">
        <v>649</v>
      </c>
      <c r="Y6" s="51" t="s">
        <v>650</v>
      </c>
      <c r="Z6" s="139" t="s">
        <v>651</v>
      </c>
      <c r="AA6" s="139" t="s">
        <v>651</v>
      </c>
      <c r="AB6" s="139" t="s">
        <v>650</v>
      </c>
      <c r="AC6" s="139" t="s">
        <v>652</v>
      </c>
      <c r="AD6" s="139" t="s">
        <v>652</v>
      </c>
      <c r="AE6" s="140" t="s">
        <v>584</v>
      </c>
      <c r="AF6" s="140" t="s">
        <v>620</v>
      </c>
      <c r="AG6" s="51" t="s">
        <v>653</v>
      </c>
      <c r="AH6" s="51" t="s">
        <v>654</v>
      </c>
      <c r="AI6" s="140" t="s">
        <v>584</v>
      </c>
    </row>
    <row r="7" spans="1:35" ht="27" customHeight="1">
      <c r="A7" s="194"/>
      <c r="B7" s="189" t="s">
        <v>138</v>
      </c>
      <c r="C7" s="189"/>
      <c r="D7" s="135">
        <f>SUM(E7:AI7)</f>
        <v>16880</v>
      </c>
      <c r="E7" s="107">
        <v>500</v>
      </c>
      <c r="F7" s="107">
        <v>450</v>
      </c>
      <c r="G7" s="107">
        <v>400</v>
      </c>
      <c r="H7" s="107">
        <v>1000</v>
      </c>
      <c r="I7" s="107">
        <v>1100</v>
      </c>
      <c r="J7" s="107">
        <v>400</v>
      </c>
      <c r="K7" s="107">
        <v>350</v>
      </c>
      <c r="L7" s="107">
        <v>500</v>
      </c>
      <c r="M7" s="107">
        <v>450</v>
      </c>
      <c r="N7" s="107">
        <v>400</v>
      </c>
      <c r="O7" s="107">
        <v>1000</v>
      </c>
      <c r="P7" s="107">
        <v>1100</v>
      </c>
      <c r="Q7" s="107">
        <v>400</v>
      </c>
      <c r="R7" s="107">
        <v>350</v>
      </c>
      <c r="S7" s="107">
        <v>500</v>
      </c>
      <c r="T7" s="107">
        <v>300</v>
      </c>
      <c r="U7" s="107">
        <v>400</v>
      </c>
      <c r="V7" s="107">
        <v>1000</v>
      </c>
      <c r="W7" s="107">
        <v>500</v>
      </c>
      <c r="X7" s="107">
        <v>400</v>
      </c>
      <c r="Y7" s="107">
        <v>350</v>
      </c>
      <c r="Z7" s="107">
        <v>350</v>
      </c>
      <c r="AA7" s="107">
        <v>340</v>
      </c>
      <c r="AB7" s="107">
        <v>500</v>
      </c>
      <c r="AC7" s="107">
        <v>1000</v>
      </c>
      <c r="AD7" s="107">
        <v>900</v>
      </c>
      <c r="AE7" s="107">
        <v>400</v>
      </c>
      <c r="AF7" s="107">
        <v>350</v>
      </c>
      <c r="AG7" s="107">
        <v>350</v>
      </c>
      <c r="AH7" s="107">
        <v>340</v>
      </c>
      <c r="AI7" s="107">
        <v>500</v>
      </c>
    </row>
    <row r="8" spans="1:35" ht="27" customHeight="1">
      <c r="A8" s="194"/>
      <c r="B8" s="189" t="s">
        <v>139</v>
      </c>
      <c r="C8" s="189"/>
      <c r="D8" s="135">
        <f>SUM(E8:AI8)</f>
        <v>234200</v>
      </c>
      <c r="E8" s="52">
        <v>6500</v>
      </c>
      <c r="F8" s="52">
        <v>7800</v>
      </c>
      <c r="G8" s="52">
        <v>7700</v>
      </c>
      <c r="H8" s="52">
        <v>11000</v>
      </c>
      <c r="I8" s="52">
        <v>11500</v>
      </c>
      <c r="J8" s="52">
        <v>7500</v>
      </c>
      <c r="K8" s="52">
        <v>5500</v>
      </c>
      <c r="L8" s="52">
        <v>7700</v>
      </c>
      <c r="M8" s="52">
        <v>7800</v>
      </c>
      <c r="N8" s="52">
        <v>5000</v>
      </c>
      <c r="O8" s="52">
        <v>11000</v>
      </c>
      <c r="P8" s="52">
        <v>11500</v>
      </c>
      <c r="Q8" s="52">
        <v>7500</v>
      </c>
      <c r="R8" s="52">
        <v>5500</v>
      </c>
      <c r="S8" s="52">
        <v>7700</v>
      </c>
      <c r="T8" s="52">
        <v>6000</v>
      </c>
      <c r="U8" s="52">
        <v>5500</v>
      </c>
      <c r="V8" s="52">
        <v>11000</v>
      </c>
      <c r="W8" s="52">
        <v>5000</v>
      </c>
      <c r="X8" s="52">
        <v>7500</v>
      </c>
      <c r="Y8" s="52">
        <v>5500</v>
      </c>
      <c r="Z8" s="52">
        <v>5500</v>
      </c>
      <c r="AA8" s="52">
        <v>5000</v>
      </c>
      <c r="AB8" s="52">
        <v>6500</v>
      </c>
      <c r="AC8" s="52">
        <v>11000</v>
      </c>
      <c r="AD8" s="52">
        <v>11500</v>
      </c>
      <c r="AE8" s="52">
        <v>7500</v>
      </c>
      <c r="AF8" s="52">
        <v>5500</v>
      </c>
      <c r="AG8" s="52">
        <v>5500</v>
      </c>
      <c r="AH8" s="52">
        <v>5000</v>
      </c>
      <c r="AI8" s="52">
        <v>9500</v>
      </c>
    </row>
    <row r="9" spans="1:35" ht="27" customHeight="1">
      <c r="A9" s="194"/>
      <c r="B9" s="189" t="s">
        <v>140</v>
      </c>
      <c r="C9" s="189"/>
      <c r="D9" s="135">
        <f>SUM(E9:AI9)</f>
        <v>216300</v>
      </c>
      <c r="E9" s="52">
        <v>7000</v>
      </c>
      <c r="F9" s="52">
        <v>8000</v>
      </c>
      <c r="G9" s="52">
        <v>7500</v>
      </c>
      <c r="H9" s="52">
        <v>8500</v>
      </c>
      <c r="I9" s="52">
        <v>9500</v>
      </c>
      <c r="J9" s="52">
        <v>7000</v>
      </c>
      <c r="K9" s="52">
        <v>6000</v>
      </c>
      <c r="L9" s="52">
        <v>7200</v>
      </c>
      <c r="M9" s="52">
        <v>8000</v>
      </c>
      <c r="N9" s="52">
        <v>7500</v>
      </c>
      <c r="O9" s="52">
        <v>8500</v>
      </c>
      <c r="P9" s="52">
        <v>5000</v>
      </c>
      <c r="Q9" s="52">
        <v>7000</v>
      </c>
      <c r="R9" s="52">
        <v>6000</v>
      </c>
      <c r="S9" s="52">
        <v>7200</v>
      </c>
      <c r="T9" s="52">
        <v>8000</v>
      </c>
      <c r="U9" s="52">
        <v>7500</v>
      </c>
      <c r="V9" s="52">
        <v>8500</v>
      </c>
      <c r="W9" s="52">
        <v>5000</v>
      </c>
      <c r="X9" s="52">
        <v>7000</v>
      </c>
      <c r="Y9" s="52">
        <v>6000</v>
      </c>
      <c r="Z9" s="52">
        <v>4700</v>
      </c>
      <c r="AA9" s="52">
        <v>5500</v>
      </c>
      <c r="AB9" s="52">
        <v>7000</v>
      </c>
      <c r="AC9" s="52">
        <v>8500</v>
      </c>
      <c r="AD9" s="52">
        <v>7500</v>
      </c>
      <c r="AE9" s="52">
        <v>7000</v>
      </c>
      <c r="AF9" s="52">
        <v>6000</v>
      </c>
      <c r="AG9" s="52">
        <v>4700</v>
      </c>
      <c r="AH9" s="52">
        <v>5500</v>
      </c>
      <c r="AI9" s="52">
        <v>8000</v>
      </c>
    </row>
    <row r="10" spans="1:35">
      <c r="A10" s="194"/>
      <c r="B10" s="189" t="s">
        <v>35</v>
      </c>
      <c r="C10" s="189"/>
      <c r="D10" s="135">
        <f>SUM(E10:AI10)</f>
        <v>30150</v>
      </c>
      <c r="E10" s="52">
        <v>300</v>
      </c>
      <c r="F10" s="52">
        <v>1100</v>
      </c>
      <c r="G10" s="52">
        <v>1200</v>
      </c>
      <c r="H10" s="52">
        <v>1500</v>
      </c>
      <c r="I10" s="52">
        <v>1450</v>
      </c>
      <c r="J10" s="52">
        <v>1100</v>
      </c>
      <c r="K10" s="52">
        <v>600</v>
      </c>
      <c r="L10" s="52">
        <v>1000</v>
      </c>
      <c r="M10" s="52">
        <v>1100</v>
      </c>
      <c r="N10" s="52">
        <v>900</v>
      </c>
      <c r="O10" s="52">
        <v>1500</v>
      </c>
      <c r="P10" s="52">
        <v>1450</v>
      </c>
      <c r="Q10" s="52">
        <v>1100</v>
      </c>
      <c r="R10" s="52">
        <v>600</v>
      </c>
      <c r="S10" s="52">
        <v>1000</v>
      </c>
      <c r="T10" s="52">
        <v>1100</v>
      </c>
      <c r="U10" s="52">
        <v>900</v>
      </c>
      <c r="V10" s="52">
        <v>1500</v>
      </c>
      <c r="W10" s="52">
        <v>750</v>
      </c>
      <c r="X10" s="52">
        <v>1100</v>
      </c>
      <c r="Y10" s="52">
        <v>600</v>
      </c>
      <c r="Z10" s="52">
        <v>400</v>
      </c>
      <c r="AA10" s="52">
        <v>500</v>
      </c>
      <c r="AB10" s="52">
        <v>600</v>
      </c>
      <c r="AC10" s="52">
        <v>1500</v>
      </c>
      <c r="AD10" s="52">
        <v>1600</v>
      </c>
      <c r="AE10" s="52">
        <v>1100</v>
      </c>
      <c r="AF10" s="52">
        <v>600</v>
      </c>
      <c r="AG10" s="52">
        <v>400</v>
      </c>
      <c r="AH10" s="52">
        <v>500</v>
      </c>
      <c r="AI10" s="52">
        <v>1100</v>
      </c>
    </row>
    <row r="11" spans="1:35">
      <c r="A11" s="194"/>
      <c r="B11" s="189" t="s">
        <v>13</v>
      </c>
      <c r="C11" s="189"/>
      <c r="D11" s="135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</row>
    <row r="12" spans="1:35">
      <c r="A12" s="194"/>
      <c r="B12" s="189" t="s">
        <v>36</v>
      </c>
      <c r="C12" s="189"/>
      <c r="D12" s="55">
        <f>SUM(E12:AH12)</f>
        <v>0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</row>
    <row r="13" spans="1:35">
      <c r="A13" s="194"/>
      <c r="B13" s="189" t="s">
        <v>24</v>
      </c>
      <c r="C13" s="189"/>
      <c r="D13" s="135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 spans="1:35">
      <c r="A14" s="194"/>
      <c r="B14" s="189" t="s">
        <v>30</v>
      </c>
      <c r="C14" s="189"/>
      <c r="D14" s="135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</row>
    <row r="15" spans="1:35">
      <c r="A15" s="194"/>
      <c r="B15" s="189" t="s">
        <v>61</v>
      </c>
      <c r="C15" s="189"/>
      <c r="D15" s="135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</row>
    <row r="16" spans="1:35">
      <c r="A16" s="194"/>
      <c r="B16" s="189" t="s">
        <v>18</v>
      </c>
      <c r="C16" s="189"/>
      <c r="D16" s="135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</row>
    <row r="17" spans="1:35">
      <c r="A17" s="194"/>
      <c r="B17" s="189" t="s">
        <v>17</v>
      </c>
      <c r="C17" s="189"/>
      <c r="D17" s="135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</row>
    <row r="18" spans="1:35">
      <c r="A18" s="194"/>
      <c r="B18" s="189" t="s">
        <v>32</v>
      </c>
      <c r="C18" s="189"/>
      <c r="D18" s="135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</row>
    <row r="19" spans="1:35">
      <c r="A19" s="194"/>
      <c r="B19" s="189" t="s">
        <v>12</v>
      </c>
      <c r="C19" s="189"/>
      <c r="D19" s="135">
        <f t="shared" si="0"/>
        <v>242700</v>
      </c>
      <c r="E19" s="52">
        <v>2000</v>
      </c>
      <c r="F19" s="52">
        <v>8000</v>
      </c>
      <c r="G19" s="52">
        <v>7500</v>
      </c>
      <c r="H19" s="52">
        <v>11000</v>
      </c>
      <c r="I19" s="52">
        <v>12000</v>
      </c>
      <c r="J19" s="52">
        <v>6600</v>
      </c>
      <c r="K19" s="52">
        <v>6000</v>
      </c>
      <c r="L19" s="52">
        <v>9000</v>
      </c>
      <c r="M19" s="52">
        <v>9500</v>
      </c>
      <c r="N19" s="52">
        <v>6000</v>
      </c>
      <c r="O19" s="52">
        <v>11000</v>
      </c>
      <c r="P19" s="52">
        <v>12000</v>
      </c>
      <c r="Q19" s="52">
        <v>6600</v>
      </c>
      <c r="R19" s="52">
        <v>6000</v>
      </c>
      <c r="S19" s="52">
        <v>9000</v>
      </c>
      <c r="T19" s="52">
        <v>8000</v>
      </c>
      <c r="U19" s="52">
        <v>8400</v>
      </c>
      <c r="V19" s="52">
        <v>11000</v>
      </c>
      <c r="W19" s="52">
        <v>8000</v>
      </c>
      <c r="X19" s="52">
        <v>6600</v>
      </c>
      <c r="Y19" s="52">
        <v>6000</v>
      </c>
      <c r="Z19" s="52">
        <v>5500</v>
      </c>
      <c r="AA19" s="52">
        <v>5000</v>
      </c>
      <c r="AB19" s="52">
        <v>6300</v>
      </c>
      <c r="AC19" s="52">
        <v>11000</v>
      </c>
      <c r="AD19" s="52">
        <v>12000</v>
      </c>
      <c r="AE19" s="52">
        <v>6600</v>
      </c>
      <c r="AF19" s="52">
        <v>6000</v>
      </c>
      <c r="AG19" s="52">
        <v>5500</v>
      </c>
      <c r="AH19" s="52">
        <v>5000</v>
      </c>
      <c r="AI19" s="52">
        <v>9600</v>
      </c>
    </row>
    <row r="20" spans="1:35">
      <c r="A20" s="194"/>
      <c r="B20" s="189" t="s">
        <v>21</v>
      </c>
      <c r="C20" s="189"/>
      <c r="D20" s="135">
        <f t="shared" si="0"/>
        <v>1059</v>
      </c>
      <c r="E20" s="52">
        <v>20</v>
      </c>
      <c r="F20" s="52">
        <v>45</v>
      </c>
      <c r="G20" s="52">
        <v>40</v>
      </c>
      <c r="H20" s="52">
        <v>55</v>
      </c>
      <c r="I20" s="52">
        <v>60</v>
      </c>
      <c r="J20" s="52">
        <v>40</v>
      </c>
      <c r="K20" s="52">
        <v>20</v>
      </c>
      <c r="L20" s="52">
        <v>25</v>
      </c>
      <c r="M20" s="52">
        <v>45</v>
      </c>
      <c r="N20" s="52">
        <v>40</v>
      </c>
      <c r="O20" s="52">
        <v>55</v>
      </c>
      <c r="P20" s="52">
        <v>60</v>
      </c>
      <c r="Q20" s="52">
        <v>40</v>
      </c>
      <c r="R20" s="52">
        <v>20</v>
      </c>
      <c r="S20" s="52">
        <v>25</v>
      </c>
      <c r="T20" s="52">
        <v>45</v>
      </c>
      <c r="U20" s="52">
        <v>40</v>
      </c>
      <c r="V20" s="52">
        <v>55</v>
      </c>
      <c r="W20" s="52">
        <v>5</v>
      </c>
      <c r="X20" s="52">
        <v>40</v>
      </c>
      <c r="Y20" s="52">
        <v>20</v>
      </c>
      <c r="Z20" s="52">
        <v>20</v>
      </c>
      <c r="AA20" s="52">
        <v>15</v>
      </c>
      <c r="AB20" s="52">
        <v>25</v>
      </c>
      <c r="AC20" s="52">
        <v>55</v>
      </c>
      <c r="AD20" s="52">
        <v>20</v>
      </c>
      <c r="AE20" s="52">
        <v>40</v>
      </c>
      <c r="AF20" s="52">
        <v>20</v>
      </c>
      <c r="AG20" s="52">
        <v>20</v>
      </c>
      <c r="AH20" s="52">
        <v>15</v>
      </c>
      <c r="AI20" s="52">
        <v>34</v>
      </c>
    </row>
    <row r="21" spans="1:35">
      <c r="A21" s="194"/>
      <c r="B21" s="189" t="s">
        <v>11</v>
      </c>
      <c r="C21" s="189"/>
      <c r="D21" s="135">
        <f t="shared" si="0"/>
        <v>23240</v>
      </c>
      <c r="E21" s="52">
        <v>150</v>
      </c>
      <c r="F21" s="52">
        <v>650</v>
      </c>
      <c r="G21" s="52">
        <v>700</v>
      </c>
      <c r="H21" s="52">
        <v>1500</v>
      </c>
      <c r="I21" s="52">
        <v>1600</v>
      </c>
      <c r="J21" s="52">
        <v>650</v>
      </c>
      <c r="K21" s="52">
        <v>200</v>
      </c>
      <c r="L21" s="52">
        <v>700</v>
      </c>
      <c r="M21" s="52">
        <v>650</v>
      </c>
      <c r="N21" s="52">
        <v>500</v>
      </c>
      <c r="O21" s="52">
        <v>1500</v>
      </c>
      <c r="P21" s="52">
        <v>1600</v>
      </c>
      <c r="Q21" s="52">
        <v>650</v>
      </c>
      <c r="R21" s="52">
        <v>200</v>
      </c>
      <c r="S21" s="52">
        <v>700</v>
      </c>
      <c r="T21" s="52">
        <v>650</v>
      </c>
      <c r="U21" s="52">
        <v>500</v>
      </c>
      <c r="V21" s="52">
        <v>1500</v>
      </c>
      <c r="W21" s="52">
        <v>900</v>
      </c>
      <c r="X21" s="52">
        <v>650</v>
      </c>
      <c r="Y21" s="52">
        <v>200</v>
      </c>
      <c r="Z21" s="52">
        <v>300</v>
      </c>
      <c r="AA21" s="52">
        <v>250</v>
      </c>
      <c r="AB21" s="52">
        <v>700</v>
      </c>
      <c r="AC21" s="52">
        <v>1500</v>
      </c>
      <c r="AD21" s="52">
        <v>1800</v>
      </c>
      <c r="AE21" s="52">
        <v>650</v>
      </c>
      <c r="AF21" s="52">
        <v>200</v>
      </c>
      <c r="AG21" s="52">
        <v>300</v>
      </c>
      <c r="AH21" s="52">
        <v>250</v>
      </c>
      <c r="AI21" s="52">
        <v>940</v>
      </c>
    </row>
    <row r="22" spans="1:35">
      <c r="A22" s="194"/>
      <c r="B22" s="189" t="s">
        <v>16</v>
      </c>
      <c r="C22" s="189"/>
      <c r="D22" s="135">
        <f t="shared" si="0"/>
        <v>11450</v>
      </c>
      <c r="E22" s="52">
        <v>200</v>
      </c>
      <c r="F22" s="52">
        <v>300</v>
      </c>
      <c r="G22" s="52">
        <v>350</v>
      </c>
      <c r="H22" s="52">
        <v>550</v>
      </c>
      <c r="I22" s="52">
        <v>600</v>
      </c>
      <c r="J22" s="52">
        <v>350</v>
      </c>
      <c r="K22" s="52">
        <v>300</v>
      </c>
      <c r="L22" s="52">
        <v>200</v>
      </c>
      <c r="M22" s="52">
        <v>250</v>
      </c>
      <c r="N22" s="52">
        <v>350</v>
      </c>
      <c r="O22" s="52">
        <v>550</v>
      </c>
      <c r="P22" s="52">
        <v>600</v>
      </c>
      <c r="Q22" s="52">
        <v>350</v>
      </c>
      <c r="R22" s="52">
        <v>300</v>
      </c>
      <c r="S22" s="52">
        <v>200</v>
      </c>
      <c r="T22" s="52">
        <v>250</v>
      </c>
      <c r="U22" s="52">
        <v>350</v>
      </c>
      <c r="V22" s="52">
        <v>550</v>
      </c>
      <c r="W22" s="52">
        <v>400</v>
      </c>
      <c r="X22" s="52">
        <v>350</v>
      </c>
      <c r="Y22" s="52">
        <v>300</v>
      </c>
      <c r="Z22" s="52">
        <v>300</v>
      </c>
      <c r="AA22" s="52">
        <v>300</v>
      </c>
      <c r="AB22" s="52">
        <v>400</v>
      </c>
      <c r="AC22" s="52">
        <v>550</v>
      </c>
      <c r="AD22" s="52">
        <v>600</v>
      </c>
      <c r="AE22" s="52">
        <v>350</v>
      </c>
      <c r="AF22" s="52">
        <v>300</v>
      </c>
      <c r="AG22" s="52">
        <v>300</v>
      </c>
      <c r="AH22" s="52">
        <v>300</v>
      </c>
      <c r="AI22" s="52">
        <v>400</v>
      </c>
    </row>
    <row r="23" spans="1:35">
      <c r="A23" s="195"/>
      <c r="B23" s="189" t="s">
        <v>22</v>
      </c>
      <c r="C23" s="189"/>
      <c r="D23" s="135">
        <f t="shared" si="0"/>
        <v>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</row>
    <row r="24" spans="1:35">
      <c r="A24" s="191" t="s">
        <v>4</v>
      </c>
      <c r="B24" s="191"/>
      <c r="C24" s="191"/>
      <c r="D24" s="135">
        <f t="shared" si="0"/>
        <v>775979</v>
      </c>
      <c r="E24" s="136">
        <v>16670</v>
      </c>
      <c r="F24" s="136">
        <v>26345</v>
      </c>
      <c r="G24" s="136">
        <v>25390</v>
      </c>
      <c r="H24" s="136">
        <v>35105</v>
      </c>
      <c r="I24" s="136">
        <v>37810</v>
      </c>
      <c r="J24" s="137">
        <f t="shared" ref="J24:O24" si="1">SUM(J7:J23)</f>
        <v>23640</v>
      </c>
      <c r="K24" s="137">
        <f t="shared" si="1"/>
        <v>18970</v>
      </c>
      <c r="L24" s="137">
        <f t="shared" si="1"/>
        <v>26325</v>
      </c>
      <c r="M24" s="137">
        <f t="shared" si="1"/>
        <v>27795</v>
      </c>
      <c r="N24" s="137">
        <f t="shared" si="1"/>
        <v>20690</v>
      </c>
      <c r="O24" s="137">
        <f t="shared" si="1"/>
        <v>35105</v>
      </c>
      <c r="P24" s="137">
        <f>SUM(P7:P23)</f>
        <v>33310</v>
      </c>
      <c r="Q24" s="138">
        <f t="shared" ref="Q24:V24" si="2">SUM(Q7:Q23)</f>
        <v>23640</v>
      </c>
      <c r="R24" s="138">
        <f t="shared" si="2"/>
        <v>18970</v>
      </c>
      <c r="S24" s="138">
        <f t="shared" si="2"/>
        <v>26325</v>
      </c>
      <c r="T24" s="138">
        <f t="shared" si="2"/>
        <v>24345</v>
      </c>
      <c r="U24" s="138">
        <f t="shared" si="2"/>
        <v>23590</v>
      </c>
      <c r="V24" s="138">
        <f t="shared" si="2"/>
        <v>35105</v>
      </c>
      <c r="W24" s="138">
        <f>SUM(W7:W23)</f>
        <v>20555</v>
      </c>
      <c r="X24" s="139">
        <f t="shared" ref="X24:AC24" si="3">SUM(X7:X23)</f>
        <v>23640</v>
      </c>
      <c r="Y24" s="139">
        <f t="shared" si="3"/>
        <v>18970</v>
      </c>
      <c r="Z24" s="139">
        <f t="shared" si="3"/>
        <v>17070</v>
      </c>
      <c r="AA24" s="139">
        <f t="shared" si="3"/>
        <v>16905</v>
      </c>
      <c r="AB24" s="139">
        <f t="shared" si="3"/>
        <v>22025</v>
      </c>
      <c r="AC24" s="139">
        <f t="shared" si="3"/>
        <v>35105</v>
      </c>
      <c r="AD24" s="139">
        <f>SUM(AD7:AD23)</f>
        <v>35920</v>
      </c>
      <c r="AE24" s="140">
        <v>23640</v>
      </c>
      <c r="AF24" s="140">
        <v>18970</v>
      </c>
      <c r="AG24" s="140">
        <v>17070</v>
      </c>
      <c r="AH24" s="140">
        <v>16905</v>
      </c>
      <c r="AI24" s="140">
        <v>30074</v>
      </c>
    </row>
    <row r="25" spans="1:35">
      <c r="A25" s="189" t="s">
        <v>2</v>
      </c>
      <c r="B25" s="197" t="s">
        <v>19</v>
      </c>
      <c r="C25" s="134" t="s">
        <v>27</v>
      </c>
      <c r="D25" s="135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</row>
    <row r="26" spans="1:35" ht="18" customHeight="1">
      <c r="A26" s="189"/>
      <c r="B26" s="198"/>
      <c r="C26" s="60" t="s">
        <v>1</v>
      </c>
      <c r="D26" s="135">
        <f t="shared" si="0"/>
        <v>80900</v>
      </c>
      <c r="E26" s="52">
        <v>1100</v>
      </c>
      <c r="F26" s="52">
        <v>2600</v>
      </c>
      <c r="G26" s="52">
        <v>2500</v>
      </c>
      <c r="H26" s="52">
        <v>4000</v>
      </c>
      <c r="I26" s="52">
        <v>4100</v>
      </c>
      <c r="J26" s="52">
        <v>2500</v>
      </c>
      <c r="K26" s="52">
        <v>1800</v>
      </c>
      <c r="L26" s="52">
        <v>2500</v>
      </c>
      <c r="M26" s="52">
        <v>2600</v>
      </c>
      <c r="N26" s="52">
        <v>1900</v>
      </c>
      <c r="O26" s="52">
        <v>4000</v>
      </c>
      <c r="P26" s="52">
        <v>4100</v>
      </c>
      <c r="Q26" s="52">
        <v>2500</v>
      </c>
      <c r="R26" s="52">
        <v>1800</v>
      </c>
      <c r="S26" s="52">
        <v>2400</v>
      </c>
      <c r="T26" s="52">
        <v>1800</v>
      </c>
      <c r="U26" s="52">
        <v>1900</v>
      </c>
      <c r="V26" s="52">
        <v>4000</v>
      </c>
      <c r="W26" s="52">
        <v>3500</v>
      </c>
      <c r="X26" s="52">
        <v>2500</v>
      </c>
      <c r="Y26" s="52">
        <v>1800</v>
      </c>
      <c r="Z26" s="52">
        <v>1800</v>
      </c>
      <c r="AA26" s="52">
        <v>1900</v>
      </c>
      <c r="AB26" s="52">
        <v>1700</v>
      </c>
      <c r="AC26" s="52">
        <v>4000</v>
      </c>
      <c r="AD26" s="52">
        <v>4400</v>
      </c>
      <c r="AE26" s="52">
        <v>2500</v>
      </c>
      <c r="AF26" s="52">
        <v>1800</v>
      </c>
      <c r="AG26" s="52">
        <v>1800</v>
      </c>
      <c r="AH26" s="52">
        <v>1900</v>
      </c>
      <c r="AI26" s="52">
        <v>3200</v>
      </c>
    </row>
    <row r="27" spans="1:35">
      <c r="A27" s="189"/>
      <c r="B27" s="198"/>
      <c r="C27" s="134" t="s">
        <v>33</v>
      </c>
      <c r="D27" s="135">
        <f t="shared" si="0"/>
        <v>73900</v>
      </c>
      <c r="E27" s="52">
        <v>1200</v>
      </c>
      <c r="F27" s="52">
        <v>2800</v>
      </c>
      <c r="G27" s="52">
        <v>2700</v>
      </c>
      <c r="H27" s="52">
        <v>3000</v>
      </c>
      <c r="I27" s="52">
        <v>3100</v>
      </c>
      <c r="J27" s="52">
        <v>2700</v>
      </c>
      <c r="K27" s="52">
        <v>2100</v>
      </c>
      <c r="L27" s="52">
        <v>2400</v>
      </c>
      <c r="M27" s="52">
        <v>2500</v>
      </c>
      <c r="N27" s="52">
        <v>2000</v>
      </c>
      <c r="O27" s="52">
        <v>3000</v>
      </c>
      <c r="P27" s="52">
        <v>3100</v>
      </c>
      <c r="Q27" s="52">
        <v>2500</v>
      </c>
      <c r="R27" s="52">
        <v>2100</v>
      </c>
      <c r="S27" s="52">
        <v>2200</v>
      </c>
      <c r="T27" s="52">
        <v>2100</v>
      </c>
      <c r="U27" s="52">
        <v>2000</v>
      </c>
      <c r="V27" s="52">
        <v>3000</v>
      </c>
      <c r="W27" s="52">
        <v>1500</v>
      </c>
      <c r="X27" s="52">
        <v>2500</v>
      </c>
      <c r="Y27" s="52">
        <v>2100</v>
      </c>
      <c r="Z27" s="52">
        <v>1800</v>
      </c>
      <c r="AA27" s="52">
        <v>1800</v>
      </c>
      <c r="AB27" s="52">
        <v>2700</v>
      </c>
      <c r="AC27" s="52">
        <v>3000</v>
      </c>
      <c r="AD27" s="52">
        <v>3100</v>
      </c>
      <c r="AE27" s="52">
        <v>2500</v>
      </c>
      <c r="AF27" s="52">
        <v>2100</v>
      </c>
      <c r="AG27" s="52">
        <v>1800</v>
      </c>
      <c r="AH27" s="52">
        <v>1800</v>
      </c>
      <c r="AI27" s="52">
        <v>2700</v>
      </c>
    </row>
    <row r="28" spans="1:35">
      <c r="A28" s="189"/>
      <c r="B28" s="198"/>
      <c r="C28" s="134" t="s">
        <v>31</v>
      </c>
      <c r="D28" s="135">
        <f t="shared" si="0"/>
        <v>16370</v>
      </c>
      <c r="E28" s="52">
        <v>600</v>
      </c>
      <c r="F28" s="52">
        <v>650</v>
      </c>
      <c r="G28" s="52">
        <v>700</v>
      </c>
      <c r="H28" s="52">
        <v>900</v>
      </c>
      <c r="I28" s="52">
        <v>950</v>
      </c>
      <c r="J28" s="52">
        <v>650</v>
      </c>
      <c r="K28" s="52">
        <v>500</v>
      </c>
      <c r="L28" s="52">
        <v>600</v>
      </c>
      <c r="M28" s="52">
        <v>650</v>
      </c>
      <c r="N28" s="52">
        <v>600</v>
      </c>
      <c r="O28" s="52">
        <v>900</v>
      </c>
      <c r="P28" s="52">
        <v>950</v>
      </c>
      <c r="Q28" s="52">
        <v>650</v>
      </c>
      <c r="R28" s="52">
        <v>500</v>
      </c>
      <c r="S28" s="52">
        <v>600</v>
      </c>
      <c r="T28" s="52">
        <v>650</v>
      </c>
      <c r="U28" s="52">
        <v>600</v>
      </c>
      <c r="V28" s="52">
        <v>900</v>
      </c>
      <c r="W28" s="52">
        <v>100</v>
      </c>
      <c r="X28" s="52">
        <v>650</v>
      </c>
      <c r="Y28" s="52">
        <v>500</v>
      </c>
      <c r="Z28" s="52">
        <v>450</v>
      </c>
      <c r="AA28" s="52">
        <v>450</v>
      </c>
      <c r="AB28" s="52">
        <v>600</v>
      </c>
      <c r="AC28" s="52">
        <v>200</v>
      </c>
      <c r="AD28" s="52">
        <v>300</v>
      </c>
      <c r="AE28" s="52">
        <v>110</v>
      </c>
      <c r="AF28" s="52">
        <v>100</v>
      </c>
      <c r="AG28" s="52">
        <v>120</v>
      </c>
      <c r="AH28" s="52">
        <v>110</v>
      </c>
      <c r="AI28" s="52">
        <v>130</v>
      </c>
    </row>
    <row r="29" spans="1:35">
      <c r="A29" s="189"/>
      <c r="B29" s="198"/>
      <c r="C29" s="134" t="s">
        <v>26</v>
      </c>
      <c r="D29" s="135">
        <f t="shared" si="0"/>
        <v>25700</v>
      </c>
      <c r="E29" s="52">
        <v>500</v>
      </c>
      <c r="F29" s="52">
        <v>700</v>
      </c>
      <c r="G29" s="52">
        <v>1000</v>
      </c>
      <c r="H29" s="52">
        <v>1350</v>
      </c>
      <c r="I29" s="52">
        <v>1400</v>
      </c>
      <c r="J29" s="52">
        <v>700</v>
      </c>
      <c r="K29" s="52">
        <v>600</v>
      </c>
      <c r="L29" s="52">
        <v>500</v>
      </c>
      <c r="M29" s="52">
        <v>600</v>
      </c>
      <c r="N29" s="52">
        <v>1000</v>
      </c>
      <c r="O29" s="52">
        <v>1350</v>
      </c>
      <c r="P29" s="52">
        <v>1400</v>
      </c>
      <c r="Q29" s="52">
        <v>700</v>
      </c>
      <c r="R29" s="52">
        <v>600</v>
      </c>
      <c r="S29" s="52">
        <v>500</v>
      </c>
      <c r="T29" s="52">
        <v>600</v>
      </c>
      <c r="U29" s="52">
        <v>700</v>
      </c>
      <c r="V29" s="52">
        <v>1350</v>
      </c>
      <c r="W29" s="52">
        <v>900</v>
      </c>
      <c r="X29" s="52">
        <v>700</v>
      </c>
      <c r="Y29" s="52">
        <v>600</v>
      </c>
      <c r="Z29" s="52">
        <v>550</v>
      </c>
      <c r="AA29" s="52">
        <v>600</v>
      </c>
      <c r="AB29" s="52">
        <v>800</v>
      </c>
      <c r="AC29" s="52">
        <v>1350</v>
      </c>
      <c r="AD29" s="52">
        <v>1300</v>
      </c>
      <c r="AE29" s="52">
        <v>700</v>
      </c>
      <c r="AF29" s="52">
        <v>600</v>
      </c>
      <c r="AG29" s="52">
        <v>550</v>
      </c>
      <c r="AH29" s="52">
        <v>600</v>
      </c>
      <c r="AI29" s="52">
        <v>900</v>
      </c>
    </row>
    <row r="30" spans="1:35">
      <c r="A30" s="189"/>
      <c r="B30" s="198"/>
      <c r="C30" s="134" t="s">
        <v>29</v>
      </c>
      <c r="D30" s="135">
        <f t="shared" si="0"/>
        <v>19560</v>
      </c>
      <c r="E30" s="52">
        <v>250</v>
      </c>
      <c r="F30" s="52">
        <v>700</v>
      </c>
      <c r="G30" s="52">
        <v>900</v>
      </c>
      <c r="H30" s="52">
        <v>900</v>
      </c>
      <c r="I30" s="52">
        <v>920</v>
      </c>
      <c r="J30" s="52">
        <v>750</v>
      </c>
      <c r="K30" s="52">
        <v>240</v>
      </c>
      <c r="L30" s="52">
        <v>600</v>
      </c>
      <c r="M30" s="52">
        <v>700</v>
      </c>
      <c r="N30" s="52">
        <v>900</v>
      </c>
      <c r="O30" s="52">
        <v>900</v>
      </c>
      <c r="P30" s="52">
        <v>920</v>
      </c>
      <c r="Q30" s="52">
        <v>750</v>
      </c>
      <c r="R30" s="52">
        <v>240</v>
      </c>
      <c r="S30" s="52">
        <v>600</v>
      </c>
      <c r="T30" s="52">
        <v>700</v>
      </c>
      <c r="U30" s="52">
        <v>800</v>
      </c>
      <c r="V30" s="52">
        <v>900</v>
      </c>
      <c r="W30" s="52">
        <v>550</v>
      </c>
      <c r="X30" s="52">
        <v>750</v>
      </c>
      <c r="Y30" s="52">
        <v>240</v>
      </c>
      <c r="Z30" s="52">
        <v>240</v>
      </c>
      <c r="AA30" s="52">
        <v>240</v>
      </c>
      <c r="AB30" s="52">
        <v>800</v>
      </c>
      <c r="AC30" s="52">
        <v>900</v>
      </c>
      <c r="AD30" s="52">
        <v>900</v>
      </c>
      <c r="AE30" s="52">
        <v>750</v>
      </c>
      <c r="AF30" s="52">
        <v>240</v>
      </c>
      <c r="AG30" s="52">
        <v>240</v>
      </c>
      <c r="AH30" s="52">
        <v>240</v>
      </c>
      <c r="AI30" s="52">
        <v>800</v>
      </c>
    </row>
    <row r="31" spans="1:35">
      <c r="A31" s="189"/>
      <c r="B31" s="198"/>
      <c r="C31" s="134" t="s">
        <v>23</v>
      </c>
      <c r="D31" s="135">
        <f t="shared" si="0"/>
        <v>4980</v>
      </c>
      <c r="E31" s="52">
        <v>120</v>
      </c>
      <c r="F31" s="52">
        <v>200</v>
      </c>
      <c r="G31" s="52">
        <v>200</v>
      </c>
      <c r="H31" s="52">
        <v>150</v>
      </c>
      <c r="I31" s="52">
        <v>200</v>
      </c>
      <c r="J31" s="52">
        <v>200</v>
      </c>
      <c r="K31" s="52">
        <v>100</v>
      </c>
      <c r="L31" s="52">
        <v>150</v>
      </c>
      <c r="M31" s="52">
        <v>200</v>
      </c>
      <c r="N31" s="52">
        <v>200</v>
      </c>
      <c r="O31" s="52">
        <v>150</v>
      </c>
      <c r="P31" s="52">
        <v>200</v>
      </c>
      <c r="Q31" s="52">
        <v>200</v>
      </c>
      <c r="R31" s="52">
        <v>100</v>
      </c>
      <c r="S31" s="52">
        <v>150</v>
      </c>
      <c r="T31" s="52">
        <v>200</v>
      </c>
      <c r="U31" s="52">
        <v>200</v>
      </c>
      <c r="V31" s="52">
        <v>150</v>
      </c>
      <c r="W31" s="52">
        <v>200</v>
      </c>
      <c r="X31" s="52">
        <v>200</v>
      </c>
      <c r="Y31" s="52">
        <v>100</v>
      </c>
      <c r="Z31" s="52">
        <v>100</v>
      </c>
      <c r="AA31" s="52">
        <v>100</v>
      </c>
      <c r="AB31" s="52">
        <v>200</v>
      </c>
      <c r="AC31" s="52">
        <v>150</v>
      </c>
      <c r="AD31" s="52">
        <v>160</v>
      </c>
      <c r="AE31" s="52">
        <v>200</v>
      </c>
      <c r="AF31" s="52">
        <v>100</v>
      </c>
      <c r="AG31" s="52">
        <v>100</v>
      </c>
      <c r="AH31" s="52">
        <v>100</v>
      </c>
      <c r="AI31" s="52">
        <v>200</v>
      </c>
    </row>
    <row r="32" spans="1:35">
      <c r="A32" s="189"/>
      <c r="B32" s="198"/>
      <c r="C32" s="134" t="s">
        <v>64</v>
      </c>
      <c r="D32" s="135">
        <f t="shared" si="0"/>
        <v>18900</v>
      </c>
      <c r="E32" s="52">
        <v>300</v>
      </c>
      <c r="F32" s="52">
        <v>600</v>
      </c>
      <c r="G32" s="52">
        <v>800</v>
      </c>
      <c r="H32" s="52">
        <v>900</v>
      </c>
      <c r="I32" s="52">
        <v>950</v>
      </c>
      <c r="J32" s="52">
        <v>600</v>
      </c>
      <c r="K32" s="52">
        <v>500</v>
      </c>
      <c r="L32" s="52">
        <v>300</v>
      </c>
      <c r="M32" s="52">
        <v>500</v>
      </c>
      <c r="N32" s="52">
        <v>800</v>
      </c>
      <c r="O32" s="52">
        <v>900</v>
      </c>
      <c r="P32" s="52">
        <v>950</v>
      </c>
      <c r="Q32" s="52">
        <v>600</v>
      </c>
      <c r="R32" s="52">
        <v>500</v>
      </c>
      <c r="S32" s="52">
        <v>300</v>
      </c>
      <c r="T32" s="52">
        <v>500</v>
      </c>
      <c r="U32" s="52">
        <v>600</v>
      </c>
      <c r="V32" s="52">
        <v>900</v>
      </c>
      <c r="W32" s="52">
        <v>700</v>
      </c>
      <c r="X32" s="52">
        <v>600</v>
      </c>
      <c r="Y32" s="52">
        <v>500</v>
      </c>
      <c r="Z32" s="52">
        <v>300</v>
      </c>
      <c r="AA32" s="52">
        <v>350</v>
      </c>
      <c r="AB32" s="52">
        <v>600</v>
      </c>
      <c r="AC32" s="52">
        <v>900</v>
      </c>
      <c r="AD32" s="52">
        <v>1100</v>
      </c>
      <c r="AE32" s="52">
        <v>600</v>
      </c>
      <c r="AF32" s="52">
        <v>500</v>
      </c>
      <c r="AG32" s="52">
        <v>300</v>
      </c>
      <c r="AH32" s="52">
        <v>350</v>
      </c>
      <c r="AI32" s="52">
        <v>600</v>
      </c>
    </row>
    <row r="33" spans="1:35">
      <c r="A33" s="189"/>
      <c r="B33" s="198"/>
      <c r="C33" s="134" t="s">
        <v>49</v>
      </c>
      <c r="D33" s="135">
        <f t="shared" si="0"/>
        <v>530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>
        <v>100</v>
      </c>
      <c r="AC33" s="52">
        <v>150</v>
      </c>
      <c r="AD33" s="52">
        <v>180</v>
      </c>
      <c r="AE33" s="52"/>
      <c r="AF33" s="52"/>
      <c r="AG33" s="52"/>
      <c r="AH33" s="52"/>
      <c r="AI33" s="52">
        <v>100</v>
      </c>
    </row>
    <row r="34" spans="1:35">
      <c r="A34" s="189"/>
      <c r="B34" s="198"/>
      <c r="C34" s="134" t="s">
        <v>25</v>
      </c>
      <c r="D34" s="135">
        <f t="shared" si="0"/>
        <v>109600</v>
      </c>
      <c r="E34" s="52">
        <v>1700</v>
      </c>
      <c r="F34" s="52">
        <v>3500</v>
      </c>
      <c r="G34" s="52">
        <v>3900</v>
      </c>
      <c r="H34" s="52">
        <v>4500</v>
      </c>
      <c r="I34" s="52">
        <v>5500</v>
      </c>
      <c r="J34" s="52">
        <v>3400</v>
      </c>
      <c r="K34" s="52">
        <v>3000</v>
      </c>
      <c r="L34" s="52">
        <v>3600</v>
      </c>
      <c r="M34" s="52">
        <v>3500</v>
      </c>
      <c r="N34" s="52">
        <v>2500</v>
      </c>
      <c r="O34" s="52">
        <v>4500</v>
      </c>
      <c r="P34" s="52">
        <v>3500</v>
      </c>
      <c r="Q34" s="52">
        <v>3400</v>
      </c>
      <c r="R34" s="52">
        <v>3000</v>
      </c>
      <c r="S34" s="52">
        <v>3600</v>
      </c>
      <c r="T34" s="52">
        <v>2400</v>
      </c>
      <c r="U34" s="52">
        <v>2500</v>
      </c>
      <c r="V34" s="52">
        <v>4500</v>
      </c>
      <c r="W34" s="52">
        <v>3500</v>
      </c>
      <c r="X34" s="52">
        <v>3400</v>
      </c>
      <c r="Y34" s="52">
        <v>3000</v>
      </c>
      <c r="Z34" s="52">
        <v>3700</v>
      </c>
      <c r="AA34" s="52">
        <v>3500</v>
      </c>
      <c r="AB34" s="52">
        <v>3000</v>
      </c>
      <c r="AC34" s="52">
        <v>4500</v>
      </c>
      <c r="AD34" s="52">
        <v>4900</v>
      </c>
      <c r="AE34" s="52">
        <v>3400</v>
      </c>
      <c r="AF34" s="52">
        <v>3000</v>
      </c>
      <c r="AG34" s="52">
        <v>3700</v>
      </c>
      <c r="AH34" s="52">
        <v>3500</v>
      </c>
      <c r="AI34" s="52">
        <v>4000</v>
      </c>
    </row>
    <row r="35" spans="1:35">
      <c r="A35" s="189"/>
      <c r="B35" s="198"/>
      <c r="C35" s="134" t="s">
        <v>63</v>
      </c>
      <c r="D35" s="135">
        <f t="shared" si="0"/>
        <v>19100</v>
      </c>
      <c r="E35" s="52">
        <v>300</v>
      </c>
      <c r="F35" s="52">
        <v>700</v>
      </c>
      <c r="G35" s="52">
        <v>800</v>
      </c>
      <c r="H35" s="52">
        <v>700</v>
      </c>
      <c r="I35" s="52">
        <v>750</v>
      </c>
      <c r="J35" s="52">
        <v>750</v>
      </c>
      <c r="K35" s="52">
        <v>550</v>
      </c>
      <c r="L35" s="52">
        <v>750</v>
      </c>
      <c r="M35" s="52">
        <v>700</v>
      </c>
      <c r="N35" s="52">
        <v>500</v>
      </c>
      <c r="O35" s="52">
        <v>700</v>
      </c>
      <c r="P35" s="52">
        <v>750</v>
      </c>
      <c r="Q35" s="52">
        <v>750</v>
      </c>
      <c r="R35" s="52">
        <v>550</v>
      </c>
      <c r="S35" s="52">
        <v>750</v>
      </c>
      <c r="T35" s="52">
        <v>700</v>
      </c>
      <c r="U35" s="52">
        <v>500</v>
      </c>
      <c r="V35" s="52">
        <v>700</v>
      </c>
      <c r="W35" s="52">
        <v>300</v>
      </c>
      <c r="X35" s="52">
        <v>750</v>
      </c>
      <c r="Y35" s="52">
        <v>550</v>
      </c>
      <c r="Z35" s="52">
        <v>600</v>
      </c>
      <c r="AA35" s="52">
        <v>550</v>
      </c>
      <c r="AB35" s="52">
        <v>500</v>
      </c>
      <c r="AC35" s="52">
        <v>700</v>
      </c>
      <c r="AD35" s="52">
        <v>800</v>
      </c>
      <c r="AE35" s="52">
        <v>650</v>
      </c>
      <c r="AF35" s="52">
        <v>450</v>
      </c>
      <c r="AG35" s="52">
        <v>300</v>
      </c>
      <c r="AH35" s="52">
        <v>500</v>
      </c>
      <c r="AI35" s="52">
        <v>550</v>
      </c>
    </row>
    <row r="36" spans="1:35">
      <c r="A36" s="189"/>
      <c r="B36" s="199"/>
      <c r="C36" s="134">
        <v>0</v>
      </c>
      <c r="D36" s="135">
        <f t="shared" si="0"/>
        <v>0</v>
      </c>
      <c r="E36" s="52"/>
      <c r="F36" s="64"/>
      <c r="G36" s="54"/>
      <c r="H36" s="64"/>
      <c r="I36" s="64"/>
      <c r="J36" s="54"/>
      <c r="K36" s="64"/>
      <c r="L36" s="54"/>
      <c r="M36" s="64"/>
      <c r="N36" s="64"/>
      <c r="O36" s="52"/>
      <c r="P36" s="52"/>
      <c r="Q36" s="54"/>
      <c r="R36" s="64"/>
      <c r="S36" s="54"/>
      <c r="T36" s="64"/>
      <c r="U36" s="64"/>
      <c r="V36" s="52"/>
      <c r="W36" s="52"/>
      <c r="X36" s="54"/>
      <c r="Y36" s="64"/>
      <c r="Z36" s="54"/>
      <c r="AA36" s="64"/>
      <c r="AB36" s="64"/>
      <c r="AC36" s="52"/>
      <c r="AD36" s="52"/>
      <c r="AE36" s="52"/>
      <c r="AF36" s="52"/>
      <c r="AG36" s="54"/>
      <c r="AH36" s="64"/>
      <c r="AI36" s="64"/>
    </row>
    <row r="37" spans="1:35">
      <c r="A37" s="191" t="s">
        <v>4</v>
      </c>
      <c r="B37" s="191"/>
      <c r="C37" s="191"/>
      <c r="D37" s="135">
        <f t="shared" si="0"/>
        <v>369540</v>
      </c>
      <c r="E37" s="65">
        <v>6070</v>
      </c>
      <c r="F37" s="65">
        <v>12450</v>
      </c>
      <c r="G37" s="65">
        <v>13500</v>
      </c>
      <c r="H37" s="65">
        <v>16400</v>
      </c>
      <c r="I37" s="65">
        <v>17870</v>
      </c>
      <c r="J37" s="65">
        <f t="shared" ref="J37:AD37" si="4">SUM(J25:J36)</f>
        <v>12250</v>
      </c>
      <c r="K37" s="65">
        <f t="shared" si="4"/>
        <v>9390</v>
      </c>
      <c r="L37" s="65">
        <f t="shared" si="4"/>
        <v>11400</v>
      </c>
      <c r="M37" s="65">
        <f t="shared" si="4"/>
        <v>11950</v>
      </c>
      <c r="N37" s="65">
        <f t="shared" si="4"/>
        <v>10400</v>
      </c>
      <c r="O37" s="65">
        <f t="shared" si="4"/>
        <v>16400</v>
      </c>
      <c r="P37" s="65">
        <f t="shared" si="4"/>
        <v>15870</v>
      </c>
      <c r="Q37" s="65">
        <f t="shared" si="4"/>
        <v>12050</v>
      </c>
      <c r="R37" s="65">
        <f t="shared" si="4"/>
        <v>9390</v>
      </c>
      <c r="S37" s="65">
        <f t="shared" si="4"/>
        <v>11100</v>
      </c>
      <c r="T37" s="65">
        <f t="shared" si="4"/>
        <v>9650</v>
      </c>
      <c r="U37" s="65">
        <f t="shared" si="4"/>
        <v>9800</v>
      </c>
      <c r="V37" s="65">
        <f t="shared" si="4"/>
        <v>16400</v>
      </c>
      <c r="W37" s="65">
        <f t="shared" si="4"/>
        <v>11250</v>
      </c>
      <c r="X37" s="65">
        <f t="shared" si="4"/>
        <v>12050</v>
      </c>
      <c r="Y37" s="65">
        <f t="shared" si="4"/>
        <v>9390</v>
      </c>
      <c r="Z37" s="65">
        <f t="shared" si="4"/>
        <v>9540</v>
      </c>
      <c r="AA37" s="65">
        <f t="shared" si="4"/>
        <v>9490</v>
      </c>
      <c r="AB37" s="65">
        <f t="shared" si="4"/>
        <v>11000</v>
      </c>
      <c r="AC37" s="65">
        <f t="shared" si="4"/>
        <v>15850</v>
      </c>
      <c r="AD37" s="65">
        <f t="shared" si="4"/>
        <v>17140</v>
      </c>
      <c r="AE37" s="65">
        <v>11410</v>
      </c>
      <c r="AF37" s="65">
        <v>8890</v>
      </c>
      <c r="AG37" s="65">
        <v>8910</v>
      </c>
      <c r="AH37" s="65">
        <v>9100</v>
      </c>
      <c r="AI37" s="65">
        <v>13180</v>
      </c>
    </row>
    <row r="38" spans="1:35">
      <c r="A38" s="196" t="s">
        <v>20</v>
      </c>
      <c r="B38" s="196"/>
      <c r="C38" s="196"/>
      <c r="D38" s="66">
        <f t="shared" si="0"/>
        <v>1145519</v>
      </c>
      <c r="E38" s="66">
        <v>22740</v>
      </c>
      <c r="F38" s="66">
        <v>38795</v>
      </c>
      <c r="G38" s="66">
        <v>38890</v>
      </c>
      <c r="H38" s="66">
        <v>51505</v>
      </c>
      <c r="I38" s="66">
        <v>55680</v>
      </c>
      <c r="J38" s="66">
        <f t="shared" ref="J38:AD38" si="5">SUM(J24,J37)</f>
        <v>35890</v>
      </c>
      <c r="K38" s="66">
        <f t="shared" si="5"/>
        <v>28360</v>
      </c>
      <c r="L38" s="66">
        <f t="shared" si="5"/>
        <v>37725</v>
      </c>
      <c r="M38" s="66">
        <f t="shared" si="5"/>
        <v>39745</v>
      </c>
      <c r="N38" s="66">
        <f t="shared" si="5"/>
        <v>31090</v>
      </c>
      <c r="O38" s="66">
        <f t="shared" si="5"/>
        <v>51505</v>
      </c>
      <c r="P38" s="66">
        <f t="shared" si="5"/>
        <v>49180</v>
      </c>
      <c r="Q38" s="66">
        <f t="shared" si="5"/>
        <v>35690</v>
      </c>
      <c r="R38" s="66">
        <f t="shared" si="5"/>
        <v>28360</v>
      </c>
      <c r="S38" s="66">
        <f t="shared" si="5"/>
        <v>37425</v>
      </c>
      <c r="T38" s="66">
        <f t="shared" si="5"/>
        <v>33995</v>
      </c>
      <c r="U38" s="66">
        <f t="shared" si="5"/>
        <v>33390</v>
      </c>
      <c r="V38" s="66">
        <f t="shared" si="5"/>
        <v>51505</v>
      </c>
      <c r="W38" s="66">
        <f t="shared" si="5"/>
        <v>31805</v>
      </c>
      <c r="X38" s="66">
        <f t="shared" si="5"/>
        <v>35690</v>
      </c>
      <c r="Y38" s="66">
        <f t="shared" si="5"/>
        <v>28360</v>
      </c>
      <c r="Z38" s="66">
        <f t="shared" si="5"/>
        <v>26610</v>
      </c>
      <c r="AA38" s="66">
        <f t="shared" si="5"/>
        <v>26395</v>
      </c>
      <c r="AB38" s="66">
        <f t="shared" si="5"/>
        <v>33025</v>
      </c>
      <c r="AC38" s="66">
        <f t="shared" si="5"/>
        <v>50955</v>
      </c>
      <c r="AD38" s="66">
        <f t="shared" si="5"/>
        <v>53060</v>
      </c>
      <c r="AE38" s="66">
        <v>35050</v>
      </c>
      <c r="AF38" s="66">
        <v>27860</v>
      </c>
      <c r="AG38" s="66">
        <v>25980</v>
      </c>
      <c r="AH38" s="66">
        <v>26005</v>
      </c>
      <c r="AI38" s="66">
        <v>43254</v>
      </c>
    </row>
  </sheetData>
  <mergeCells count="28"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opLeftCell="N1" workbookViewId="0">
      <selection activeCell="N1" sqref="A1:XFD1048576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20" width="10.375" style="1" bestFit="1" customWidth="1"/>
    <col min="21" max="21" width="11" style="1" customWidth="1"/>
    <col min="22" max="22" width="10.3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9.625" style="1" customWidth="1"/>
    <col min="28" max="28" width="10.125" style="1" customWidth="1"/>
    <col min="29" max="29" width="9.75" style="1" customWidth="1"/>
    <col min="30" max="30" width="8.875" style="1" customWidth="1"/>
    <col min="31" max="31" width="10" style="1" customWidth="1"/>
    <col min="32" max="32" width="10.375" style="1" bestFit="1" customWidth="1"/>
    <col min="33" max="33" width="11.875" style="1" customWidth="1"/>
    <col min="34" max="34" width="10.875" style="1" customWidth="1"/>
    <col min="35" max="35" width="10.25" style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655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119">
        <v>1</v>
      </c>
      <c r="F4" s="119">
        <v>2</v>
      </c>
      <c r="G4" s="143">
        <v>3</v>
      </c>
      <c r="H4" s="55">
        <v>4</v>
      </c>
      <c r="I4" s="55">
        <v>5</v>
      </c>
      <c r="J4" s="55">
        <v>6</v>
      </c>
      <c r="K4" s="143">
        <v>7</v>
      </c>
      <c r="L4" s="119">
        <v>8</v>
      </c>
      <c r="M4" s="119">
        <v>9</v>
      </c>
      <c r="N4" s="144">
        <v>10</v>
      </c>
      <c r="O4" s="119">
        <v>11</v>
      </c>
      <c r="P4" s="119">
        <v>12</v>
      </c>
      <c r="Q4" s="144">
        <v>13</v>
      </c>
      <c r="R4" s="55">
        <v>14</v>
      </c>
      <c r="S4" s="55">
        <v>15</v>
      </c>
      <c r="T4" s="55">
        <v>16</v>
      </c>
      <c r="U4" s="119">
        <v>17</v>
      </c>
      <c r="V4" s="55">
        <v>18</v>
      </c>
      <c r="W4" s="55">
        <v>19</v>
      </c>
      <c r="X4" s="55">
        <v>20</v>
      </c>
      <c r="Y4" s="145">
        <v>21</v>
      </c>
      <c r="Z4" s="119">
        <v>22</v>
      </c>
      <c r="AA4" s="119">
        <v>23</v>
      </c>
      <c r="AB4" s="55">
        <v>24</v>
      </c>
      <c r="AC4" s="55">
        <v>25</v>
      </c>
      <c r="AD4" s="55">
        <v>26</v>
      </c>
      <c r="AE4" s="55">
        <v>27</v>
      </c>
      <c r="AF4" s="146">
        <v>28</v>
      </c>
      <c r="AG4" s="119">
        <v>29</v>
      </c>
      <c r="AH4" s="119">
        <v>30</v>
      </c>
      <c r="AI4" s="55">
        <v>31</v>
      </c>
    </row>
    <row r="5" spans="1:35">
      <c r="A5" s="191" t="s">
        <v>3</v>
      </c>
      <c r="B5" s="191"/>
      <c r="C5" s="191"/>
      <c r="D5" s="192"/>
      <c r="E5" s="47" t="s">
        <v>582</v>
      </c>
      <c r="F5" s="47" t="s">
        <v>583</v>
      </c>
      <c r="G5" s="47" t="s">
        <v>657</v>
      </c>
      <c r="H5" s="133" t="s">
        <v>658</v>
      </c>
      <c r="I5" s="47" t="s">
        <v>659</v>
      </c>
      <c r="J5" s="47" t="s">
        <v>660</v>
      </c>
      <c r="K5" s="47" t="s">
        <v>661</v>
      </c>
      <c r="L5" s="47" t="s">
        <v>662</v>
      </c>
      <c r="M5" s="47" t="s">
        <v>663</v>
      </c>
      <c r="N5" s="47" t="s">
        <v>577</v>
      </c>
      <c r="O5" s="47" t="s">
        <v>578</v>
      </c>
      <c r="P5" s="47" t="s">
        <v>579</v>
      </c>
      <c r="Q5" s="47" t="s">
        <v>580</v>
      </c>
      <c r="R5" s="133" t="s">
        <v>581</v>
      </c>
      <c r="S5" s="47" t="s">
        <v>582</v>
      </c>
      <c r="T5" s="47" t="s">
        <v>583</v>
      </c>
      <c r="U5" s="47" t="s">
        <v>669</v>
      </c>
      <c r="V5" s="133" t="s">
        <v>670</v>
      </c>
      <c r="W5" s="47" t="s">
        <v>671</v>
      </c>
      <c r="X5" s="47" t="s">
        <v>672</v>
      </c>
      <c r="Y5" s="47" t="s">
        <v>673</v>
      </c>
      <c r="Z5" s="47" t="s">
        <v>674</v>
      </c>
      <c r="AA5" s="47" t="s">
        <v>675</v>
      </c>
      <c r="AB5" s="47" t="s">
        <v>680</v>
      </c>
      <c r="AC5" s="133" t="s">
        <v>681</v>
      </c>
      <c r="AD5" s="47" t="s">
        <v>682</v>
      </c>
      <c r="AE5" s="47" t="s">
        <v>683</v>
      </c>
      <c r="AF5" s="47" t="s">
        <v>684</v>
      </c>
      <c r="AG5" s="47" t="s">
        <v>685</v>
      </c>
      <c r="AH5" s="47" t="s">
        <v>686</v>
      </c>
      <c r="AI5" s="133" t="s">
        <v>577</v>
      </c>
    </row>
    <row r="6" spans="1:35">
      <c r="A6" s="193" t="s">
        <v>34</v>
      </c>
      <c r="B6" s="191" t="s">
        <v>28</v>
      </c>
      <c r="C6" s="191"/>
      <c r="D6" s="49"/>
      <c r="E6" s="142" t="s">
        <v>656</v>
      </c>
      <c r="F6" s="142" t="s">
        <v>653</v>
      </c>
      <c r="G6" s="51" t="s">
        <v>664</v>
      </c>
      <c r="H6" s="51" t="s">
        <v>665</v>
      </c>
      <c r="I6" s="143" t="s">
        <v>664</v>
      </c>
      <c r="J6" s="143" t="s">
        <v>666</v>
      </c>
      <c r="K6" s="143" t="s">
        <v>667</v>
      </c>
      <c r="L6" s="143" t="s">
        <v>667</v>
      </c>
      <c r="M6" s="143" t="s">
        <v>667</v>
      </c>
      <c r="N6" s="144" t="s">
        <v>620</v>
      </c>
      <c r="O6" s="144" t="s">
        <v>656</v>
      </c>
      <c r="P6" s="144" t="s">
        <v>668</v>
      </c>
      <c r="Q6" s="51" t="s">
        <v>584</v>
      </c>
      <c r="R6" s="51" t="s">
        <v>656</v>
      </c>
      <c r="S6" s="144" t="s">
        <v>653</v>
      </c>
      <c r="T6" s="144" t="s">
        <v>584</v>
      </c>
      <c r="U6" s="51" t="s">
        <v>676</v>
      </c>
      <c r="V6" s="51" t="s">
        <v>677</v>
      </c>
      <c r="W6" s="145" t="s">
        <v>676</v>
      </c>
      <c r="X6" s="145" t="s">
        <v>676</v>
      </c>
      <c r="Y6" s="145" t="s">
        <v>678</v>
      </c>
      <c r="Z6" s="145" t="s">
        <v>679</v>
      </c>
      <c r="AA6" s="145" t="s">
        <v>677</v>
      </c>
      <c r="AB6" s="51" t="s">
        <v>687</v>
      </c>
      <c r="AC6" s="51" t="s">
        <v>687</v>
      </c>
      <c r="AD6" s="146" t="s">
        <v>688</v>
      </c>
      <c r="AE6" s="146" t="s">
        <v>689</v>
      </c>
      <c r="AF6" s="146" t="s">
        <v>689</v>
      </c>
      <c r="AG6" s="148" t="s">
        <v>690</v>
      </c>
      <c r="AH6" s="148" t="s">
        <v>691</v>
      </c>
      <c r="AI6" s="147" t="s">
        <v>584</v>
      </c>
    </row>
    <row r="7" spans="1:35" ht="27" customHeight="1">
      <c r="A7" s="194"/>
      <c r="B7" s="189" t="s">
        <v>138</v>
      </c>
      <c r="C7" s="189"/>
      <c r="D7" s="142">
        <f>SUM(E7:AI7)</f>
        <v>15090</v>
      </c>
      <c r="E7" s="107">
        <v>350</v>
      </c>
      <c r="F7" s="107">
        <v>200</v>
      </c>
      <c r="G7" s="107">
        <v>250</v>
      </c>
      <c r="H7" s="107">
        <v>350</v>
      </c>
      <c r="I7" s="107">
        <v>350</v>
      </c>
      <c r="J7" s="107">
        <v>340</v>
      </c>
      <c r="K7" s="107">
        <v>500</v>
      </c>
      <c r="L7" s="107">
        <v>350</v>
      </c>
      <c r="M7" s="107">
        <v>200</v>
      </c>
      <c r="N7" s="107">
        <v>350</v>
      </c>
      <c r="O7" s="107">
        <v>400</v>
      </c>
      <c r="P7" s="107">
        <v>420</v>
      </c>
      <c r="Q7" s="107">
        <v>430</v>
      </c>
      <c r="R7" s="107">
        <v>500</v>
      </c>
      <c r="S7" s="107">
        <v>550</v>
      </c>
      <c r="T7" s="107">
        <v>700</v>
      </c>
      <c r="U7" s="107">
        <v>400</v>
      </c>
      <c r="V7" s="107">
        <v>350</v>
      </c>
      <c r="W7" s="107">
        <v>500</v>
      </c>
      <c r="X7" s="107">
        <v>450</v>
      </c>
      <c r="Y7" s="107">
        <v>400</v>
      </c>
      <c r="Z7" s="107">
        <v>1000</v>
      </c>
      <c r="AA7" s="107">
        <v>1100</v>
      </c>
      <c r="AB7" s="107">
        <v>400</v>
      </c>
      <c r="AC7" s="107">
        <v>350</v>
      </c>
      <c r="AD7" s="107">
        <v>450</v>
      </c>
      <c r="AE7" s="107">
        <v>450</v>
      </c>
      <c r="AF7" s="107">
        <v>400</v>
      </c>
      <c r="AG7" s="107">
        <v>1000</v>
      </c>
      <c r="AH7" s="107">
        <v>1100</v>
      </c>
      <c r="AI7" s="107">
        <v>500</v>
      </c>
    </row>
    <row r="8" spans="1:35" ht="27" customHeight="1">
      <c r="A8" s="194"/>
      <c r="B8" s="189" t="s">
        <v>139</v>
      </c>
      <c r="C8" s="189"/>
      <c r="D8" s="142">
        <f>SUM(E8:AI8)</f>
        <v>149710</v>
      </c>
      <c r="E8" s="52">
        <v>5500</v>
      </c>
      <c r="F8" s="52">
        <v>4100</v>
      </c>
      <c r="G8" s="107">
        <v>3100</v>
      </c>
      <c r="H8" s="52">
        <v>3500</v>
      </c>
      <c r="I8" s="52">
        <v>3000</v>
      </c>
      <c r="J8" s="52">
        <v>3600</v>
      </c>
      <c r="K8" s="52">
        <v>1000</v>
      </c>
      <c r="L8" s="52">
        <v>950</v>
      </c>
      <c r="M8" s="107">
        <v>1000</v>
      </c>
      <c r="N8" s="52">
        <v>100</v>
      </c>
      <c r="O8" s="52">
        <v>90</v>
      </c>
      <c r="P8" s="52">
        <v>80</v>
      </c>
      <c r="Q8" s="52">
        <v>90</v>
      </c>
      <c r="R8" s="52">
        <v>1500</v>
      </c>
      <c r="S8" s="52">
        <v>2400</v>
      </c>
      <c r="T8" s="52">
        <v>3500</v>
      </c>
      <c r="U8" s="52">
        <v>6500</v>
      </c>
      <c r="V8" s="52">
        <v>6500</v>
      </c>
      <c r="W8" s="52">
        <v>7700</v>
      </c>
      <c r="X8" s="52">
        <v>7800</v>
      </c>
      <c r="Y8" s="52">
        <v>5000</v>
      </c>
      <c r="Z8" s="52">
        <v>11000</v>
      </c>
      <c r="AA8" s="52">
        <v>11500</v>
      </c>
      <c r="AB8" s="52">
        <v>6500</v>
      </c>
      <c r="AC8" s="52">
        <v>6500</v>
      </c>
      <c r="AD8" s="52">
        <v>7700</v>
      </c>
      <c r="AE8" s="52">
        <v>7500</v>
      </c>
      <c r="AF8" s="52">
        <v>5000</v>
      </c>
      <c r="AG8" s="52">
        <v>10000</v>
      </c>
      <c r="AH8" s="52">
        <v>11000</v>
      </c>
      <c r="AI8" s="52">
        <v>6000</v>
      </c>
    </row>
    <row r="9" spans="1:35" ht="27" customHeight="1">
      <c r="A9" s="194"/>
      <c r="B9" s="189" t="s">
        <v>140</v>
      </c>
      <c r="C9" s="189"/>
      <c r="D9" s="142">
        <f>SUM(E9:AI9)</f>
        <v>113230</v>
      </c>
      <c r="E9" s="52">
        <v>6100</v>
      </c>
      <c r="F9" s="52">
        <v>1500</v>
      </c>
      <c r="G9" s="52">
        <v>1600</v>
      </c>
      <c r="H9" s="52">
        <v>1800</v>
      </c>
      <c r="I9" s="52">
        <v>1900</v>
      </c>
      <c r="J9" s="52">
        <v>1700</v>
      </c>
      <c r="K9" s="52">
        <v>860</v>
      </c>
      <c r="L9" s="52">
        <v>750</v>
      </c>
      <c r="M9" s="52">
        <v>750</v>
      </c>
      <c r="N9" s="52">
        <v>90</v>
      </c>
      <c r="O9" s="52">
        <v>80</v>
      </c>
      <c r="P9" s="52">
        <v>100</v>
      </c>
      <c r="Q9" s="52">
        <v>100</v>
      </c>
      <c r="R9" s="52">
        <v>1000</v>
      </c>
      <c r="S9" s="52">
        <v>1200</v>
      </c>
      <c r="T9" s="52">
        <v>1300</v>
      </c>
      <c r="U9" s="52">
        <v>5000</v>
      </c>
      <c r="V9" s="52">
        <v>6000</v>
      </c>
      <c r="W9" s="52">
        <v>7200</v>
      </c>
      <c r="X9" s="52">
        <v>8000</v>
      </c>
      <c r="Y9" s="52">
        <v>7500</v>
      </c>
      <c r="Z9" s="52">
        <v>8500</v>
      </c>
      <c r="AA9" s="52">
        <v>5000</v>
      </c>
      <c r="AB9" s="52">
        <v>5000</v>
      </c>
      <c r="AC9" s="52">
        <v>6000</v>
      </c>
      <c r="AD9" s="52">
        <v>5500</v>
      </c>
      <c r="AE9" s="52">
        <v>6000</v>
      </c>
      <c r="AF9" s="52">
        <v>6000</v>
      </c>
      <c r="AG9" s="52">
        <v>5000</v>
      </c>
      <c r="AH9" s="52">
        <v>5000</v>
      </c>
      <c r="AI9" s="52">
        <v>6700</v>
      </c>
    </row>
    <row r="10" spans="1:35">
      <c r="A10" s="194"/>
      <c r="B10" s="189" t="s">
        <v>35</v>
      </c>
      <c r="C10" s="189"/>
      <c r="D10" s="142">
        <f>SUM(E10:AI10)</f>
        <v>16962</v>
      </c>
      <c r="E10" s="52">
        <v>600</v>
      </c>
      <c r="F10" s="52">
        <v>150</v>
      </c>
      <c r="G10" s="52">
        <v>170</v>
      </c>
      <c r="H10" s="52">
        <v>400</v>
      </c>
      <c r="I10" s="52">
        <v>350</v>
      </c>
      <c r="J10" s="52">
        <v>500</v>
      </c>
      <c r="K10" s="52"/>
      <c r="L10" s="52"/>
      <c r="M10" s="52"/>
      <c r="N10" s="52">
        <v>11</v>
      </c>
      <c r="O10" s="52">
        <v>9</v>
      </c>
      <c r="P10" s="52">
        <v>12</v>
      </c>
      <c r="Q10" s="52">
        <v>10</v>
      </c>
      <c r="R10" s="52">
        <v>250</v>
      </c>
      <c r="S10" s="52">
        <v>400</v>
      </c>
      <c r="T10" s="52">
        <v>700</v>
      </c>
      <c r="U10" s="52">
        <v>550</v>
      </c>
      <c r="V10" s="52">
        <v>600</v>
      </c>
      <c r="W10" s="52">
        <v>1000</v>
      </c>
      <c r="X10" s="52">
        <v>1100</v>
      </c>
      <c r="Y10" s="52">
        <v>900</v>
      </c>
      <c r="Z10" s="52">
        <v>1200</v>
      </c>
      <c r="AA10" s="52">
        <v>1450</v>
      </c>
      <c r="AB10" s="52">
        <v>550</v>
      </c>
      <c r="AC10" s="52">
        <v>600</v>
      </c>
      <c r="AD10" s="52">
        <v>750</v>
      </c>
      <c r="AE10" s="52">
        <v>900</v>
      </c>
      <c r="AF10" s="52">
        <v>700</v>
      </c>
      <c r="AG10" s="52">
        <v>1200</v>
      </c>
      <c r="AH10" s="52">
        <v>1350</v>
      </c>
      <c r="AI10" s="52">
        <v>550</v>
      </c>
    </row>
    <row r="11" spans="1:35">
      <c r="A11" s="194"/>
      <c r="B11" s="189" t="s">
        <v>13</v>
      </c>
      <c r="C11" s="189"/>
      <c r="D11" s="142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</row>
    <row r="12" spans="1:35">
      <c r="A12" s="194"/>
      <c r="B12" s="189" t="s">
        <v>36</v>
      </c>
      <c r="C12" s="189"/>
      <c r="D12" s="55">
        <f>SUM(E12:AH12)</f>
        <v>0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</row>
    <row r="13" spans="1:35">
      <c r="A13" s="194"/>
      <c r="B13" s="189" t="s">
        <v>24</v>
      </c>
      <c r="C13" s="189"/>
      <c r="D13" s="142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 spans="1:35">
      <c r="A14" s="194"/>
      <c r="B14" s="189" t="s">
        <v>30</v>
      </c>
      <c r="C14" s="189"/>
      <c r="D14" s="142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</row>
    <row r="15" spans="1:35">
      <c r="A15" s="194"/>
      <c r="B15" s="189" t="s">
        <v>61</v>
      </c>
      <c r="C15" s="189"/>
      <c r="D15" s="142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</row>
    <row r="16" spans="1:35">
      <c r="A16" s="194"/>
      <c r="B16" s="189" t="s">
        <v>18</v>
      </c>
      <c r="C16" s="189"/>
      <c r="D16" s="142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</row>
    <row r="17" spans="1:35">
      <c r="A17" s="194"/>
      <c r="B17" s="189" t="s">
        <v>17</v>
      </c>
      <c r="C17" s="189"/>
      <c r="D17" s="142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</row>
    <row r="18" spans="1:35">
      <c r="A18" s="194"/>
      <c r="B18" s="189" t="s">
        <v>32</v>
      </c>
      <c r="C18" s="189"/>
      <c r="D18" s="142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</row>
    <row r="19" spans="1:35">
      <c r="A19" s="194"/>
      <c r="B19" s="189" t="s">
        <v>12</v>
      </c>
      <c r="C19" s="189"/>
      <c r="D19" s="142">
        <f t="shared" si="0"/>
        <v>129277</v>
      </c>
      <c r="E19" s="52">
        <v>6000</v>
      </c>
      <c r="F19" s="52">
        <v>1700</v>
      </c>
      <c r="G19" s="52">
        <v>1400</v>
      </c>
      <c r="H19" s="52">
        <v>1600</v>
      </c>
      <c r="I19" s="52">
        <v>1500</v>
      </c>
      <c r="J19" s="52">
        <v>1600</v>
      </c>
      <c r="K19" s="52"/>
      <c r="L19" s="52"/>
      <c r="M19" s="52"/>
      <c r="N19" s="52">
        <v>10</v>
      </c>
      <c r="O19" s="52">
        <v>20</v>
      </c>
      <c r="P19" s="52">
        <v>22</v>
      </c>
      <c r="Q19" s="52">
        <v>25</v>
      </c>
      <c r="R19" s="52">
        <v>1400</v>
      </c>
      <c r="S19" s="52">
        <v>1600</v>
      </c>
      <c r="T19" s="52">
        <v>1500</v>
      </c>
      <c r="U19" s="52">
        <v>6600</v>
      </c>
      <c r="V19" s="52">
        <v>7000</v>
      </c>
      <c r="W19" s="52">
        <v>8500</v>
      </c>
      <c r="X19" s="52">
        <v>6500</v>
      </c>
      <c r="Y19" s="52">
        <v>9000</v>
      </c>
      <c r="Z19" s="52">
        <v>9000</v>
      </c>
      <c r="AA19" s="52">
        <v>12000</v>
      </c>
      <c r="AB19" s="52">
        <v>6600</v>
      </c>
      <c r="AC19" s="52">
        <v>7000</v>
      </c>
      <c r="AD19" s="52">
        <v>6500</v>
      </c>
      <c r="AE19" s="52">
        <v>5200</v>
      </c>
      <c r="AF19" s="52">
        <v>5400</v>
      </c>
      <c r="AG19" s="52">
        <v>8100</v>
      </c>
      <c r="AH19" s="52">
        <v>8500</v>
      </c>
      <c r="AI19" s="52">
        <v>5000</v>
      </c>
    </row>
    <row r="20" spans="1:35">
      <c r="A20" s="194"/>
      <c r="B20" s="189" t="s">
        <v>21</v>
      </c>
      <c r="C20" s="189"/>
      <c r="D20" s="142">
        <f t="shared" si="0"/>
        <v>520</v>
      </c>
      <c r="E20" s="52">
        <v>20</v>
      </c>
      <c r="F20" s="52">
        <v>10</v>
      </c>
      <c r="G20" s="52">
        <v>10</v>
      </c>
      <c r="H20" s="52">
        <v>0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>
        <v>40</v>
      </c>
      <c r="V20" s="52">
        <v>20</v>
      </c>
      <c r="W20" s="52">
        <v>25</v>
      </c>
      <c r="X20" s="52">
        <v>15</v>
      </c>
      <c r="Y20" s="52">
        <v>40</v>
      </c>
      <c r="Z20" s="52">
        <v>30</v>
      </c>
      <c r="AA20" s="52">
        <v>60</v>
      </c>
      <c r="AB20" s="52">
        <v>40</v>
      </c>
      <c r="AC20" s="52">
        <v>20</v>
      </c>
      <c r="AD20" s="52">
        <v>25</v>
      </c>
      <c r="AE20" s="52">
        <v>15</v>
      </c>
      <c r="AF20" s="52">
        <v>40</v>
      </c>
      <c r="AG20" s="52">
        <v>30</v>
      </c>
      <c r="AH20" s="52">
        <v>60</v>
      </c>
      <c r="AI20" s="52">
        <v>20</v>
      </c>
    </row>
    <row r="21" spans="1:35">
      <c r="A21" s="194"/>
      <c r="B21" s="189" t="s">
        <v>11</v>
      </c>
      <c r="C21" s="189"/>
      <c r="D21" s="142">
        <f t="shared" si="0"/>
        <v>10875</v>
      </c>
      <c r="E21" s="52">
        <v>200</v>
      </c>
      <c r="F21" s="52">
        <v>50</v>
      </c>
      <c r="G21" s="52">
        <v>50</v>
      </c>
      <c r="H21" s="52">
        <v>200</v>
      </c>
      <c r="I21" s="52">
        <v>220</v>
      </c>
      <c r="J21" s="52"/>
      <c r="K21" s="52"/>
      <c r="L21" s="52"/>
      <c r="M21" s="52"/>
      <c r="N21" s="52">
        <v>50</v>
      </c>
      <c r="O21" s="52">
        <v>65</v>
      </c>
      <c r="P21" s="52">
        <v>90</v>
      </c>
      <c r="Q21" s="52">
        <v>200</v>
      </c>
      <c r="R21" s="52">
        <v>300</v>
      </c>
      <c r="S21" s="52">
        <v>450</v>
      </c>
      <c r="T21" s="52">
        <v>500</v>
      </c>
      <c r="U21" s="52">
        <v>650</v>
      </c>
      <c r="V21" s="52">
        <v>200</v>
      </c>
      <c r="W21" s="52">
        <v>700</v>
      </c>
      <c r="X21" s="52">
        <v>650</v>
      </c>
      <c r="Y21" s="52">
        <v>500</v>
      </c>
      <c r="Z21" s="52">
        <v>800</v>
      </c>
      <c r="AA21" s="52">
        <v>1600</v>
      </c>
      <c r="AB21" s="52">
        <v>650</v>
      </c>
      <c r="AC21" s="52">
        <v>200</v>
      </c>
      <c r="AD21" s="52">
        <v>300</v>
      </c>
      <c r="AE21" s="52">
        <v>300</v>
      </c>
      <c r="AF21" s="52">
        <v>150</v>
      </c>
      <c r="AG21" s="52">
        <v>800</v>
      </c>
      <c r="AH21" s="52">
        <v>700</v>
      </c>
      <c r="AI21" s="52">
        <v>300</v>
      </c>
    </row>
    <row r="22" spans="1:35">
      <c r="A22" s="194"/>
      <c r="B22" s="189" t="s">
        <v>16</v>
      </c>
      <c r="C22" s="189"/>
      <c r="D22" s="142">
        <f t="shared" si="0"/>
        <v>8060</v>
      </c>
      <c r="E22" s="52">
        <v>300</v>
      </c>
      <c r="F22" s="52">
        <v>50</v>
      </c>
      <c r="G22" s="52">
        <v>50</v>
      </c>
      <c r="H22" s="52">
        <v>150</v>
      </c>
      <c r="I22" s="52">
        <v>250</v>
      </c>
      <c r="J22" s="52">
        <v>120</v>
      </c>
      <c r="K22" s="52"/>
      <c r="L22" s="52"/>
      <c r="M22" s="52"/>
      <c r="N22" s="52">
        <v>120</v>
      </c>
      <c r="O22" s="52">
        <v>150</v>
      </c>
      <c r="P22" s="52">
        <v>160</v>
      </c>
      <c r="Q22" s="52">
        <v>150</v>
      </c>
      <c r="R22" s="52">
        <v>400</v>
      </c>
      <c r="S22" s="52">
        <v>460</v>
      </c>
      <c r="T22" s="52">
        <v>500</v>
      </c>
      <c r="U22" s="52">
        <v>350</v>
      </c>
      <c r="V22" s="52">
        <v>300</v>
      </c>
      <c r="W22" s="52">
        <v>200</v>
      </c>
      <c r="X22" s="52">
        <v>250</v>
      </c>
      <c r="Y22" s="52">
        <v>350</v>
      </c>
      <c r="Z22" s="52">
        <v>450</v>
      </c>
      <c r="AA22" s="52">
        <v>600</v>
      </c>
      <c r="AB22" s="52">
        <v>350</v>
      </c>
      <c r="AC22" s="52">
        <v>300</v>
      </c>
      <c r="AD22" s="52">
        <v>200</v>
      </c>
      <c r="AE22" s="52">
        <v>250</v>
      </c>
      <c r="AF22" s="52">
        <v>350</v>
      </c>
      <c r="AG22" s="52">
        <v>450</v>
      </c>
      <c r="AH22" s="52">
        <v>600</v>
      </c>
      <c r="AI22" s="52">
        <v>200</v>
      </c>
    </row>
    <row r="23" spans="1:35">
      <c r="A23" s="195"/>
      <c r="B23" s="189" t="s">
        <v>22</v>
      </c>
      <c r="C23" s="189"/>
      <c r="D23" s="142">
        <f t="shared" si="0"/>
        <v>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</row>
    <row r="24" spans="1:35">
      <c r="A24" s="191" t="s">
        <v>4</v>
      </c>
      <c r="B24" s="191"/>
      <c r="C24" s="191"/>
      <c r="D24" s="142">
        <f t="shared" si="0"/>
        <v>443724</v>
      </c>
      <c r="E24" s="142">
        <v>19070</v>
      </c>
      <c r="F24" s="142">
        <v>7760</v>
      </c>
      <c r="G24" s="143">
        <f t="shared" ref="G24:L24" si="1">SUM(G7:G23)</f>
        <v>6630</v>
      </c>
      <c r="H24" s="143">
        <f t="shared" si="1"/>
        <v>8000</v>
      </c>
      <c r="I24" s="143">
        <f t="shared" si="1"/>
        <v>7570</v>
      </c>
      <c r="J24" s="143">
        <f t="shared" si="1"/>
        <v>7860</v>
      </c>
      <c r="K24" s="143">
        <f t="shared" si="1"/>
        <v>2360</v>
      </c>
      <c r="L24" s="143">
        <f t="shared" si="1"/>
        <v>2050</v>
      </c>
      <c r="M24" s="143">
        <f>SUM(M7:M23)</f>
        <v>1950</v>
      </c>
      <c r="N24" s="144">
        <v>731</v>
      </c>
      <c r="O24" s="144">
        <v>814</v>
      </c>
      <c r="P24" s="144">
        <v>884</v>
      </c>
      <c r="Q24" s="144">
        <v>1005</v>
      </c>
      <c r="R24" s="144">
        <v>5350</v>
      </c>
      <c r="S24" s="144">
        <v>7060</v>
      </c>
      <c r="T24" s="144">
        <v>8700</v>
      </c>
      <c r="U24" s="145">
        <f t="shared" ref="U24:Z24" si="2">SUM(U7:U23)</f>
        <v>20090</v>
      </c>
      <c r="V24" s="145">
        <f t="shared" si="2"/>
        <v>20970</v>
      </c>
      <c r="W24" s="145">
        <f t="shared" si="2"/>
        <v>25825</v>
      </c>
      <c r="X24" s="145">
        <f t="shared" si="2"/>
        <v>24765</v>
      </c>
      <c r="Y24" s="145">
        <f t="shared" si="2"/>
        <v>23690</v>
      </c>
      <c r="Z24" s="145">
        <f t="shared" si="2"/>
        <v>31980</v>
      </c>
      <c r="AA24" s="145">
        <f>SUM(AA7:AA23)</f>
        <v>33310</v>
      </c>
      <c r="AB24" s="146">
        <f t="shared" ref="AB24:AG24" si="3">SUM(AB7:AB23)</f>
        <v>20090</v>
      </c>
      <c r="AC24" s="146">
        <f t="shared" si="3"/>
        <v>20970</v>
      </c>
      <c r="AD24" s="146">
        <f t="shared" si="3"/>
        <v>21425</v>
      </c>
      <c r="AE24" s="146">
        <f t="shared" si="3"/>
        <v>20615</v>
      </c>
      <c r="AF24" s="146">
        <f t="shared" si="3"/>
        <v>18040</v>
      </c>
      <c r="AG24" s="146">
        <f t="shared" si="3"/>
        <v>26580</v>
      </c>
      <c r="AH24" s="146">
        <f>SUM(AH7:AH23)</f>
        <v>28310</v>
      </c>
      <c r="AI24" s="147">
        <v>19270</v>
      </c>
    </row>
    <row r="25" spans="1:35">
      <c r="A25" s="189" t="s">
        <v>2</v>
      </c>
      <c r="B25" s="197" t="s">
        <v>19</v>
      </c>
      <c r="C25" s="141" t="s">
        <v>27</v>
      </c>
      <c r="D25" s="142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</row>
    <row r="26" spans="1:35" ht="18" customHeight="1">
      <c r="A26" s="189"/>
      <c r="B26" s="198"/>
      <c r="C26" s="60" t="s">
        <v>1</v>
      </c>
      <c r="D26" s="142">
        <f t="shared" si="0"/>
        <v>45400</v>
      </c>
      <c r="E26" s="52">
        <v>1800</v>
      </c>
      <c r="F26" s="52">
        <v>300</v>
      </c>
      <c r="G26" s="52">
        <v>300</v>
      </c>
      <c r="H26" s="52">
        <v>1200</v>
      </c>
      <c r="I26" s="52">
        <v>1300</v>
      </c>
      <c r="J26" s="52">
        <v>1300</v>
      </c>
      <c r="K26" s="52"/>
      <c r="L26" s="52"/>
      <c r="M26" s="52"/>
      <c r="N26" s="52">
        <v>1000</v>
      </c>
      <c r="O26" s="52">
        <v>1200</v>
      </c>
      <c r="P26" s="52">
        <v>1300</v>
      </c>
      <c r="Q26" s="52">
        <v>1300</v>
      </c>
      <c r="R26" s="52">
        <v>1100</v>
      </c>
      <c r="S26" s="52">
        <v>2000</v>
      </c>
      <c r="T26" s="52">
        <v>2400</v>
      </c>
      <c r="U26" s="52">
        <v>2500</v>
      </c>
      <c r="V26" s="52">
        <v>1900</v>
      </c>
      <c r="W26" s="52">
        <v>2500</v>
      </c>
      <c r="X26" s="52">
        <v>2600</v>
      </c>
      <c r="Y26" s="52">
        <v>1900</v>
      </c>
      <c r="Z26" s="52">
        <v>1600</v>
      </c>
      <c r="AA26" s="52">
        <v>4100</v>
      </c>
      <c r="AB26" s="52">
        <v>2500</v>
      </c>
      <c r="AC26" s="52">
        <v>1900</v>
      </c>
      <c r="AD26" s="52">
        <v>1000</v>
      </c>
      <c r="AE26" s="52">
        <v>900</v>
      </c>
      <c r="AF26" s="52">
        <v>1000</v>
      </c>
      <c r="AG26" s="52">
        <v>1200</v>
      </c>
      <c r="AH26" s="52">
        <v>1300</v>
      </c>
      <c r="AI26" s="52">
        <v>2000</v>
      </c>
    </row>
    <row r="27" spans="1:35">
      <c r="A27" s="189"/>
      <c r="B27" s="198"/>
      <c r="C27" s="141" t="s">
        <v>33</v>
      </c>
      <c r="D27" s="142">
        <f t="shared" si="0"/>
        <v>56160</v>
      </c>
      <c r="E27" s="52">
        <v>1700</v>
      </c>
      <c r="F27" s="52">
        <v>1100</v>
      </c>
      <c r="G27" s="52">
        <v>950</v>
      </c>
      <c r="H27" s="52">
        <v>900</v>
      </c>
      <c r="I27" s="52">
        <v>1000</v>
      </c>
      <c r="J27" s="52">
        <v>980</v>
      </c>
      <c r="K27" s="52"/>
      <c r="L27" s="52"/>
      <c r="M27" s="52"/>
      <c r="N27" s="52">
        <v>950</v>
      </c>
      <c r="O27" s="52">
        <v>900</v>
      </c>
      <c r="P27" s="52">
        <v>1000</v>
      </c>
      <c r="Q27" s="52">
        <v>980</v>
      </c>
      <c r="R27" s="52">
        <v>2400</v>
      </c>
      <c r="S27" s="52">
        <v>5000</v>
      </c>
      <c r="T27" s="52">
        <v>5500</v>
      </c>
      <c r="U27" s="52">
        <v>2700</v>
      </c>
      <c r="V27" s="52">
        <v>2200</v>
      </c>
      <c r="W27" s="52">
        <v>2400</v>
      </c>
      <c r="X27" s="52">
        <v>2500</v>
      </c>
      <c r="Y27" s="52">
        <v>2000</v>
      </c>
      <c r="Z27" s="52">
        <v>1800</v>
      </c>
      <c r="AA27" s="52">
        <v>3100</v>
      </c>
      <c r="AB27" s="52">
        <v>2700</v>
      </c>
      <c r="AC27" s="52">
        <v>2200</v>
      </c>
      <c r="AD27" s="52">
        <v>1700</v>
      </c>
      <c r="AE27" s="52">
        <v>1500</v>
      </c>
      <c r="AF27" s="52">
        <v>1700</v>
      </c>
      <c r="AG27" s="52">
        <v>1800</v>
      </c>
      <c r="AH27" s="52">
        <v>2000</v>
      </c>
      <c r="AI27" s="52">
        <v>2500</v>
      </c>
    </row>
    <row r="28" spans="1:35">
      <c r="A28" s="189"/>
      <c r="B28" s="198"/>
      <c r="C28" s="141" t="s">
        <v>31</v>
      </c>
      <c r="D28" s="142">
        <f t="shared" si="0"/>
        <v>9150</v>
      </c>
      <c r="E28" s="52">
        <v>100</v>
      </c>
      <c r="F28" s="52">
        <v>100</v>
      </c>
      <c r="G28" s="52">
        <v>100</v>
      </c>
      <c r="H28" s="52">
        <v>10</v>
      </c>
      <c r="I28" s="52">
        <v>25</v>
      </c>
      <c r="J28" s="52">
        <v>110</v>
      </c>
      <c r="K28" s="52"/>
      <c r="L28" s="52"/>
      <c r="M28" s="52"/>
      <c r="N28" s="52">
        <v>20</v>
      </c>
      <c r="O28" s="52">
        <v>10</v>
      </c>
      <c r="P28" s="52">
        <v>25</v>
      </c>
      <c r="Q28" s="52">
        <v>110</v>
      </c>
      <c r="R28" s="52">
        <v>120</v>
      </c>
      <c r="S28" s="52">
        <v>150</v>
      </c>
      <c r="T28" s="52">
        <v>170</v>
      </c>
      <c r="U28" s="52">
        <v>200</v>
      </c>
      <c r="V28" s="52">
        <v>500</v>
      </c>
      <c r="W28" s="52">
        <v>600</v>
      </c>
      <c r="X28" s="52">
        <v>650</v>
      </c>
      <c r="Y28" s="52">
        <v>600</v>
      </c>
      <c r="Z28" s="52">
        <v>900</v>
      </c>
      <c r="AA28" s="52">
        <v>950</v>
      </c>
      <c r="AB28" s="52">
        <v>200</v>
      </c>
      <c r="AC28" s="52">
        <v>500</v>
      </c>
      <c r="AD28" s="52">
        <v>200</v>
      </c>
      <c r="AE28" s="52">
        <v>300</v>
      </c>
      <c r="AF28" s="52">
        <v>600</v>
      </c>
      <c r="AG28" s="52">
        <v>900</v>
      </c>
      <c r="AH28" s="52">
        <v>950</v>
      </c>
      <c r="AI28" s="52">
        <v>50</v>
      </c>
    </row>
    <row r="29" spans="1:35">
      <c r="A29" s="189"/>
      <c r="B29" s="198"/>
      <c r="C29" s="141" t="s">
        <v>26</v>
      </c>
      <c r="D29" s="142">
        <f t="shared" si="0"/>
        <v>15900</v>
      </c>
      <c r="E29" s="52">
        <v>700</v>
      </c>
      <c r="F29" s="52">
        <v>50</v>
      </c>
      <c r="G29" s="52">
        <v>50</v>
      </c>
      <c r="H29" s="52">
        <v>600</v>
      </c>
      <c r="I29" s="52">
        <v>550</v>
      </c>
      <c r="J29" s="52">
        <v>500</v>
      </c>
      <c r="K29" s="52"/>
      <c r="L29" s="52"/>
      <c r="M29" s="52"/>
      <c r="N29" s="52">
        <v>50</v>
      </c>
      <c r="O29" s="52">
        <v>600</v>
      </c>
      <c r="P29" s="52">
        <v>550</v>
      </c>
      <c r="Q29" s="52">
        <v>500</v>
      </c>
      <c r="R29" s="52">
        <v>400</v>
      </c>
      <c r="S29" s="52">
        <v>600</v>
      </c>
      <c r="T29" s="52">
        <v>650</v>
      </c>
      <c r="U29" s="52">
        <v>700</v>
      </c>
      <c r="V29" s="52">
        <v>600</v>
      </c>
      <c r="W29" s="52">
        <v>500</v>
      </c>
      <c r="X29" s="52">
        <v>600</v>
      </c>
      <c r="Y29" s="52">
        <v>1000</v>
      </c>
      <c r="Z29" s="52">
        <v>900</v>
      </c>
      <c r="AA29" s="52">
        <v>1400</v>
      </c>
      <c r="AB29" s="52">
        <v>700</v>
      </c>
      <c r="AC29" s="52">
        <v>600</v>
      </c>
      <c r="AD29" s="52">
        <v>500</v>
      </c>
      <c r="AE29" s="52">
        <v>600</v>
      </c>
      <c r="AF29" s="52">
        <v>500</v>
      </c>
      <c r="AG29" s="52">
        <v>400</v>
      </c>
      <c r="AH29" s="52">
        <v>500</v>
      </c>
      <c r="AI29" s="52">
        <v>600</v>
      </c>
    </row>
    <row r="30" spans="1:35">
      <c r="A30" s="189"/>
      <c r="B30" s="198"/>
      <c r="C30" s="141" t="s">
        <v>29</v>
      </c>
      <c r="D30" s="142">
        <f t="shared" si="0"/>
        <v>13280</v>
      </c>
      <c r="E30" s="52">
        <v>250</v>
      </c>
      <c r="F30" s="52">
        <v>240</v>
      </c>
      <c r="G30" s="52">
        <v>240</v>
      </c>
      <c r="H30" s="52">
        <v>240</v>
      </c>
      <c r="I30" s="52">
        <v>240</v>
      </c>
      <c r="J30" s="52">
        <v>240</v>
      </c>
      <c r="K30" s="52"/>
      <c r="L30" s="52"/>
      <c r="M30" s="52"/>
      <c r="N30" s="52">
        <v>240</v>
      </c>
      <c r="O30" s="52">
        <v>240</v>
      </c>
      <c r="P30" s="52">
        <v>240</v>
      </c>
      <c r="Q30" s="52">
        <v>240</v>
      </c>
      <c r="R30" s="52">
        <v>300</v>
      </c>
      <c r="S30" s="52">
        <v>400</v>
      </c>
      <c r="T30" s="52">
        <v>550</v>
      </c>
      <c r="U30" s="52">
        <v>750</v>
      </c>
      <c r="V30" s="52">
        <v>240</v>
      </c>
      <c r="W30" s="52">
        <v>600</v>
      </c>
      <c r="X30" s="52">
        <v>700</v>
      </c>
      <c r="Y30" s="52">
        <v>900</v>
      </c>
      <c r="Z30" s="52">
        <v>700</v>
      </c>
      <c r="AA30" s="52">
        <v>920</v>
      </c>
      <c r="AB30" s="52">
        <v>750</v>
      </c>
      <c r="AC30" s="52">
        <v>240</v>
      </c>
      <c r="AD30" s="52">
        <v>600</v>
      </c>
      <c r="AE30" s="52">
        <v>350</v>
      </c>
      <c r="AF30" s="52">
        <v>550</v>
      </c>
      <c r="AG30" s="52">
        <v>700</v>
      </c>
      <c r="AH30" s="52">
        <v>920</v>
      </c>
      <c r="AI30" s="52">
        <v>700</v>
      </c>
    </row>
    <row r="31" spans="1:35">
      <c r="A31" s="189"/>
      <c r="B31" s="198"/>
      <c r="C31" s="141" t="s">
        <v>23</v>
      </c>
      <c r="D31" s="142">
        <f t="shared" si="0"/>
        <v>3382</v>
      </c>
      <c r="E31" s="52">
        <v>100</v>
      </c>
      <c r="F31" s="52">
        <v>100</v>
      </c>
      <c r="G31" s="52">
        <v>120</v>
      </c>
      <c r="H31" s="52">
        <v>100</v>
      </c>
      <c r="I31" s="52">
        <v>100</v>
      </c>
      <c r="J31" s="52">
        <v>100</v>
      </c>
      <c r="K31" s="52"/>
      <c r="L31" s="52"/>
      <c r="M31" s="52"/>
      <c r="N31" s="52">
        <v>10</v>
      </c>
      <c r="O31" s="52">
        <v>12</v>
      </c>
      <c r="P31" s="52">
        <v>10</v>
      </c>
      <c r="Q31" s="52">
        <v>15</v>
      </c>
      <c r="R31" s="52">
        <v>60</v>
      </c>
      <c r="S31" s="52">
        <v>80</v>
      </c>
      <c r="T31" s="52">
        <v>95</v>
      </c>
      <c r="U31" s="52">
        <v>200</v>
      </c>
      <c r="V31" s="52">
        <v>100</v>
      </c>
      <c r="W31" s="52">
        <v>150</v>
      </c>
      <c r="X31" s="52">
        <v>200</v>
      </c>
      <c r="Y31" s="52">
        <v>200</v>
      </c>
      <c r="Z31" s="52">
        <v>150</v>
      </c>
      <c r="AA31" s="52">
        <v>200</v>
      </c>
      <c r="AB31" s="52">
        <v>200</v>
      </c>
      <c r="AC31" s="52">
        <v>100</v>
      </c>
      <c r="AD31" s="52">
        <v>150</v>
      </c>
      <c r="AE31" s="52">
        <v>180</v>
      </c>
      <c r="AF31" s="52">
        <v>200</v>
      </c>
      <c r="AG31" s="52">
        <v>150</v>
      </c>
      <c r="AH31" s="52">
        <v>200</v>
      </c>
      <c r="AI31" s="52">
        <v>100</v>
      </c>
    </row>
    <row r="32" spans="1:35">
      <c r="A32" s="189"/>
      <c r="B32" s="198"/>
      <c r="C32" s="141" t="s">
        <v>64</v>
      </c>
      <c r="D32" s="142">
        <f t="shared" si="0"/>
        <v>9915</v>
      </c>
      <c r="E32" s="52">
        <v>510</v>
      </c>
      <c r="F32" s="52">
        <v>100</v>
      </c>
      <c r="G32" s="52">
        <v>100</v>
      </c>
      <c r="H32" s="52">
        <v>250</v>
      </c>
      <c r="I32" s="52">
        <v>300</v>
      </c>
      <c r="J32" s="52">
        <v>240</v>
      </c>
      <c r="K32" s="52"/>
      <c r="L32" s="52"/>
      <c r="M32" s="52"/>
      <c r="N32" s="52">
        <v>10</v>
      </c>
      <c r="O32" s="52">
        <v>20</v>
      </c>
      <c r="P32" s="52">
        <v>25</v>
      </c>
      <c r="Q32" s="52">
        <v>40</v>
      </c>
      <c r="R32" s="52">
        <v>100</v>
      </c>
      <c r="S32" s="52">
        <v>80</v>
      </c>
      <c r="T32" s="52">
        <v>90</v>
      </c>
      <c r="U32" s="52">
        <v>600</v>
      </c>
      <c r="V32" s="52">
        <v>500</v>
      </c>
      <c r="W32" s="52">
        <v>300</v>
      </c>
      <c r="X32" s="52">
        <v>500</v>
      </c>
      <c r="Y32" s="52">
        <v>800</v>
      </c>
      <c r="Z32" s="52">
        <v>300</v>
      </c>
      <c r="AA32" s="52">
        <v>950</v>
      </c>
      <c r="AB32" s="52">
        <v>600</v>
      </c>
      <c r="AC32" s="52">
        <v>500</v>
      </c>
      <c r="AD32" s="52">
        <v>300</v>
      </c>
      <c r="AE32" s="52">
        <v>250</v>
      </c>
      <c r="AF32" s="52">
        <v>800</v>
      </c>
      <c r="AG32" s="52">
        <v>300</v>
      </c>
      <c r="AH32" s="52">
        <v>950</v>
      </c>
      <c r="AI32" s="52">
        <v>400</v>
      </c>
    </row>
    <row r="33" spans="1:35">
      <c r="A33" s="189"/>
      <c r="B33" s="198"/>
      <c r="C33" s="141" t="s">
        <v>49</v>
      </c>
      <c r="D33" s="142">
        <f t="shared" si="0"/>
        <v>70</v>
      </c>
      <c r="E33" s="52">
        <v>60</v>
      </c>
      <c r="F33" s="52">
        <v>10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</row>
    <row r="34" spans="1:35">
      <c r="A34" s="189"/>
      <c r="B34" s="198"/>
      <c r="C34" s="141" t="s">
        <v>25</v>
      </c>
      <c r="D34" s="142">
        <f t="shared" si="0"/>
        <v>49060</v>
      </c>
      <c r="E34" s="52">
        <v>3100</v>
      </c>
      <c r="F34" s="52">
        <v>200</v>
      </c>
      <c r="G34" s="52">
        <v>120</v>
      </c>
      <c r="H34" s="52">
        <v>200</v>
      </c>
      <c r="I34" s="52">
        <v>500</v>
      </c>
      <c r="J34" s="52">
        <v>160</v>
      </c>
      <c r="K34" s="52">
        <v>100</v>
      </c>
      <c r="L34" s="52">
        <v>100</v>
      </c>
      <c r="M34" s="52">
        <v>100</v>
      </c>
      <c r="N34" s="52">
        <v>120</v>
      </c>
      <c r="O34" s="52">
        <v>110</v>
      </c>
      <c r="P34" s="52">
        <v>130</v>
      </c>
      <c r="Q34" s="52">
        <v>120</v>
      </c>
      <c r="R34" s="52">
        <v>400</v>
      </c>
      <c r="S34" s="52">
        <v>500</v>
      </c>
      <c r="T34" s="52">
        <v>600</v>
      </c>
      <c r="U34" s="52">
        <v>3100</v>
      </c>
      <c r="V34" s="52">
        <v>3000</v>
      </c>
      <c r="W34" s="52">
        <v>3600</v>
      </c>
      <c r="X34" s="52">
        <v>3500</v>
      </c>
      <c r="Y34" s="52">
        <v>2500</v>
      </c>
      <c r="Z34" s="52">
        <v>2900</v>
      </c>
      <c r="AA34" s="52">
        <v>3500</v>
      </c>
      <c r="AB34" s="52">
        <v>3100</v>
      </c>
      <c r="AC34" s="52">
        <v>3000</v>
      </c>
      <c r="AD34" s="52">
        <v>2300</v>
      </c>
      <c r="AE34" s="52">
        <v>2400</v>
      </c>
      <c r="AF34" s="52">
        <v>2500</v>
      </c>
      <c r="AG34" s="52">
        <v>1900</v>
      </c>
      <c r="AH34" s="52">
        <v>2100</v>
      </c>
      <c r="AI34" s="52">
        <v>3100</v>
      </c>
    </row>
    <row r="35" spans="1:35">
      <c r="A35" s="189"/>
      <c r="B35" s="198"/>
      <c r="C35" s="141" t="s">
        <v>63</v>
      </c>
      <c r="D35" s="142">
        <f t="shared" si="0"/>
        <v>13030</v>
      </c>
      <c r="E35" s="52">
        <v>450</v>
      </c>
      <c r="F35" s="52">
        <v>100</v>
      </c>
      <c r="G35" s="52">
        <v>100</v>
      </c>
      <c r="H35" s="52">
        <v>320</v>
      </c>
      <c r="I35" s="52">
        <v>350</v>
      </c>
      <c r="J35" s="52">
        <v>250</v>
      </c>
      <c r="K35" s="52"/>
      <c r="L35" s="52"/>
      <c r="M35" s="52"/>
      <c r="N35" s="52">
        <v>190</v>
      </c>
      <c r="O35" s="52">
        <v>320</v>
      </c>
      <c r="P35" s="52">
        <v>350</v>
      </c>
      <c r="Q35" s="52">
        <v>250</v>
      </c>
      <c r="R35" s="52">
        <v>350</v>
      </c>
      <c r="S35" s="52">
        <v>500</v>
      </c>
      <c r="T35" s="52">
        <v>550</v>
      </c>
      <c r="U35" s="52">
        <v>750</v>
      </c>
      <c r="V35" s="52">
        <v>550</v>
      </c>
      <c r="W35" s="52">
        <v>750</v>
      </c>
      <c r="X35" s="52">
        <v>700</v>
      </c>
      <c r="Y35" s="52">
        <v>500</v>
      </c>
      <c r="Z35" s="52">
        <v>500</v>
      </c>
      <c r="AA35" s="52">
        <v>750</v>
      </c>
      <c r="AB35" s="52">
        <v>750</v>
      </c>
      <c r="AC35" s="52">
        <v>550</v>
      </c>
      <c r="AD35" s="52">
        <v>750</v>
      </c>
      <c r="AE35" s="52">
        <v>700</v>
      </c>
      <c r="AF35" s="52">
        <v>500</v>
      </c>
      <c r="AG35" s="52">
        <v>300</v>
      </c>
      <c r="AH35" s="52">
        <v>400</v>
      </c>
      <c r="AI35" s="52">
        <v>500</v>
      </c>
    </row>
    <row r="36" spans="1:35">
      <c r="A36" s="189"/>
      <c r="B36" s="199"/>
      <c r="C36" s="141">
        <v>0</v>
      </c>
      <c r="D36" s="142">
        <f t="shared" si="0"/>
        <v>0</v>
      </c>
      <c r="E36" s="52"/>
      <c r="F36" s="64"/>
      <c r="G36" s="54"/>
      <c r="H36" s="64"/>
      <c r="I36" s="54"/>
      <c r="J36" s="64"/>
      <c r="K36" s="64"/>
      <c r="L36" s="64"/>
      <c r="M36" s="64"/>
      <c r="N36" s="64"/>
      <c r="O36" s="52"/>
      <c r="P36" s="52"/>
      <c r="Q36" s="54"/>
      <c r="R36" s="64"/>
      <c r="S36" s="54"/>
      <c r="T36" s="64"/>
      <c r="U36" s="54"/>
      <c r="V36" s="64"/>
      <c r="W36" s="54"/>
      <c r="X36" s="64"/>
      <c r="Y36" s="64"/>
      <c r="Z36" s="52"/>
      <c r="AA36" s="52"/>
      <c r="AB36" s="54"/>
      <c r="AC36" s="64"/>
      <c r="AD36" s="54"/>
      <c r="AE36" s="64"/>
      <c r="AF36" s="64"/>
      <c r="AG36" s="52"/>
      <c r="AH36" s="52"/>
      <c r="AI36" s="64"/>
    </row>
    <row r="37" spans="1:35">
      <c r="A37" s="191" t="s">
        <v>4</v>
      </c>
      <c r="B37" s="191"/>
      <c r="C37" s="191"/>
      <c r="D37" s="142">
        <f t="shared" si="0"/>
        <v>215347</v>
      </c>
      <c r="E37" s="65">
        <v>8770</v>
      </c>
      <c r="F37" s="65">
        <v>2300</v>
      </c>
      <c r="G37" s="65">
        <f t="shared" ref="G37:M37" si="4">SUM(G25:G36)</f>
        <v>2080</v>
      </c>
      <c r="H37" s="65">
        <f t="shared" si="4"/>
        <v>3820</v>
      </c>
      <c r="I37" s="65">
        <f t="shared" si="4"/>
        <v>4365</v>
      </c>
      <c r="J37" s="65">
        <f t="shared" si="4"/>
        <v>3880</v>
      </c>
      <c r="K37" s="65">
        <f t="shared" si="4"/>
        <v>100</v>
      </c>
      <c r="L37" s="65">
        <f t="shared" si="4"/>
        <v>100</v>
      </c>
      <c r="M37" s="65">
        <f t="shared" si="4"/>
        <v>100</v>
      </c>
      <c r="N37" s="65">
        <v>2590</v>
      </c>
      <c r="O37" s="65">
        <v>3412</v>
      </c>
      <c r="P37" s="65">
        <v>3630</v>
      </c>
      <c r="Q37" s="65">
        <v>3555</v>
      </c>
      <c r="R37" s="65">
        <v>5230</v>
      </c>
      <c r="S37" s="65">
        <v>9310</v>
      </c>
      <c r="T37" s="65">
        <v>10605</v>
      </c>
      <c r="U37" s="65">
        <f t="shared" ref="U37:AH37" si="5">SUM(U25:U36)</f>
        <v>11500</v>
      </c>
      <c r="V37" s="65">
        <f t="shared" si="5"/>
        <v>9590</v>
      </c>
      <c r="W37" s="65">
        <f t="shared" si="5"/>
        <v>11400</v>
      </c>
      <c r="X37" s="65">
        <f t="shared" si="5"/>
        <v>11950</v>
      </c>
      <c r="Y37" s="65">
        <f t="shared" si="5"/>
        <v>10400</v>
      </c>
      <c r="Z37" s="65">
        <f t="shared" si="5"/>
        <v>9750</v>
      </c>
      <c r="AA37" s="65">
        <f t="shared" si="5"/>
        <v>15870</v>
      </c>
      <c r="AB37" s="65">
        <f t="shared" si="5"/>
        <v>11500</v>
      </c>
      <c r="AC37" s="65">
        <f t="shared" si="5"/>
        <v>9590</v>
      </c>
      <c r="AD37" s="65">
        <f t="shared" si="5"/>
        <v>7500</v>
      </c>
      <c r="AE37" s="65">
        <f t="shared" si="5"/>
        <v>7180</v>
      </c>
      <c r="AF37" s="65">
        <f t="shared" si="5"/>
        <v>8350</v>
      </c>
      <c r="AG37" s="65">
        <f t="shared" si="5"/>
        <v>7650</v>
      </c>
      <c r="AH37" s="65">
        <f t="shared" si="5"/>
        <v>9320</v>
      </c>
      <c r="AI37" s="65">
        <v>9950</v>
      </c>
    </row>
    <row r="38" spans="1:35">
      <c r="A38" s="196" t="s">
        <v>20</v>
      </c>
      <c r="B38" s="196"/>
      <c r="C38" s="196"/>
      <c r="D38" s="66">
        <f t="shared" si="0"/>
        <v>659071</v>
      </c>
      <c r="E38" s="66">
        <v>27840</v>
      </c>
      <c r="F38" s="66">
        <v>10060</v>
      </c>
      <c r="G38" s="66">
        <f t="shared" ref="G38:M38" si="6">SUM(G24,G37)</f>
        <v>8710</v>
      </c>
      <c r="H38" s="66">
        <f t="shared" si="6"/>
        <v>11820</v>
      </c>
      <c r="I38" s="66">
        <f t="shared" si="6"/>
        <v>11935</v>
      </c>
      <c r="J38" s="66">
        <f t="shared" si="6"/>
        <v>11740</v>
      </c>
      <c r="K38" s="66">
        <f t="shared" si="6"/>
        <v>2460</v>
      </c>
      <c r="L38" s="66">
        <f t="shared" si="6"/>
        <v>2150</v>
      </c>
      <c r="M38" s="66">
        <f t="shared" si="6"/>
        <v>2050</v>
      </c>
      <c r="N38" s="66">
        <v>3321</v>
      </c>
      <c r="O38" s="66">
        <v>4226</v>
      </c>
      <c r="P38" s="66">
        <v>4514</v>
      </c>
      <c r="Q38" s="66">
        <v>4560</v>
      </c>
      <c r="R38" s="66">
        <v>10580</v>
      </c>
      <c r="S38" s="66">
        <v>16370</v>
      </c>
      <c r="T38" s="66">
        <v>19305</v>
      </c>
      <c r="U38" s="66">
        <f t="shared" ref="U38:AH38" si="7">SUM(U24,U37)</f>
        <v>31590</v>
      </c>
      <c r="V38" s="66">
        <f t="shared" si="7"/>
        <v>30560</v>
      </c>
      <c r="W38" s="66">
        <f t="shared" si="7"/>
        <v>37225</v>
      </c>
      <c r="X38" s="66">
        <f t="shared" si="7"/>
        <v>36715</v>
      </c>
      <c r="Y38" s="66">
        <f t="shared" si="7"/>
        <v>34090</v>
      </c>
      <c r="Z38" s="66">
        <f t="shared" si="7"/>
        <v>41730</v>
      </c>
      <c r="AA38" s="66">
        <f t="shared" si="7"/>
        <v>49180</v>
      </c>
      <c r="AB38" s="66">
        <f t="shared" si="7"/>
        <v>31590</v>
      </c>
      <c r="AC38" s="66">
        <f t="shared" si="7"/>
        <v>30560</v>
      </c>
      <c r="AD38" s="66">
        <f t="shared" si="7"/>
        <v>28925</v>
      </c>
      <c r="AE38" s="66">
        <f t="shared" si="7"/>
        <v>27795</v>
      </c>
      <c r="AF38" s="66">
        <f t="shared" si="7"/>
        <v>26390</v>
      </c>
      <c r="AG38" s="66">
        <f t="shared" si="7"/>
        <v>34230</v>
      </c>
      <c r="AH38" s="66">
        <f t="shared" si="7"/>
        <v>37630</v>
      </c>
      <c r="AI38" s="66">
        <v>29220</v>
      </c>
    </row>
    <row r="42" spans="1:35">
      <c r="AI42" s="149" t="s">
        <v>692</v>
      </c>
    </row>
  </sheetData>
  <mergeCells count="28"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workbookViewId="0">
      <selection sqref="A1:XFD1048576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20" width="10.375" style="1" bestFit="1" customWidth="1"/>
    <col min="21" max="21" width="11" style="1" customWidth="1"/>
    <col min="22" max="22" width="10.3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9.625" style="1" customWidth="1"/>
    <col min="28" max="28" width="10.125" style="1" customWidth="1"/>
    <col min="29" max="29" width="9.75" style="1" customWidth="1"/>
    <col min="30" max="30" width="8.875" style="1" customWidth="1"/>
    <col min="31" max="31" width="10" style="1" customWidth="1"/>
    <col min="32" max="32" width="10.375" style="1" bestFit="1" customWidth="1"/>
    <col min="33" max="33" width="11.875" style="1" customWidth="1"/>
    <col min="34" max="34" width="10.875" style="1" customWidth="1"/>
    <col min="35" max="35" width="10.25" style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693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55">
        <v>2</v>
      </c>
      <c r="G4" s="55">
        <v>3</v>
      </c>
      <c r="H4" s="152">
        <v>4</v>
      </c>
      <c r="I4" s="119">
        <v>5</v>
      </c>
      <c r="J4" s="119">
        <v>6</v>
      </c>
      <c r="K4" s="55">
        <v>7</v>
      </c>
      <c r="L4" s="55">
        <v>8</v>
      </c>
      <c r="M4" s="55">
        <v>9</v>
      </c>
      <c r="N4" s="55">
        <v>10</v>
      </c>
      <c r="O4" s="153">
        <v>11</v>
      </c>
      <c r="P4" s="55">
        <v>12</v>
      </c>
      <c r="Q4" s="119">
        <v>13</v>
      </c>
      <c r="R4" s="55">
        <v>14</v>
      </c>
      <c r="S4" s="55">
        <v>15</v>
      </c>
      <c r="T4" s="55">
        <v>16</v>
      </c>
      <c r="U4" s="55">
        <v>17</v>
      </c>
      <c r="V4" s="154">
        <v>18</v>
      </c>
      <c r="W4" s="55">
        <v>19</v>
      </c>
      <c r="X4" s="119">
        <v>20</v>
      </c>
      <c r="Y4" s="55">
        <v>21</v>
      </c>
      <c r="Z4" s="55">
        <v>22</v>
      </c>
      <c r="AA4" s="55">
        <v>23</v>
      </c>
      <c r="AB4" s="55">
        <v>24</v>
      </c>
      <c r="AC4" s="155">
        <v>25</v>
      </c>
      <c r="AD4" s="55">
        <v>26</v>
      </c>
      <c r="AE4" s="119">
        <v>27</v>
      </c>
      <c r="AF4" s="55">
        <v>28</v>
      </c>
      <c r="AG4" s="55">
        <v>29</v>
      </c>
      <c r="AH4" s="119">
        <v>30</v>
      </c>
      <c r="AI4" s="55"/>
    </row>
    <row r="5" spans="1:35">
      <c r="A5" s="191" t="s">
        <v>3</v>
      </c>
      <c r="B5" s="191"/>
      <c r="C5" s="191"/>
      <c r="D5" s="192"/>
      <c r="E5" s="133" t="s">
        <v>694</v>
      </c>
      <c r="F5" s="47" t="s">
        <v>695</v>
      </c>
      <c r="G5" s="47" t="s">
        <v>696</v>
      </c>
      <c r="H5" s="47" t="s">
        <v>697</v>
      </c>
      <c r="I5" s="47" t="s">
        <v>698</v>
      </c>
      <c r="J5" s="47" t="s">
        <v>699</v>
      </c>
      <c r="K5" s="47" t="s">
        <v>705</v>
      </c>
      <c r="L5" s="133" t="s">
        <v>706</v>
      </c>
      <c r="M5" s="47" t="s">
        <v>707</v>
      </c>
      <c r="N5" s="47" t="s">
        <v>708</v>
      </c>
      <c r="O5" s="47" t="s">
        <v>709</v>
      </c>
      <c r="P5" s="47" t="s">
        <v>710</v>
      </c>
      <c r="Q5" s="47" t="s">
        <v>711</v>
      </c>
      <c r="R5" s="47" t="s">
        <v>716</v>
      </c>
      <c r="S5" s="133" t="s">
        <v>717</v>
      </c>
      <c r="T5" s="47" t="s">
        <v>718</v>
      </c>
      <c r="U5" s="47" t="s">
        <v>719</v>
      </c>
      <c r="V5" s="47" t="s">
        <v>720</v>
      </c>
      <c r="W5" s="47" t="s">
        <v>503</v>
      </c>
      <c r="X5" s="47" t="s">
        <v>721</v>
      </c>
      <c r="Y5" s="47" t="s">
        <v>725</v>
      </c>
      <c r="Z5" s="133" t="s">
        <v>726</v>
      </c>
      <c r="AA5" s="47" t="s">
        <v>727</v>
      </c>
      <c r="AB5" s="47" t="s">
        <v>728</v>
      </c>
      <c r="AC5" s="47" t="s">
        <v>729</v>
      </c>
      <c r="AD5" s="47" t="s">
        <v>730</v>
      </c>
      <c r="AE5" s="47" t="s">
        <v>731</v>
      </c>
      <c r="AF5" s="47" t="s">
        <v>733</v>
      </c>
      <c r="AG5" s="133" t="s">
        <v>734</v>
      </c>
      <c r="AH5" s="47" t="s">
        <v>735</v>
      </c>
      <c r="AI5" s="133"/>
    </row>
    <row r="6" spans="1:35">
      <c r="A6" s="193" t="s">
        <v>34</v>
      </c>
      <c r="B6" s="191" t="s">
        <v>28</v>
      </c>
      <c r="C6" s="191"/>
      <c r="D6" s="49"/>
      <c r="E6" s="51" t="s">
        <v>700</v>
      </c>
      <c r="F6" s="152" t="s">
        <v>701</v>
      </c>
      <c r="G6" s="152" t="s">
        <v>701</v>
      </c>
      <c r="H6" s="152" t="s">
        <v>702</v>
      </c>
      <c r="I6" s="148" t="s">
        <v>703</v>
      </c>
      <c r="J6" s="148" t="s">
        <v>704</v>
      </c>
      <c r="K6" s="51" t="s">
        <v>712</v>
      </c>
      <c r="L6" s="51" t="s">
        <v>712</v>
      </c>
      <c r="M6" s="153" t="s">
        <v>713</v>
      </c>
      <c r="N6" s="153" t="s">
        <v>712</v>
      </c>
      <c r="O6" s="153" t="s">
        <v>714</v>
      </c>
      <c r="P6" s="148" t="s">
        <v>715</v>
      </c>
      <c r="Q6" s="148" t="s">
        <v>712</v>
      </c>
      <c r="R6" s="51" t="s">
        <v>722</v>
      </c>
      <c r="S6" s="51" t="s">
        <v>722</v>
      </c>
      <c r="T6" s="154" t="s">
        <v>723</v>
      </c>
      <c r="U6" s="154" t="s">
        <v>724</v>
      </c>
      <c r="V6" s="154" t="s">
        <v>722</v>
      </c>
      <c r="W6" s="148" t="s">
        <v>722</v>
      </c>
      <c r="X6" s="148" t="s">
        <v>722</v>
      </c>
      <c r="Y6" s="51" t="s">
        <v>732</v>
      </c>
      <c r="Z6" s="155" t="s">
        <v>732</v>
      </c>
      <c r="AA6" s="155" t="s">
        <v>732</v>
      </c>
      <c r="AB6" s="155" t="s">
        <v>732</v>
      </c>
      <c r="AC6" s="155" t="s">
        <v>732</v>
      </c>
      <c r="AD6" s="148" t="s">
        <v>732</v>
      </c>
      <c r="AE6" s="148" t="s">
        <v>732</v>
      </c>
      <c r="AF6" s="51" t="s">
        <v>736</v>
      </c>
      <c r="AG6" s="156" t="s">
        <v>736</v>
      </c>
      <c r="AH6" s="156" t="s">
        <v>736</v>
      </c>
      <c r="AI6" s="151"/>
    </row>
    <row r="7" spans="1:35" ht="27" customHeight="1">
      <c r="A7" s="194"/>
      <c r="B7" s="189" t="s">
        <v>138</v>
      </c>
      <c r="C7" s="189"/>
      <c r="D7" s="151">
        <f>SUM(E7:AI7)</f>
        <v>17950</v>
      </c>
      <c r="E7" s="107">
        <v>400</v>
      </c>
      <c r="F7" s="107">
        <v>450</v>
      </c>
      <c r="G7" s="107">
        <v>450</v>
      </c>
      <c r="H7" s="107">
        <v>800</v>
      </c>
      <c r="I7" s="107">
        <v>1500</v>
      </c>
      <c r="J7" s="107">
        <v>1600</v>
      </c>
      <c r="K7" s="107">
        <v>500</v>
      </c>
      <c r="L7" s="107">
        <v>400</v>
      </c>
      <c r="M7" s="107">
        <v>450</v>
      </c>
      <c r="N7" s="107">
        <v>530</v>
      </c>
      <c r="O7" s="107">
        <v>340</v>
      </c>
      <c r="P7" s="107">
        <v>850</v>
      </c>
      <c r="Q7" s="107">
        <v>700</v>
      </c>
      <c r="R7" s="107">
        <v>530</v>
      </c>
      <c r="S7" s="107">
        <v>460</v>
      </c>
      <c r="T7" s="107">
        <v>860</v>
      </c>
      <c r="U7" s="107">
        <v>310</v>
      </c>
      <c r="V7" s="107">
        <v>160</v>
      </c>
      <c r="W7" s="107">
        <v>570</v>
      </c>
      <c r="X7" s="107">
        <v>450</v>
      </c>
      <c r="Y7" s="107">
        <v>530</v>
      </c>
      <c r="Z7" s="107">
        <v>550</v>
      </c>
      <c r="AA7" s="107">
        <v>360</v>
      </c>
      <c r="AB7" s="107">
        <v>1020</v>
      </c>
      <c r="AC7" s="107">
        <v>450</v>
      </c>
      <c r="AD7" s="107">
        <v>410</v>
      </c>
      <c r="AE7" s="107">
        <v>380</v>
      </c>
      <c r="AF7" s="107">
        <v>960</v>
      </c>
      <c r="AG7" s="107">
        <v>660</v>
      </c>
      <c r="AH7" s="107">
        <v>320</v>
      </c>
      <c r="AI7" s="107"/>
    </row>
    <row r="8" spans="1:35" ht="27" customHeight="1">
      <c r="A8" s="194"/>
      <c r="B8" s="189" t="s">
        <v>139</v>
      </c>
      <c r="C8" s="189"/>
      <c r="D8" s="151">
        <f>SUM(E8:AI8)</f>
        <v>116460</v>
      </c>
      <c r="E8" s="52">
        <v>6500</v>
      </c>
      <c r="F8" s="52">
        <v>5200</v>
      </c>
      <c r="G8" s="52">
        <v>7500</v>
      </c>
      <c r="H8" s="52">
        <v>7500</v>
      </c>
      <c r="I8" s="52">
        <v>12000</v>
      </c>
      <c r="J8" s="52">
        <v>8000</v>
      </c>
      <c r="K8" s="52">
        <v>6000</v>
      </c>
      <c r="L8" s="52">
        <v>5900</v>
      </c>
      <c r="M8" s="52">
        <v>5200</v>
      </c>
      <c r="N8" s="52">
        <v>5800</v>
      </c>
      <c r="O8" s="52">
        <v>1320</v>
      </c>
      <c r="P8" s="52">
        <v>300</v>
      </c>
      <c r="Q8" s="52">
        <v>2550</v>
      </c>
      <c r="R8" s="52">
        <v>1680</v>
      </c>
      <c r="S8" s="52">
        <v>1580</v>
      </c>
      <c r="T8" s="52">
        <v>1150</v>
      </c>
      <c r="U8" s="52">
        <v>1940</v>
      </c>
      <c r="V8" s="52">
        <v>1680</v>
      </c>
      <c r="W8" s="52">
        <v>7620</v>
      </c>
      <c r="X8" s="52">
        <v>6500</v>
      </c>
      <c r="Y8" s="52">
        <v>1680</v>
      </c>
      <c r="Z8" s="52">
        <v>1920</v>
      </c>
      <c r="AA8" s="52">
        <v>1960</v>
      </c>
      <c r="AB8" s="52">
        <v>3080</v>
      </c>
      <c r="AC8" s="52">
        <v>2400</v>
      </c>
      <c r="AD8" s="52">
        <v>1940</v>
      </c>
      <c r="AE8" s="52">
        <v>2880</v>
      </c>
      <c r="AF8" s="52">
        <v>810</v>
      </c>
      <c r="AG8" s="52">
        <v>1650</v>
      </c>
      <c r="AH8" s="52">
        <v>2220</v>
      </c>
      <c r="AI8" s="52"/>
    </row>
    <row r="9" spans="1:35" ht="27" customHeight="1">
      <c r="A9" s="194"/>
      <c r="B9" s="189" t="s">
        <v>140</v>
      </c>
      <c r="C9" s="189"/>
      <c r="D9" s="151">
        <f>SUM(E9:AI9)</f>
        <v>126135</v>
      </c>
      <c r="E9" s="52">
        <v>6000</v>
      </c>
      <c r="F9" s="52">
        <v>5400</v>
      </c>
      <c r="G9" s="52">
        <v>6000</v>
      </c>
      <c r="H9" s="52">
        <v>7000</v>
      </c>
      <c r="I9" s="52">
        <v>10000</v>
      </c>
      <c r="J9" s="52">
        <v>4000</v>
      </c>
      <c r="K9" s="52">
        <v>6700</v>
      </c>
      <c r="L9" s="52">
        <v>7400</v>
      </c>
      <c r="M9" s="52">
        <v>5400</v>
      </c>
      <c r="N9" s="52">
        <v>6300</v>
      </c>
      <c r="O9" s="52">
        <v>1575</v>
      </c>
      <c r="P9" s="52">
        <v>1800</v>
      </c>
      <c r="Q9" s="52">
        <v>4450</v>
      </c>
      <c r="R9" s="52">
        <v>2600</v>
      </c>
      <c r="S9" s="52">
        <v>1880</v>
      </c>
      <c r="T9" s="52">
        <v>1540</v>
      </c>
      <c r="U9" s="52">
        <v>2160</v>
      </c>
      <c r="V9" s="52">
        <v>1670</v>
      </c>
      <c r="W9" s="52">
        <v>12400</v>
      </c>
      <c r="X9" s="52"/>
      <c r="Y9" s="52">
        <v>2600</v>
      </c>
      <c r="Z9" s="52">
        <v>2300</v>
      </c>
      <c r="AA9" s="52">
        <v>2540</v>
      </c>
      <c r="AB9" s="52">
        <v>4290</v>
      </c>
      <c r="AC9" s="52">
        <v>3500</v>
      </c>
      <c r="AD9" s="52">
        <v>3710</v>
      </c>
      <c r="AE9" s="52">
        <v>5760</v>
      </c>
      <c r="AF9" s="52">
        <v>3010</v>
      </c>
      <c r="AG9" s="52">
        <v>1510</v>
      </c>
      <c r="AH9" s="52">
        <v>2640</v>
      </c>
      <c r="AI9" s="52"/>
    </row>
    <row r="10" spans="1:35">
      <c r="A10" s="194"/>
      <c r="B10" s="189" t="s">
        <v>35</v>
      </c>
      <c r="C10" s="189"/>
      <c r="D10" s="151">
        <f>SUM(E10:AI10)</f>
        <v>45318</v>
      </c>
      <c r="E10" s="52">
        <v>600</v>
      </c>
      <c r="F10" s="52">
        <v>380</v>
      </c>
      <c r="G10" s="52">
        <v>900</v>
      </c>
      <c r="H10" s="52">
        <v>700</v>
      </c>
      <c r="I10" s="52">
        <v>1450</v>
      </c>
      <c r="J10" s="52">
        <v>1200</v>
      </c>
      <c r="K10" s="52">
        <v>550</v>
      </c>
      <c r="L10" s="52">
        <v>700</v>
      </c>
      <c r="M10" s="52">
        <v>380</v>
      </c>
      <c r="N10" s="52">
        <v>520</v>
      </c>
      <c r="O10" s="52">
        <v>290</v>
      </c>
      <c r="P10" s="52">
        <v>1080</v>
      </c>
      <c r="Q10" s="52">
        <v>3070</v>
      </c>
      <c r="R10" s="52">
        <v>1070</v>
      </c>
      <c r="S10" s="52">
        <v>920</v>
      </c>
      <c r="T10" s="52">
        <v>735</v>
      </c>
      <c r="U10" s="52">
        <v>1653</v>
      </c>
      <c r="V10" s="52">
        <v>1170</v>
      </c>
      <c r="W10" s="52">
        <v>4100</v>
      </c>
      <c r="X10" s="52">
        <v>3200</v>
      </c>
      <c r="Y10" s="52">
        <v>1070</v>
      </c>
      <c r="Z10" s="52">
        <v>1200</v>
      </c>
      <c r="AA10" s="52">
        <v>2960</v>
      </c>
      <c r="AB10" s="52">
        <v>2150</v>
      </c>
      <c r="AC10" s="52">
        <v>1500</v>
      </c>
      <c r="AD10" s="52">
        <v>2260</v>
      </c>
      <c r="AE10" s="52">
        <v>2540</v>
      </c>
      <c r="AF10" s="52">
        <v>2590</v>
      </c>
      <c r="AG10" s="52">
        <v>2290</v>
      </c>
      <c r="AH10" s="52">
        <v>2090</v>
      </c>
      <c r="AI10" s="52"/>
    </row>
    <row r="11" spans="1:35">
      <c r="A11" s="194"/>
      <c r="B11" s="189" t="s">
        <v>13</v>
      </c>
      <c r="C11" s="189"/>
      <c r="D11" s="151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</row>
    <row r="12" spans="1:35">
      <c r="A12" s="194"/>
      <c r="B12" s="189" t="s">
        <v>36</v>
      </c>
      <c r="C12" s="189"/>
      <c r="D12" s="55">
        <f>SUM(E12:AH12)</f>
        <v>0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</row>
    <row r="13" spans="1:35">
      <c r="A13" s="194"/>
      <c r="B13" s="189" t="s">
        <v>24</v>
      </c>
      <c r="C13" s="189"/>
      <c r="D13" s="151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 spans="1:35">
      <c r="A14" s="194"/>
      <c r="B14" s="189" t="s">
        <v>30</v>
      </c>
      <c r="C14" s="189"/>
      <c r="D14" s="151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</row>
    <row r="15" spans="1:35">
      <c r="A15" s="194"/>
      <c r="B15" s="189" t="s">
        <v>61</v>
      </c>
      <c r="C15" s="189"/>
      <c r="D15" s="151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</row>
    <row r="16" spans="1:35">
      <c r="A16" s="194"/>
      <c r="B16" s="189" t="s">
        <v>18</v>
      </c>
      <c r="C16" s="189"/>
      <c r="D16" s="151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</row>
    <row r="17" spans="1:35">
      <c r="A17" s="194"/>
      <c r="B17" s="189" t="s">
        <v>17</v>
      </c>
      <c r="C17" s="189"/>
      <c r="D17" s="151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</row>
    <row r="18" spans="1:35">
      <c r="A18" s="194"/>
      <c r="B18" s="189" t="s">
        <v>32</v>
      </c>
      <c r="C18" s="189"/>
      <c r="D18" s="151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</row>
    <row r="19" spans="1:35">
      <c r="A19" s="194"/>
      <c r="B19" s="189" t="s">
        <v>12</v>
      </c>
      <c r="C19" s="189"/>
      <c r="D19" s="151">
        <f t="shared" si="0"/>
        <v>186920</v>
      </c>
      <c r="E19" s="52">
        <v>6500</v>
      </c>
      <c r="F19" s="52">
        <v>4500</v>
      </c>
      <c r="G19" s="52">
        <v>5700</v>
      </c>
      <c r="H19" s="52">
        <v>7500</v>
      </c>
      <c r="I19" s="52">
        <v>13000</v>
      </c>
      <c r="J19" s="52">
        <v>5000</v>
      </c>
      <c r="K19" s="52">
        <v>4500</v>
      </c>
      <c r="L19" s="52">
        <v>6000</v>
      </c>
      <c r="M19" s="52">
        <v>4500</v>
      </c>
      <c r="N19" s="52">
        <v>9250</v>
      </c>
      <c r="O19" s="52">
        <v>2280</v>
      </c>
      <c r="P19" s="52">
        <v>2720</v>
      </c>
      <c r="Q19" s="52">
        <v>13570</v>
      </c>
      <c r="R19" s="52">
        <v>6250</v>
      </c>
      <c r="S19" s="52">
        <v>6000</v>
      </c>
      <c r="T19" s="52">
        <v>3630</v>
      </c>
      <c r="U19" s="52">
        <v>5010</v>
      </c>
      <c r="V19" s="52">
        <v>4540</v>
      </c>
      <c r="W19" s="52">
        <v>6730</v>
      </c>
      <c r="X19" s="52">
        <v>5400</v>
      </c>
      <c r="Y19" s="52">
        <v>6250</v>
      </c>
      <c r="Z19" s="52">
        <v>5400</v>
      </c>
      <c r="AA19" s="52">
        <v>4320</v>
      </c>
      <c r="AB19" s="52">
        <v>11930</v>
      </c>
      <c r="AC19" s="52">
        <v>6000</v>
      </c>
      <c r="AD19" s="52">
        <v>7490</v>
      </c>
      <c r="AE19" s="52">
        <v>9780</v>
      </c>
      <c r="AF19" s="52">
        <v>4830</v>
      </c>
      <c r="AG19" s="52">
        <v>2350</v>
      </c>
      <c r="AH19" s="52">
        <v>5990</v>
      </c>
      <c r="AI19" s="52"/>
    </row>
    <row r="20" spans="1:35">
      <c r="A20" s="194"/>
      <c r="B20" s="189" t="s">
        <v>21</v>
      </c>
      <c r="C20" s="189"/>
      <c r="D20" s="151">
        <f t="shared" si="0"/>
        <v>1127</v>
      </c>
      <c r="E20" s="52">
        <v>20</v>
      </c>
      <c r="F20" s="52">
        <v>25</v>
      </c>
      <c r="G20" s="52">
        <v>15</v>
      </c>
      <c r="H20" s="52">
        <v>40</v>
      </c>
      <c r="I20" s="52">
        <v>30</v>
      </c>
      <c r="J20" s="52">
        <v>60</v>
      </c>
      <c r="K20" s="52">
        <v>20</v>
      </c>
      <c r="L20" s="52">
        <v>20</v>
      </c>
      <c r="M20" s="52">
        <v>10</v>
      </c>
      <c r="N20" s="52">
        <v>20</v>
      </c>
      <c r="O20" s="52"/>
      <c r="P20" s="52">
        <v>30</v>
      </c>
      <c r="Q20" s="52">
        <v>50</v>
      </c>
      <c r="R20" s="52">
        <v>30</v>
      </c>
      <c r="S20" s="52"/>
      <c r="T20" s="52"/>
      <c r="U20" s="52">
        <v>50</v>
      </c>
      <c r="V20" s="52"/>
      <c r="W20" s="52"/>
      <c r="X20" s="52">
        <v>32</v>
      </c>
      <c r="Y20" s="52">
        <v>30</v>
      </c>
      <c r="Z20" s="52"/>
      <c r="AA20" s="52"/>
      <c r="AB20" s="52">
        <v>75</v>
      </c>
      <c r="AC20" s="52"/>
      <c r="AD20" s="52"/>
      <c r="AE20" s="52"/>
      <c r="AF20" s="52">
        <v>285</v>
      </c>
      <c r="AG20" s="52">
        <v>285</v>
      </c>
      <c r="AH20" s="52"/>
      <c r="AI20" s="52"/>
    </row>
    <row r="21" spans="1:35">
      <c r="A21" s="194"/>
      <c r="B21" s="189" t="s">
        <v>11</v>
      </c>
      <c r="C21" s="189"/>
      <c r="D21" s="151">
        <f t="shared" si="0"/>
        <v>17980</v>
      </c>
      <c r="E21" s="52">
        <v>200</v>
      </c>
      <c r="F21" s="52">
        <v>150</v>
      </c>
      <c r="G21" s="52">
        <v>300</v>
      </c>
      <c r="H21" s="52">
        <v>500</v>
      </c>
      <c r="I21" s="52">
        <v>800</v>
      </c>
      <c r="J21" s="52">
        <v>200</v>
      </c>
      <c r="K21" s="52">
        <v>300</v>
      </c>
      <c r="L21" s="52">
        <v>200</v>
      </c>
      <c r="M21" s="52">
        <v>150</v>
      </c>
      <c r="N21" s="52">
        <v>270</v>
      </c>
      <c r="O21" s="52">
        <v>260</v>
      </c>
      <c r="P21" s="52">
        <v>720</v>
      </c>
      <c r="Q21" s="52">
        <v>665</v>
      </c>
      <c r="R21" s="52">
        <v>540</v>
      </c>
      <c r="S21" s="52">
        <v>650</v>
      </c>
      <c r="T21" s="52">
        <v>341</v>
      </c>
      <c r="U21" s="52">
        <v>415</v>
      </c>
      <c r="V21" s="52">
        <v>360</v>
      </c>
      <c r="W21" s="52">
        <v>1629</v>
      </c>
      <c r="X21" s="52">
        <v>600</v>
      </c>
      <c r="Y21" s="52">
        <v>540</v>
      </c>
      <c r="Z21" s="52">
        <v>600</v>
      </c>
      <c r="AA21" s="52">
        <v>610</v>
      </c>
      <c r="AB21" s="52">
        <v>1320</v>
      </c>
      <c r="AC21" s="52">
        <v>850</v>
      </c>
      <c r="AD21" s="52">
        <v>870</v>
      </c>
      <c r="AE21" s="52">
        <v>1890</v>
      </c>
      <c r="AF21" s="52">
        <v>1080</v>
      </c>
      <c r="AG21" s="52">
        <v>360</v>
      </c>
      <c r="AH21" s="52">
        <v>610</v>
      </c>
      <c r="AI21" s="52"/>
    </row>
    <row r="22" spans="1:35">
      <c r="A22" s="194"/>
      <c r="B22" s="189" t="s">
        <v>16</v>
      </c>
      <c r="C22" s="189"/>
      <c r="D22" s="151">
        <f t="shared" si="0"/>
        <v>19502</v>
      </c>
      <c r="E22" s="52">
        <v>150</v>
      </c>
      <c r="F22" s="52">
        <v>160</v>
      </c>
      <c r="G22" s="52">
        <v>250</v>
      </c>
      <c r="H22" s="52">
        <v>350</v>
      </c>
      <c r="I22" s="52">
        <v>450</v>
      </c>
      <c r="J22" s="52">
        <v>150</v>
      </c>
      <c r="K22" s="52">
        <v>200</v>
      </c>
      <c r="L22" s="52">
        <v>200</v>
      </c>
      <c r="M22" s="52">
        <v>160</v>
      </c>
      <c r="N22" s="52">
        <v>925</v>
      </c>
      <c r="O22" s="52">
        <v>80</v>
      </c>
      <c r="P22" s="52">
        <v>330</v>
      </c>
      <c r="Q22" s="52">
        <v>1350</v>
      </c>
      <c r="R22" s="52">
        <v>790</v>
      </c>
      <c r="S22" s="52">
        <v>360</v>
      </c>
      <c r="T22" s="52">
        <v>120</v>
      </c>
      <c r="U22" s="52">
        <v>439</v>
      </c>
      <c r="V22" s="52">
        <v>575</v>
      </c>
      <c r="W22" s="52">
        <v>1913</v>
      </c>
      <c r="X22" s="52"/>
      <c r="Y22" s="52">
        <v>790</v>
      </c>
      <c r="Z22" s="52">
        <v>460</v>
      </c>
      <c r="AA22" s="52">
        <v>1080</v>
      </c>
      <c r="AB22" s="52">
        <v>510</v>
      </c>
      <c r="AC22" s="52">
        <v>460</v>
      </c>
      <c r="AD22" s="52">
        <v>1470</v>
      </c>
      <c r="AE22" s="52">
        <v>1670</v>
      </c>
      <c r="AF22" s="52">
        <v>1150</v>
      </c>
      <c r="AG22" s="52">
        <v>1150</v>
      </c>
      <c r="AH22" s="52">
        <v>1810</v>
      </c>
      <c r="AI22" s="52"/>
    </row>
    <row r="23" spans="1:35">
      <c r="A23" s="195"/>
      <c r="B23" s="189" t="s">
        <v>22</v>
      </c>
      <c r="C23" s="189"/>
      <c r="D23" s="151">
        <f t="shared" si="0"/>
        <v>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</row>
    <row r="24" spans="1:35">
      <c r="A24" s="191" t="s">
        <v>4</v>
      </c>
      <c r="B24" s="191"/>
      <c r="C24" s="191"/>
      <c r="D24" s="151">
        <f t="shared" si="0"/>
        <v>531392</v>
      </c>
      <c r="E24" s="152">
        <f t="shared" ref="E24:I24" si="1">SUM(E7:E23)</f>
        <v>20370</v>
      </c>
      <c r="F24" s="152">
        <f t="shared" si="1"/>
        <v>16265</v>
      </c>
      <c r="G24" s="152">
        <f t="shared" si="1"/>
        <v>21115</v>
      </c>
      <c r="H24" s="152">
        <f t="shared" si="1"/>
        <v>24390</v>
      </c>
      <c r="I24" s="152">
        <f t="shared" si="1"/>
        <v>39230</v>
      </c>
      <c r="J24" s="152">
        <f>SUM(J7:J23)</f>
        <v>20210</v>
      </c>
      <c r="K24" s="153">
        <f t="shared" ref="K24:L24" si="2">SUM(K7:K23)</f>
        <v>18770</v>
      </c>
      <c r="L24" s="153">
        <f t="shared" si="2"/>
        <v>20820</v>
      </c>
      <c r="M24" s="153">
        <f>SUM(M7:M23)</f>
        <v>16250</v>
      </c>
      <c r="N24" s="153">
        <f>SUM(N7:N23)</f>
        <v>23615</v>
      </c>
      <c r="O24" s="153">
        <f>SUM(O7:O23)</f>
        <v>6145</v>
      </c>
      <c r="P24" s="153">
        <f>SUM(P7:P23)</f>
        <v>7830</v>
      </c>
      <c r="Q24" s="153">
        <f>SUM(Q7:Q23)</f>
        <v>26405</v>
      </c>
      <c r="R24" s="154">
        <f t="shared" ref="R24:W24" si="3">SUM(R7:R23)</f>
        <v>13490</v>
      </c>
      <c r="S24" s="154">
        <f t="shared" si="3"/>
        <v>11850</v>
      </c>
      <c r="T24" s="154">
        <f t="shared" si="3"/>
        <v>8376</v>
      </c>
      <c r="U24" s="154">
        <f t="shared" si="3"/>
        <v>11977</v>
      </c>
      <c r="V24" s="154">
        <f t="shared" si="3"/>
        <v>10155</v>
      </c>
      <c r="W24" s="154">
        <f t="shared" si="3"/>
        <v>34962</v>
      </c>
      <c r="X24" s="154">
        <f>SUM(X7:X23)</f>
        <v>16182</v>
      </c>
      <c r="Y24" s="155">
        <f t="shared" ref="Y24" si="4">SUM(Y7:Y23)</f>
        <v>13490</v>
      </c>
      <c r="Z24" s="155">
        <f t="shared" ref="Z24:AE24" si="5">SUM(Z7:Z23)</f>
        <v>12430</v>
      </c>
      <c r="AA24" s="155">
        <f t="shared" si="5"/>
        <v>13830</v>
      </c>
      <c r="AB24" s="155">
        <f t="shared" si="5"/>
        <v>24375</v>
      </c>
      <c r="AC24" s="155">
        <f t="shared" si="5"/>
        <v>15160</v>
      </c>
      <c r="AD24" s="155">
        <f t="shared" si="5"/>
        <v>18150</v>
      </c>
      <c r="AE24" s="155">
        <f t="shared" si="5"/>
        <v>24900</v>
      </c>
      <c r="AF24" s="156">
        <f>SUM(AF7:AF23)</f>
        <v>14715</v>
      </c>
      <c r="AG24" s="156">
        <f>SUM(AG7:AG23)</f>
        <v>10255</v>
      </c>
      <c r="AH24" s="156">
        <f>SUM(AH7:AH23)</f>
        <v>15680</v>
      </c>
      <c r="AI24" s="151"/>
    </row>
    <row r="25" spans="1:35">
      <c r="A25" s="189" t="s">
        <v>2</v>
      </c>
      <c r="B25" s="197" t="s">
        <v>19</v>
      </c>
      <c r="C25" s="150" t="s">
        <v>27</v>
      </c>
      <c r="D25" s="151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</row>
    <row r="26" spans="1:35" ht="18" customHeight="1">
      <c r="A26" s="189"/>
      <c r="B26" s="198"/>
      <c r="C26" s="60" t="s">
        <v>1</v>
      </c>
      <c r="D26" s="151">
        <f t="shared" si="0"/>
        <v>11000</v>
      </c>
      <c r="E26" s="52">
        <v>1900</v>
      </c>
      <c r="F26" s="52">
        <v>1000</v>
      </c>
      <c r="G26" s="52">
        <v>900</v>
      </c>
      <c r="H26" s="52">
        <v>1000</v>
      </c>
      <c r="I26" s="52">
        <v>1200</v>
      </c>
      <c r="J26" s="52">
        <v>1300</v>
      </c>
      <c r="K26" s="52">
        <v>1200</v>
      </c>
      <c r="L26" s="52">
        <v>300</v>
      </c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>
        <v>1100</v>
      </c>
      <c r="AG26" s="52">
        <v>1100</v>
      </c>
      <c r="AH26" s="52"/>
      <c r="AI26" s="52"/>
    </row>
    <row r="27" spans="1:35">
      <c r="A27" s="189"/>
      <c r="B27" s="198"/>
      <c r="C27" s="150" t="s">
        <v>33</v>
      </c>
      <c r="D27" s="151">
        <f t="shared" si="0"/>
        <v>114353</v>
      </c>
      <c r="E27" s="52">
        <v>2200</v>
      </c>
      <c r="F27" s="52">
        <v>1700</v>
      </c>
      <c r="G27" s="52">
        <v>1650</v>
      </c>
      <c r="H27" s="52">
        <v>2400</v>
      </c>
      <c r="I27" s="52">
        <v>4500</v>
      </c>
      <c r="J27" s="52">
        <v>2200</v>
      </c>
      <c r="K27" s="52">
        <v>2400</v>
      </c>
      <c r="L27" s="52">
        <v>2200</v>
      </c>
      <c r="M27" s="52">
        <v>1700</v>
      </c>
      <c r="N27" s="52">
        <v>2300</v>
      </c>
      <c r="O27" s="52">
        <v>2350</v>
      </c>
      <c r="P27" s="52">
        <v>2290</v>
      </c>
      <c r="Q27" s="52">
        <v>9200</v>
      </c>
      <c r="R27" s="52">
        <v>5470</v>
      </c>
      <c r="S27" s="52">
        <v>5500</v>
      </c>
      <c r="T27" s="52">
        <v>2990</v>
      </c>
      <c r="U27" s="52">
        <v>3875</v>
      </c>
      <c r="V27" s="52">
        <v>5480</v>
      </c>
      <c r="W27" s="52">
        <v>3148</v>
      </c>
      <c r="X27" s="52">
        <v>2000</v>
      </c>
      <c r="Y27" s="52">
        <v>5470</v>
      </c>
      <c r="Z27" s="52">
        <v>4500</v>
      </c>
      <c r="AA27" s="52">
        <v>4100</v>
      </c>
      <c r="AB27" s="52">
        <v>5280</v>
      </c>
      <c r="AC27" s="52">
        <v>5000</v>
      </c>
      <c r="AD27" s="52">
        <v>6790</v>
      </c>
      <c r="AE27" s="52">
        <v>7300</v>
      </c>
      <c r="AF27" s="52">
        <v>3790</v>
      </c>
      <c r="AG27" s="52">
        <v>1640</v>
      </c>
      <c r="AH27" s="52">
        <v>4930</v>
      </c>
      <c r="AI27" s="52"/>
    </row>
    <row r="28" spans="1:35">
      <c r="A28" s="189"/>
      <c r="B28" s="198"/>
      <c r="C28" s="150" t="s">
        <v>31</v>
      </c>
      <c r="D28" s="151">
        <f t="shared" si="0"/>
        <v>6760</v>
      </c>
      <c r="E28" s="52">
        <v>300</v>
      </c>
      <c r="F28" s="52">
        <v>200</v>
      </c>
      <c r="G28" s="52">
        <v>300</v>
      </c>
      <c r="H28" s="52">
        <v>600</v>
      </c>
      <c r="I28" s="52">
        <v>900</v>
      </c>
      <c r="J28" s="52">
        <v>600</v>
      </c>
      <c r="K28" s="52">
        <v>50</v>
      </c>
      <c r="L28" s="52">
        <v>300</v>
      </c>
      <c r="M28" s="52">
        <v>200</v>
      </c>
      <c r="N28" s="52">
        <v>170</v>
      </c>
      <c r="O28" s="52"/>
      <c r="P28" s="52">
        <v>360</v>
      </c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>
        <v>580</v>
      </c>
      <c r="AC28" s="52"/>
      <c r="AD28" s="52"/>
      <c r="AE28" s="52"/>
      <c r="AF28" s="52">
        <v>1100</v>
      </c>
      <c r="AG28" s="52">
        <v>1100</v>
      </c>
      <c r="AH28" s="52"/>
      <c r="AI28" s="52"/>
    </row>
    <row r="29" spans="1:35">
      <c r="A29" s="189"/>
      <c r="B29" s="198"/>
      <c r="C29" s="150" t="s">
        <v>26</v>
      </c>
      <c r="D29" s="151">
        <f t="shared" si="0"/>
        <v>3650</v>
      </c>
      <c r="E29" s="52">
        <v>450</v>
      </c>
      <c r="F29" s="52">
        <v>500</v>
      </c>
      <c r="G29" s="52">
        <v>450</v>
      </c>
      <c r="H29" s="52">
        <v>500</v>
      </c>
      <c r="I29" s="52">
        <v>650</v>
      </c>
      <c r="J29" s="52">
        <v>600</v>
      </c>
      <c r="K29" s="52">
        <v>400</v>
      </c>
      <c r="L29" s="52">
        <v>100</v>
      </c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</row>
    <row r="30" spans="1:35">
      <c r="A30" s="189"/>
      <c r="B30" s="198"/>
      <c r="C30" s="150" t="s">
        <v>29</v>
      </c>
      <c r="D30" s="151">
        <f t="shared" si="0"/>
        <v>35640</v>
      </c>
      <c r="E30" s="52">
        <v>240</v>
      </c>
      <c r="F30" s="52">
        <v>170</v>
      </c>
      <c r="G30" s="52">
        <v>350</v>
      </c>
      <c r="H30" s="52">
        <v>550</v>
      </c>
      <c r="I30" s="52">
        <v>700</v>
      </c>
      <c r="J30" s="52">
        <v>450</v>
      </c>
      <c r="K30" s="52">
        <v>580</v>
      </c>
      <c r="L30" s="52">
        <v>240</v>
      </c>
      <c r="M30" s="52">
        <v>170</v>
      </c>
      <c r="N30" s="52">
        <v>340</v>
      </c>
      <c r="O30" s="52"/>
      <c r="P30" s="52">
        <v>260</v>
      </c>
      <c r="Q30" s="52">
        <v>2890</v>
      </c>
      <c r="R30" s="52">
        <v>2440</v>
      </c>
      <c r="S30" s="52">
        <v>2000</v>
      </c>
      <c r="T30" s="52">
        <v>735</v>
      </c>
      <c r="U30" s="52">
        <v>2020</v>
      </c>
      <c r="V30" s="52">
        <v>1770</v>
      </c>
      <c r="W30" s="52"/>
      <c r="X30" s="52">
        <v>500</v>
      </c>
      <c r="Y30" s="52">
        <v>2440</v>
      </c>
      <c r="Z30" s="52">
        <v>2100</v>
      </c>
      <c r="AA30" s="52">
        <v>2230</v>
      </c>
      <c r="AB30" s="52">
        <v>1030</v>
      </c>
      <c r="AC30" s="52">
        <v>2400</v>
      </c>
      <c r="AD30" s="52">
        <v>2760</v>
      </c>
      <c r="AE30" s="52">
        <v>1505</v>
      </c>
      <c r="AF30" s="52">
        <v>1590</v>
      </c>
      <c r="AG30" s="52">
        <v>1590</v>
      </c>
      <c r="AH30" s="52">
        <v>1590</v>
      </c>
      <c r="AI30" s="52"/>
    </row>
    <row r="31" spans="1:35">
      <c r="A31" s="189"/>
      <c r="B31" s="198"/>
      <c r="C31" s="150" t="s">
        <v>23</v>
      </c>
      <c r="D31" s="151">
        <f t="shared" si="0"/>
        <v>3630</v>
      </c>
      <c r="E31" s="52">
        <v>100</v>
      </c>
      <c r="F31" s="52">
        <v>100</v>
      </c>
      <c r="G31" s="52">
        <v>180</v>
      </c>
      <c r="H31" s="52">
        <v>200</v>
      </c>
      <c r="I31" s="52">
        <v>150</v>
      </c>
      <c r="J31" s="52">
        <v>200</v>
      </c>
      <c r="K31" s="52">
        <v>100</v>
      </c>
      <c r="L31" s="52">
        <v>250</v>
      </c>
      <c r="M31" s="52">
        <v>100</v>
      </c>
      <c r="N31" s="52">
        <v>120</v>
      </c>
      <c r="O31" s="52"/>
      <c r="P31" s="52">
        <v>310</v>
      </c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>
        <v>910</v>
      </c>
      <c r="AG31" s="52">
        <v>910</v>
      </c>
      <c r="AH31" s="52"/>
      <c r="AI31" s="52"/>
    </row>
    <row r="32" spans="1:35">
      <c r="A32" s="189"/>
      <c r="B32" s="198"/>
      <c r="C32" s="150" t="s">
        <v>64</v>
      </c>
      <c r="D32" s="151">
        <f t="shared" si="0"/>
        <v>31970</v>
      </c>
      <c r="E32" s="52">
        <v>500</v>
      </c>
      <c r="F32" s="52">
        <v>300</v>
      </c>
      <c r="G32" s="52">
        <v>250</v>
      </c>
      <c r="H32" s="52">
        <v>800</v>
      </c>
      <c r="I32" s="52">
        <v>300</v>
      </c>
      <c r="J32" s="52">
        <v>950</v>
      </c>
      <c r="K32" s="52">
        <v>400</v>
      </c>
      <c r="L32" s="52">
        <v>440</v>
      </c>
      <c r="M32" s="52">
        <v>300</v>
      </c>
      <c r="N32" s="52">
        <v>480</v>
      </c>
      <c r="O32" s="52">
        <v>95</v>
      </c>
      <c r="P32" s="52">
        <v>880</v>
      </c>
      <c r="Q32" s="52">
        <v>2540</v>
      </c>
      <c r="R32" s="52">
        <v>2050</v>
      </c>
      <c r="S32" s="52">
        <v>2200</v>
      </c>
      <c r="T32" s="52">
        <v>730</v>
      </c>
      <c r="U32" s="52">
        <v>1690</v>
      </c>
      <c r="V32" s="52">
        <v>760</v>
      </c>
      <c r="W32" s="52">
        <v>345</v>
      </c>
      <c r="X32" s="52">
        <v>250</v>
      </c>
      <c r="Y32" s="52">
        <v>2050</v>
      </c>
      <c r="Z32" s="52">
        <v>1200</v>
      </c>
      <c r="AA32" s="52">
        <v>830</v>
      </c>
      <c r="AB32" s="52">
        <v>1720</v>
      </c>
      <c r="AC32" s="52">
        <v>1200</v>
      </c>
      <c r="AD32" s="52">
        <v>1360</v>
      </c>
      <c r="AE32" s="52">
        <v>2540</v>
      </c>
      <c r="AF32" s="52">
        <v>1970</v>
      </c>
      <c r="AG32" s="52">
        <v>1970</v>
      </c>
      <c r="AH32" s="52">
        <v>870</v>
      </c>
      <c r="AI32" s="52"/>
    </row>
    <row r="33" spans="1:35">
      <c r="A33" s="189"/>
      <c r="B33" s="198"/>
      <c r="C33" s="150" t="s">
        <v>49</v>
      </c>
      <c r="D33" s="151">
        <f t="shared" si="0"/>
        <v>0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</row>
    <row r="34" spans="1:35">
      <c r="A34" s="189"/>
      <c r="B34" s="198"/>
      <c r="C34" s="150" t="s">
        <v>25</v>
      </c>
      <c r="D34" s="151">
        <f t="shared" si="0"/>
        <v>85903</v>
      </c>
      <c r="E34" s="52">
        <v>3000</v>
      </c>
      <c r="F34" s="52">
        <v>2000</v>
      </c>
      <c r="G34" s="52">
        <v>2200</v>
      </c>
      <c r="H34" s="52">
        <v>2500</v>
      </c>
      <c r="I34" s="52">
        <v>3000</v>
      </c>
      <c r="J34" s="52">
        <v>1600</v>
      </c>
      <c r="K34" s="52">
        <v>2300</v>
      </c>
      <c r="L34" s="52">
        <v>2100</v>
      </c>
      <c r="M34" s="52">
        <v>2000</v>
      </c>
      <c r="N34" s="52">
        <v>2300</v>
      </c>
      <c r="O34" s="52">
        <v>2370</v>
      </c>
      <c r="P34" s="52">
        <v>2060</v>
      </c>
      <c r="Q34" s="52">
        <v>5680</v>
      </c>
      <c r="R34" s="52">
        <v>3810</v>
      </c>
      <c r="S34" s="52">
        <v>3430</v>
      </c>
      <c r="T34" s="52">
        <v>2080</v>
      </c>
      <c r="U34" s="52">
        <v>2785</v>
      </c>
      <c r="V34" s="52">
        <v>3620</v>
      </c>
      <c r="W34" s="52">
        <v>2268</v>
      </c>
      <c r="X34" s="52"/>
      <c r="Y34" s="52">
        <v>3810</v>
      </c>
      <c r="Z34" s="52">
        <v>2500</v>
      </c>
      <c r="AA34" s="52">
        <v>3400</v>
      </c>
      <c r="AB34" s="52">
        <v>2700</v>
      </c>
      <c r="AC34" s="52">
        <v>2500</v>
      </c>
      <c r="AD34" s="52">
        <v>5000</v>
      </c>
      <c r="AE34" s="52">
        <v>4780</v>
      </c>
      <c r="AF34" s="52">
        <v>3110</v>
      </c>
      <c r="AG34" s="52">
        <v>2910</v>
      </c>
      <c r="AH34" s="52">
        <v>4090</v>
      </c>
      <c r="AI34" s="52"/>
    </row>
    <row r="35" spans="1:35">
      <c r="A35" s="189"/>
      <c r="B35" s="198"/>
      <c r="C35" s="150" t="s">
        <v>63</v>
      </c>
      <c r="D35" s="151">
        <f t="shared" si="0"/>
        <v>15643</v>
      </c>
      <c r="E35" s="52">
        <v>550</v>
      </c>
      <c r="F35" s="52">
        <v>400</v>
      </c>
      <c r="G35" s="52">
        <v>500</v>
      </c>
      <c r="H35" s="52">
        <v>400</v>
      </c>
      <c r="I35" s="52">
        <v>350</v>
      </c>
      <c r="J35" s="52">
        <v>400</v>
      </c>
      <c r="K35" s="52">
        <v>500</v>
      </c>
      <c r="L35" s="52">
        <v>450</v>
      </c>
      <c r="M35" s="52">
        <v>400</v>
      </c>
      <c r="N35" s="52">
        <v>3300</v>
      </c>
      <c r="O35" s="52"/>
      <c r="P35" s="52"/>
      <c r="Q35" s="52">
        <v>800</v>
      </c>
      <c r="R35" s="52">
        <v>1190</v>
      </c>
      <c r="S35" s="52">
        <v>900</v>
      </c>
      <c r="T35" s="52">
        <v>800</v>
      </c>
      <c r="U35" s="52">
        <v>220</v>
      </c>
      <c r="V35" s="52">
        <v>810</v>
      </c>
      <c r="W35" s="52">
        <v>225</v>
      </c>
      <c r="X35" s="52">
        <v>58</v>
      </c>
      <c r="Y35" s="52">
        <v>1190</v>
      </c>
      <c r="Z35" s="52">
        <v>220</v>
      </c>
      <c r="AA35" s="52">
        <v>255</v>
      </c>
      <c r="AB35" s="52">
        <v>345</v>
      </c>
      <c r="AC35" s="52">
        <v>220</v>
      </c>
      <c r="AD35" s="52">
        <v>740</v>
      </c>
      <c r="AE35" s="52">
        <v>50</v>
      </c>
      <c r="AF35" s="52"/>
      <c r="AG35" s="52"/>
      <c r="AH35" s="52">
        <v>370</v>
      </c>
      <c r="AI35" s="52"/>
    </row>
    <row r="36" spans="1:35">
      <c r="A36" s="189"/>
      <c r="B36" s="199"/>
      <c r="C36" s="150">
        <v>0</v>
      </c>
      <c r="D36" s="151">
        <f t="shared" si="0"/>
        <v>0</v>
      </c>
      <c r="E36" s="64"/>
      <c r="F36" s="54"/>
      <c r="G36" s="64"/>
      <c r="H36" s="64"/>
      <c r="I36" s="52"/>
      <c r="J36" s="52"/>
      <c r="K36" s="54"/>
      <c r="L36" s="64"/>
      <c r="M36" s="54"/>
      <c r="N36" s="64"/>
      <c r="O36" s="64"/>
      <c r="P36" s="52"/>
      <c r="Q36" s="52"/>
      <c r="R36" s="54"/>
      <c r="S36" s="64"/>
      <c r="T36" s="54"/>
      <c r="U36" s="64"/>
      <c r="V36" s="64"/>
      <c r="W36" s="64"/>
      <c r="X36" s="64"/>
      <c r="Y36" s="54"/>
      <c r="Z36" s="64"/>
      <c r="AA36" s="54"/>
      <c r="AB36" s="64"/>
      <c r="AC36" s="64"/>
      <c r="AD36" s="64"/>
      <c r="AE36" s="64"/>
      <c r="AF36" s="54"/>
      <c r="AG36" s="64"/>
      <c r="AH36" s="54"/>
      <c r="AI36" s="64"/>
    </row>
    <row r="37" spans="1:35">
      <c r="A37" s="191" t="s">
        <v>4</v>
      </c>
      <c r="B37" s="191"/>
      <c r="C37" s="191"/>
      <c r="D37" s="151">
        <f t="shared" si="0"/>
        <v>305741</v>
      </c>
      <c r="E37" s="65">
        <f t="shared" ref="E37:L37" si="6">SUM(E25:E36)</f>
        <v>9240</v>
      </c>
      <c r="F37" s="65">
        <f t="shared" si="6"/>
        <v>6370</v>
      </c>
      <c r="G37" s="65">
        <f t="shared" si="6"/>
        <v>6780</v>
      </c>
      <c r="H37" s="65">
        <f t="shared" si="6"/>
        <v>8950</v>
      </c>
      <c r="I37" s="65">
        <f t="shared" si="6"/>
        <v>11750</v>
      </c>
      <c r="J37" s="65">
        <f t="shared" si="6"/>
        <v>8300</v>
      </c>
      <c r="K37" s="65">
        <f t="shared" si="6"/>
        <v>7930</v>
      </c>
      <c r="L37" s="65">
        <f t="shared" si="6"/>
        <v>6380</v>
      </c>
      <c r="M37" s="65">
        <f>SUM(M25:M36)</f>
        <v>4870</v>
      </c>
      <c r="N37" s="65">
        <f>SUM(N25:N36)</f>
        <v>9010</v>
      </c>
      <c r="O37" s="65">
        <f>SUM(O25:O36)</f>
        <v>4815</v>
      </c>
      <c r="P37" s="65">
        <f>SUM(P25:P36)</f>
        <v>6160</v>
      </c>
      <c r="Q37" s="65">
        <f>SUM(Q25:Q36)</f>
        <v>21110</v>
      </c>
      <c r="R37" s="65">
        <f t="shared" ref="R37:W37" si="7">SUM(R25:R36)</f>
        <v>14960</v>
      </c>
      <c r="S37" s="65">
        <f t="shared" si="7"/>
        <v>14030</v>
      </c>
      <c r="T37" s="65">
        <f t="shared" si="7"/>
        <v>7335</v>
      </c>
      <c r="U37" s="65">
        <f t="shared" si="7"/>
        <v>10590</v>
      </c>
      <c r="V37" s="65">
        <f t="shared" si="7"/>
        <v>12440</v>
      </c>
      <c r="W37" s="65">
        <f t="shared" si="7"/>
        <v>5986</v>
      </c>
      <c r="X37" s="65"/>
      <c r="Y37" s="65">
        <f t="shared" ref="Y37" si="8">SUM(Y25:Y36)</f>
        <v>14960</v>
      </c>
      <c r="Z37" s="65">
        <f>SUM(Z25:Z36)</f>
        <v>10520</v>
      </c>
      <c r="AA37" s="65">
        <f>SUM(AA25:AA36)</f>
        <v>10815</v>
      </c>
      <c r="AB37" s="65">
        <f>SUM(AB25:AB36)</f>
        <v>11655</v>
      </c>
      <c r="AC37" s="65">
        <f>SUM(AC27:AC36)</f>
        <v>11320</v>
      </c>
      <c r="AD37" s="65">
        <f>SUM(AD25:AD36)</f>
        <v>16650</v>
      </c>
      <c r="AE37" s="65">
        <f>SUM(AE25:AE36)</f>
        <v>16175</v>
      </c>
      <c r="AF37" s="65">
        <f>SUM(AF25:AF36)</f>
        <v>13570</v>
      </c>
      <c r="AG37" s="65">
        <f>SUM(AG25:AG36)</f>
        <v>11220</v>
      </c>
      <c r="AH37" s="65">
        <f>SUM(AH25:AH36)</f>
        <v>11850</v>
      </c>
      <c r="AI37" s="65"/>
    </row>
    <row r="38" spans="1:35">
      <c r="A38" s="196" t="s">
        <v>20</v>
      </c>
      <c r="B38" s="196"/>
      <c r="C38" s="196"/>
      <c r="D38" s="66">
        <f t="shared" si="0"/>
        <v>840301</v>
      </c>
      <c r="E38" s="66">
        <f t="shared" ref="E38:L38" si="9">SUM(E24,E37)</f>
        <v>29610</v>
      </c>
      <c r="F38" s="66">
        <f t="shared" si="9"/>
        <v>22635</v>
      </c>
      <c r="G38" s="66">
        <f t="shared" si="9"/>
        <v>27895</v>
      </c>
      <c r="H38" s="66">
        <f t="shared" si="9"/>
        <v>33340</v>
      </c>
      <c r="I38" s="66">
        <f t="shared" si="9"/>
        <v>50980</v>
      </c>
      <c r="J38" s="66">
        <f t="shared" si="9"/>
        <v>28510</v>
      </c>
      <c r="K38" s="66">
        <f t="shared" si="9"/>
        <v>26700</v>
      </c>
      <c r="L38" s="66">
        <f t="shared" si="9"/>
        <v>27200</v>
      </c>
      <c r="M38" s="66">
        <v>21120</v>
      </c>
      <c r="N38" s="66">
        <v>32625</v>
      </c>
      <c r="O38" s="66">
        <v>10960</v>
      </c>
      <c r="P38" s="66">
        <v>13990</v>
      </c>
      <c r="Q38" s="66">
        <v>47515</v>
      </c>
      <c r="R38" s="66">
        <v>28450</v>
      </c>
      <c r="S38" s="66">
        <v>25880</v>
      </c>
      <c r="T38" s="66">
        <v>15711</v>
      </c>
      <c r="U38" s="66">
        <v>22567</v>
      </c>
      <c r="V38" s="66">
        <v>22595</v>
      </c>
      <c r="W38" s="66">
        <v>40948</v>
      </c>
      <c r="X38" s="66">
        <v>18990</v>
      </c>
      <c r="Y38" s="66">
        <v>28450</v>
      </c>
      <c r="Z38" s="66">
        <v>22950</v>
      </c>
      <c r="AA38" s="66">
        <v>24645</v>
      </c>
      <c r="AB38" s="66">
        <v>36030</v>
      </c>
      <c r="AC38" s="66">
        <v>26480</v>
      </c>
      <c r="AD38" s="66">
        <v>34800</v>
      </c>
      <c r="AE38" s="66">
        <v>41075</v>
      </c>
      <c r="AF38" s="66">
        <v>28285</v>
      </c>
      <c r="AG38" s="66">
        <v>21475</v>
      </c>
      <c r="AH38" s="66">
        <v>27890</v>
      </c>
      <c r="AI38" s="66"/>
    </row>
    <row r="42" spans="1:35">
      <c r="AI42" s="149" t="s">
        <v>692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opLeftCell="A4" workbookViewId="0">
      <selection activeCell="A4" sqref="A1:XFD1048576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20" width="10.375" style="1" bestFit="1" customWidth="1"/>
    <col min="21" max="21" width="11" style="1" customWidth="1"/>
    <col min="22" max="22" width="10.3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9.625" style="1" customWidth="1"/>
    <col min="28" max="28" width="10.125" style="1" customWidth="1"/>
    <col min="29" max="29" width="9.75" style="1" customWidth="1"/>
    <col min="30" max="30" width="8.875" style="1" customWidth="1"/>
    <col min="31" max="31" width="10" style="1" customWidth="1"/>
    <col min="32" max="32" width="10.375" style="1" bestFit="1" customWidth="1"/>
    <col min="33" max="33" width="11.875" style="1" customWidth="1"/>
    <col min="34" max="34" width="10.875" style="1" customWidth="1"/>
    <col min="35" max="35" width="10.25" style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737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119">
        <v>1</v>
      </c>
      <c r="F4" s="119">
        <v>2</v>
      </c>
      <c r="G4" s="55">
        <v>3</v>
      </c>
      <c r="H4" s="119">
        <v>4</v>
      </c>
      <c r="I4" s="55">
        <v>5</v>
      </c>
      <c r="J4" s="55">
        <v>6</v>
      </c>
      <c r="K4" s="55">
        <v>7</v>
      </c>
      <c r="L4" s="55">
        <v>8</v>
      </c>
      <c r="M4" s="119">
        <v>9</v>
      </c>
      <c r="N4" s="55">
        <v>10</v>
      </c>
      <c r="O4" s="119">
        <v>11</v>
      </c>
      <c r="P4" s="55">
        <v>12</v>
      </c>
      <c r="Q4" s="55">
        <v>13</v>
      </c>
      <c r="R4" s="55">
        <v>14</v>
      </c>
      <c r="S4" s="55">
        <v>15</v>
      </c>
      <c r="T4" s="55">
        <v>16</v>
      </c>
      <c r="U4" s="55">
        <v>17</v>
      </c>
      <c r="V4" s="119">
        <v>18</v>
      </c>
      <c r="W4" s="55">
        <v>19</v>
      </c>
      <c r="X4" s="55">
        <v>20</v>
      </c>
      <c r="Y4" s="55">
        <v>21</v>
      </c>
      <c r="Z4" s="55">
        <v>22</v>
      </c>
      <c r="AA4" s="55">
        <v>23</v>
      </c>
      <c r="AB4" s="55">
        <v>24</v>
      </c>
      <c r="AC4" s="119">
        <v>25</v>
      </c>
      <c r="AD4" s="55">
        <v>26</v>
      </c>
      <c r="AE4" s="55">
        <v>27</v>
      </c>
      <c r="AF4" s="55">
        <v>28</v>
      </c>
      <c r="AG4" s="55">
        <v>29</v>
      </c>
      <c r="AH4" s="55">
        <v>30</v>
      </c>
      <c r="AI4" s="55">
        <v>31</v>
      </c>
    </row>
    <row r="5" spans="1:35">
      <c r="A5" s="191" t="s">
        <v>3</v>
      </c>
      <c r="B5" s="191"/>
      <c r="C5" s="191"/>
      <c r="D5" s="192"/>
      <c r="E5" s="47" t="s">
        <v>580</v>
      </c>
      <c r="F5" s="47" t="s">
        <v>581</v>
      </c>
      <c r="G5" s="47" t="s">
        <v>582</v>
      </c>
      <c r="H5" s="47" t="s">
        <v>583</v>
      </c>
      <c r="I5" s="47" t="s">
        <v>738</v>
      </c>
      <c r="J5" s="133" t="s">
        <v>739</v>
      </c>
      <c r="K5" s="47" t="s">
        <v>740</v>
      </c>
      <c r="L5" s="47" t="s">
        <v>741</v>
      </c>
      <c r="M5" s="47" t="s">
        <v>742</v>
      </c>
      <c r="N5" s="47" t="s">
        <v>743</v>
      </c>
      <c r="O5" s="47" t="s">
        <v>744</v>
      </c>
      <c r="P5" s="47" t="s">
        <v>746</v>
      </c>
      <c r="Q5" s="133" t="s">
        <v>747</v>
      </c>
      <c r="R5" s="47" t="s">
        <v>748</v>
      </c>
      <c r="S5" s="47" t="s">
        <v>749</v>
      </c>
      <c r="T5" s="47" t="s">
        <v>750</v>
      </c>
      <c r="U5" s="47" t="s">
        <v>751</v>
      </c>
      <c r="V5" s="47" t="s">
        <v>752</v>
      </c>
      <c r="W5" s="47" t="s">
        <v>756</v>
      </c>
      <c r="X5" s="133" t="s">
        <v>757</v>
      </c>
      <c r="Y5" s="47" t="s">
        <v>758</v>
      </c>
      <c r="Z5" s="47" t="s">
        <v>759</v>
      </c>
      <c r="AA5" s="47" t="s">
        <v>760</v>
      </c>
      <c r="AB5" s="47" t="s">
        <v>761</v>
      </c>
      <c r="AC5" s="47" t="s">
        <v>762</v>
      </c>
      <c r="AD5" s="47" t="s">
        <v>767</v>
      </c>
      <c r="AE5" s="133" t="s">
        <v>768</v>
      </c>
      <c r="AF5" s="47" t="s">
        <v>769</v>
      </c>
      <c r="AG5" s="47" t="s">
        <v>770</v>
      </c>
      <c r="AH5" s="47" t="s">
        <v>771</v>
      </c>
      <c r="AI5" s="47" t="s">
        <v>772</v>
      </c>
    </row>
    <row r="6" spans="1:35">
      <c r="A6" s="193" t="s">
        <v>34</v>
      </c>
      <c r="B6" s="191" t="s">
        <v>28</v>
      </c>
      <c r="C6" s="191"/>
      <c r="D6" s="49"/>
      <c r="E6" s="51" t="s">
        <v>584</v>
      </c>
      <c r="F6" s="159" t="s">
        <v>584</v>
      </c>
      <c r="G6" s="159" t="s">
        <v>584</v>
      </c>
      <c r="H6" s="159" t="s">
        <v>668</v>
      </c>
      <c r="I6" s="51" t="s">
        <v>745</v>
      </c>
      <c r="J6" s="160" t="s">
        <v>745</v>
      </c>
      <c r="K6" s="160" t="s">
        <v>745</v>
      </c>
      <c r="L6" s="160" t="s">
        <v>745</v>
      </c>
      <c r="M6" s="160" t="s">
        <v>745</v>
      </c>
      <c r="N6" s="148" t="s">
        <v>745</v>
      </c>
      <c r="O6" s="148" t="s">
        <v>745</v>
      </c>
      <c r="P6" s="51" t="s">
        <v>753</v>
      </c>
      <c r="Q6" s="161" t="s">
        <v>753</v>
      </c>
      <c r="R6" s="161" t="s">
        <v>753</v>
      </c>
      <c r="S6" s="161" t="s">
        <v>753</v>
      </c>
      <c r="T6" s="161" t="s">
        <v>754</v>
      </c>
      <c r="U6" s="148" t="s">
        <v>755</v>
      </c>
      <c r="V6" s="148" t="s">
        <v>753</v>
      </c>
      <c r="W6" s="51" t="s">
        <v>763</v>
      </c>
      <c r="X6" s="162" t="s">
        <v>764</v>
      </c>
      <c r="Y6" s="162" t="s">
        <v>764</v>
      </c>
      <c r="Z6" s="162" t="s">
        <v>765</v>
      </c>
      <c r="AA6" s="162" t="s">
        <v>763</v>
      </c>
      <c r="AB6" s="148" t="s">
        <v>763</v>
      </c>
      <c r="AC6" s="148" t="s">
        <v>766</v>
      </c>
      <c r="AD6" s="51" t="s">
        <v>773</v>
      </c>
      <c r="AE6" s="163" t="s">
        <v>773</v>
      </c>
      <c r="AF6" s="163" t="s">
        <v>773</v>
      </c>
      <c r="AG6" s="163" t="s">
        <v>773</v>
      </c>
      <c r="AH6" s="163" t="s">
        <v>773</v>
      </c>
      <c r="AI6" s="148" t="s">
        <v>774</v>
      </c>
    </row>
    <row r="7" spans="1:35" ht="27" customHeight="1">
      <c r="A7" s="194"/>
      <c r="B7" s="189" t="s">
        <v>138</v>
      </c>
      <c r="C7" s="189"/>
      <c r="D7" s="158">
        <f>SUM(E7:AI7)</f>
        <v>14480</v>
      </c>
      <c r="E7" s="107">
        <v>440</v>
      </c>
      <c r="F7" s="107">
        <v>1050</v>
      </c>
      <c r="G7" s="107">
        <v>310</v>
      </c>
      <c r="H7" s="107">
        <v>320</v>
      </c>
      <c r="I7" s="107">
        <v>390</v>
      </c>
      <c r="J7" s="107">
        <v>1010</v>
      </c>
      <c r="K7" s="107">
        <v>660</v>
      </c>
      <c r="L7" s="107">
        <v>260</v>
      </c>
      <c r="M7" s="107">
        <v>500</v>
      </c>
      <c r="N7" s="107">
        <v>250</v>
      </c>
      <c r="O7" s="107">
        <v>440</v>
      </c>
      <c r="P7" s="107">
        <v>180</v>
      </c>
      <c r="Q7" s="107">
        <v>410</v>
      </c>
      <c r="R7" s="107">
        <v>730</v>
      </c>
      <c r="S7" s="107">
        <v>340</v>
      </c>
      <c r="T7" s="107">
        <v>220</v>
      </c>
      <c r="U7" s="107">
        <v>410</v>
      </c>
      <c r="V7" s="107">
        <v>1000</v>
      </c>
      <c r="W7" s="107">
        <v>340</v>
      </c>
      <c r="X7" s="107">
        <v>180</v>
      </c>
      <c r="Y7" s="107">
        <v>350</v>
      </c>
      <c r="Z7" s="107">
        <v>850</v>
      </c>
      <c r="AA7" s="107">
        <v>340</v>
      </c>
      <c r="AB7" s="107">
        <v>210</v>
      </c>
      <c r="AC7" s="107">
        <v>300</v>
      </c>
      <c r="AD7" s="107">
        <v>850</v>
      </c>
      <c r="AE7" s="107">
        <v>340</v>
      </c>
      <c r="AF7" s="107">
        <v>180</v>
      </c>
      <c r="AG7" s="107">
        <v>230</v>
      </c>
      <c r="AH7" s="107">
        <v>850</v>
      </c>
      <c r="AI7" s="107">
        <v>540</v>
      </c>
    </row>
    <row r="8" spans="1:35" ht="27" customHeight="1">
      <c r="A8" s="194"/>
      <c r="B8" s="189" t="s">
        <v>139</v>
      </c>
      <c r="C8" s="189"/>
      <c r="D8" s="158">
        <f>SUM(E8:AI8)</f>
        <v>62400</v>
      </c>
      <c r="E8" s="52">
        <v>2550</v>
      </c>
      <c r="F8" s="52">
        <v>3380</v>
      </c>
      <c r="G8" s="52">
        <v>5250</v>
      </c>
      <c r="H8" s="52">
        <v>2370</v>
      </c>
      <c r="I8" s="52">
        <v>1640</v>
      </c>
      <c r="J8" s="52">
        <v>2130</v>
      </c>
      <c r="K8" s="52">
        <v>1940</v>
      </c>
      <c r="L8" s="52">
        <v>1880</v>
      </c>
      <c r="M8" s="52">
        <v>2140</v>
      </c>
      <c r="N8" s="52">
        <v>4500</v>
      </c>
      <c r="O8" s="52">
        <v>3000</v>
      </c>
      <c r="P8" s="52">
        <v>1560</v>
      </c>
      <c r="Q8" s="52">
        <v>1960</v>
      </c>
      <c r="R8" s="52">
        <v>1800</v>
      </c>
      <c r="S8" s="52">
        <v>1800</v>
      </c>
      <c r="T8" s="52">
        <v>1260</v>
      </c>
      <c r="U8" s="52">
        <v>2300</v>
      </c>
      <c r="V8" s="52">
        <v>1010</v>
      </c>
      <c r="W8" s="52">
        <v>1720</v>
      </c>
      <c r="X8" s="52">
        <v>1150</v>
      </c>
      <c r="Y8" s="52">
        <v>1500</v>
      </c>
      <c r="Z8" s="52">
        <v>910</v>
      </c>
      <c r="AA8" s="52">
        <v>1590</v>
      </c>
      <c r="AB8" s="52">
        <v>1310</v>
      </c>
      <c r="AC8" s="52">
        <v>2170</v>
      </c>
      <c r="AD8" s="52">
        <v>810</v>
      </c>
      <c r="AE8" s="52">
        <v>1590</v>
      </c>
      <c r="AF8" s="52">
        <v>1320</v>
      </c>
      <c r="AG8" s="52">
        <v>2430</v>
      </c>
      <c r="AH8" s="52">
        <v>780</v>
      </c>
      <c r="AI8" s="52">
        <v>2650</v>
      </c>
    </row>
    <row r="9" spans="1:35" ht="27" customHeight="1">
      <c r="A9" s="194"/>
      <c r="B9" s="189" t="s">
        <v>140</v>
      </c>
      <c r="C9" s="189"/>
      <c r="D9" s="158">
        <f>SUM(E9:AI9)</f>
        <v>79698</v>
      </c>
      <c r="E9" s="52">
        <v>5260</v>
      </c>
      <c r="F9" s="52">
        <v>3380</v>
      </c>
      <c r="G9" s="52">
        <v>10900</v>
      </c>
      <c r="H9" s="52">
        <v>3160</v>
      </c>
      <c r="I9" s="52">
        <v>1990</v>
      </c>
      <c r="J9" s="52">
        <v>2240</v>
      </c>
      <c r="K9" s="52">
        <v>1510</v>
      </c>
      <c r="L9" s="52">
        <v>2680</v>
      </c>
      <c r="M9" s="52">
        <v>2150</v>
      </c>
      <c r="N9" s="52">
        <v>4828</v>
      </c>
      <c r="O9" s="52">
        <v>5260</v>
      </c>
      <c r="P9" s="52">
        <v>2160</v>
      </c>
      <c r="Q9" s="52">
        <v>1640</v>
      </c>
      <c r="R9" s="52">
        <v>2020</v>
      </c>
      <c r="S9" s="52">
        <v>2000</v>
      </c>
      <c r="T9" s="52">
        <v>1700</v>
      </c>
      <c r="U9" s="52">
        <v>1800</v>
      </c>
      <c r="V9" s="52">
        <v>3360</v>
      </c>
      <c r="W9" s="52">
        <v>1010</v>
      </c>
      <c r="X9" s="52">
        <v>1660</v>
      </c>
      <c r="Y9" s="52">
        <v>1510</v>
      </c>
      <c r="Z9" s="52">
        <v>2090</v>
      </c>
      <c r="AA9" s="52">
        <v>1010</v>
      </c>
      <c r="AB9" s="52">
        <v>2390</v>
      </c>
      <c r="AC9" s="52">
        <v>1790</v>
      </c>
      <c r="AD9" s="52">
        <v>1720</v>
      </c>
      <c r="AE9" s="52">
        <v>1010</v>
      </c>
      <c r="AF9" s="52">
        <v>2200</v>
      </c>
      <c r="AG9" s="52">
        <v>1670</v>
      </c>
      <c r="AH9" s="52">
        <v>1720</v>
      </c>
      <c r="AI9" s="52">
        <v>1880</v>
      </c>
    </row>
    <row r="10" spans="1:35">
      <c r="A10" s="194"/>
      <c r="B10" s="189" t="s">
        <v>35</v>
      </c>
      <c r="C10" s="189"/>
      <c r="D10" s="158">
        <f>SUM(E10:AI10)</f>
        <v>65985</v>
      </c>
      <c r="E10" s="52">
        <v>2710</v>
      </c>
      <c r="F10" s="52">
        <v>2440</v>
      </c>
      <c r="G10" s="52">
        <v>3530</v>
      </c>
      <c r="H10" s="52">
        <v>2460</v>
      </c>
      <c r="I10" s="52">
        <v>1760</v>
      </c>
      <c r="J10" s="52">
        <v>1495</v>
      </c>
      <c r="K10" s="52">
        <v>2190</v>
      </c>
      <c r="L10" s="52">
        <v>2370</v>
      </c>
      <c r="M10" s="52">
        <v>3550</v>
      </c>
      <c r="N10" s="52">
        <v>2665</v>
      </c>
      <c r="O10" s="52">
        <v>2910</v>
      </c>
      <c r="P10" s="52">
        <v>1940</v>
      </c>
      <c r="Q10" s="52">
        <v>1240</v>
      </c>
      <c r="R10" s="52">
        <v>1010</v>
      </c>
      <c r="S10" s="52">
        <v>1390</v>
      </c>
      <c r="T10" s="52">
        <v>1790</v>
      </c>
      <c r="U10" s="52">
        <v>2770</v>
      </c>
      <c r="V10" s="52">
        <v>2710</v>
      </c>
      <c r="W10" s="52">
        <v>2230</v>
      </c>
      <c r="X10" s="52">
        <v>1200</v>
      </c>
      <c r="Y10" s="52">
        <v>755</v>
      </c>
      <c r="Z10" s="52">
        <v>2150</v>
      </c>
      <c r="AA10" s="52">
        <v>2250</v>
      </c>
      <c r="AB10" s="52">
        <v>1860</v>
      </c>
      <c r="AC10" s="52">
        <v>2140</v>
      </c>
      <c r="AD10" s="52">
        <v>2300</v>
      </c>
      <c r="AE10" s="52">
        <v>2250</v>
      </c>
      <c r="AF10" s="52">
        <v>1650</v>
      </c>
      <c r="AG10" s="52">
        <v>1430</v>
      </c>
      <c r="AH10" s="52">
        <v>2070</v>
      </c>
      <c r="AI10" s="52">
        <v>2770</v>
      </c>
    </row>
    <row r="11" spans="1:35">
      <c r="A11" s="194"/>
      <c r="B11" s="189" t="s">
        <v>13</v>
      </c>
      <c r="C11" s="189"/>
      <c r="D11" s="158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</row>
    <row r="12" spans="1:35">
      <c r="A12" s="194"/>
      <c r="B12" s="189" t="s">
        <v>36</v>
      </c>
      <c r="C12" s="189"/>
      <c r="D12" s="55">
        <f>SUM(E12:AH12)</f>
        <v>0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</row>
    <row r="13" spans="1:35">
      <c r="A13" s="194"/>
      <c r="B13" s="189" t="s">
        <v>24</v>
      </c>
      <c r="C13" s="189"/>
      <c r="D13" s="158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 spans="1:35">
      <c r="A14" s="194"/>
      <c r="B14" s="189" t="s">
        <v>30</v>
      </c>
      <c r="C14" s="189"/>
      <c r="D14" s="158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</row>
    <row r="15" spans="1:35">
      <c r="A15" s="194"/>
      <c r="B15" s="189" t="s">
        <v>61</v>
      </c>
      <c r="C15" s="189"/>
      <c r="D15" s="158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</row>
    <row r="16" spans="1:35">
      <c r="A16" s="194"/>
      <c r="B16" s="189" t="s">
        <v>18</v>
      </c>
      <c r="C16" s="189"/>
      <c r="D16" s="158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</row>
    <row r="17" spans="1:35">
      <c r="A17" s="194"/>
      <c r="B17" s="189" t="s">
        <v>17</v>
      </c>
      <c r="C17" s="189"/>
      <c r="D17" s="158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</row>
    <row r="18" spans="1:35">
      <c r="A18" s="194"/>
      <c r="B18" s="189" t="s">
        <v>32</v>
      </c>
      <c r="C18" s="189"/>
      <c r="D18" s="158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</row>
    <row r="19" spans="1:35">
      <c r="A19" s="194"/>
      <c r="B19" s="189" t="s">
        <v>12</v>
      </c>
      <c r="C19" s="189"/>
      <c r="D19" s="158">
        <f t="shared" si="0"/>
        <v>171267</v>
      </c>
      <c r="E19" s="52">
        <v>8860</v>
      </c>
      <c r="F19" s="52">
        <v>10500</v>
      </c>
      <c r="G19" s="52">
        <v>15150</v>
      </c>
      <c r="H19" s="52">
        <v>7050</v>
      </c>
      <c r="I19" s="52">
        <v>3540</v>
      </c>
      <c r="J19" s="52">
        <v>5350</v>
      </c>
      <c r="K19" s="52">
        <v>4980</v>
      </c>
      <c r="L19" s="52">
        <v>4670</v>
      </c>
      <c r="M19" s="52">
        <v>5240</v>
      </c>
      <c r="N19" s="52">
        <v>15427</v>
      </c>
      <c r="O19" s="52">
        <v>10170</v>
      </c>
      <c r="P19" s="52">
        <v>3950</v>
      </c>
      <c r="Q19" s="52">
        <v>3880</v>
      </c>
      <c r="R19" s="52">
        <v>3910</v>
      </c>
      <c r="S19" s="52">
        <v>4800</v>
      </c>
      <c r="T19" s="52">
        <v>3550</v>
      </c>
      <c r="U19" s="52">
        <v>6020</v>
      </c>
      <c r="V19" s="52">
        <v>4420</v>
      </c>
      <c r="W19" s="52">
        <v>4470</v>
      </c>
      <c r="X19" s="52">
        <v>3710</v>
      </c>
      <c r="Y19" s="52">
        <v>2630</v>
      </c>
      <c r="Z19" s="52">
        <v>3250</v>
      </c>
      <c r="AA19" s="52">
        <v>4550</v>
      </c>
      <c r="AB19" s="52">
        <v>3770</v>
      </c>
      <c r="AC19" s="52">
        <v>4260</v>
      </c>
      <c r="AD19" s="52">
        <v>3050</v>
      </c>
      <c r="AE19" s="52">
        <v>4550</v>
      </c>
      <c r="AF19" s="52">
        <v>3240</v>
      </c>
      <c r="AG19" s="52">
        <v>3470</v>
      </c>
      <c r="AH19" s="52">
        <v>2820</v>
      </c>
      <c r="AI19" s="52">
        <v>6030</v>
      </c>
    </row>
    <row r="20" spans="1:35">
      <c r="A20" s="194"/>
      <c r="B20" s="189" t="s">
        <v>21</v>
      </c>
      <c r="C20" s="189"/>
      <c r="D20" s="158">
        <f t="shared" si="0"/>
        <v>2470</v>
      </c>
      <c r="E20" s="52"/>
      <c r="F20" s="52">
        <v>70</v>
      </c>
      <c r="G20" s="52">
        <v>90</v>
      </c>
      <c r="H20" s="52"/>
      <c r="I20" s="52"/>
      <c r="J20" s="52"/>
      <c r="K20" s="52">
        <v>110</v>
      </c>
      <c r="L20" s="52"/>
      <c r="M20" s="52"/>
      <c r="N20" s="52">
        <v>295</v>
      </c>
      <c r="O20" s="52">
        <v>65</v>
      </c>
      <c r="P20" s="52"/>
      <c r="Q20" s="52"/>
      <c r="R20" s="52"/>
      <c r="S20" s="52"/>
      <c r="T20" s="52"/>
      <c r="U20" s="52"/>
      <c r="V20" s="52">
        <v>515</v>
      </c>
      <c r="W20" s="52"/>
      <c r="X20" s="52"/>
      <c r="Y20" s="52"/>
      <c r="Z20" s="52">
        <v>395</v>
      </c>
      <c r="AA20" s="52"/>
      <c r="AB20" s="52"/>
      <c r="AC20" s="52"/>
      <c r="AD20" s="52">
        <v>395</v>
      </c>
      <c r="AE20" s="52"/>
      <c r="AF20" s="52"/>
      <c r="AG20" s="52"/>
      <c r="AH20" s="52">
        <v>485</v>
      </c>
      <c r="AI20" s="52">
        <v>50</v>
      </c>
    </row>
    <row r="21" spans="1:35">
      <c r="A21" s="194"/>
      <c r="B21" s="189" t="s">
        <v>11</v>
      </c>
      <c r="C21" s="189"/>
      <c r="D21" s="158">
        <f t="shared" si="0"/>
        <v>25088</v>
      </c>
      <c r="E21" s="52">
        <v>1650</v>
      </c>
      <c r="F21" s="52">
        <v>2300</v>
      </c>
      <c r="G21" s="52">
        <v>748</v>
      </c>
      <c r="H21" s="52">
        <v>610</v>
      </c>
      <c r="I21" s="52">
        <v>555</v>
      </c>
      <c r="J21" s="52">
        <v>1320</v>
      </c>
      <c r="K21" s="52">
        <v>570</v>
      </c>
      <c r="L21" s="52">
        <v>340</v>
      </c>
      <c r="M21" s="52">
        <v>1930</v>
      </c>
      <c r="N21" s="52">
        <v>1665</v>
      </c>
      <c r="O21" s="52">
        <v>1640</v>
      </c>
      <c r="P21" s="52">
        <v>260</v>
      </c>
      <c r="Q21" s="52">
        <v>670</v>
      </c>
      <c r="R21" s="52">
        <v>740</v>
      </c>
      <c r="S21" s="52">
        <v>460</v>
      </c>
      <c r="T21" s="52">
        <v>260</v>
      </c>
      <c r="U21" s="52">
        <v>1450</v>
      </c>
      <c r="V21" s="52">
        <v>1160</v>
      </c>
      <c r="W21" s="52">
        <v>380</v>
      </c>
      <c r="X21" s="52">
        <v>260</v>
      </c>
      <c r="Y21" s="52">
        <v>320</v>
      </c>
      <c r="Z21" s="52">
        <v>540</v>
      </c>
      <c r="AA21" s="52">
        <v>370</v>
      </c>
      <c r="AB21" s="52">
        <v>350</v>
      </c>
      <c r="AC21" s="52">
        <v>1540</v>
      </c>
      <c r="AD21" s="52">
        <v>580</v>
      </c>
      <c r="AE21" s="52">
        <v>370</v>
      </c>
      <c r="AF21" s="52">
        <v>160</v>
      </c>
      <c r="AG21" s="52">
        <v>720</v>
      </c>
      <c r="AH21" s="52">
        <v>520</v>
      </c>
      <c r="AI21" s="52">
        <v>650</v>
      </c>
    </row>
    <row r="22" spans="1:35">
      <c r="A22" s="194"/>
      <c r="B22" s="189" t="s">
        <v>16</v>
      </c>
      <c r="C22" s="189"/>
      <c r="D22" s="158">
        <f t="shared" si="0"/>
        <v>27539</v>
      </c>
      <c r="E22" s="52">
        <v>3070</v>
      </c>
      <c r="F22" s="52">
        <v>945</v>
      </c>
      <c r="G22" s="52">
        <v>1894</v>
      </c>
      <c r="H22" s="52">
        <v>1870</v>
      </c>
      <c r="I22" s="52">
        <v>285</v>
      </c>
      <c r="J22" s="52">
        <v>445</v>
      </c>
      <c r="K22" s="52">
        <v>890</v>
      </c>
      <c r="L22" s="52">
        <v>430</v>
      </c>
      <c r="M22" s="52">
        <v>1870</v>
      </c>
      <c r="N22" s="52">
        <v>540</v>
      </c>
      <c r="O22" s="52">
        <v>2560</v>
      </c>
      <c r="P22" s="52">
        <v>360</v>
      </c>
      <c r="Q22" s="52">
        <v>485</v>
      </c>
      <c r="R22" s="52">
        <v>290</v>
      </c>
      <c r="S22" s="52">
        <v>420</v>
      </c>
      <c r="T22" s="52">
        <v>370</v>
      </c>
      <c r="U22" s="52">
        <v>2465</v>
      </c>
      <c r="V22" s="52">
        <v>1440</v>
      </c>
      <c r="W22" s="52"/>
      <c r="X22" s="52">
        <v>410</v>
      </c>
      <c r="Y22" s="52">
        <v>200</v>
      </c>
      <c r="Z22" s="52">
        <v>900</v>
      </c>
      <c r="AA22" s="52">
        <v>340</v>
      </c>
      <c r="AB22" s="52">
        <v>415</v>
      </c>
      <c r="AC22" s="52">
        <v>870</v>
      </c>
      <c r="AD22" s="52">
        <v>900</v>
      </c>
      <c r="AE22" s="52">
        <v>340</v>
      </c>
      <c r="AF22" s="52">
        <v>175</v>
      </c>
      <c r="AG22" s="52">
        <v>435</v>
      </c>
      <c r="AH22" s="52">
        <v>830</v>
      </c>
      <c r="AI22" s="52">
        <v>1095</v>
      </c>
    </row>
    <row r="23" spans="1:35">
      <c r="A23" s="195"/>
      <c r="B23" s="189" t="s">
        <v>22</v>
      </c>
      <c r="C23" s="189"/>
      <c r="D23" s="158">
        <f t="shared" si="0"/>
        <v>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</row>
    <row r="24" spans="1:35">
      <c r="A24" s="191" t="s">
        <v>4</v>
      </c>
      <c r="B24" s="191"/>
      <c r="C24" s="191"/>
      <c r="D24" s="158">
        <f t="shared" si="0"/>
        <v>448927</v>
      </c>
      <c r="E24" s="159">
        <v>24540</v>
      </c>
      <c r="F24" s="159">
        <v>24065</v>
      </c>
      <c r="G24" s="159">
        <v>37872</v>
      </c>
      <c r="H24" s="159">
        <v>17840</v>
      </c>
      <c r="I24" s="160">
        <f t="shared" ref="I24:N24" si="1">SUM(I7:I23)</f>
        <v>10160</v>
      </c>
      <c r="J24" s="160">
        <f t="shared" si="1"/>
        <v>13990</v>
      </c>
      <c r="K24" s="160">
        <f t="shared" si="1"/>
        <v>12850</v>
      </c>
      <c r="L24" s="160">
        <f t="shared" si="1"/>
        <v>12630</v>
      </c>
      <c r="M24" s="160">
        <f t="shared" si="1"/>
        <v>17380</v>
      </c>
      <c r="N24" s="160">
        <f t="shared" si="1"/>
        <v>30170</v>
      </c>
      <c r="O24" s="160">
        <f t="shared" ref="O24:AI24" si="2">SUM(O7:O23)</f>
        <v>26045</v>
      </c>
      <c r="P24" s="161">
        <f t="shared" si="2"/>
        <v>10410</v>
      </c>
      <c r="Q24" s="161">
        <f t="shared" si="2"/>
        <v>10285</v>
      </c>
      <c r="R24" s="161">
        <f t="shared" si="2"/>
        <v>10500</v>
      </c>
      <c r="S24" s="161">
        <f t="shared" si="2"/>
        <v>11210</v>
      </c>
      <c r="T24" s="161">
        <f t="shared" si="2"/>
        <v>9150</v>
      </c>
      <c r="U24" s="161">
        <f t="shared" si="2"/>
        <v>17215</v>
      </c>
      <c r="V24" s="161">
        <f t="shared" si="2"/>
        <v>15615</v>
      </c>
      <c r="W24" s="162">
        <f t="shared" si="2"/>
        <v>10150</v>
      </c>
      <c r="X24" s="162">
        <f t="shared" si="2"/>
        <v>8570</v>
      </c>
      <c r="Y24" s="162">
        <f t="shared" si="2"/>
        <v>7265</v>
      </c>
      <c r="Z24" s="162">
        <f t="shared" si="2"/>
        <v>11085</v>
      </c>
      <c r="AA24" s="162">
        <f t="shared" si="2"/>
        <v>10450</v>
      </c>
      <c r="AB24" s="162">
        <f t="shared" si="2"/>
        <v>10305</v>
      </c>
      <c r="AC24" s="162">
        <f t="shared" si="2"/>
        <v>13070</v>
      </c>
      <c r="AD24" s="163">
        <f t="shared" si="2"/>
        <v>10605</v>
      </c>
      <c r="AE24" s="163">
        <f t="shared" si="2"/>
        <v>10450</v>
      </c>
      <c r="AF24" s="163">
        <f t="shared" si="2"/>
        <v>8925</v>
      </c>
      <c r="AG24" s="163">
        <f t="shared" si="2"/>
        <v>10385</v>
      </c>
      <c r="AH24" s="163">
        <f t="shared" si="2"/>
        <v>10075</v>
      </c>
      <c r="AI24" s="163">
        <f t="shared" si="2"/>
        <v>15665</v>
      </c>
    </row>
    <row r="25" spans="1:35">
      <c r="A25" s="189" t="s">
        <v>2</v>
      </c>
      <c r="B25" s="197" t="s">
        <v>19</v>
      </c>
      <c r="C25" s="157" t="s">
        <v>27</v>
      </c>
      <c r="D25" s="158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</row>
    <row r="26" spans="1:35" ht="18" customHeight="1">
      <c r="A26" s="189"/>
      <c r="B26" s="198"/>
      <c r="C26" s="60" t="s">
        <v>1</v>
      </c>
      <c r="D26" s="158">
        <f t="shared" si="0"/>
        <v>23860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>
        <v>1210</v>
      </c>
      <c r="Q26" s="52">
        <v>310</v>
      </c>
      <c r="R26" s="52"/>
      <c r="S26" s="52">
        <v>820</v>
      </c>
      <c r="T26" s="52">
        <v>1020</v>
      </c>
      <c r="U26" s="52">
        <v>2460</v>
      </c>
      <c r="V26" s="52">
        <v>2010</v>
      </c>
      <c r="W26" s="52">
        <v>1130</v>
      </c>
      <c r="X26" s="52">
        <v>990</v>
      </c>
      <c r="Y26" s="52">
        <v>770</v>
      </c>
      <c r="Z26" s="52">
        <v>1740</v>
      </c>
      <c r="AA26" s="52">
        <v>1050</v>
      </c>
      <c r="AB26" s="52">
        <v>1330</v>
      </c>
      <c r="AC26" s="52">
        <v>1640</v>
      </c>
      <c r="AD26" s="52">
        <v>1760</v>
      </c>
      <c r="AE26" s="52">
        <v>1050</v>
      </c>
      <c r="AF26" s="52">
        <v>1230</v>
      </c>
      <c r="AG26" s="52">
        <v>810</v>
      </c>
      <c r="AH26" s="52">
        <v>1070</v>
      </c>
      <c r="AI26" s="52">
        <v>1460</v>
      </c>
    </row>
    <row r="27" spans="1:35">
      <c r="A27" s="189"/>
      <c r="B27" s="198"/>
      <c r="C27" s="157" t="s">
        <v>33</v>
      </c>
      <c r="D27" s="158">
        <f t="shared" si="0"/>
        <v>142924</v>
      </c>
      <c r="E27" s="52">
        <v>7920</v>
      </c>
      <c r="F27" s="52">
        <v>7775</v>
      </c>
      <c r="G27" s="52">
        <v>11290</v>
      </c>
      <c r="H27" s="52">
        <v>5000</v>
      </c>
      <c r="I27" s="52">
        <v>3940</v>
      </c>
      <c r="J27" s="52">
        <v>4830</v>
      </c>
      <c r="K27" s="52">
        <v>3610</v>
      </c>
      <c r="L27" s="52">
        <v>4110</v>
      </c>
      <c r="M27" s="52">
        <v>6170</v>
      </c>
      <c r="N27" s="52">
        <v>5969</v>
      </c>
      <c r="O27" s="52">
        <v>7720</v>
      </c>
      <c r="P27" s="52">
        <v>3310</v>
      </c>
      <c r="Q27" s="52">
        <v>3420</v>
      </c>
      <c r="R27" s="52">
        <v>2740</v>
      </c>
      <c r="S27" s="52">
        <v>4190</v>
      </c>
      <c r="T27" s="52">
        <v>3510</v>
      </c>
      <c r="U27" s="52">
        <v>7790</v>
      </c>
      <c r="V27" s="52">
        <v>4210</v>
      </c>
      <c r="W27" s="52">
        <v>3220</v>
      </c>
      <c r="X27" s="52">
        <v>3620</v>
      </c>
      <c r="Y27" s="52">
        <v>3210</v>
      </c>
      <c r="Z27" s="52">
        <v>2910</v>
      </c>
      <c r="AA27" s="52">
        <v>3230</v>
      </c>
      <c r="AB27" s="52">
        <v>4130</v>
      </c>
      <c r="AC27" s="52">
        <v>4390</v>
      </c>
      <c r="AD27" s="52">
        <v>2740</v>
      </c>
      <c r="AE27" s="52">
        <v>3190</v>
      </c>
      <c r="AF27" s="52">
        <v>3540</v>
      </c>
      <c r="AG27" s="52">
        <v>3510</v>
      </c>
      <c r="AH27" s="52">
        <v>2640</v>
      </c>
      <c r="AI27" s="52">
        <v>5090</v>
      </c>
    </row>
    <row r="28" spans="1:35">
      <c r="A28" s="189"/>
      <c r="B28" s="198"/>
      <c r="C28" s="157" t="s">
        <v>31</v>
      </c>
      <c r="D28" s="158">
        <f t="shared" si="0"/>
        <v>9871</v>
      </c>
      <c r="E28" s="52"/>
      <c r="F28" s="52">
        <v>2120</v>
      </c>
      <c r="G28" s="52"/>
      <c r="H28" s="52"/>
      <c r="I28" s="52"/>
      <c r="J28" s="52"/>
      <c r="K28" s="52">
        <v>250</v>
      </c>
      <c r="L28" s="52"/>
      <c r="M28" s="52"/>
      <c r="N28" s="52">
        <v>2771</v>
      </c>
      <c r="O28" s="52"/>
      <c r="P28" s="52"/>
      <c r="Q28" s="52"/>
      <c r="R28" s="52"/>
      <c r="S28" s="52"/>
      <c r="T28" s="52"/>
      <c r="U28" s="52"/>
      <c r="V28" s="52">
        <v>1680</v>
      </c>
      <c r="W28" s="52"/>
      <c r="X28" s="52"/>
      <c r="Y28" s="52"/>
      <c r="Z28" s="52">
        <v>950</v>
      </c>
      <c r="AA28" s="52"/>
      <c r="AB28" s="52"/>
      <c r="AC28" s="52"/>
      <c r="AD28" s="52">
        <v>1050</v>
      </c>
      <c r="AE28" s="52"/>
      <c r="AF28" s="52"/>
      <c r="AG28" s="52"/>
      <c r="AH28" s="52">
        <v>1050</v>
      </c>
      <c r="AI28" s="52"/>
    </row>
    <row r="29" spans="1:35">
      <c r="A29" s="189"/>
      <c r="B29" s="198"/>
      <c r="C29" s="157" t="s">
        <v>26</v>
      </c>
      <c r="D29" s="158">
        <f t="shared" si="0"/>
        <v>11950</v>
      </c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>
        <v>1000</v>
      </c>
      <c r="Q29" s="52">
        <v>580</v>
      </c>
      <c r="R29" s="52"/>
      <c r="S29" s="52">
        <v>520</v>
      </c>
      <c r="T29" s="52">
        <v>1295</v>
      </c>
      <c r="U29" s="52"/>
      <c r="V29" s="52"/>
      <c r="W29" s="52">
        <v>590</v>
      </c>
      <c r="X29" s="52">
        <v>1095</v>
      </c>
      <c r="Y29" s="52">
        <v>255</v>
      </c>
      <c r="Z29" s="52"/>
      <c r="AA29" s="52">
        <v>690</v>
      </c>
      <c r="AB29" s="52">
        <v>1320</v>
      </c>
      <c r="AC29" s="52">
        <v>950</v>
      </c>
      <c r="AD29" s="52"/>
      <c r="AE29" s="52">
        <v>690</v>
      </c>
      <c r="AF29" s="52">
        <v>820</v>
      </c>
      <c r="AG29" s="52">
        <v>565</v>
      </c>
      <c r="AH29" s="52"/>
      <c r="AI29" s="52">
        <v>1580</v>
      </c>
    </row>
    <row r="30" spans="1:35">
      <c r="A30" s="189"/>
      <c r="B30" s="198"/>
      <c r="C30" s="157" t="s">
        <v>29</v>
      </c>
      <c r="D30" s="158">
        <f t="shared" si="0"/>
        <v>30615</v>
      </c>
      <c r="E30" s="52">
        <v>1365</v>
      </c>
      <c r="F30" s="52">
        <v>1030</v>
      </c>
      <c r="G30" s="52">
        <v>2460</v>
      </c>
      <c r="H30" s="52">
        <v>1820</v>
      </c>
      <c r="I30" s="52">
        <v>330</v>
      </c>
      <c r="J30" s="52">
        <v>720</v>
      </c>
      <c r="K30" s="52">
        <v>950</v>
      </c>
      <c r="L30" s="52">
        <v>1260</v>
      </c>
      <c r="M30" s="52">
        <v>1700</v>
      </c>
      <c r="N30" s="52">
        <v>1060</v>
      </c>
      <c r="O30" s="52">
        <v>1505</v>
      </c>
      <c r="P30" s="52">
        <v>1260</v>
      </c>
      <c r="Q30" s="52">
        <v>170</v>
      </c>
      <c r="R30" s="52">
        <v>800</v>
      </c>
      <c r="S30" s="52">
        <v>885</v>
      </c>
      <c r="T30" s="52">
        <v>890</v>
      </c>
      <c r="U30" s="52"/>
      <c r="V30" s="52">
        <v>1860</v>
      </c>
      <c r="W30" s="52">
        <v>745</v>
      </c>
      <c r="X30" s="52">
        <v>815</v>
      </c>
      <c r="Y30" s="52"/>
      <c r="Z30" s="52">
        <v>1820</v>
      </c>
      <c r="AA30" s="52">
        <v>845</v>
      </c>
      <c r="AB30" s="52">
        <v>640</v>
      </c>
      <c r="AC30" s="52"/>
      <c r="AD30" s="52">
        <v>1750</v>
      </c>
      <c r="AE30" s="52">
        <v>835</v>
      </c>
      <c r="AF30" s="52">
        <v>330</v>
      </c>
      <c r="AG30" s="52"/>
      <c r="AH30" s="52">
        <v>1300</v>
      </c>
      <c r="AI30" s="52">
        <v>1470</v>
      </c>
    </row>
    <row r="31" spans="1:35">
      <c r="A31" s="189"/>
      <c r="B31" s="198"/>
      <c r="C31" s="157" t="s">
        <v>23</v>
      </c>
      <c r="D31" s="158">
        <f t="shared" si="0"/>
        <v>3920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>
        <v>1010</v>
      </c>
      <c r="W31" s="52"/>
      <c r="X31" s="52"/>
      <c r="Y31" s="52"/>
      <c r="Z31" s="52">
        <v>1010</v>
      </c>
      <c r="AA31" s="52"/>
      <c r="AB31" s="52"/>
      <c r="AC31" s="52"/>
      <c r="AD31" s="52">
        <v>950</v>
      </c>
      <c r="AE31" s="52"/>
      <c r="AF31" s="52"/>
      <c r="AG31" s="52"/>
      <c r="AH31" s="52">
        <v>950</v>
      </c>
      <c r="AI31" s="52"/>
    </row>
    <row r="32" spans="1:35">
      <c r="A32" s="189"/>
      <c r="B32" s="198"/>
      <c r="C32" s="157" t="s">
        <v>64</v>
      </c>
      <c r="D32" s="158">
        <f t="shared" si="0"/>
        <v>49148</v>
      </c>
      <c r="E32" s="52">
        <v>2300</v>
      </c>
      <c r="F32" s="52">
        <v>1960</v>
      </c>
      <c r="G32" s="52">
        <v>2325</v>
      </c>
      <c r="H32" s="52">
        <v>2380</v>
      </c>
      <c r="I32" s="52">
        <v>720</v>
      </c>
      <c r="J32" s="52">
        <v>1100</v>
      </c>
      <c r="K32" s="52">
        <v>1740</v>
      </c>
      <c r="L32" s="52">
        <v>1170</v>
      </c>
      <c r="M32" s="52">
        <v>2830</v>
      </c>
      <c r="N32" s="52">
        <v>2283</v>
      </c>
      <c r="O32" s="52">
        <v>2630</v>
      </c>
      <c r="P32" s="52">
        <v>790</v>
      </c>
      <c r="Q32" s="52">
        <v>695</v>
      </c>
      <c r="R32" s="52">
        <v>890</v>
      </c>
      <c r="S32" s="52">
        <v>1740</v>
      </c>
      <c r="T32" s="52">
        <v>1035</v>
      </c>
      <c r="U32" s="52">
        <v>2385</v>
      </c>
      <c r="V32" s="52">
        <v>2250</v>
      </c>
      <c r="W32" s="52">
        <v>980</v>
      </c>
      <c r="X32" s="52">
        <v>940</v>
      </c>
      <c r="Y32" s="52">
        <v>500</v>
      </c>
      <c r="Z32" s="52">
        <v>2000</v>
      </c>
      <c r="AA32" s="52">
        <v>1080</v>
      </c>
      <c r="AB32" s="52">
        <v>1395</v>
      </c>
      <c r="AC32" s="52">
        <v>1395</v>
      </c>
      <c r="AD32" s="52">
        <v>1880</v>
      </c>
      <c r="AE32" s="52">
        <v>1060</v>
      </c>
      <c r="AF32" s="52">
        <v>1630</v>
      </c>
      <c r="AG32" s="52">
        <v>895</v>
      </c>
      <c r="AH32" s="52">
        <v>1780</v>
      </c>
      <c r="AI32" s="52">
        <v>2390</v>
      </c>
    </row>
    <row r="33" spans="1:35">
      <c r="A33" s="189"/>
      <c r="B33" s="198"/>
      <c r="C33" s="157" t="s">
        <v>49</v>
      </c>
      <c r="D33" s="158">
        <f t="shared" si="0"/>
        <v>0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</row>
    <row r="34" spans="1:35">
      <c r="A34" s="189"/>
      <c r="B34" s="198"/>
      <c r="C34" s="157" t="s">
        <v>25</v>
      </c>
      <c r="D34" s="158">
        <f t="shared" si="0"/>
        <v>106258</v>
      </c>
      <c r="E34" s="52">
        <v>4960</v>
      </c>
      <c r="F34" s="52">
        <v>2640</v>
      </c>
      <c r="G34" s="52">
        <v>3710</v>
      </c>
      <c r="H34" s="52">
        <v>4610</v>
      </c>
      <c r="I34" s="52">
        <v>3730</v>
      </c>
      <c r="J34" s="52">
        <v>3750</v>
      </c>
      <c r="K34" s="52">
        <v>3660</v>
      </c>
      <c r="L34" s="52">
        <v>3960</v>
      </c>
      <c r="M34" s="52">
        <v>3900</v>
      </c>
      <c r="N34" s="52">
        <v>2988</v>
      </c>
      <c r="O34" s="52">
        <v>5300</v>
      </c>
      <c r="P34" s="52">
        <v>3210</v>
      </c>
      <c r="Q34" s="52">
        <v>3280</v>
      </c>
      <c r="R34" s="52">
        <v>3740</v>
      </c>
      <c r="S34" s="52">
        <v>4500</v>
      </c>
      <c r="T34" s="52">
        <v>3330</v>
      </c>
      <c r="U34" s="52">
        <v>3370</v>
      </c>
      <c r="V34" s="52">
        <v>3410</v>
      </c>
      <c r="W34" s="52">
        <v>2110</v>
      </c>
      <c r="X34" s="52">
        <v>3430</v>
      </c>
      <c r="Y34" s="52">
        <v>2740</v>
      </c>
      <c r="Z34" s="52">
        <v>3160</v>
      </c>
      <c r="AA34" s="52">
        <v>2220</v>
      </c>
      <c r="AB34" s="52">
        <v>3770</v>
      </c>
      <c r="AC34" s="52">
        <v>3240</v>
      </c>
      <c r="AD34" s="52">
        <v>2800</v>
      </c>
      <c r="AE34" s="52">
        <v>2130</v>
      </c>
      <c r="AF34" s="52">
        <v>3010</v>
      </c>
      <c r="AG34" s="52">
        <v>3110</v>
      </c>
      <c r="AH34" s="52">
        <v>2770</v>
      </c>
      <c r="AI34" s="52">
        <v>3720</v>
      </c>
    </row>
    <row r="35" spans="1:35">
      <c r="A35" s="189"/>
      <c r="B35" s="198"/>
      <c r="C35" s="157" t="s">
        <v>63</v>
      </c>
      <c r="D35" s="158">
        <f t="shared" si="0"/>
        <v>6455</v>
      </c>
      <c r="E35" s="52">
        <v>550</v>
      </c>
      <c r="F35" s="52"/>
      <c r="G35" s="52">
        <v>1380</v>
      </c>
      <c r="H35" s="52">
        <v>390</v>
      </c>
      <c r="I35" s="52"/>
      <c r="J35" s="52"/>
      <c r="K35" s="52">
        <v>260</v>
      </c>
      <c r="L35" s="52">
        <v>190</v>
      </c>
      <c r="M35" s="52">
        <v>340</v>
      </c>
      <c r="N35" s="52">
        <v>140</v>
      </c>
      <c r="O35" s="52">
        <v>500</v>
      </c>
      <c r="P35" s="52">
        <v>170</v>
      </c>
      <c r="Q35" s="52"/>
      <c r="R35" s="52"/>
      <c r="S35" s="52">
        <v>220</v>
      </c>
      <c r="T35" s="52">
        <v>150</v>
      </c>
      <c r="U35" s="52">
        <v>195</v>
      </c>
      <c r="V35" s="52"/>
      <c r="W35" s="52">
        <v>140</v>
      </c>
      <c r="X35" s="52">
        <v>160</v>
      </c>
      <c r="Y35" s="52">
        <v>170</v>
      </c>
      <c r="Z35" s="52"/>
      <c r="AA35" s="52">
        <v>200</v>
      </c>
      <c r="AB35" s="52">
        <v>160</v>
      </c>
      <c r="AC35" s="52">
        <v>100</v>
      </c>
      <c r="AD35" s="52"/>
      <c r="AE35" s="52">
        <v>200</v>
      </c>
      <c r="AF35" s="52">
        <v>110</v>
      </c>
      <c r="AG35" s="52"/>
      <c r="AH35" s="52"/>
      <c r="AI35" s="52">
        <v>730</v>
      </c>
    </row>
    <row r="36" spans="1:35">
      <c r="A36" s="189"/>
      <c r="B36" s="199"/>
      <c r="C36" s="157">
        <v>0</v>
      </c>
      <c r="D36" s="158">
        <f t="shared" si="0"/>
        <v>0</v>
      </c>
      <c r="E36" s="64"/>
      <c r="F36" s="54"/>
      <c r="G36" s="64"/>
      <c r="H36" s="64"/>
      <c r="I36" s="54"/>
      <c r="J36" s="64"/>
      <c r="K36" s="54"/>
      <c r="L36" s="64"/>
      <c r="M36" s="64"/>
      <c r="N36" s="64"/>
      <c r="O36" s="64"/>
      <c r="P36" s="54"/>
      <c r="Q36" s="64"/>
      <c r="R36" s="54"/>
      <c r="S36" s="64"/>
      <c r="T36" s="64"/>
      <c r="U36" s="64"/>
      <c r="V36" s="64"/>
      <c r="W36" s="54"/>
      <c r="X36" s="64"/>
      <c r="Y36" s="54"/>
      <c r="Z36" s="64"/>
      <c r="AA36" s="64"/>
      <c r="AB36" s="64"/>
      <c r="AC36" s="64"/>
      <c r="AD36" s="54"/>
      <c r="AE36" s="64"/>
      <c r="AF36" s="54"/>
      <c r="AG36" s="64"/>
      <c r="AH36" s="64"/>
      <c r="AI36" s="64"/>
    </row>
    <row r="37" spans="1:35">
      <c r="A37" s="191" t="s">
        <v>4</v>
      </c>
      <c r="B37" s="191"/>
      <c r="C37" s="191"/>
      <c r="D37" s="158">
        <f t="shared" si="0"/>
        <v>385001</v>
      </c>
      <c r="E37" s="65">
        <v>17095</v>
      </c>
      <c r="F37" s="65">
        <v>15525</v>
      </c>
      <c r="G37" s="65">
        <v>21165</v>
      </c>
      <c r="H37" s="65">
        <v>14200</v>
      </c>
      <c r="I37" s="65">
        <f>SUM(I25:I36)</f>
        <v>8720</v>
      </c>
      <c r="J37" s="65">
        <f>SUM(J25:J36)</f>
        <v>10400</v>
      </c>
      <c r="K37" s="65">
        <f>SUM(K25:K36)</f>
        <v>10470</v>
      </c>
      <c r="L37" s="65">
        <f>SUM(L26:L36)</f>
        <v>10690</v>
      </c>
      <c r="M37" s="65">
        <f>SUM(M27:M36)</f>
        <v>14940</v>
      </c>
      <c r="N37" s="65">
        <f>SUM(N25:N36)</f>
        <v>15211</v>
      </c>
      <c r="O37" s="65">
        <f>SUM(O25:O36)</f>
        <v>17655</v>
      </c>
      <c r="P37" s="65">
        <f>SUM(P26:P36)</f>
        <v>10950</v>
      </c>
      <c r="Q37" s="65">
        <f>SUM(Q25:Q36)</f>
        <v>8455</v>
      </c>
      <c r="R37" s="65">
        <f>SUM(R25:R36)</f>
        <v>8170</v>
      </c>
      <c r="S37" s="65">
        <f>SUM(S25:S36)</f>
        <v>12875</v>
      </c>
      <c r="T37" s="65">
        <f>SUM(T26:T36)</f>
        <v>11230</v>
      </c>
      <c r="U37" s="65">
        <f>SUM(U26:U36)</f>
        <v>16200</v>
      </c>
      <c r="V37" s="65">
        <f>SUM(V25:V36)</f>
        <v>16430</v>
      </c>
      <c r="W37" s="65">
        <f>SUM(W26:W36)</f>
        <v>8915</v>
      </c>
      <c r="X37" s="65">
        <f>SUM(X25:X36)</f>
        <v>11050</v>
      </c>
      <c r="Y37" s="65">
        <f>SUM(Y25:Y36)</f>
        <v>7645</v>
      </c>
      <c r="Z37" s="65">
        <f>SUM(Z25:Z36)</f>
        <v>13590</v>
      </c>
      <c r="AA37" s="65">
        <f>SUM(AA26:AA36)</f>
        <v>9315</v>
      </c>
      <c r="AB37" s="65">
        <f>SUM(AB26:AB36)</f>
        <v>12745</v>
      </c>
      <c r="AC37" s="65">
        <f>SUM(AC25:AC36)</f>
        <v>11715</v>
      </c>
      <c r="AD37" s="65">
        <f>SUM(AD26:AD36)</f>
        <v>12930</v>
      </c>
      <c r="AE37" s="65">
        <f>SUM(AE26:AE36)</f>
        <v>9155</v>
      </c>
      <c r="AF37" s="65">
        <f>SUM(AF25:AF36)</f>
        <v>10670</v>
      </c>
      <c r="AG37" s="65">
        <f>SUM(AG26:AG36)</f>
        <v>8890</v>
      </c>
      <c r="AH37" s="65">
        <f>SUM(AH25:AH36)</f>
        <v>11560</v>
      </c>
      <c r="AI37" s="65">
        <f>SUM(AI25:AI36)</f>
        <v>16440</v>
      </c>
    </row>
    <row r="38" spans="1:35">
      <c r="A38" s="196" t="s">
        <v>20</v>
      </c>
      <c r="B38" s="196"/>
      <c r="C38" s="196"/>
      <c r="D38" s="66">
        <f t="shared" si="0"/>
        <v>834818</v>
      </c>
      <c r="E38" s="66">
        <v>41635</v>
      </c>
      <c r="F38" s="66">
        <v>39590</v>
      </c>
      <c r="G38" s="66">
        <v>59037</v>
      </c>
      <c r="H38" s="66">
        <v>32040</v>
      </c>
      <c r="I38" s="66">
        <v>18880</v>
      </c>
      <c r="J38" s="66">
        <v>24390</v>
      </c>
      <c r="K38" s="66">
        <v>23320</v>
      </c>
      <c r="L38" s="66">
        <v>23320</v>
      </c>
      <c r="M38" s="66">
        <v>32320</v>
      </c>
      <c r="N38" s="66">
        <v>45881</v>
      </c>
      <c r="O38" s="66">
        <v>43700</v>
      </c>
      <c r="P38" s="66">
        <v>21360</v>
      </c>
      <c r="Q38" s="66">
        <v>18740</v>
      </c>
      <c r="R38" s="66">
        <v>18680</v>
      </c>
      <c r="S38" s="66">
        <v>24085</v>
      </c>
      <c r="T38" s="66">
        <v>20380</v>
      </c>
      <c r="U38" s="66">
        <v>33415</v>
      </c>
      <c r="V38" s="66">
        <v>32045</v>
      </c>
      <c r="W38" s="66">
        <v>19445</v>
      </c>
      <c r="X38" s="66">
        <v>19620</v>
      </c>
      <c r="Y38" s="66">
        <v>14910</v>
      </c>
      <c r="Z38" s="66">
        <v>24675</v>
      </c>
      <c r="AA38" s="66">
        <v>19765</v>
      </c>
      <c r="AB38" s="66">
        <v>23050</v>
      </c>
      <c r="AC38" s="66">
        <v>24785</v>
      </c>
      <c r="AD38" s="66">
        <v>23535</v>
      </c>
      <c r="AE38" s="66">
        <v>19605</v>
      </c>
      <c r="AF38" s="66">
        <v>19595</v>
      </c>
      <c r="AG38" s="66">
        <v>19275</v>
      </c>
      <c r="AH38" s="66">
        <v>21635</v>
      </c>
      <c r="AI38" s="66">
        <v>32105</v>
      </c>
    </row>
    <row r="42" spans="1:35">
      <c r="AI42" s="149" t="s">
        <v>692</v>
      </c>
    </row>
  </sheetData>
  <mergeCells count="28"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workbookViewId="0">
      <selection activeCell="O31" sqref="O31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20" width="10.375" style="1" bestFit="1" customWidth="1"/>
    <col min="21" max="21" width="11" style="1" customWidth="1"/>
    <col min="22" max="22" width="10.3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9.625" style="1" customWidth="1"/>
    <col min="28" max="28" width="10.125" style="1" customWidth="1"/>
    <col min="29" max="29" width="9.75" style="1" customWidth="1"/>
    <col min="30" max="30" width="8.875" style="1" customWidth="1"/>
    <col min="31" max="31" width="10" style="1" customWidth="1"/>
    <col min="32" max="32" width="10.375" style="1" bestFit="1" customWidth="1"/>
    <col min="33" max="33" width="11.875" style="1" customWidth="1"/>
    <col min="34" max="34" width="10.875" style="1" customWidth="1"/>
    <col min="35" max="35" width="10.25" style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775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119">
        <v>1</v>
      </c>
      <c r="F4" s="55">
        <v>2</v>
      </c>
      <c r="G4" s="55">
        <v>3</v>
      </c>
      <c r="H4" s="55">
        <v>4</v>
      </c>
      <c r="I4" s="55">
        <v>5</v>
      </c>
      <c r="J4" s="55">
        <v>6</v>
      </c>
      <c r="K4" s="55">
        <v>7</v>
      </c>
      <c r="L4" s="119">
        <v>8</v>
      </c>
      <c r="M4" s="55">
        <v>9</v>
      </c>
      <c r="N4" s="55">
        <v>10</v>
      </c>
      <c r="O4" s="55">
        <v>11</v>
      </c>
      <c r="P4" s="55">
        <v>12</v>
      </c>
      <c r="Q4" s="55">
        <v>13</v>
      </c>
      <c r="R4" s="55">
        <v>14</v>
      </c>
      <c r="S4" s="119">
        <v>15</v>
      </c>
      <c r="T4" s="55">
        <v>16</v>
      </c>
      <c r="U4" s="55">
        <v>17</v>
      </c>
      <c r="V4" s="55">
        <v>18</v>
      </c>
      <c r="W4" s="55">
        <v>19</v>
      </c>
      <c r="X4" s="55">
        <v>20</v>
      </c>
      <c r="Y4" s="55">
        <v>21</v>
      </c>
      <c r="Z4" s="119">
        <v>22</v>
      </c>
      <c r="AA4" s="55">
        <v>23</v>
      </c>
      <c r="AB4" s="55">
        <v>24</v>
      </c>
      <c r="AC4" s="55">
        <v>25</v>
      </c>
      <c r="AD4" s="55">
        <v>26</v>
      </c>
      <c r="AE4" s="55">
        <v>27</v>
      </c>
      <c r="AF4" s="55">
        <v>28</v>
      </c>
      <c r="AG4" s="119">
        <v>29</v>
      </c>
      <c r="AH4" s="55">
        <v>30</v>
      </c>
      <c r="AI4" s="55"/>
    </row>
    <row r="5" spans="1:35">
      <c r="A5" s="191" t="s">
        <v>3</v>
      </c>
      <c r="B5" s="191"/>
      <c r="C5" s="191"/>
      <c r="D5" s="192"/>
      <c r="E5" s="47" t="s">
        <v>583</v>
      </c>
      <c r="F5" s="47" t="s">
        <v>796</v>
      </c>
      <c r="G5" s="133" t="s">
        <v>797</v>
      </c>
      <c r="H5" s="47" t="s">
        <v>798</v>
      </c>
      <c r="I5" s="47" t="s">
        <v>799</v>
      </c>
      <c r="J5" s="47" t="s">
        <v>800</v>
      </c>
      <c r="K5" s="47" t="s">
        <v>801</v>
      </c>
      <c r="L5" s="47" t="s">
        <v>802</v>
      </c>
      <c r="M5" s="47" t="s">
        <v>787</v>
      </c>
      <c r="N5" s="133" t="s">
        <v>788</v>
      </c>
      <c r="O5" s="47" t="s">
        <v>789</v>
      </c>
      <c r="P5" s="47" t="s">
        <v>790</v>
      </c>
      <c r="Q5" s="47" t="s">
        <v>791</v>
      </c>
      <c r="R5" s="47" t="s">
        <v>792</v>
      </c>
      <c r="S5" s="47" t="s">
        <v>793</v>
      </c>
      <c r="T5" s="47" t="s">
        <v>776</v>
      </c>
      <c r="U5" s="133" t="s">
        <v>777</v>
      </c>
      <c r="V5" s="47" t="s">
        <v>778</v>
      </c>
      <c r="W5" s="47" t="s">
        <v>779</v>
      </c>
      <c r="X5" s="47" t="s">
        <v>780</v>
      </c>
      <c r="Y5" s="47" t="s">
        <v>781</v>
      </c>
      <c r="Z5" s="47" t="s">
        <v>782</v>
      </c>
      <c r="AA5" s="47" t="s">
        <v>805</v>
      </c>
      <c r="AB5" s="133" t="s">
        <v>806</v>
      </c>
      <c r="AC5" s="47" t="s">
        <v>807</v>
      </c>
      <c r="AD5" s="47" t="s">
        <v>808</v>
      </c>
      <c r="AE5" s="47" t="s">
        <v>809</v>
      </c>
      <c r="AF5" s="47" t="s">
        <v>810</v>
      </c>
      <c r="AG5" s="47" t="s">
        <v>811</v>
      </c>
      <c r="AH5" s="47" t="s">
        <v>50</v>
      </c>
      <c r="AI5" s="47"/>
    </row>
    <row r="6" spans="1:35">
      <c r="A6" s="193" t="s">
        <v>34</v>
      </c>
      <c r="B6" s="191" t="s">
        <v>28</v>
      </c>
      <c r="C6" s="191"/>
      <c r="D6" s="49"/>
      <c r="E6" s="51" t="s">
        <v>620</v>
      </c>
      <c r="F6" s="51" t="s">
        <v>803</v>
      </c>
      <c r="G6" s="168" t="s">
        <v>804</v>
      </c>
      <c r="H6" s="168" t="s">
        <v>804</v>
      </c>
      <c r="I6" s="168" t="s">
        <v>804</v>
      </c>
      <c r="J6" s="168" t="s">
        <v>804</v>
      </c>
      <c r="K6" s="168" t="s">
        <v>804</v>
      </c>
      <c r="L6" s="168" t="s">
        <v>804</v>
      </c>
      <c r="M6" s="51" t="s">
        <v>794</v>
      </c>
      <c r="N6" s="168" t="s">
        <v>795</v>
      </c>
      <c r="O6" s="168" t="s">
        <v>795</v>
      </c>
      <c r="P6" s="168" t="s">
        <v>795</v>
      </c>
      <c r="Q6" s="168" t="s">
        <v>794</v>
      </c>
      <c r="R6" s="168" t="s">
        <v>795</v>
      </c>
      <c r="S6" s="168" t="s">
        <v>794</v>
      </c>
      <c r="T6" s="51" t="s">
        <v>783</v>
      </c>
      <c r="U6" s="167" t="s">
        <v>784</v>
      </c>
      <c r="V6" s="167" t="s">
        <v>784</v>
      </c>
      <c r="W6" s="167" t="s">
        <v>783</v>
      </c>
      <c r="X6" s="167" t="s">
        <v>785</v>
      </c>
      <c r="Y6" s="167" t="s">
        <v>784</v>
      </c>
      <c r="Z6" s="167" t="s">
        <v>786</v>
      </c>
      <c r="AA6" s="51" t="s">
        <v>812</v>
      </c>
      <c r="AB6" s="169" t="s">
        <v>812</v>
      </c>
      <c r="AC6" s="169" t="s">
        <v>812</v>
      </c>
      <c r="AD6" s="169" t="s">
        <v>812</v>
      </c>
      <c r="AE6" s="169" t="s">
        <v>812</v>
      </c>
      <c r="AF6" s="169" t="s">
        <v>812</v>
      </c>
      <c r="AG6" s="169" t="s">
        <v>813</v>
      </c>
      <c r="AH6" s="165" t="s">
        <v>58</v>
      </c>
      <c r="AI6" s="148"/>
    </row>
    <row r="7" spans="1:35" ht="27" customHeight="1">
      <c r="A7" s="194"/>
      <c r="B7" s="189" t="s">
        <v>138</v>
      </c>
      <c r="C7" s="189"/>
      <c r="D7" s="165">
        <f>SUM(E7:AI7)</f>
        <v>16750</v>
      </c>
      <c r="E7" s="107">
        <v>140</v>
      </c>
      <c r="F7" s="107">
        <v>260</v>
      </c>
      <c r="G7" s="107">
        <v>850</v>
      </c>
      <c r="H7" s="107">
        <v>340</v>
      </c>
      <c r="I7" s="107">
        <v>180</v>
      </c>
      <c r="J7" s="107">
        <v>220</v>
      </c>
      <c r="K7" s="107">
        <v>590</v>
      </c>
      <c r="L7" s="107">
        <v>660</v>
      </c>
      <c r="M7" s="107">
        <v>180</v>
      </c>
      <c r="N7" s="107">
        <v>250</v>
      </c>
      <c r="O7" s="107">
        <v>570</v>
      </c>
      <c r="P7" s="107">
        <v>660</v>
      </c>
      <c r="Q7" s="107">
        <v>200</v>
      </c>
      <c r="R7" s="107">
        <v>320</v>
      </c>
      <c r="S7" s="107">
        <v>590</v>
      </c>
      <c r="T7" s="107">
        <v>660</v>
      </c>
      <c r="U7" s="107">
        <v>170</v>
      </c>
      <c r="V7" s="107">
        <v>160</v>
      </c>
      <c r="W7" s="107">
        <v>680</v>
      </c>
      <c r="X7" s="107">
        <v>910</v>
      </c>
      <c r="Y7" s="107">
        <v>1640</v>
      </c>
      <c r="Z7" s="107">
        <v>3380</v>
      </c>
      <c r="AA7" s="107">
        <v>590</v>
      </c>
      <c r="AB7" s="107">
        <v>660</v>
      </c>
      <c r="AC7" s="107">
        <v>170</v>
      </c>
      <c r="AD7" s="107">
        <v>160</v>
      </c>
      <c r="AE7" s="107">
        <v>590</v>
      </c>
      <c r="AF7" s="107">
        <v>660</v>
      </c>
      <c r="AG7" s="107">
        <v>160</v>
      </c>
      <c r="AH7" s="107">
        <v>150</v>
      </c>
      <c r="AI7" s="107"/>
    </row>
    <row r="8" spans="1:35" ht="27" customHeight="1">
      <c r="A8" s="194"/>
      <c r="B8" s="189" t="s">
        <v>139</v>
      </c>
      <c r="C8" s="189"/>
      <c r="D8" s="165">
        <f>SUM(E8:AI8)</f>
        <v>49355</v>
      </c>
      <c r="E8" s="52">
        <v>695</v>
      </c>
      <c r="F8" s="52">
        <v>2310</v>
      </c>
      <c r="G8" s="52">
        <v>780</v>
      </c>
      <c r="H8" s="52">
        <v>1720</v>
      </c>
      <c r="I8" s="52">
        <v>2450</v>
      </c>
      <c r="J8" s="52">
        <v>1500</v>
      </c>
      <c r="K8" s="52">
        <v>1800</v>
      </c>
      <c r="L8" s="52">
        <v>1960</v>
      </c>
      <c r="M8" s="52">
        <v>1200</v>
      </c>
      <c r="N8" s="52">
        <v>1990</v>
      </c>
      <c r="O8" s="52">
        <v>680</v>
      </c>
      <c r="P8" s="52">
        <v>1940</v>
      </c>
      <c r="Q8" s="52">
        <v>1580</v>
      </c>
      <c r="R8" s="52">
        <v>1970</v>
      </c>
      <c r="S8" s="52">
        <v>3900</v>
      </c>
      <c r="T8" s="52">
        <v>1410</v>
      </c>
      <c r="U8" s="52">
        <v>1530</v>
      </c>
      <c r="V8" s="52">
        <v>1530</v>
      </c>
      <c r="W8" s="52">
        <v>1640</v>
      </c>
      <c r="X8" s="52">
        <v>1010</v>
      </c>
      <c r="Y8" s="52">
        <v>2820</v>
      </c>
      <c r="Z8" s="52">
        <v>1290</v>
      </c>
      <c r="AA8" s="52">
        <v>2200</v>
      </c>
      <c r="AB8" s="52">
        <v>1400</v>
      </c>
      <c r="AC8" s="52">
        <v>1410</v>
      </c>
      <c r="AD8" s="52">
        <v>1500</v>
      </c>
      <c r="AE8" s="52">
        <v>660</v>
      </c>
      <c r="AF8" s="52">
        <v>1300</v>
      </c>
      <c r="AG8" s="52">
        <v>1510</v>
      </c>
      <c r="AH8" s="52">
        <v>1670</v>
      </c>
      <c r="AI8" s="52"/>
    </row>
    <row r="9" spans="1:35" ht="27" customHeight="1">
      <c r="A9" s="194"/>
      <c r="B9" s="189" t="s">
        <v>140</v>
      </c>
      <c r="C9" s="189"/>
      <c r="D9" s="165">
        <f>SUM(E9:AI9)</f>
        <v>41425</v>
      </c>
      <c r="E9" s="52">
        <v>1170</v>
      </c>
      <c r="F9" s="52">
        <v>1340</v>
      </c>
      <c r="G9" s="52">
        <v>1630</v>
      </c>
      <c r="H9" s="52">
        <v>910</v>
      </c>
      <c r="I9" s="52">
        <v>2210</v>
      </c>
      <c r="J9" s="52">
        <v>1165</v>
      </c>
      <c r="K9" s="52">
        <v>2700</v>
      </c>
      <c r="L9" s="52">
        <v>1510</v>
      </c>
      <c r="M9" s="52">
        <v>1990</v>
      </c>
      <c r="N9" s="52">
        <v>1225</v>
      </c>
      <c r="O9" s="52">
        <v>1860</v>
      </c>
      <c r="P9" s="52">
        <v>1510</v>
      </c>
      <c r="Q9" s="52">
        <v>1790</v>
      </c>
      <c r="R9" s="52">
        <v>1315</v>
      </c>
      <c r="S9" s="52">
        <v>3120</v>
      </c>
      <c r="T9" s="52">
        <v>1010</v>
      </c>
      <c r="U9" s="52">
        <v>1510</v>
      </c>
      <c r="V9" s="52">
        <v>715</v>
      </c>
      <c r="W9" s="52">
        <v>590</v>
      </c>
      <c r="X9" s="52">
        <v>660</v>
      </c>
      <c r="Y9" s="52">
        <v>170</v>
      </c>
      <c r="Z9" s="52">
        <v>160</v>
      </c>
      <c r="AA9" s="52">
        <v>2170</v>
      </c>
      <c r="AB9" s="52">
        <v>1030</v>
      </c>
      <c r="AC9" s="52">
        <v>1820</v>
      </c>
      <c r="AD9" s="52">
        <v>1010</v>
      </c>
      <c r="AE9" s="52">
        <v>1360</v>
      </c>
      <c r="AF9" s="52">
        <v>1010</v>
      </c>
      <c r="AG9" s="52">
        <v>1660</v>
      </c>
      <c r="AH9" s="52">
        <v>1105</v>
      </c>
      <c r="AI9" s="52"/>
    </row>
    <row r="10" spans="1:35">
      <c r="A10" s="194"/>
      <c r="B10" s="189" t="s">
        <v>35</v>
      </c>
      <c r="C10" s="189"/>
      <c r="D10" s="165">
        <f>SUM(E10:AI10)</f>
        <v>41934</v>
      </c>
      <c r="E10" s="52">
        <v>395</v>
      </c>
      <c r="F10" s="52">
        <v>1155</v>
      </c>
      <c r="G10" s="52">
        <v>1790</v>
      </c>
      <c r="H10" s="52">
        <v>2330</v>
      </c>
      <c r="I10" s="52">
        <v>339</v>
      </c>
      <c r="J10" s="52">
        <v>510</v>
      </c>
      <c r="K10" s="52">
        <v>1490</v>
      </c>
      <c r="L10" s="52">
        <v>2280</v>
      </c>
      <c r="M10" s="52">
        <v>1460</v>
      </c>
      <c r="N10" s="52">
        <v>1140</v>
      </c>
      <c r="O10" s="52">
        <v>1440</v>
      </c>
      <c r="P10" s="52">
        <v>2090</v>
      </c>
      <c r="Q10" s="52">
        <v>1630</v>
      </c>
      <c r="R10" s="52">
        <v>1960</v>
      </c>
      <c r="S10" s="52">
        <v>2830</v>
      </c>
      <c r="T10" s="52">
        <v>1630</v>
      </c>
      <c r="U10" s="52">
        <v>1440</v>
      </c>
      <c r="V10" s="52">
        <v>505</v>
      </c>
      <c r="W10" s="52">
        <v>1110</v>
      </c>
      <c r="X10" s="52">
        <v>1630</v>
      </c>
      <c r="Y10" s="52">
        <v>1820</v>
      </c>
      <c r="Z10" s="52">
        <v>1000</v>
      </c>
      <c r="AA10" s="52">
        <v>1620</v>
      </c>
      <c r="AB10" s="52">
        <v>1510</v>
      </c>
      <c r="AC10" s="52">
        <v>1390</v>
      </c>
      <c r="AD10" s="52">
        <v>395</v>
      </c>
      <c r="AE10" s="52">
        <v>1200</v>
      </c>
      <c r="AF10" s="52">
        <v>1680</v>
      </c>
      <c r="AG10" s="52">
        <v>1630</v>
      </c>
      <c r="AH10" s="52">
        <v>535</v>
      </c>
      <c r="AI10" s="52"/>
    </row>
    <row r="11" spans="1:35">
      <c r="A11" s="194"/>
      <c r="B11" s="189" t="s">
        <v>13</v>
      </c>
      <c r="C11" s="189"/>
      <c r="D11" s="165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</row>
    <row r="12" spans="1:35">
      <c r="A12" s="194"/>
      <c r="B12" s="189" t="s">
        <v>36</v>
      </c>
      <c r="C12" s="189"/>
      <c r="D12" s="55">
        <f>SUM(E12:AH12)</f>
        <v>0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</row>
    <row r="13" spans="1:35">
      <c r="A13" s="194"/>
      <c r="B13" s="189" t="s">
        <v>24</v>
      </c>
      <c r="C13" s="189"/>
      <c r="D13" s="165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 spans="1:35">
      <c r="A14" s="194"/>
      <c r="B14" s="189" t="s">
        <v>30</v>
      </c>
      <c r="C14" s="189"/>
      <c r="D14" s="165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</row>
    <row r="15" spans="1:35">
      <c r="A15" s="194"/>
      <c r="B15" s="189" t="s">
        <v>61</v>
      </c>
      <c r="C15" s="189"/>
      <c r="D15" s="165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</row>
    <row r="16" spans="1:35">
      <c r="A16" s="194"/>
      <c r="B16" s="189" t="s">
        <v>18</v>
      </c>
      <c r="C16" s="189"/>
      <c r="D16" s="165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</row>
    <row r="17" spans="1:35">
      <c r="A17" s="194"/>
      <c r="B17" s="189" t="s">
        <v>17</v>
      </c>
      <c r="C17" s="189"/>
      <c r="D17" s="165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</row>
    <row r="18" spans="1:35">
      <c r="A18" s="194"/>
      <c r="B18" s="189" t="s">
        <v>32</v>
      </c>
      <c r="C18" s="189"/>
      <c r="D18" s="165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</row>
    <row r="19" spans="1:35">
      <c r="A19" s="194"/>
      <c r="B19" s="189" t="s">
        <v>12</v>
      </c>
      <c r="C19" s="189"/>
      <c r="D19" s="165">
        <f t="shared" si="0"/>
        <v>95525</v>
      </c>
      <c r="E19" s="52">
        <v>1470</v>
      </c>
      <c r="F19" s="52">
        <v>3490</v>
      </c>
      <c r="G19" s="52">
        <v>2430</v>
      </c>
      <c r="H19" s="52">
        <v>3070</v>
      </c>
      <c r="I19" s="52">
        <v>1725</v>
      </c>
      <c r="J19" s="52">
        <v>2290</v>
      </c>
      <c r="K19" s="52">
        <v>4340</v>
      </c>
      <c r="L19" s="52">
        <v>4470</v>
      </c>
      <c r="M19" s="52">
        <v>2240</v>
      </c>
      <c r="N19" s="52">
        <v>3220</v>
      </c>
      <c r="O19" s="52">
        <v>2560</v>
      </c>
      <c r="P19" s="52">
        <v>4980</v>
      </c>
      <c r="Q19" s="52">
        <v>3080</v>
      </c>
      <c r="R19" s="52">
        <v>3770</v>
      </c>
      <c r="S19" s="52">
        <v>10840</v>
      </c>
      <c r="T19" s="52">
        <v>3170</v>
      </c>
      <c r="U19" s="52">
        <v>2860</v>
      </c>
      <c r="V19" s="52">
        <v>1050</v>
      </c>
      <c r="W19" s="52">
        <v>1070</v>
      </c>
      <c r="X19" s="52">
        <v>2170</v>
      </c>
      <c r="Y19" s="52">
        <v>4270</v>
      </c>
      <c r="Z19" s="52">
        <v>3390</v>
      </c>
      <c r="AA19" s="52">
        <v>4280</v>
      </c>
      <c r="AB19" s="52">
        <v>3530</v>
      </c>
      <c r="AC19" s="52">
        <v>3280</v>
      </c>
      <c r="AD19" s="52">
        <v>2000</v>
      </c>
      <c r="AE19" s="52">
        <v>1400</v>
      </c>
      <c r="AF19" s="52">
        <v>3320</v>
      </c>
      <c r="AG19" s="52">
        <v>3570</v>
      </c>
      <c r="AH19" s="52">
        <v>2190</v>
      </c>
      <c r="AI19" s="52"/>
    </row>
    <row r="20" spans="1:35">
      <c r="A20" s="194"/>
      <c r="B20" s="189" t="s">
        <v>21</v>
      </c>
      <c r="C20" s="189"/>
      <c r="D20" s="165">
        <f t="shared" si="0"/>
        <v>2771</v>
      </c>
      <c r="E20" s="52"/>
      <c r="F20" s="52">
        <v>395</v>
      </c>
      <c r="G20" s="52">
        <v>485</v>
      </c>
      <c r="H20" s="52"/>
      <c r="I20" s="52">
        <v>26</v>
      </c>
      <c r="J20" s="52"/>
      <c r="K20" s="52"/>
      <c r="L20" s="52">
        <v>70</v>
      </c>
      <c r="M20" s="52"/>
      <c r="N20" s="52"/>
      <c r="O20" s="52">
        <v>485</v>
      </c>
      <c r="P20" s="52">
        <v>110</v>
      </c>
      <c r="Q20" s="52"/>
      <c r="R20" s="52"/>
      <c r="S20" s="52">
        <v>205</v>
      </c>
      <c r="T20" s="52">
        <v>90</v>
      </c>
      <c r="U20" s="52"/>
      <c r="V20" s="52"/>
      <c r="W20" s="52">
        <v>45</v>
      </c>
      <c r="X20" s="52">
        <v>90</v>
      </c>
      <c r="Y20" s="52"/>
      <c r="Z20" s="52"/>
      <c r="AA20" s="52">
        <v>25</v>
      </c>
      <c r="AB20" s="52">
        <v>110</v>
      </c>
      <c r="AC20" s="52"/>
      <c r="AD20" s="52"/>
      <c r="AE20" s="52">
        <v>55</v>
      </c>
      <c r="AF20" s="52">
        <v>95</v>
      </c>
      <c r="AG20" s="52"/>
      <c r="AH20" s="52">
        <v>485</v>
      </c>
      <c r="AI20" s="52"/>
    </row>
    <row r="21" spans="1:35">
      <c r="A21" s="194"/>
      <c r="B21" s="189" t="s">
        <v>11</v>
      </c>
      <c r="C21" s="189"/>
      <c r="D21" s="165">
        <f t="shared" si="0"/>
        <v>15235</v>
      </c>
      <c r="E21" s="52">
        <v>190</v>
      </c>
      <c r="F21" s="52">
        <v>570</v>
      </c>
      <c r="G21" s="52">
        <v>360</v>
      </c>
      <c r="H21" s="52">
        <v>380</v>
      </c>
      <c r="I21" s="52">
        <v>245</v>
      </c>
      <c r="J21" s="52">
        <v>345</v>
      </c>
      <c r="K21" s="52">
        <v>1150</v>
      </c>
      <c r="L21" s="52">
        <v>610</v>
      </c>
      <c r="M21" s="52">
        <v>200</v>
      </c>
      <c r="N21" s="52">
        <v>860</v>
      </c>
      <c r="O21" s="52">
        <v>660</v>
      </c>
      <c r="P21" s="52">
        <v>570</v>
      </c>
      <c r="Q21" s="52">
        <v>270</v>
      </c>
      <c r="R21" s="52">
        <v>1575</v>
      </c>
      <c r="S21" s="52">
        <v>1590</v>
      </c>
      <c r="T21" s="52">
        <v>500</v>
      </c>
      <c r="U21" s="52">
        <v>365</v>
      </c>
      <c r="V21" s="52">
        <v>330</v>
      </c>
      <c r="W21" s="52">
        <v>170</v>
      </c>
      <c r="X21" s="52">
        <v>500</v>
      </c>
      <c r="Y21" s="52">
        <v>360</v>
      </c>
      <c r="Z21" s="52">
        <v>820</v>
      </c>
      <c r="AA21" s="52">
        <v>360</v>
      </c>
      <c r="AB21" s="52">
        <v>440</v>
      </c>
      <c r="AC21" s="52">
        <v>270</v>
      </c>
      <c r="AD21" s="52">
        <v>275</v>
      </c>
      <c r="AE21" s="52">
        <v>170</v>
      </c>
      <c r="AF21" s="52">
        <v>470</v>
      </c>
      <c r="AG21" s="52">
        <v>315</v>
      </c>
      <c r="AH21" s="52">
        <v>315</v>
      </c>
      <c r="AI21" s="52"/>
    </row>
    <row r="22" spans="1:35">
      <c r="A22" s="194"/>
      <c r="B22" s="189" t="s">
        <v>16</v>
      </c>
      <c r="C22" s="189"/>
      <c r="D22" s="165">
        <f t="shared" si="0"/>
        <v>12434</v>
      </c>
      <c r="E22" s="52">
        <v>255</v>
      </c>
      <c r="F22" s="52">
        <v>445</v>
      </c>
      <c r="G22" s="52">
        <v>740</v>
      </c>
      <c r="H22" s="52">
        <v>380</v>
      </c>
      <c r="I22" s="52">
        <v>134</v>
      </c>
      <c r="J22" s="52">
        <v>170</v>
      </c>
      <c r="K22" s="52">
        <v>605</v>
      </c>
      <c r="L22" s="52">
        <v>940</v>
      </c>
      <c r="M22" s="52">
        <v>170</v>
      </c>
      <c r="N22" s="52">
        <v>350</v>
      </c>
      <c r="O22" s="52">
        <v>960</v>
      </c>
      <c r="P22" s="52">
        <v>660</v>
      </c>
      <c r="Q22" s="52">
        <v>260</v>
      </c>
      <c r="R22" s="52">
        <v>790</v>
      </c>
      <c r="S22" s="52">
        <v>525</v>
      </c>
      <c r="T22" s="52">
        <v>440</v>
      </c>
      <c r="U22" s="52">
        <v>275</v>
      </c>
      <c r="V22" s="52">
        <v>110</v>
      </c>
      <c r="W22" s="52">
        <v>510</v>
      </c>
      <c r="X22" s="52">
        <v>440</v>
      </c>
      <c r="Y22" s="52">
        <v>590</v>
      </c>
      <c r="Z22" s="52">
        <v>475</v>
      </c>
      <c r="AA22" s="52">
        <v>185</v>
      </c>
      <c r="AB22" s="52">
        <v>310</v>
      </c>
      <c r="AC22" s="52">
        <v>235</v>
      </c>
      <c r="AD22" s="52">
        <v>170</v>
      </c>
      <c r="AE22" s="52">
        <v>490</v>
      </c>
      <c r="AF22" s="52">
        <v>330</v>
      </c>
      <c r="AG22" s="52">
        <v>290</v>
      </c>
      <c r="AH22" s="52">
        <v>200</v>
      </c>
      <c r="AI22" s="52"/>
    </row>
    <row r="23" spans="1:35">
      <c r="A23" s="195"/>
      <c r="B23" s="189" t="s">
        <v>22</v>
      </c>
      <c r="C23" s="189"/>
      <c r="D23" s="165">
        <f t="shared" si="0"/>
        <v>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</row>
    <row r="24" spans="1:35">
      <c r="A24" s="191" t="s">
        <v>4</v>
      </c>
      <c r="B24" s="191"/>
      <c r="C24" s="191"/>
      <c r="D24" s="165">
        <f t="shared" si="0"/>
        <v>275429</v>
      </c>
      <c r="E24" s="166">
        <v>4315</v>
      </c>
      <c r="F24" s="168">
        <f>SUM(F7:F23)</f>
        <v>9965</v>
      </c>
      <c r="G24" s="168">
        <f t="shared" ref="G24:L24" si="1">SUM(G7:G23)</f>
        <v>9065</v>
      </c>
      <c r="H24" s="168">
        <f t="shared" si="1"/>
        <v>9130</v>
      </c>
      <c r="I24" s="168">
        <f t="shared" si="1"/>
        <v>7309</v>
      </c>
      <c r="J24" s="168">
        <f t="shared" si="1"/>
        <v>6200</v>
      </c>
      <c r="K24" s="168">
        <f t="shared" si="1"/>
        <v>12675</v>
      </c>
      <c r="L24" s="168">
        <f t="shared" si="1"/>
        <v>12500</v>
      </c>
      <c r="M24" s="168">
        <f t="shared" ref="M24:S24" si="2">SUM(M7:M23)</f>
        <v>7440</v>
      </c>
      <c r="N24" s="168">
        <f t="shared" si="2"/>
        <v>9035</v>
      </c>
      <c r="O24" s="168">
        <f t="shared" si="2"/>
        <v>9215</v>
      </c>
      <c r="P24" s="168">
        <f t="shared" si="2"/>
        <v>12520</v>
      </c>
      <c r="Q24" s="168">
        <f t="shared" si="2"/>
        <v>8810</v>
      </c>
      <c r="R24" s="168">
        <f t="shared" si="2"/>
        <v>11700</v>
      </c>
      <c r="S24" s="168">
        <f t="shared" si="2"/>
        <v>23600</v>
      </c>
      <c r="T24" s="167">
        <f>SUM(T7:T23)</f>
        <v>8910</v>
      </c>
      <c r="U24" s="167">
        <f>SUM(U7:U23)</f>
        <v>8150</v>
      </c>
      <c r="V24" s="167">
        <f>SUM(V7:V23)</f>
        <v>4400</v>
      </c>
      <c r="W24" s="167">
        <f t="shared" ref="W24:AF24" si="3">SUM(W7:W23)</f>
        <v>5815</v>
      </c>
      <c r="X24" s="167">
        <f t="shared" si="3"/>
        <v>7410</v>
      </c>
      <c r="Y24" s="167">
        <f t="shared" si="3"/>
        <v>11670</v>
      </c>
      <c r="Z24" s="167">
        <f t="shared" si="3"/>
        <v>10515</v>
      </c>
      <c r="AA24" s="169">
        <f t="shared" si="3"/>
        <v>11430</v>
      </c>
      <c r="AB24" s="169">
        <f t="shared" si="3"/>
        <v>8990</v>
      </c>
      <c r="AC24" s="169">
        <f t="shared" si="3"/>
        <v>8575</v>
      </c>
      <c r="AD24" s="169">
        <f t="shared" si="3"/>
        <v>5510</v>
      </c>
      <c r="AE24" s="169">
        <f t="shared" si="3"/>
        <v>5925</v>
      </c>
      <c r="AF24" s="169">
        <f t="shared" si="3"/>
        <v>8865</v>
      </c>
      <c r="AG24" s="169">
        <f>SUM(AG7:AG23)</f>
        <v>9135</v>
      </c>
      <c r="AH24" s="165">
        <f t="shared" ref="AH24" si="4">SUM(AH7:AH23)</f>
        <v>6650</v>
      </c>
      <c r="AI24" s="165"/>
    </row>
    <row r="25" spans="1:35">
      <c r="A25" s="189" t="s">
        <v>2</v>
      </c>
      <c r="B25" s="197" t="s">
        <v>19</v>
      </c>
      <c r="C25" s="164" t="s">
        <v>27</v>
      </c>
      <c r="D25" s="165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</row>
    <row r="26" spans="1:35" ht="18" customHeight="1">
      <c r="A26" s="189"/>
      <c r="B26" s="198"/>
      <c r="C26" s="60" t="s">
        <v>1</v>
      </c>
      <c r="D26" s="165">
        <f t="shared" si="0"/>
        <v>15635</v>
      </c>
      <c r="E26" s="52">
        <v>520</v>
      </c>
      <c r="F26" s="52"/>
      <c r="G26" s="52">
        <v>820</v>
      </c>
      <c r="H26" s="52">
        <v>1130</v>
      </c>
      <c r="I26" s="52">
        <v>730</v>
      </c>
      <c r="J26" s="52">
        <v>2125</v>
      </c>
      <c r="K26" s="52"/>
      <c r="L26" s="52">
        <v>1050</v>
      </c>
      <c r="M26" s="52">
        <v>900</v>
      </c>
      <c r="N26" s="52"/>
      <c r="O26" s="52">
        <v>590</v>
      </c>
      <c r="P26" s="52"/>
      <c r="Q26" s="52">
        <v>600</v>
      </c>
      <c r="R26" s="52"/>
      <c r="S26" s="52">
        <v>1295</v>
      </c>
      <c r="T26" s="52">
        <v>440</v>
      </c>
      <c r="U26" s="52">
        <v>500</v>
      </c>
      <c r="V26" s="52"/>
      <c r="W26" s="52">
        <v>490</v>
      </c>
      <c r="X26" s="52">
        <v>440</v>
      </c>
      <c r="Y26" s="52">
        <v>1170</v>
      </c>
      <c r="Z26" s="52"/>
      <c r="AA26" s="52">
        <v>685</v>
      </c>
      <c r="AB26" s="52">
        <v>600</v>
      </c>
      <c r="AC26" s="52">
        <v>490</v>
      </c>
      <c r="AD26" s="52"/>
      <c r="AE26" s="52">
        <v>460</v>
      </c>
      <c r="AF26" s="52">
        <v>360</v>
      </c>
      <c r="AG26" s="52">
        <v>240</v>
      </c>
      <c r="AH26" s="52"/>
      <c r="AI26" s="52"/>
    </row>
    <row r="27" spans="1:35">
      <c r="A27" s="189"/>
      <c r="B27" s="198"/>
      <c r="C27" s="164" t="s">
        <v>33</v>
      </c>
      <c r="D27" s="165">
        <f t="shared" si="0"/>
        <v>80965</v>
      </c>
      <c r="E27" s="52">
        <v>1180</v>
      </c>
      <c r="F27" s="52">
        <v>3265</v>
      </c>
      <c r="G27" s="52">
        <v>2110</v>
      </c>
      <c r="H27" s="52">
        <v>2720</v>
      </c>
      <c r="I27" s="52">
        <v>1505</v>
      </c>
      <c r="J27" s="52"/>
      <c r="K27" s="52">
        <v>3900</v>
      </c>
      <c r="L27" s="52">
        <v>3340</v>
      </c>
      <c r="M27" s="52">
        <v>2520</v>
      </c>
      <c r="N27" s="52">
        <v>3165</v>
      </c>
      <c r="O27" s="52">
        <v>2430</v>
      </c>
      <c r="P27" s="52">
        <v>3710</v>
      </c>
      <c r="Q27" s="52">
        <v>2970</v>
      </c>
      <c r="R27" s="52">
        <v>2715</v>
      </c>
      <c r="S27" s="52">
        <v>5080</v>
      </c>
      <c r="T27" s="52">
        <v>2550</v>
      </c>
      <c r="U27" s="52">
        <v>3160</v>
      </c>
      <c r="V27" s="52">
        <v>2060</v>
      </c>
      <c r="W27" s="52">
        <v>1700</v>
      </c>
      <c r="X27" s="52">
        <v>2550</v>
      </c>
      <c r="Y27" s="52">
        <v>5380</v>
      </c>
      <c r="Z27" s="52">
        <v>3290</v>
      </c>
      <c r="AA27" s="52">
        <v>2690</v>
      </c>
      <c r="AB27" s="52">
        <v>2510</v>
      </c>
      <c r="AC27" s="52">
        <v>2940</v>
      </c>
      <c r="AD27" s="52">
        <v>2165</v>
      </c>
      <c r="AE27" s="52">
        <v>1430</v>
      </c>
      <c r="AF27" s="52">
        <v>2400</v>
      </c>
      <c r="AG27" s="52">
        <v>3390</v>
      </c>
      <c r="AH27" s="52">
        <v>2140</v>
      </c>
      <c r="AI27" s="52"/>
    </row>
    <row r="28" spans="1:35">
      <c r="A28" s="189"/>
      <c r="B28" s="198"/>
      <c r="C28" s="164" t="s">
        <v>31</v>
      </c>
      <c r="D28" s="165">
        <f t="shared" si="0"/>
        <v>7185</v>
      </c>
      <c r="E28" s="52"/>
      <c r="F28" s="52"/>
      <c r="G28" s="52">
        <v>950</v>
      </c>
      <c r="H28" s="52"/>
      <c r="I28" s="52">
        <v>255</v>
      </c>
      <c r="J28" s="52">
        <v>240</v>
      </c>
      <c r="K28" s="52"/>
      <c r="L28" s="52"/>
      <c r="M28" s="52"/>
      <c r="N28" s="52"/>
      <c r="O28" s="52">
        <v>850</v>
      </c>
      <c r="P28" s="52">
        <v>250</v>
      </c>
      <c r="Q28" s="52"/>
      <c r="R28" s="52"/>
      <c r="S28" s="52">
        <v>1550</v>
      </c>
      <c r="T28" s="52">
        <v>350</v>
      </c>
      <c r="U28" s="52"/>
      <c r="V28" s="52"/>
      <c r="W28" s="52">
        <v>550</v>
      </c>
      <c r="X28" s="52">
        <v>350</v>
      </c>
      <c r="Y28" s="52"/>
      <c r="Z28" s="52"/>
      <c r="AA28" s="52">
        <v>950</v>
      </c>
      <c r="AB28" s="52">
        <v>140</v>
      </c>
      <c r="AC28" s="52"/>
      <c r="AD28" s="52"/>
      <c r="AE28" s="52">
        <v>530</v>
      </c>
      <c r="AF28" s="52">
        <v>220</v>
      </c>
      <c r="AG28" s="52"/>
      <c r="AH28" s="52"/>
      <c r="AI28" s="52"/>
    </row>
    <row r="29" spans="1:35">
      <c r="A29" s="189"/>
      <c r="B29" s="198"/>
      <c r="C29" s="164" t="s">
        <v>26</v>
      </c>
      <c r="D29" s="165">
        <f t="shared" si="0"/>
        <v>13850</v>
      </c>
      <c r="E29" s="52">
        <v>750</v>
      </c>
      <c r="F29" s="52">
        <v>520</v>
      </c>
      <c r="G29" s="52"/>
      <c r="H29" s="52">
        <v>590</v>
      </c>
      <c r="I29" s="52">
        <v>880</v>
      </c>
      <c r="J29" s="52"/>
      <c r="K29" s="52"/>
      <c r="L29" s="52">
        <v>1800</v>
      </c>
      <c r="M29" s="52">
        <v>790</v>
      </c>
      <c r="N29" s="52">
        <v>355</v>
      </c>
      <c r="O29" s="52"/>
      <c r="P29" s="52"/>
      <c r="Q29" s="52">
        <v>560</v>
      </c>
      <c r="R29" s="52">
        <v>380</v>
      </c>
      <c r="S29" s="52">
        <v>600</v>
      </c>
      <c r="T29" s="52">
        <v>530</v>
      </c>
      <c r="U29" s="52">
        <v>530</v>
      </c>
      <c r="V29" s="52">
        <v>170</v>
      </c>
      <c r="W29" s="52"/>
      <c r="X29" s="52">
        <v>530</v>
      </c>
      <c r="Y29" s="52">
        <v>1700</v>
      </c>
      <c r="Z29" s="52">
        <v>395</v>
      </c>
      <c r="AA29" s="52">
        <v>600</v>
      </c>
      <c r="AB29" s="52">
        <v>800</v>
      </c>
      <c r="AC29" s="52">
        <v>410</v>
      </c>
      <c r="AD29" s="52">
        <v>180</v>
      </c>
      <c r="AE29" s="52"/>
      <c r="AF29" s="52">
        <v>460</v>
      </c>
      <c r="AG29" s="52">
        <v>210</v>
      </c>
      <c r="AH29" s="52">
        <v>110</v>
      </c>
      <c r="AI29" s="52"/>
    </row>
    <row r="30" spans="1:35">
      <c r="A30" s="189"/>
      <c r="B30" s="198"/>
      <c r="C30" s="164" t="s">
        <v>29</v>
      </c>
      <c r="D30" s="165">
        <f t="shared" si="0"/>
        <v>12642</v>
      </c>
      <c r="E30" s="52">
        <v>320</v>
      </c>
      <c r="F30" s="52"/>
      <c r="G30" s="52">
        <v>1080</v>
      </c>
      <c r="H30" s="52">
        <v>745</v>
      </c>
      <c r="I30" s="52">
        <v>315</v>
      </c>
      <c r="J30" s="52"/>
      <c r="K30" s="52">
        <v>1290</v>
      </c>
      <c r="L30" s="52">
        <v>1010</v>
      </c>
      <c r="M30" s="52">
        <v>260</v>
      </c>
      <c r="N30" s="52"/>
      <c r="O30" s="52">
        <v>1200</v>
      </c>
      <c r="P30" s="52">
        <v>780</v>
      </c>
      <c r="Q30" s="52">
        <v>305</v>
      </c>
      <c r="R30" s="52"/>
      <c r="S30" s="52">
        <v>717</v>
      </c>
      <c r="T30" s="52">
        <v>560</v>
      </c>
      <c r="U30" s="52"/>
      <c r="V30" s="52"/>
      <c r="W30" s="52">
        <v>760</v>
      </c>
      <c r="X30" s="52">
        <v>560</v>
      </c>
      <c r="Y30" s="52">
        <v>340</v>
      </c>
      <c r="Z30" s="52"/>
      <c r="AA30" s="52">
        <v>530</v>
      </c>
      <c r="AB30" s="52">
        <v>560</v>
      </c>
      <c r="AC30" s="52">
        <v>150</v>
      </c>
      <c r="AD30" s="52"/>
      <c r="AE30" s="52">
        <v>720</v>
      </c>
      <c r="AF30" s="52">
        <v>340</v>
      </c>
      <c r="AG30" s="52">
        <v>100</v>
      </c>
      <c r="AH30" s="52"/>
      <c r="AI30" s="52"/>
    </row>
    <row r="31" spans="1:35">
      <c r="A31" s="189"/>
      <c r="B31" s="198"/>
      <c r="C31" s="164" t="s">
        <v>23</v>
      </c>
      <c r="D31" s="165">
        <f t="shared" si="0"/>
        <v>3121</v>
      </c>
      <c r="E31" s="52"/>
      <c r="F31" s="52"/>
      <c r="G31" s="52">
        <v>950</v>
      </c>
      <c r="H31" s="52"/>
      <c r="I31" s="52">
        <v>386</v>
      </c>
      <c r="J31" s="52"/>
      <c r="K31" s="52"/>
      <c r="L31" s="52"/>
      <c r="M31" s="52"/>
      <c r="N31" s="52"/>
      <c r="O31" s="52">
        <v>750</v>
      </c>
      <c r="P31" s="52"/>
      <c r="Q31" s="52"/>
      <c r="R31" s="52"/>
      <c r="S31" s="52"/>
      <c r="T31" s="52">
        <v>90</v>
      </c>
      <c r="U31" s="52"/>
      <c r="V31" s="52"/>
      <c r="W31" s="52">
        <v>150</v>
      </c>
      <c r="X31" s="52">
        <v>90</v>
      </c>
      <c r="Y31" s="52"/>
      <c r="Z31" s="52"/>
      <c r="AA31" s="52"/>
      <c r="AB31" s="52">
        <v>135</v>
      </c>
      <c r="AC31" s="52"/>
      <c r="AD31" s="52"/>
      <c r="AE31" s="52">
        <v>140</v>
      </c>
      <c r="AF31" s="52">
        <v>430</v>
      </c>
      <c r="AG31" s="52"/>
      <c r="AH31" s="52"/>
      <c r="AI31" s="52"/>
    </row>
    <row r="32" spans="1:35">
      <c r="A32" s="189"/>
      <c r="B32" s="198"/>
      <c r="C32" s="164" t="s">
        <v>64</v>
      </c>
      <c r="D32" s="165">
        <f t="shared" si="0"/>
        <v>22673</v>
      </c>
      <c r="E32" s="52">
        <v>710</v>
      </c>
      <c r="F32" s="52">
        <v>745</v>
      </c>
      <c r="G32" s="52">
        <v>1490</v>
      </c>
      <c r="H32" s="52">
        <v>980</v>
      </c>
      <c r="I32" s="52">
        <v>653</v>
      </c>
      <c r="J32" s="52">
        <v>395</v>
      </c>
      <c r="K32" s="52">
        <v>1390</v>
      </c>
      <c r="L32" s="52">
        <v>1570</v>
      </c>
      <c r="M32" s="52">
        <v>715</v>
      </c>
      <c r="N32" s="52"/>
      <c r="O32" s="52">
        <v>1540</v>
      </c>
      <c r="P32" s="52">
        <v>1240</v>
      </c>
      <c r="Q32" s="52">
        <v>695</v>
      </c>
      <c r="R32" s="52">
        <v>545</v>
      </c>
      <c r="S32" s="52">
        <v>2010</v>
      </c>
      <c r="T32" s="52">
        <v>960</v>
      </c>
      <c r="U32" s="52">
        <v>410</v>
      </c>
      <c r="V32" s="52">
        <v>270</v>
      </c>
      <c r="W32" s="52">
        <v>340</v>
      </c>
      <c r="X32" s="52">
        <v>960</v>
      </c>
      <c r="Y32" s="52">
        <v>1110</v>
      </c>
      <c r="Z32" s="52">
        <v>565</v>
      </c>
      <c r="AA32" s="52">
        <v>910</v>
      </c>
      <c r="AB32" s="52">
        <v>400</v>
      </c>
      <c r="AC32" s="52">
        <v>510</v>
      </c>
      <c r="AD32" s="52">
        <v>315</v>
      </c>
      <c r="AE32" s="52">
        <v>340</v>
      </c>
      <c r="AF32" s="52">
        <v>430</v>
      </c>
      <c r="AG32" s="52">
        <v>255</v>
      </c>
      <c r="AH32" s="52">
        <v>220</v>
      </c>
      <c r="AI32" s="52"/>
    </row>
    <row r="33" spans="1:35">
      <c r="A33" s="189"/>
      <c r="B33" s="198"/>
      <c r="C33" s="164" t="s">
        <v>49</v>
      </c>
      <c r="D33" s="165">
        <f t="shared" si="0"/>
        <v>0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</row>
    <row r="34" spans="1:35">
      <c r="A34" s="189"/>
      <c r="B34" s="198"/>
      <c r="C34" s="164" t="s">
        <v>25</v>
      </c>
      <c r="D34" s="165">
        <f t="shared" si="0"/>
        <v>80940</v>
      </c>
      <c r="E34" s="52">
        <v>1450</v>
      </c>
      <c r="F34" s="52">
        <v>3010</v>
      </c>
      <c r="G34" s="52">
        <v>2550</v>
      </c>
      <c r="H34" s="52">
        <v>1910</v>
      </c>
      <c r="I34" s="52">
        <v>1720</v>
      </c>
      <c r="J34" s="52">
        <v>2330</v>
      </c>
      <c r="K34" s="52">
        <v>3420</v>
      </c>
      <c r="L34" s="52">
        <v>3140</v>
      </c>
      <c r="M34" s="52">
        <v>2790</v>
      </c>
      <c r="N34" s="52">
        <v>3380</v>
      </c>
      <c r="O34" s="52">
        <v>2660</v>
      </c>
      <c r="P34" s="52">
        <v>3760</v>
      </c>
      <c r="Q34" s="52">
        <v>3450</v>
      </c>
      <c r="R34" s="52">
        <v>2680</v>
      </c>
      <c r="S34" s="52">
        <v>3470</v>
      </c>
      <c r="T34" s="52">
        <v>3070</v>
      </c>
      <c r="U34" s="52">
        <v>3510</v>
      </c>
      <c r="V34" s="52">
        <v>2150</v>
      </c>
      <c r="W34" s="52">
        <v>1490</v>
      </c>
      <c r="X34" s="52">
        <v>1340</v>
      </c>
      <c r="Y34" s="52">
        <v>3730</v>
      </c>
      <c r="Z34" s="52">
        <v>2770</v>
      </c>
      <c r="AA34" s="52">
        <v>2130</v>
      </c>
      <c r="AB34" s="52">
        <v>2840</v>
      </c>
      <c r="AC34" s="52">
        <v>3540</v>
      </c>
      <c r="AD34" s="52">
        <v>2260</v>
      </c>
      <c r="AE34" s="52">
        <v>1500</v>
      </c>
      <c r="AF34" s="52">
        <v>2930</v>
      </c>
      <c r="AG34" s="52">
        <v>3710</v>
      </c>
      <c r="AH34" s="52">
        <v>2250</v>
      </c>
      <c r="AI34" s="52"/>
    </row>
    <row r="35" spans="1:35">
      <c r="A35" s="189"/>
      <c r="B35" s="198"/>
      <c r="C35" s="164" t="s">
        <v>63</v>
      </c>
      <c r="D35" s="165">
        <f t="shared" si="0"/>
        <v>3172</v>
      </c>
      <c r="E35" s="52">
        <v>30</v>
      </c>
      <c r="F35" s="52"/>
      <c r="G35" s="52"/>
      <c r="H35" s="52">
        <v>140</v>
      </c>
      <c r="I35" s="52">
        <v>42</v>
      </c>
      <c r="J35" s="52">
        <v>160</v>
      </c>
      <c r="K35" s="52"/>
      <c r="L35" s="52">
        <v>370</v>
      </c>
      <c r="M35" s="52">
        <v>125</v>
      </c>
      <c r="N35" s="52"/>
      <c r="O35" s="52"/>
      <c r="P35" s="52">
        <v>315</v>
      </c>
      <c r="Q35" s="52">
        <v>210</v>
      </c>
      <c r="R35" s="52"/>
      <c r="S35" s="52">
        <v>140</v>
      </c>
      <c r="T35" s="52">
        <v>200</v>
      </c>
      <c r="U35" s="52">
        <v>130</v>
      </c>
      <c r="V35" s="52"/>
      <c r="W35" s="52"/>
      <c r="X35" s="52">
        <v>200</v>
      </c>
      <c r="Y35" s="52">
        <v>220</v>
      </c>
      <c r="Z35" s="52"/>
      <c r="AA35" s="52">
        <v>140</v>
      </c>
      <c r="AB35" s="52">
        <v>160</v>
      </c>
      <c r="AC35" s="52">
        <v>150</v>
      </c>
      <c r="AD35" s="52">
        <v>160</v>
      </c>
      <c r="AE35" s="52"/>
      <c r="AF35" s="52">
        <v>150</v>
      </c>
      <c r="AG35" s="52">
        <v>130</v>
      </c>
      <c r="AH35" s="52"/>
      <c r="AI35" s="52"/>
    </row>
    <row r="36" spans="1:35">
      <c r="A36" s="189"/>
      <c r="B36" s="199"/>
      <c r="C36" s="164">
        <v>0</v>
      </c>
      <c r="D36" s="165">
        <f t="shared" si="0"/>
        <v>7540</v>
      </c>
      <c r="E36" s="64"/>
      <c r="F36" s="54">
        <f>SUM(F25:F35)</f>
        <v>7540</v>
      </c>
      <c r="G36" s="64"/>
      <c r="H36" s="54"/>
      <c r="I36" s="64"/>
      <c r="J36" s="64"/>
      <c r="K36" s="64"/>
      <c r="L36" s="64"/>
      <c r="M36" s="54"/>
      <c r="N36" s="64"/>
      <c r="O36" s="54"/>
      <c r="P36" s="64"/>
      <c r="Q36" s="64"/>
      <c r="R36" s="64"/>
      <c r="S36" s="64"/>
      <c r="T36" s="54"/>
      <c r="U36" s="64"/>
      <c r="V36" s="54"/>
      <c r="W36" s="64"/>
      <c r="X36" s="64"/>
      <c r="Y36" s="64"/>
      <c r="Z36" s="64"/>
      <c r="AA36" s="54"/>
      <c r="AB36" s="64"/>
      <c r="AC36" s="54"/>
      <c r="AD36" s="64"/>
      <c r="AE36" s="64"/>
      <c r="AF36" s="64"/>
      <c r="AG36" s="64"/>
      <c r="AH36" s="64"/>
      <c r="AI36" s="64"/>
    </row>
    <row r="37" spans="1:35">
      <c r="A37" s="191" t="s">
        <v>4</v>
      </c>
      <c r="B37" s="191"/>
      <c r="C37" s="191"/>
      <c r="D37" s="165">
        <f t="shared" si="0"/>
        <v>239593</v>
      </c>
      <c r="E37" s="65">
        <v>4960</v>
      </c>
      <c r="F37" s="65">
        <f>SUM(F36)</f>
        <v>7540</v>
      </c>
      <c r="G37" s="65">
        <f>SUM(G26:G36)</f>
        <v>9950</v>
      </c>
      <c r="H37" s="65">
        <f>SUM(H25:H36)</f>
        <v>8215</v>
      </c>
      <c r="I37" s="65">
        <f>SUM(I26:I36)</f>
        <v>6486</v>
      </c>
      <c r="J37" s="65">
        <f>SUM(J25:J36)</f>
        <v>5250</v>
      </c>
      <c r="K37" s="65">
        <f>SUM(K25:K36)</f>
        <v>10000</v>
      </c>
      <c r="L37" s="65">
        <f>SUM(L25:L36)</f>
        <v>12280</v>
      </c>
      <c r="M37" s="65">
        <f>SUM(M25:M36)</f>
        <v>8100</v>
      </c>
      <c r="N37" s="65">
        <f>SUM(N25:N36)</f>
        <v>6900</v>
      </c>
      <c r="O37" s="65">
        <f>SUM(O27:O36)</f>
        <v>9430</v>
      </c>
      <c r="P37" s="65">
        <f>SUM(P25:P36)</f>
        <v>10055</v>
      </c>
      <c r="Q37" s="65">
        <f>SUM(Q25:Q36)</f>
        <v>8790</v>
      </c>
      <c r="R37" s="65">
        <f>SUM(R25:R36)</f>
        <v>6320</v>
      </c>
      <c r="S37" s="65">
        <f>SUM(S25:S36)</f>
        <v>14862</v>
      </c>
      <c r="T37" s="65">
        <f t="shared" ref="T37:V37" si="5">SUM(T25:T36)</f>
        <v>8750</v>
      </c>
      <c r="U37" s="65">
        <f t="shared" si="5"/>
        <v>8240</v>
      </c>
      <c r="V37" s="65">
        <f t="shared" si="5"/>
        <v>4650</v>
      </c>
      <c r="W37" s="65">
        <f t="shared" ref="W37:AF37" si="6">SUM(W25:W36)</f>
        <v>5480</v>
      </c>
      <c r="X37" s="65">
        <f t="shared" si="6"/>
        <v>7020</v>
      </c>
      <c r="Y37" s="65">
        <f t="shared" si="6"/>
        <v>13650</v>
      </c>
      <c r="Z37" s="65">
        <f t="shared" si="6"/>
        <v>7020</v>
      </c>
      <c r="AA37" s="65">
        <f t="shared" si="6"/>
        <v>8635</v>
      </c>
      <c r="AB37" s="65">
        <f t="shared" si="6"/>
        <v>8145</v>
      </c>
      <c r="AC37" s="65">
        <f t="shared" si="6"/>
        <v>8190</v>
      </c>
      <c r="AD37" s="65">
        <f t="shared" si="6"/>
        <v>5080</v>
      </c>
      <c r="AE37" s="65">
        <f t="shared" si="6"/>
        <v>5120</v>
      </c>
      <c r="AF37" s="65">
        <f t="shared" si="6"/>
        <v>7720</v>
      </c>
      <c r="AG37" s="65">
        <f>SUM(AG25:AG36)</f>
        <v>8035</v>
      </c>
      <c r="AH37" s="65">
        <f>SUM(AH25:AH36)</f>
        <v>4720</v>
      </c>
      <c r="AI37" s="65"/>
    </row>
    <row r="38" spans="1:35">
      <c r="A38" s="196" t="s">
        <v>20</v>
      </c>
      <c r="B38" s="196"/>
      <c r="C38" s="196"/>
      <c r="D38" s="66">
        <f t="shared" si="0"/>
        <v>504144</v>
      </c>
      <c r="E38" s="66">
        <v>9275</v>
      </c>
      <c r="F38" s="66">
        <v>17110</v>
      </c>
      <c r="G38" s="66">
        <v>19015</v>
      </c>
      <c r="H38" s="66">
        <v>17345</v>
      </c>
      <c r="I38" s="66">
        <v>13797</v>
      </c>
      <c r="J38" s="66">
        <v>11450</v>
      </c>
      <c r="K38" s="66">
        <v>22675</v>
      </c>
      <c r="L38" s="66">
        <v>24780</v>
      </c>
      <c r="M38" s="66">
        <v>15540</v>
      </c>
      <c r="N38" s="66">
        <v>15935</v>
      </c>
      <c r="O38" s="66">
        <v>19235</v>
      </c>
      <c r="P38" s="66">
        <v>12575</v>
      </c>
      <c r="Q38" s="66">
        <v>17600</v>
      </c>
      <c r="R38" s="66">
        <v>18020</v>
      </c>
      <c r="S38" s="66">
        <v>38462</v>
      </c>
      <c r="T38" s="66">
        <v>17660</v>
      </c>
      <c r="U38" s="66">
        <v>16390</v>
      </c>
      <c r="V38" s="66">
        <v>9050</v>
      </c>
      <c r="W38" s="66">
        <f>SUM(W24,W37)</f>
        <v>11295</v>
      </c>
      <c r="X38" s="66">
        <f t="shared" ref="X38:Z38" si="7">SUM(X24,X37)</f>
        <v>14430</v>
      </c>
      <c r="Y38" s="66">
        <f t="shared" si="7"/>
        <v>25320</v>
      </c>
      <c r="Z38" s="66">
        <f t="shared" si="7"/>
        <v>17535</v>
      </c>
      <c r="AA38" s="66">
        <v>20065</v>
      </c>
      <c r="AB38" s="66">
        <v>16935</v>
      </c>
      <c r="AC38" s="66">
        <v>16765</v>
      </c>
      <c r="AD38" s="66">
        <v>10590</v>
      </c>
      <c r="AE38" s="66">
        <v>11045</v>
      </c>
      <c r="AF38" s="66">
        <v>16155</v>
      </c>
      <c r="AG38" s="66">
        <v>17170</v>
      </c>
      <c r="AH38" s="66">
        <v>10925</v>
      </c>
      <c r="AI38" s="66"/>
    </row>
    <row r="42" spans="1:35">
      <c r="AI42" s="149" t="s">
        <v>692</v>
      </c>
    </row>
  </sheetData>
  <mergeCells count="28"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abSelected="1" topLeftCell="N1" workbookViewId="0">
      <selection activeCell="AF2" sqref="AF2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10.25" style="1" customWidth="1"/>
    <col min="8" max="8" width="10.625" style="1" bestFit="1" customWidth="1"/>
    <col min="9" max="9" width="10.625" style="1" customWidth="1"/>
    <col min="10" max="10" width="10.75" style="1" customWidth="1"/>
    <col min="11" max="11" width="10.625" style="1" customWidth="1"/>
    <col min="12" max="12" width="10.625" style="1" bestFit="1" customWidth="1"/>
    <col min="13" max="13" width="11.125" style="1" customWidth="1"/>
    <col min="14" max="14" width="9.875" style="1" customWidth="1"/>
    <col min="15" max="15" width="10.875" style="1" customWidth="1"/>
    <col min="16" max="16" width="11.25" style="1" customWidth="1"/>
    <col min="17" max="18" width="10" style="1" customWidth="1"/>
    <col min="19" max="20" width="10.375" style="1" bestFit="1" customWidth="1"/>
    <col min="21" max="21" width="11" style="1" customWidth="1"/>
    <col min="22" max="22" width="10.375" style="1" customWidth="1"/>
    <col min="23" max="23" width="10.375" style="1" bestFit="1" customWidth="1"/>
    <col min="24" max="24" width="11.25" style="1" customWidth="1"/>
    <col min="25" max="25" width="10.125" style="1" customWidth="1"/>
    <col min="26" max="26" width="10.375" style="1" bestFit="1" customWidth="1"/>
    <col min="27" max="27" width="9.625" style="1" customWidth="1"/>
    <col min="28" max="28" width="10.125" style="1" customWidth="1"/>
    <col min="29" max="29" width="9.75" style="1" customWidth="1"/>
    <col min="30" max="30" width="8.875" style="1" customWidth="1"/>
    <col min="31" max="31" width="10" style="1" customWidth="1"/>
    <col min="32" max="32" width="10.375" style="1" bestFit="1" customWidth="1"/>
    <col min="33" max="33" width="11.875" style="1" customWidth="1"/>
    <col min="34" max="34" width="10.875" style="1" customWidth="1"/>
    <col min="35" max="35" width="10.25" style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190" t="s">
        <v>814</v>
      </c>
      <c r="G2" s="190"/>
      <c r="H2" s="190"/>
      <c r="I2" s="190"/>
      <c r="J2" s="190"/>
      <c r="K2" s="190"/>
      <c r="L2" s="190"/>
      <c r="M2" s="190"/>
      <c r="N2" s="190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55">
        <v>2</v>
      </c>
      <c r="G4" s="55">
        <v>3</v>
      </c>
      <c r="H4" s="55">
        <v>4</v>
      </c>
      <c r="I4" s="55">
        <v>5</v>
      </c>
      <c r="J4" s="119">
        <v>6</v>
      </c>
      <c r="K4" s="55">
        <v>7</v>
      </c>
      <c r="L4" s="55">
        <v>8</v>
      </c>
      <c r="M4" s="55">
        <v>9</v>
      </c>
      <c r="N4" s="55">
        <v>10</v>
      </c>
      <c r="O4" s="55">
        <v>11</v>
      </c>
      <c r="P4" s="55">
        <v>12</v>
      </c>
      <c r="Q4" s="119">
        <v>13</v>
      </c>
      <c r="R4" s="55">
        <v>14</v>
      </c>
      <c r="S4" s="55">
        <v>15</v>
      </c>
      <c r="T4" s="55">
        <v>16</v>
      </c>
      <c r="U4" s="55">
        <v>17</v>
      </c>
      <c r="V4" s="55">
        <v>18</v>
      </c>
      <c r="W4" s="55">
        <v>19</v>
      </c>
      <c r="X4" s="119">
        <v>20</v>
      </c>
      <c r="Y4" s="55">
        <v>21</v>
      </c>
      <c r="Z4" s="55">
        <v>22</v>
      </c>
      <c r="AA4" s="55">
        <v>23</v>
      </c>
      <c r="AB4" s="55">
        <v>24</v>
      </c>
      <c r="AC4" s="55">
        <v>25</v>
      </c>
      <c r="AD4" s="55">
        <v>26</v>
      </c>
      <c r="AE4" s="119">
        <v>27</v>
      </c>
      <c r="AF4" s="55">
        <v>28</v>
      </c>
      <c r="AG4" s="55">
        <v>29</v>
      </c>
      <c r="AH4" s="55">
        <v>30</v>
      </c>
      <c r="AI4" s="55">
        <v>31</v>
      </c>
    </row>
    <row r="5" spans="1:35">
      <c r="A5" s="191" t="s">
        <v>3</v>
      </c>
      <c r="B5" s="191"/>
      <c r="C5" s="191"/>
      <c r="D5" s="192"/>
      <c r="E5" s="133" t="s">
        <v>815</v>
      </c>
      <c r="F5" s="47" t="s">
        <v>816</v>
      </c>
      <c r="G5" s="47" t="s">
        <v>817</v>
      </c>
      <c r="H5" s="47" t="s">
        <v>818</v>
      </c>
      <c r="I5" s="47" t="s">
        <v>819</v>
      </c>
      <c r="J5" s="47" t="s">
        <v>820</v>
      </c>
      <c r="K5" s="47" t="s">
        <v>823</v>
      </c>
      <c r="L5" s="133" t="s">
        <v>824</v>
      </c>
      <c r="M5" s="47" t="s">
        <v>825</v>
      </c>
      <c r="N5" s="47" t="s">
        <v>826</v>
      </c>
      <c r="O5" s="47" t="s">
        <v>827</v>
      </c>
      <c r="P5" s="47" t="s">
        <v>828</v>
      </c>
      <c r="Q5" s="47" t="s">
        <v>829</v>
      </c>
      <c r="R5" s="47" t="s">
        <v>832</v>
      </c>
      <c r="S5" s="133" t="s">
        <v>833</v>
      </c>
      <c r="T5" s="47" t="s">
        <v>834</v>
      </c>
      <c r="U5" s="47" t="s">
        <v>835</v>
      </c>
      <c r="V5" s="47" t="s">
        <v>836</v>
      </c>
      <c r="W5" s="47" t="s">
        <v>837</v>
      </c>
      <c r="X5" s="47" t="s">
        <v>838</v>
      </c>
      <c r="Y5" s="47" t="s">
        <v>840</v>
      </c>
      <c r="Z5" s="133" t="s">
        <v>841</v>
      </c>
      <c r="AA5" s="47" t="s">
        <v>842</v>
      </c>
      <c r="AB5" s="47" t="s">
        <v>843</v>
      </c>
      <c r="AC5" s="47" t="s">
        <v>844</v>
      </c>
      <c r="AD5" s="47" t="s">
        <v>845</v>
      </c>
      <c r="AE5" s="47" t="s">
        <v>846</v>
      </c>
      <c r="AF5" s="47" t="s">
        <v>849</v>
      </c>
      <c r="AG5" s="133" t="s">
        <v>850</v>
      </c>
      <c r="AH5" s="47" t="s">
        <v>851</v>
      </c>
      <c r="AI5" s="47" t="s">
        <v>852</v>
      </c>
    </row>
    <row r="6" spans="1:35">
      <c r="A6" s="193" t="s">
        <v>34</v>
      </c>
      <c r="B6" s="191" t="s">
        <v>28</v>
      </c>
      <c r="C6" s="191"/>
      <c r="D6" s="49"/>
      <c r="E6" s="171" t="s">
        <v>58</v>
      </c>
      <c r="F6" s="171" t="s">
        <v>821</v>
      </c>
      <c r="G6" s="171" t="s">
        <v>822</v>
      </c>
      <c r="H6" s="171" t="s">
        <v>821</v>
      </c>
      <c r="I6" s="171" t="s">
        <v>58</v>
      </c>
      <c r="J6" s="171" t="s">
        <v>821</v>
      </c>
      <c r="K6" s="172" t="s">
        <v>830</v>
      </c>
      <c r="L6" s="172" t="s">
        <v>831</v>
      </c>
      <c r="M6" s="172" t="s">
        <v>831</v>
      </c>
      <c r="N6" s="172" t="s">
        <v>830</v>
      </c>
      <c r="O6" s="172" t="s">
        <v>830</v>
      </c>
      <c r="P6" s="172" t="s">
        <v>831</v>
      </c>
      <c r="Q6" s="172" t="s">
        <v>830</v>
      </c>
      <c r="R6" s="173" t="s">
        <v>507</v>
      </c>
      <c r="S6" s="173" t="s">
        <v>507</v>
      </c>
      <c r="T6" s="173" t="s">
        <v>507</v>
      </c>
      <c r="U6" s="173" t="s">
        <v>839</v>
      </c>
      <c r="V6" s="173" t="s">
        <v>507</v>
      </c>
      <c r="W6" s="173" t="s">
        <v>507</v>
      </c>
      <c r="X6" s="173" t="s">
        <v>507</v>
      </c>
      <c r="Y6" s="174" t="s">
        <v>847</v>
      </c>
      <c r="Z6" s="174" t="s">
        <v>847</v>
      </c>
      <c r="AA6" s="174" t="s">
        <v>848</v>
      </c>
      <c r="AB6" s="174" t="s">
        <v>847</v>
      </c>
      <c r="AC6" s="174" t="s">
        <v>847</v>
      </c>
      <c r="AD6" s="174" t="s">
        <v>847</v>
      </c>
      <c r="AE6" s="174" t="s">
        <v>848</v>
      </c>
      <c r="AF6" s="175" t="s">
        <v>853</v>
      </c>
      <c r="AG6" s="175" t="s">
        <v>854</v>
      </c>
      <c r="AH6" s="175" t="s">
        <v>853</v>
      </c>
      <c r="AI6" s="175" t="s">
        <v>855</v>
      </c>
    </row>
    <row r="7" spans="1:35" ht="27" customHeight="1">
      <c r="A7" s="194"/>
      <c r="B7" s="189" t="s">
        <v>138</v>
      </c>
      <c r="C7" s="189"/>
      <c r="D7" s="171">
        <f>SUM(E7:AI7)</f>
        <v>11120</v>
      </c>
      <c r="E7" s="107">
        <v>590</v>
      </c>
      <c r="F7" s="107">
        <v>660</v>
      </c>
      <c r="G7" s="107">
        <v>140</v>
      </c>
      <c r="H7" s="107">
        <v>220</v>
      </c>
      <c r="I7" s="107">
        <v>600</v>
      </c>
      <c r="J7" s="107">
        <v>660</v>
      </c>
      <c r="K7" s="107">
        <v>130</v>
      </c>
      <c r="L7" s="52">
        <v>230</v>
      </c>
      <c r="M7" s="107">
        <v>610</v>
      </c>
      <c r="N7" s="107">
        <v>660</v>
      </c>
      <c r="O7" s="107">
        <v>140</v>
      </c>
      <c r="P7" s="107">
        <v>240</v>
      </c>
      <c r="Q7" s="107">
        <v>380</v>
      </c>
      <c r="R7" s="107">
        <v>560</v>
      </c>
      <c r="S7" s="52">
        <v>120</v>
      </c>
      <c r="T7" s="107">
        <v>200</v>
      </c>
      <c r="U7" s="107">
        <v>380</v>
      </c>
      <c r="V7" s="107">
        <v>560</v>
      </c>
      <c r="W7" s="107">
        <v>120</v>
      </c>
      <c r="X7" s="107">
        <v>230</v>
      </c>
      <c r="Y7" s="107">
        <v>610</v>
      </c>
      <c r="Z7" s="52">
        <v>560</v>
      </c>
      <c r="AA7" s="107">
        <v>110</v>
      </c>
      <c r="AB7" s="107">
        <v>280</v>
      </c>
      <c r="AC7" s="107">
        <v>610</v>
      </c>
      <c r="AD7" s="107">
        <v>560</v>
      </c>
      <c r="AE7" s="107">
        <v>110</v>
      </c>
      <c r="AF7" s="107">
        <v>230</v>
      </c>
      <c r="AG7" s="52">
        <v>450</v>
      </c>
      <c r="AH7" s="107">
        <v>60</v>
      </c>
      <c r="AI7" s="107">
        <v>110</v>
      </c>
    </row>
    <row r="8" spans="1:35" ht="27" customHeight="1">
      <c r="A8" s="194"/>
      <c r="B8" s="189" t="s">
        <v>139</v>
      </c>
      <c r="C8" s="189"/>
      <c r="D8" s="171">
        <f>SUM(E8:AI8)</f>
        <v>40510</v>
      </c>
      <c r="E8" s="52">
        <v>630</v>
      </c>
      <c r="F8" s="52">
        <v>1210</v>
      </c>
      <c r="G8" s="52">
        <v>1320</v>
      </c>
      <c r="H8" s="52">
        <v>1680</v>
      </c>
      <c r="I8" s="52">
        <v>730</v>
      </c>
      <c r="J8" s="52">
        <v>1240</v>
      </c>
      <c r="K8" s="52">
        <v>1390</v>
      </c>
      <c r="L8" s="52">
        <v>1840</v>
      </c>
      <c r="M8" s="52">
        <v>700</v>
      </c>
      <c r="N8" s="52">
        <v>1240</v>
      </c>
      <c r="O8" s="52">
        <v>1640</v>
      </c>
      <c r="P8" s="52">
        <v>1640</v>
      </c>
      <c r="Q8" s="52">
        <v>530</v>
      </c>
      <c r="R8" s="52">
        <v>1140</v>
      </c>
      <c r="S8" s="52">
        <v>1320</v>
      </c>
      <c r="T8" s="52">
        <v>1810</v>
      </c>
      <c r="U8" s="52">
        <v>800</v>
      </c>
      <c r="V8" s="52">
        <v>1140</v>
      </c>
      <c r="W8" s="52">
        <v>1180</v>
      </c>
      <c r="X8" s="52">
        <v>1720</v>
      </c>
      <c r="Y8" s="52">
        <v>800</v>
      </c>
      <c r="Z8" s="52">
        <v>1170</v>
      </c>
      <c r="AA8" s="52">
        <v>1420</v>
      </c>
      <c r="AB8" s="52">
        <v>2110</v>
      </c>
      <c r="AC8" s="52">
        <v>800</v>
      </c>
      <c r="AD8" s="52">
        <v>1930</v>
      </c>
      <c r="AE8" s="52">
        <v>2000</v>
      </c>
      <c r="AF8" s="52">
        <v>2530</v>
      </c>
      <c r="AG8" s="52">
        <v>700</v>
      </c>
      <c r="AH8" s="52">
        <v>920</v>
      </c>
      <c r="AI8" s="52">
        <v>1230</v>
      </c>
    </row>
    <row r="9" spans="1:35" ht="27" customHeight="1">
      <c r="A9" s="194"/>
      <c r="B9" s="189" t="s">
        <v>140</v>
      </c>
      <c r="C9" s="189"/>
      <c r="D9" s="171">
        <f>SUM(E9:AI9)</f>
        <v>40960</v>
      </c>
      <c r="E9" s="52">
        <v>1750</v>
      </c>
      <c r="F9" s="52">
        <v>1030</v>
      </c>
      <c r="G9" s="52">
        <v>1550</v>
      </c>
      <c r="H9" s="52">
        <v>950</v>
      </c>
      <c r="I9" s="52">
        <v>2050</v>
      </c>
      <c r="J9" s="52">
        <v>1030</v>
      </c>
      <c r="K9" s="52">
        <v>1490</v>
      </c>
      <c r="L9" s="52">
        <v>990</v>
      </c>
      <c r="M9" s="52">
        <v>1950</v>
      </c>
      <c r="N9" s="52">
        <v>1010</v>
      </c>
      <c r="O9" s="52">
        <v>1680</v>
      </c>
      <c r="P9" s="52">
        <v>1090</v>
      </c>
      <c r="Q9" s="52">
        <v>940</v>
      </c>
      <c r="R9" s="52">
        <v>990</v>
      </c>
      <c r="S9" s="52">
        <v>1390</v>
      </c>
      <c r="T9" s="52">
        <v>750</v>
      </c>
      <c r="U9" s="52">
        <v>1550</v>
      </c>
      <c r="V9" s="52">
        <v>890</v>
      </c>
      <c r="W9" s="52">
        <v>1280</v>
      </c>
      <c r="X9" s="52">
        <v>1155</v>
      </c>
      <c r="Y9" s="52">
        <v>2040</v>
      </c>
      <c r="Z9" s="52">
        <v>890</v>
      </c>
      <c r="AA9" s="52">
        <v>1220</v>
      </c>
      <c r="AB9" s="52">
        <v>1255</v>
      </c>
      <c r="AC9" s="52">
        <v>2040</v>
      </c>
      <c r="AD9" s="52">
        <v>1190</v>
      </c>
      <c r="AE9" s="52">
        <v>2200</v>
      </c>
      <c r="AF9" s="52">
        <v>1580</v>
      </c>
      <c r="AG9" s="52">
        <v>1270</v>
      </c>
      <c r="AH9" s="52">
        <v>430</v>
      </c>
      <c r="AI9" s="52">
        <v>1330</v>
      </c>
    </row>
    <row r="10" spans="1:35">
      <c r="A10" s="194"/>
      <c r="B10" s="189" t="s">
        <v>35</v>
      </c>
      <c r="C10" s="189"/>
      <c r="D10" s="171">
        <f>SUM(E10:AI10)</f>
        <v>42235</v>
      </c>
      <c r="E10" s="52">
        <v>1570</v>
      </c>
      <c r="F10" s="52">
        <v>1460</v>
      </c>
      <c r="G10" s="52">
        <v>1210</v>
      </c>
      <c r="H10" s="52">
        <v>810</v>
      </c>
      <c r="I10" s="52">
        <v>2250</v>
      </c>
      <c r="J10" s="52">
        <v>1510</v>
      </c>
      <c r="K10" s="52">
        <v>1550</v>
      </c>
      <c r="L10" s="52">
        <v>1090</v>
      </c>
      <c r="M10" s="52">
        <v>2020</v>
      </c>
      <c r="N10" s="52">
        <v>1600</v>
      </c>
      <c r="O10" s="52">
        <v>1640</v>
      </c>
      <c r="P10" s="52">
        <v>1510</v>
      </c>
      <c r="Q10" s="52">
        <v>830</v>
      </c>
      <c r="R10" s="52">
        <v>1540</v>
      </c>
      <c r="S10" s="52">
        <v>1290</v>
      </c>
      <c r="T10" s="52">
        <v>580</v>
      </c>
      <c r="U10" s="52">
        <v>1600</v>
      </c>
      <c r="V10" s="52">
        <v>1440</v>
      </c>
      <c r="W10" s="52">
        <v>1220</v>
      </c>
      <c r="X10" s="52">
        <v>860</v>
      </c>
      <c r="Y10" s="52">
        <v>1920</v>
      </c>
      <c r="Z10" s="52">
        <v>1230</v>
      </c>
      <c r="AA10" s="52">
        <v>1290</v>
      </c>
      <c r="AB10" s="52">
        <v>920</v>
      </c>
      <c r="AC10" s="52">
        <v>2020</v>
      </c>
      <c r="AD10" s="52">
        <v>1540</v>
      </c>
      <c r="AE10" s="52">
        <v>2050</v>
      </c>
      <c r="AF10" s="52">
        <v>1500</v>
      </c>
      <c r="AG10" s="52">
        <v>1390</v>
      </c>
      <c r="AH10" s="52">
        <v>340</v>
      </c>
      <c r="AI10" s="52">
        <v>455</v>
      </c>
    </row>
    <row r="11" spans="1:35">
      <c r="A11" s="194"/>
      <c r="B11" s="189" t="s">
        <v>13</v>
      </c>
      <c r="C11" s="189"/>
      <c r="D11" s="171">
        <f>SUM(E11:AI11)</f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</row>
    <row r="12" spans="1:35">
      <c r="A12" s="194"/>
      <c r="B12" s="189" t="s">
        <v>36</v>
      </c>
      <c r="C12" s="189"/>
      <c r="D12" s="55">
        <f>SUM(E12:AH12)</f>
        <v>0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</row>
    <row r="13" spans="1:35">
      <c r="A13" s="194"/>
      <c r="B13" s="189" t="s">
        <v>24</v>
      </c>
      <c r="C13" s="189"/>
      <c r="D13" s="171">
        <f t="shared" ref="D13:D38" si="0">SUM(E13:AI13)</f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 spans="1:35">
      <c r="A14" s="194"/>
      <c r="B14" s="189" t="s">
        <v>30</v>
      </c>
      <c r="C14" s="189"/>
      <c r="D14" s="171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</row>
    <row r="15" spans="1:35">
      <c r="A15" s="194"/>
      <c r="B15" s="189" t="s">
        <v>61</v>
      </c>
      <c r="C15" s="189"/>
      <c r="D15" s="171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</row>
    <row r="16" spans="1:35">
      <c r="A16" s="194"/>
      <c r="B16" s="189" t="s">
        <v>18</v>
      </c>
      <c r="C16" s="189"/>
      <c r="D16" s="171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</row>
    <row r="17" spans="1:35">
      <c r="A17" s="194"/>
      <c r="B17" s="189" t="s">
        <v>17</v>
      </c>
      <c r="C17" s="189"/>
      <c r="D17" s="171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</row>
    <row r="18" spans="1:35">
      <c r="A18" s="194"/>
      <c r="B18" s="189" t="s">
        <v>32</v>
      </c>
      <c r="C18" s="189"/>
      <c r="D18" s="171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</row>
    <row r="19" spans="1:35">
      <c r="A19" s="194"/>
      <c r="B19" s="189" t="s">
        <v>12</v>
      </c>
      <c r="C19" s="189"/>
      <c r="D19" s="171">
        <f t="shared" si="0"/>
        <v>79460</v>
      </c>
      <c r="E19" s="52">
        <v>1820</v>
      </c>
      <c r="F19" s="52">
        <v>3320</v>
      </c>
      <c r="G19" s="52">
        <v>3220</v>
      </c>
      <c r="H19" s="52">
        <v>2265</v>
      </c>
      <c r="I19" s="52">
        <v>3220</v>
      </c>
      <c r="J19" s="52">
        <v>3330</v>
      </c>
      <c r="K19" s="52">
        <v>3310</v>
      </c>
      <c r="L19" s="52">
        <v>2350</v>
      </c>
      <c r="M19" s="52">
        <v>2920</v>
      </c>
      <c r="N19" s="52">
        <v>3200</v>
      </c>
      <c r="O19" s="52">
        <v>3820</v>
      </c>
      <c r="P19" s="52">
        <v>2400</v>
      </c>
      <c r="Q19" s="52">
        <v>670</v>
      </c>
      <c r="R19" s="52">
        <v>2550</v>
      </c>
      <c r="S19" s="52">
        <v>2210</v>
      </c>
      <c r="T19" s="52">
        <v>1855</v>
      </c>
      <c r="U19" s="52">
        <v>1590</v>
      </c>
      <c r="V19" s="52">
        <v>2450</v>
      </c>
      <c r="W19" s="52">
        <v>2340</v>
      </c>
      <c r="X19" s="52">
        <v>2215</v>
      </c>
      <c r="Y19" s="52">
        <v>2660</v>
      </c>
      <c r="Z19" s="52">
        <v>2320</v>
      </c>
      <c r="AA19" s="52">
        <v>2300</v>
      </c>
      <c r="AB19" s="52">
        <v>3185</v>
      </c>
      <c r="AC19" s="52">
        <v>2760</v>
      </c>
      <c r="AD19" s="52">
        <v>3560</v>
      </c>
      <c r="AE19" s="52">
        <v>4100</v>
      </c>
      <c r="AF19" s="52">
        <v>3530</v>
      </c>
      <c r="AG19" s="52">
        <v>1380</v>
      </c>
      <c r="AH19" s="52">
        <v>770</v>
      </c>
      <c r="AI19" s="52">
        <v>1840</v>
      </c>
    </row>
    <row r="20" spans="1:35">
      <c r="A20" s="194"/>
      <c r="B20" s="189" t="s">
        <v>21</v>
      </c>
      <c r="C20" s="189"/>
      <c r="D20" s="171">
        <f t="shared" si="0"/>
        <v>800</v>
      </c>
      <c r="E20" s="52">
        <v>55</v>
      </c>
      <c r="F20" s="52">
        <v>110</v>
      </c>
      <c r="G20" s="52"/>
      <c r="H20" s="52"/>
      <c r="I20" s="52">
        <v>75</v>
      </c>
      <c r="J20" s="52">
        <v>40</v>
      </c>
      <c r="K20" s="52"/>
      <c r="L20" s="52"/>
      <c r="M20" s="52">
        <v>70</v>
      </c>
      <c r="N20" s="52">
        <v>95</v>
      </c>
      <c r="O20" s="52"/>
      <c r="P20" s="52"/>
      <c r="Q20" s="52">
        <v>55</v>
      </c>
      <c r="R20" s="52"/>
      <c r="S20" s="52"/>
      <c r="T20" s="52"/>
      <c r="U20" s="52">
        <v>65</v>
      </c>
      <c r="V20" s="52"/>
      <c r="W20" s="52"/>
      <c r="X20" s="52"/>
      <c r="Y20" s="52">
        <v>65</v>
      </c>
      <c r="Z20" s="52"/>
      <c r="AA20" s="52"/>
      <c r="AB20" s="52"/>
      <c r="AC20" s="52">
        <v>85</v>
      </c>
      <c r="AD20" s="52"/>
      <c r="AE20" s="52"/>
      <c r="AF20" s="52"/>
      <c r="AG20" s="52">
        <v>85</v>
      </c>
      <c r="AH20" s="52"/>
      <c r="AI20" s="52"/>
    </row>
    <row r="21" spans="1:35">
      <c r="A21" s="194"/>
      <c r="B21" s="189" t="s">
        <v>11</v>
      </c>
      <c r="C21" s="189"/>
      <c r="D21" s="171">
        <f t="shared" si="0"/>
        <v>9070</v>
      </c>
      <c r="E21" s="52">
        <v>170</v>
      </c>
      <c r="F21" s="52">
        <v>430</v>
      </c>
      <c r="G21" s="52">
        <v>230</v>
      </c>
      <c r="H21" s="52">
        <v>475</v>
      </c>
      <c r="I21" s="52">
        <v>220</v>
      </c>
      <c r="J21" s="52">
        <v>480</v>
      </c>
      <c r="K21" s="52">
        <v>210</v>
      </c>
      <c r="L21" s="52">
        <v>360</v>
      </c>
      <c r="M21" s="52">
        <v>230</v>
      </c>
      <c r="N21" s="52">
        <v>480</v>
      </c>
      <c r="O21" s="52">
        <v>265</v>
      </c>
      <c r="P21" s="52">
        <v>340</v>
      </c>
      <c r="Q21" s="52">
        <v>100</v>
      </c>
      <c r="R21" s="52">
        <v>380</v>
      </c>
      <c r="S21" s="52">
        <v>210</v>
      </c>
      <c r="T21" s="52">
        <v>300</v>
      </c>
      <c r="U21" s="52">
        <v>100</v>
      </c>
      <c r="V21" s="52">
        <v>380</v>
      </c>
      <c r="W21" s="52">
        <v>210</v>
      </c>
      <c r="X21" s="52">
        <v>375</v>
      </c>
      <c r="Y21" s="52">
        <v>230</v>
      </c>
      <c r="Z21" s="52">
        <v>370</v>
      </c>
      <c r="AA21" s="52">
        <v>160</v>
      </c>
      <c r="AB21" s="52">
        <v>540</v>
      </c>
      <c r="AC21" s="52">
        <v>230</v>
      </c>
      <c r="AD21" s="52">
        <v>430</v>
      </c>
      <c r="AE21" s="52">
        <v>290</v>
      </c>
      <c r="AF21" s="52">
        <v>570</v>
      </c>
      <c r="AG21" s="52">
        <v>100</v>
      </c>
      <c r="AH21" s="52">
        <v>100</v>
      </c>
      <c r="AI21" s="52">
        <v>105</v>
      </c>
    </row>
    <row r="22" spans="1:35">
      <c r="A22" s="194"/>
      <c r="B22" s="189" t="s">
        <v>16</v>
      </c>
      <c r="C22" s="189"/>
      <c r="D22" s="171">
        <f t="shared" si="0"/>
        <v>10970</v>
      </c>
      <c r="E22" s="52">
        <v>590</v>
      </c>
      <c r="F22" s="52">
        <v>290</v>
      </c>
      <c r="G22" s="52">
        <v>230</v>
      </c>
      <c r="H22" s="52">
        <v>300</v>
      </c>
      <c r="I22" s="52">
        <v>880</v>
      </c>
      <c r="J22" s="52">
        <v>380</v>
      </c>
      <c r="K22" s="52">
        <v>170</v>
      </c>
      <c r="L22" s="52">
        <v>195</v>
      </c>
      <c r="M22" s="52">
        <v>850</v>
      </c>
      <c r="N22" s="52">
        <v>380</v>
      </c>
      <c r="O22" s="52">
        <v>195</v>
      </c>
      <c r="P22" s="52">
        <v>365</v>
      </c>
      <c r="Q22" s="52">
        <v>210</v>
      </c>
      <c r="R22" s="52">
        <v>290</v>
      </c>
      <c r="S22" s="52">
        <v>155</v>
      </c>
      <c r="T22" s="52">
        <v>190</v>
      </c>
      <c r="U22" s="52">
        <v>590</v>
      </c>
      <c r="V22" s="52">
        <v>290</v>
      </c>
      <c r="W22" s="52">
        <v>130</v>
      </c>
      <c r="X22" s="52">
        <v>375</v>
      </c>
      <c r="Y22" s="52">
        <v>720</v>
      </c>
      <c r="Z22" s="52">
        <v>270</v>
      </c>
      <c r="AA22" s="52">
        <v>100</v>
      </c>
      <c r="AB22" s="52">
        <v>265</v>
      </c>
      <c r="AC22" s="52">
        <v>820</v>
      </c>
      <c r="AD22" s="52">
        <v>300</v>
      </c>
      <c r="AE22" s="52">
        <v>260</v>
      </c>
      <c r="AF22" s="52">
        <v>450</v>
      </c>
      <c r="AG22" s="52">
        <v>620</v>
      </c>
      <c r="AH22" s="52">
        <v>60</v>
      </c>
      <c r="AI22" s="52">
        <v>50</v>
      </c>
    </row>
    <row r="23" spans="1:35">
      <c r="A23" s="195"/>
      <c r="B23" s="189" t="s">
        <v>22</v>
      </c>
      <c r="C23" s="189"/>
      <c r="D23" s="171">
        <f t="shared" si="0"/>
        <v>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</row>
    <row r="24" spans="1:35">
      <c r="A24" s="191" t="s">
        <v>4</v>
      </c>
      <c r="B24" s="191"/>
      <c r="C24" s="191"/>
      <c r="D24" s="171">
        <f t="shared" si="0"/>
        <v>235125</v>
      </c>
      <c r="E24" s="171">
        <f t="shared" ref="E24:Q24" si="1">SUM(E7:E23)</f>
        <v>7175</v>
      </c>
      <c r="F24" s="171">
        <f t="shared" si="1"/>
        <v>8510</v>
      </c>
      <c r="G24" s="171">
        <f t="shared" si="1"/>
        <v>7900</v>
      </c>
      <c r="H24" s="171">
        <f t="shared" si="1"/>
        <v>6700</v>
      </c>
      <c r="I24" s="171">
        <f t="shared" si="1"/>
        <v>10025</v>
      </c>
      <c r="J24" s="171">
        <f t="shared" si="1"/>
        <v>8670</v>
      </c>
      <c r="K24" s="172">
        <f t="shared" si="1"/>
        <v>8250</v>
      </c>
      <c r="L24" s="172">
        <f t="shared" si="1"/>
        <v>7055</v>
      </c>
      <c r="M24" s="172">
        <f t="shared" si="1"/>
        <v>9350</v>
      </c>
      <c r="N24" s="172">
        <f t="shared" si="1"/>
        <v>8665</v>
      </c>
      <c r="O24" s="172">
        <f t="shared" si="1"/>
        <v>9380</v>
      </c>
      <c r="P24" s="172">
        <f t="shared" si="1"/>
        <v>7585</v>
      </c>
      <c r="Q24" s="172">
        <f t="shared" si="1"/>
        <v>3715</v>
      </c>
      <c r="R24" s="173">
        <f>SUM(R7:R23)</f>
        <v>7450</v>
      </c>
      <c r="S24" s="173">
        <f t="shared" ref="S24:X24" si="2">SUM(S7:S23)</f>
        <v>6695</v>
      </c>
      <c r="T24" s="173">
        <f t="shared" si="2"/>
        <v>5685</v>
      </c>
      <c r="U24" s="173">
        <f t="shared" si="2"/>
        <v>6675</v>
      </c>
      <c r="V24" s="173">
        <f t="shared" si="2"/>
        <v>7150</v>
      </c>
      <c r="W24" s="173">
        <f t="shared" si="2"/>
        <v>6480</v>
      </c>
      <c r="X24" s="173">
        <f t="shared" si="2"/>
        <v>6930</v>
      </c>
      <c r="Y24" s="174">
        <f>SUM(Y7:Y23)</f>
        <v>9045</v>
      </c>
      <c r="Z24" s="174">
        <f t="shared" ref="Z24:AE24" si="3">SUM(Z7:Z23)</f>
        <v>6810</v>
      </c>
      <c r="AA24" s="174">
        <f t="shared" si="3"/>
        <v>6600</v>
      </c>
      <c r="AB24" s="174">
        <f t="shared" si="3"/>
        <v>8555</v>
      </c>
      <c r="AC24" s="174">
        <f t="shared" si="3"/>
        <v>9365</v>
      </c>
      <c r="AD24" s="174">
        <f t="shared" si="3"/>
        <v>9510</v>
      </c>
      <c r="AE24" s="174">
        <f t="shared" si="3"/>
        <v>11010</v>
      </c>
      <c r="AF24" s="175">
        <f>SUM(AF7:AF23)</f>
        <v>10390</v>
      </c>
      <c r="AG24" s="175">
        <f t="shared" ref="AG24:AI24" si="4">SUM(AG7:AG23)</f>
        <v>5995</v>
      </c>
      <c r="AH24" s="175">
        <f t="shared" si="4"/>
        <v>2680</v>
      </c>
      <c r="AI24" s="175">
        <f t="shared" si="4"/>
        <v>5120</v>
      </c>
    </row>
    <row r="25" spans="1:35">
      <c r="A25" s="189" t="s">
        <v>2</v>
      </c>
      <c r="B25" s="197" t="s">
        <v>19</v>
      </c>
      <c r="C25" s="170" t="s">
        <v>27</v>
      </c>
      <c r="D25" s="171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</row>
    <row r="26" spans="1:35" ht="18" customHeight="1">
      <c r="A26" s="189"/>
      <c r="B26" s="198"/>
      <c r="C26" s="60" t="s">
        <v>1</v>
      </c>
      <c r="D26" s="171">
        <f t="shared" si="0"/>
        <v>14665</v>
      </c>
      <c r="E26" s="52">
        <v>490</v>
      </c>
      <c r="F26" s="52">
        <v>510</v>
      </c>
      <c r="G26" s="52">
        <v>350</v>
      </c>
      <c r="H26" s="52"/>
      <c r="I26" s="52">
        <v>1120</v>
      </c>
      <c r="J26" s="52">
        <v>660</v>
      </c>
      <c r="K26" s="52">
        <v>190</v>
      </c>
      <c r="L26" s="52"/>
      <c r="M26" s="52">
        <v>1220</v>
      </c>
      <c r="N26" s="52">
        <v>430</v>
      </c>
      <c r="O26" s="52">
        <v>145</v>
      </c>
      <c r="P26" s="52">
        <v>3010</v>
      </c>
      <c r="Q26" s="52">
        <v>520</v>
      </c>
      <c r="R26" s="52"/>
      <c r="S26" s="52">
        <v>85</v>
      </c>
      <c r="T26" s="52"/>
      <c r="U26" s="52">
        <v>890</v>
      </c>
      <c r="V26" s="52">
        <v>560</v>
      </c>
      <c r="W26" s="52">
        <v>90</v>
      </c>
      <c r="X26" s="52"/>
      <c r="Y26" s="52">
        <v>1120</v>
      </c>
      <c r="Z26" s="52">
        <v>360</v>
      </c>
      <c r="AA26" s="52"/>
      <c r="AB26" s="52"/>
      <c r="AC26" s="52">
        <v>1220</v>
      </c>
      <c r="AD26" s="52">
        <v>395</v>
      </c>
      <c r="AE26" s="52">
        <v>430</v>
      </c>
      <c r="AF26" s="52"/>
      <c r="AG26" s="52">
        <v>760</v>
      </c>
      <c r="AH26" s="52">
        <v>110</v>
      </c>
      <c r="AI26" s="52"/>
    </row>
    <row r="27" spans="1:35">
      <c r="A27" s="189"/>
      <c r="B27" s="198"/>
      <c r="C27" s="170" t="s">
        <v>33</v>
      </c>
      <c r="D27" s="171">
        <f t="shared" si="0"/>
        <v>71480</v>
      </c>
      <c r="E27" s="52">
        <v>1890</v>
      </c>
      <c r="F27" s="52">
        <v>2340</v>
      </c>
      <c r="G27" s="52">
        <v>3010</v>
      </c>
      <c r="H27" s="52">
        <v>2250</v>
      </c>
      <c r="I27" s="52">
        <v>2490</v>
      </c>
      <c r="J27" s="52">
        <v>2350</v>
      </c>
      <c r="K27" s="52">
        <v>2820</v>
      </c>
      <c r="L27" s="52">
        <v>2240</v>
      </c>
      <c r="M27" s="52">
        <v>2350</v>
      </c>
      <c r="N27" s="52">
        <v>2350</v>
      </c>
      <c r="O27" s="52">
        <v>3530</v>
      </c>
      <c r="P27" s="52"/>
      <c r="Q27" s="52">
        <v>1420</v>
      </c>
      <c r="R27" s="52">
        <v>2150</v>
      </c>
      <c r="S27" s="52">
        <v>2910</v>
      </c>
      <c r="T27" s="52">
        <v>2050</v>
      </c>
      <c r="U27" s="52">
        <v>1750</v>
      </c>
      <c r="V27" s="52">
        <v>2050</v>
      </c>
      <c r="W27" s="52">
        <v>2710</v>
      </c>
      <c r="X27" s="52">
        <v>2720</v>
      </c>
      <c r="Y27" s="52">
        <v>2180</v>
      </c>
      <c r="Z27" s="52">
        <v>1720</v>
      </c>
      <c r="AA27" s="52">
        <v>2890</v>
      </c>
      <c r="AB27" s="52">
        <v>2850</v>
      </c>
      <c r="AC27" s="52">
        <v>2380</v>
      </c>
      <c r="AD27" s="52">
        <v>3170</v>
      </c>
      <c r="AE27" s="52">
        <v>3710</v>
      </c>
      <c r="AF27" s="52">
        <v>2910</v>
      </c>
      <c r="AG27" s="52">
        <v>1610</v>
      </c>
      <c r="AH27" s="52">
        <v>150</v>
      </c>
      <c r="AI27" s="52">
        <v>2530</v>
      </c>
    </row>
    <row r="28" spans="1:35">
      <c r="A28" s="189"/>
      <c r="B28" s="198"/>
      <c r="C28" s="170" t="s">
        <v>31</v>
      </c>
      <c r="D28" s="171">
        <f t="shared" si="0"/>
        <v>6945</v>
      </c>
      <c r="E28" s="52">
        <v>630</v>
      </c>
      <c r="F28" s="52">
        <v>110</v>
      </c>
      <c r="G28" s="52"/>
      <c r="H28" s="52"/>
      <c r="I28" s="52">
        <v>830</v>
      </c>
      <c r="J28" s="52">
        <v>110</v>
      </c>
      <c r="K28" s="52"/>
      <c r="L28" s="52"/>
      <c r="M28" s="52">
        <v>810</v>
      </c>
      <c r="N28" s="52">
        <v>200</v>
      </c>
      <c r="O28" s="52"/>
      <c r="P28" s="52">
        <v>180</v>
      </c>
      <c r="Q28" s="52">
        <v>330</v>
      </c>
      <c r="R28" s="52"/>
      <c r="S28" s="52"/>
      <c r="T28" s="52"/>
      <c r="U28" s="52">
        <v>710</v>
      </c>
      <c r="V28" s="52"/>
      <c r="W28" s="52"/>
      <c r="X28" s="52"/>
      <c r="Y28" s="52">
        <v>930</v>
      </c>
      <c r="Z28" s="52"/>
      <c r="AA28" s="52"/>
      <c r="AB28" s="52"/>
      <c r="AC28" s="52">
        <v>1030</v>
      </c>
      <c r="AD28" s="52"/>
      <c r="AE28" s="52"/>
      <c r="AF28" s="52">
        <v>365</v>
      </c>
      <c r="AG28" s="52">
        <v>710</v>
      </c>
      <c r="AH28" s="52"/>
      <c r="AI28" s="52"/>
    </row>
    <row r="29" spans="1:35">
      <c r="A29" s="189"/>
      <c r="B29" s="198"/>
      <c r="C29" s="170" t="s">
        <v>26</v>
      </c>
      <c r="D29" s="171">
        <f t="shared" si="0"/>
        <v>6015</v>
      </c>
      <c r="E29" s="52"/>
      <c r="F29" s="52">
        <v>800</v>
      </c>
      <c r="G29" s="52">
        <v>380</v>
      </c>
      <c r="H29" s="52">
        <v>125</v>
      </c>
      <c r="I29" s="52"/>
      <c r="J29" s="52">
        <v>1040</v>
      </c>
      <c r="K29" s="52">
        <v>170</v>
      </c>
      <c r="L29" s="52">
        <v>120</v>
      </c>
      <c r="M29" s="52"/>
      <c r="N29" s="52">
        <v>560</v>
      </c>
      <c r="O29" s="52">
        <v>100</v>
      </c>
      <c r="P29" s="52"/>
      <c r="Q29" s="52"/>
      <c r="R29" s="52">
        <v>180</v>
      </c>
      <c r="S29" s="52">
        <v>50</v>
      </c>
      <c r="T29" s="52">
        <v>180</v>
      </c>
      <c r="U29" s="52"/>
      <c r="V29" s="52">
        <v>640</v>
      </c>
      <c r="W29" s="52">
        <v>130</v>
      </c>
      <c r="X29" s="52">
        <v>180</v>
      </c>
      <c r="Y29" s="52"/>
      <c r="Z29" s="52">
        <v>430</v>
      </c>
      <c r="AA29" s="52"/>
      <c r="AB29" s="52">
        <v>260</v>
      </c>
      <c r="AC29" s="52"/>
      <c r="AD29" s="52">
        <v>500</v>
      </c>
      <c r="AE29" s="52"/>
      <c r="AF29" s="52"/>
      <c r="AG29" s="52"/>
      <c r="AH29" s="52">
        <v>170</v>
      </c>
      <c r="AI29" s="52"/>
    </row>
    <row r="30" spans="1:35">
      <c r="A30" s="189"/>
      <c r="B30" s="198"/>
      <c r="C30" s="170" t="s">
        <v>29</v>
      </c>
      <c r="D30" s="171">
        <f t="shared" si="0"/>
        <v>11040</v>
      </c>
      <c r="E30" s="52">
        <v>720</v>
      </c>
      <c r="F30" s="52">
        <v>410</v>
      </c>
      <c r="G30" s="52">
        <v>100</v>
      </c>
      <c r="H30" s="52"/>
      <c r="I30" s="52">
        <v>1430</v>
      </c>
      <c r="J30" s="52">
        <v>175</v>
      </c>
      <c r="K30" s="52"/>
      <c r="L30" s="52"/>
      <c r="M30" s="52">
        <v>1410</v>
      </c>
      <c r="N30" s="52">
        <v>305</v>
      </c>
      <c r="O30" s="52"/>
      <c r="P30" s="52"/>
      <c r="Q30" s="52">
        <v>590</v>
      </c>
      <c r="R30" s="52"/>
      <c r="S30" s="52"/>
      <c r="T30" s="52"/>
      <c r="U30" s="52">
        <v>1010</v>
      </c>
      <c r="V30" s="52">
        <v>520</v>
      </c>
      <c r="W30" s="52"/>
      <c r="X30" s="52"/>
      <c r="Y30" s="52">
        <v>1310</v>
      </c>
      <c r="Z30" s="52">
        <v>310</v>
      </c>
      <c r="AA30" s="52"/>
      <c r="AB30" s="52"/>
      <c r="AC30" s="52">
        <v>1410</v>
      </c>
      <c r="AD30" s="52">
        <v>310</v>
      </c>
      <c r="AE30" s="52"/>
      <c r="AF30" s="52"/>
      <c r="AG30" s="52">
        <v>810</v>
      </c>
      <c r="AH30" s="52">
        <v>220</v>
      </c>
      <c r="AI30" s="52"/>
    </row>
    <row r="31" spans="1:35">
      <c r="A31" s="189"/>
      <c r="B31" s="198"/>
      <c r="C31" s="170" t="s">
        <v>23</v>
      </c>
      <c r="D31" s="171">
        <f t="shared" si="0"/>
        <v>3490</v>
      </c>
      <c r="E31" s="52">
        <v>200</v>
      </c>
      <c r="F31" s="52">
        <v>45</v>
      </c>
      <c r="G31" s="52"/>
      <c r="H31" s="52"/>
      <c r="I31" s="52">
        <v>400</v>
      </c>
      <c r="J31" s="52">
        <v>45</v>
      </c>
      <c r="K31" s="52"/>
      <c r="L31" s="52"/>
      <c r="M31" s="52">
        <v>500</v>
      </c>
      <c r="N31" s="52"/>
      <c r="O31" s="52"/>
      <c r="P31" s="52"/>
      <c r="Q31" s="52">
        <v>200</v>
      </c>
      <c r="R31" s="52"/>
      <c r="S31" s="52"/>
      <c r="T31" s="52"/>
      <c r="U31" s="52">
        <v>500</v>
      </c>
      <c r="V31" s="52"/>
      <c r="W31" s="52"/>
      <c r="X31" s="52"/>
      <c r="Y31" s="52">
        <v>500</v>
      </c>
      <c r="Z31" s="52"/>
      <c r="AA31" s="52"/>
      <c r="AB31" s="52"/>
      <c r="AC31" s="52">
        <v>600</v>
      </c>
      <c r="AD31" s="52"/>
      <c r="AE31" s="52"/>
      <c r="AF31" s="52"/>
      <c r="AG31" s="52">
        <v>500</v>
      </c>
      <c r="AH31" s="52"/>
      <c r="AI31" s="52"/>
    </row>
    <row r="32" spans="1:35">
      <c r="A32" s="189"/>
      <c r="B32" s="198"/>
      <c r="C32" s="170" t="s">
        <v>64</v>
      </c>
      <c r="D32" s="171">
        <f t="shared" si="0"/>
        <v>14560</v>
      </c>
      <c r="E32" s="52">
        <v>550</v>
      </c>
      <c r="F32" s="52">
        <v>360</v>
      </c>
      <c r="G32" s="52">
        <v>370</v>
      </c>
      <c r="H32" s="52">
        <v>235</v>
      </c>
      <c r="I32" s="52">
        <v>1480</v>
      </c>
      <c r="J32" s="52">
        <v>390</v>
      </c>
      <c r="K32" s="52">
        <v>240</v>
      </c>
      <c r="L32" s="52">
        <v>280</v>
      </c>
      <c r="M32" s="52">
        <v>1300</v>
      </c>
      <c r="N32" s="52">
        <v>410</v>
      </c>
      <c r="O32" s="52">
        <v>95</v>
      </c>
      <c r="P32" s="52">
        <v>185</v>
      </c>
      <c r="Q32" s="52">
        <v>350</v>
      </c>
      <c r="R32" s="52">
        <v>250</v>
      </c>
      <c r="S32" s="52">
        <v>75</v>
      </c>
      <c r="T32" s="52">
        <v>260</v>
      </c>
      <c r="U32" s="52">
        <v>1000</v>
      </c>
      <c r="V32" s="52">
        <v>690</v>
      </c>
      <c r="W32" s="52">
        <v>85</v>
      </c>
      <c r="X32" s="52">
        <v>150</v>
      </c>
      <c r="Y32" s="52">
        <v>1380</v>
      </c>
      <c r="Z32" s="52">
        <v>360</v>
      </c>
      <c r="AA32" s="52"/>
      <c r="AB32" s="52">
        <v>290</v>
      </c>
      <c r="AC32" s="52">
        <v>1380</v>
      </c>
      <c r="AD32" s="52">
        <v>380</v>
      </c>
      <c r="AE32" s="52">
        <v>390</v>
      </c>
      <c r="AF32" s="52">
        <v>450</v>
      </c>
      <c r="AG32" s="52">
        <v>890</v>
      </c>
      <c r="AH32" s="52">
        <v>125</v>
      </c>
      <c r="AI32" s="52">
        <v>160</v>
      </c>
    </row>
    <row r="33" spans="1:35">
      <c r="A33" s="189"/>
      <c r="B33" s="198"/>
      <c r="C33" s="170" t="s">
        <v>49</v>
      </c>
      <c r="D33" s="171">
        <f t="shared" si="0"/>
        <v>3560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>
        <v>3560</v>
      </c>
      <c r="AG33" s="52"/>
      <c r="AH33" s="52"/>
      <c r="AI33" s="52"/>
    </row>
    <row r="34" spans="1:35">
      <c r="A34" s="189"/>
      <c r="B34" s="198"/>
      <c r="C34" s="170" t="s">
        <v>25</v>
      </c>
      <c r="D34" s="171">
        <f t="shared" si="0"/>
        <v>79267</v>
      </c>
      <c r="E34" s="52">
        <v>1950</v>
      </c>
      <c r="F34" s="52">
        <v>2560</v>
      </c>
      <c r="G34" s="52">
        <v>3120</v>
      </c>
      <c r="H34" s="52">
        <v>2345</v>
      </c>
      <c r="I34" s="52">
        <v>2290</v>
      </c>
      <c r="J34" s="52">
        <v>2930</v>
      </c>
      <c r="K34" s="52">
        <v>3190</v>
      </c>
      <c r="L34" s="52">
        <v>2700</v>
      </c>
      <c r="M34" s="52">
        <v>2310</v>
      </c>
      <c r="N34" s="52">
        <v>2930</v>
      </c>
      <c r="O34" s="52">
        <v>3500</v>
      </c>
      <c r="P34" s="52">
        <v>3050</v>
      </c>
      <c r="Q34" s="52">
        <v>980</v>
      </c>
      <c r="R34" s="52">
        <v>2580</v>
      </c>
      <c r="S34" s="52">
        <v>2980</v>
      </c>
      <c r="T34" s="52">
        <v>2260</v>
      </c>
      <c r="U34" s="52">
        <v>1900</v>
      </c>
      <c r="V34" s="52">
        <v>2480</v>
      </c>
      <c r="W34" s="52">
        <v>2900</v>
      </c>
      <c r="X34" s="52">
        <v>2560</v>
      </c>
      <c r="Y34" s="52">
        <v>2180</v>
      </c>
      <c r="Z34" s="52">
        <v>2510</v>
      </c>
      <c r="AA34" s="52">
        <v>3510</v>
      </c>
      <c r="AB34" s="52">
        <v>2980</v>
      </c>
      <c r="AC34" s="52">
        <v>2280</v>
      </c>
      <c r="AD34" s="52">
        <v>3670</v>
      </c>
      <c r="AE34" s="52">
        <v>4072</v>
      </c>
      <c r="AF34" s="52"/>
      <c r="AG34" s="52">
        <v>1700</v>
      </c>
      <c r="AH34" s="52">
        <v>1880</v>
      </c>
      <c r="AI34" s="52">
        <v>2970</v>
      </c>
    </row>
    <row r="35" spans="1:35">
      <c r="A35" s="189"/>
      <c r="B35" s="198"/>
      <c r="C35" s="170" t="s">
        <v>63</v>
      </c>
      <c r="D35" s="171">
        <f t="shared" si="0"/>
        <v>930</v>
      </c>
      <c r="E35" s="52"/>
      <c r="F35" s="52">
        <v>120</v>
      </c>
      <c r="G35" s="52">
        <v>130</v>
      </c>
      <c r="H35" s="52"/>
      <c r="I35" s="52"/>
      <c r="J35" s="52">
        <v>140</v>
      </c>
      <c r="K35" s="52">
        <v>20</v>
      </c>
      <c r="L35" s="52"/>
      <c r="M35" s="52"/>
      <c r="N35" s="52">
        <v>110</v>
      </c>
      <c r="O35" s="52">
        <v>20</v>
      </c>
      <c r="P35" s="52"/>
      <c r="Q35" s="52"/>
      <c r="R35" s="52">
        <v>95</v>
      </c>
      <c r="S35" s="52"/>
      <c r="T35" s="52"/>
      <c r="U35" s="52"/>
      <c r="V35" s="52">
        <v>95</v>
      </c>
      <c r="W35" s="52"/>
      <c r="X35" s="52"/>
      <c r="Y35" s="52"/>
      <c r="Z35" s="52">
        <v>95</v>
      </c>
      <c r="AA35" s="52"/>
      <c r="AB35" s="52"/>
      <c r="AC35" s="52"/>
      <c r="AD35" s="52">
        <v>105</v>
      </c>
      <c r="AE35" s="52"/>
      <c r="AF35" s="52"/>
      <c r="AG35" s="52"/>
      <c r="AH35" s="52"/>
      <c r="AI35" s="52"/>
    </row>
    <row r="36" spans="1:35">
      <c r="A36" s="189"/>
      <c r="B36" s="199"/>
      <c r="C36" s="170">
        <v>0</v>
      </c>
      <c r="D36" s="171">
        <f t="shared" si="0"/>
        <v>0</v>
      </c>
      <c r="E36" s="64"/>
      <c r="F36" s="54"/>
      <c r="G36" s="64"/>
      <c r="H36" s="64"/>
      <c r="I36" s="64"/>
      <c r="J36" s="64"/>
      <c r="K36" s="64"/>
      <c r="L36" s="64"/>
      <c r="M36" s="54"/>
      <c r="N36" s="64"/>
      <c r="O36" s="64"/>
      <c r="P36" s="64"/>
      <c r="Q36" s="64"/>
      <c r="R36" s="64"/>
      <c r="S36" s="64"/>
      <c r="T36" s="54"/>
      <c r="U36" s="64"/>
      <c r="V36" s="64"/>
      <c r="W36" s="64"/>
      <c r="X36" s="64"/>
      <c r="Y36" s="64"/>
      <c r="Z36" s="64"/>
      <c r="AA36" s="54"/>
      <c r="AB36" s="64"/>
      <c r="AC36" s="64"/>
      <c r="AD36" s="64"/>
      <c r="AE36" s="64"/>
      <c r="AF36" s="64"/>
      <c r="AG36" s="64"/>
      <c r="AH36" s="54"/>
      <c r="AI36" s="64"/>
    </row>
    <row r="37" spans="1:35">
      <c r="A37" s="191" t="s">
        <v>4</v>
      </c>
      <c r="B37" s="191"/>
      <c r="C37" s="191"/>
      <c r="D37" s="171">
        <f t="shared" si="0"/>
        <v>211952</v>
      </c>
      <c r="E37" s="65">
        <f>SUM(E25:E36)</f>
        <v>6430</v>
      </c>
      <c r="F37" s="65">
        <f>SUM(F25:F36)</f>
        <v>7255</v>
      </c>
      <c r="G37" s="65">
        <f>SUM(G26:G36)</f>
        <v>7460</v>
      </c>
      <c r="H37" s="65">
        <f>SUM(H25:H36)</f>
        <v>4955</v>
      </c>
      <c r="I37" s="65">
        <f>SUM(I26:I36)</f>
        <v>10040</v>
      </c>
      <c r="J37" s="65">
        <f>SUM(J26:J36)</f>
        <v>7840</v>
      </c>
      <c r="K37" s="65">
        <f>SUM(K25:K36)</f>
        <v>6630</v>
      </c>
      <c r="L37" s="65">
        <f>SUM(L25:L36)</f>
        <v>5340</v>
      </c>
      <c r="M37" s="65">
        <f>SUM(M25:M36)</f>
        <v>9900</v>
      </c>
      <c r="N37" s="65">
        <f>SUM(N26:N36)</f>
        <v>7295</v>
      </c>
      <c r="O37" s="65">
        <f>SUM(O26:O36)</f>
        <v>7390</v>
      </c>
      <c r="P37" s="65">
        <f>SUM(P25:P36)</f>
        <v>6425</v>
      </c>
      <c r="Q37" s="65">
        <f>SUM(Q25:Q36)</f>
        <v>4390</v>
      </c>
      <c r="R37" s="65">
        <f>SUM(R25:R36)</f>
        <v>5255</v>
      </c>
      <c r="S37" s="65">
        <f>SUM(S25:S36)</f>
        <v>6100</v>
      </c>
      <c r="T37" s="65">
        <f>SUM(T25:T36)</f>
        <v>4750</v>
      </c>
      <c r="U37" s="65">
        <f>SUM(U26:U36)</f>
        <v>7760</v>
      </c>
      <c r="V37" s="65">
        <f>SUM(V26:V36)</f>
        <v>7035</v>
      </c>
      <c r="W37" s="65">
        <f>SUM(W25:W36)</f>
        <v>5915</v>
      </c>
      <c r="X37" s="65">
        <f>SUM(X25:X36)</f>
        <v>5610</v>
      </c>
      <c r="Y37" s="65">
        <f>SUM(Y25:Y36)</f>
        <v>9600</v>
      </c>
      <c r="Z37" s="65">
        <f>SUM(Z25:Z36)</f>
        <v>5785</v>
      </c>
      <c r="AA37" s="65">
        <f>SUM(AA25:AA36)</f>
        <v>6400</v>
      </c>
      <c r="AB37" s="65">
        <f>SUM(AB26:AB36)</f>
        <v>6380</v>
      </c>
      <c r="AC37" s="65">
        <f>SUM(AC26:AC36)</f>
        <v>10300</v>
      </c>
      <c r="AD37" s="65">
        <f>SUM(AD25:AD36)</f>
        <v>8530</v>
      </c>
      <c r="AE37" s="65">
        <f>SUM(AE25:AE36)</f>
        <v>8602</v>
      </c>
      <c r="AF37" s="65">
        <f>SUM(AF25:AF36)</f>
        <v>7285</v>
      </c>
      <c r="AG37" s="65">
        <f>SUM(AG25:AG36)</f>
        <v>6980</v>
      </c>
      <c r="AH37" s="65">
        <f>SUM(AH25:AH36)</f>
        <v>2655</v>
      </c>
      <c r="AI37" s="65">
        <f>SUM(AI26:AI36)</f>
        <v>5660</v>
      </c>
    </row>
    <row r="38" spans="1:35">
      <c r="A38" s="196" t="s">
        <v>20</v>
      </c>
      <c r="B38" s="196"/>
      <c r="C38" s="196"/>
      <c r="D38" s="66">
        <f t="shared" si="0"/>
        <v>447068</v>
      </c>
      <c r="E38" s="66">
        <v>13605</v>
      </c>
      <c r="F38" s="66">
        <v>15766</v>
      </c>
      <c r="G38" s="66">
        <v>15360</v>
      </c>
      <c r="H38" s="66">
        <v>11655</v>
      </c>
      <c r="I38" s="66">
        <v>20065</v>
      </c>
      <c r="J38" s="66">
        <v>16510</v>
      </c>
      <c r="K38" s="66">
        <v>14880</v>
      </c>
      <c r="L38" s="66">
        <v>12395</v>
      </c>
      <c r="M38" s="66">
        <v>19250</v>
      </c>
      <c r="N38" s="66">
        <v>15950</v>
      </c>
      <c r="O38" s="66">
        <v>16770</v>
      </c>
      <c r="P38" s="66">
        <v>14010</v>
      </c>
      <c r="Q38" s="66">
        <v>8105</v>
      </c>
      <c r="R38" s="66">
        <v>12705</v>
      </c>
      <c r="S38" s="66">
        <v>12795</v>
      </c>
      <c r="T38" s="66">
        <v>10435</v>
      </c>
      <c r="U38" s="66">
        <v>14435</v>
      </c>
      <c r="V38" s="66">
        <v>14185</v>
      </c>
      <c r="W38" s="66">
        <v>12395</v>
      </c>
      <c r="X38" s="66">
        <v>12540</v>
      </c>
      <c r="Y38" s="66">
        <v>18645</v>
      </c>
      <c r="Z38" s="66">
        <v>12595</v>
      </c>
      <c r="AA38" s="66">
        <v>13000</v>
      </c>
      <c r="AB38" s="66">
        <v>14935</v>
      </c>
      <c r="AC38" s="66">
        <v>19665</v>
      </c>
      <c r="AD38" s="66">
        <v>18040</v>
      </c>
      <c r="AE38" s="66">
        <v>19612</v>
      </c>
      <c r="AF38" s="66">
        <v>17675</v>
      </c>
      <c r="AG38" s="66">
        <v>12975</v>
      </c>
      <c r="AH38" s="66">
        <v>5335</v>
      </c>
      <c r="AI38" s="66">
        <v>10780</v>
      </c>
    </row>
    <row r="42" spans="1:35">
      <c r="AI42" s="149" t="s">
        <v>692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F2:N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8"/>
  <sheetViews>
    <sheetView topLeftCell="A10" workbookViewId="0">
      <selection activeCell="AI35" sqref="AI35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9" style="1"/>
    <col min="6" max="6" width="9.625" style="1" customWidth="1"/>
    <col min="7" max="7" width="9.75" style="1" customWidth="1"/>
    <col min="8" max="9" width="9" style="1"/>
    <col min="10" max="10" width="9.75" style="1" customWidth="1"/>
    <col min="11" max="11" width="11.75" style="1" customWidth="1"/>
    <col min="12" max="12" width="11.625" style="1" customWidth="1"/>
    <col min="13" max="13" width="10.25" style="1" customWidth="1"/>
    <col min="14" max="18" width="9" style="1"/>
    <col min="19" max="19" width="10.875" style="1" customWidth="1"/>
    <col min="20" max="24" width="9" style="1"/>
    <col min="25" max="25" width="9.75" style="1" customWidth="1"/>
    <col min="26" max="26" width="10.375" style="1" customWidth="1"/>
    <col min="27" max="27" width="9.875" style="1" customWidth="1"/>
    <col min="28" max="28" width="10.25" style="1" customWidth="1"/>
    <col min="29" max="29" width="9.375" style="1" bestFit="1" customWidth="1"/>
    <col min="30" max="32" width="9" style="1"/>
    <col min="33" max="33" width="10.375" style="1" customWidth="1"/>
    <col min="34" max="34" width="10" style="1" customWidth="1"/>
    <col min="35" max="16384" width="9" style="1"/>
  </cols>
  <sheetData>
    <row r="2" spans="1:35" ht="25.5">
      <c r="G2" s="188" t="s">
        <v>104</v>
      </c>
      <c r="H2" s="188"/>
      <c r="I2" s="188"/>
      <c r="J2" s="188"/>
      <c r="K2" s="188"/>
      <c r="L2" s="188"/>
    </row>
    <row r="4" spans="1:35">
      <c r="A4" s="177" t="s">
        <v>0</v>
      </c>
      <c r="B4" s="177"/>
      <c r="C4" s="177"/>
      <c r="D4" s="179" t="s">
        <v>14</v>
      </c>
      <c r="E4" s="21">
        <v>1</v>
      </c>
      <c r="F4" s="22">
        <v>2</v>
      </c>
      <c r="G4" s="22">
        <v>3</v>
      </c>
      <c r="H4" s="22">
        <v>4</v>
      </c>
      <c r="I4" s="22">
        <v>5</v>
      </c>
      <c r="J4" s="22">
        <v>6</v>
      </c>
      <c r="K4" s="22">
        <v>7</v>
      </c>
      <c r="L4" s="22">
        <v>8</v>
      </c>
      <c r="M4" s="22">
        <v>9</v>
      </c>
      <c r="N4" s="22">
        <v>10</v>
      </c>
      <c r="O4" s="22">
        <v>11</v>
      </c>
      <c r="P4" s="22">
        <v>12</v>
      </c>
      <c r="Q4" s="22">
        <v>13</v>
      </c>
      <c r="R4" s="22">
        <v>14</v>
      </c>
      <c r="S4" s="22">
        <v>15</v>
      </c>
      <c r="T4" s="22">
        <v>16</v>
      </c>
      <c r="U4" s="22">
        <v>17</v>
      </c>
      <c r="V4" s="22">
        <v>18</v>
      </c>
      <c r="W4" s="22">
        <v>19</v>
      </c>
      <c r="X4" s="22">
        <v>20</v>
      </c>
      <c r="Y4" s="22">
        <v>21</v>
      </c>
      <c r="Z4" s="22">
        <v>22</v>
      </c>
      <c r="AA4" s="22">
        <v>23</v>
      </c>
      <c r="AB4" s="22">
        <v>24</v>
      </c>
      <c r="AC4" s="22">
        <v>25</v>
      </c>
      <c r="AD4" s="22">
        <v>26</v>
      </c>
      <c r="AE4" s="22">
        <v>27</v>
      </c>
      <c r="AF4" s="22">
        <v>28</v>
      </c>
      <c r="AG4" s="22">
        <v>29</v>
      </c>
      <c r="AH4" s="22">
        <v>30</v>
      </c>
      <c r="AI4" s="22"/>
    </row>
    <row r="5" spans="1:35">
      <c r="A5" s="177" t="s">
        <v>3</v>
      </c>
      <c r="B5" s="177"/>
      <c r="C5" s="177"/>
      <c r="D5" s="179"/>
      <c r="E5" s="16" t="s">
        <v>40</v>
      </c>
      <c r="F5" s="16" t="s">
        <v>43</v>
      </c>
      <c r="G5" s="16" t="s">
        <v>44</v>
      </c>
      <c r="H5" s="16" t="s">
        <v>45</v>
      </c>
      <c r="I5" s="16" t="s">
        <v>46</v>
      </c>
      <c r="J5" s="16" t="s">
        <v>47</v>
      </c>
      <c r="K5" s="16" t="s">
        <v>48</v>
      </c>
      <c r="L5" s="16" t="s">
        <v>40</v>
      </c>
      <c r="M5" s="16" t="s">
        <v>43</v>
      </c>
      <c r="N5" s="16" t="s">
        <v>44</v>
      </c>
      <c r="O5" s="16" t="s">
        <v>45</v>
      </c>
      <c r="P5" s="17" t="s">
        <v>46</v>
      </c>
      <c r="Q5" s="16" t="s">
        <v>47</v>
      </c>
      <c r="R5" s="16" t="s">
        <v>48</v>
      </c>
      <c r="S5" s="16" t="s">
        <v>40</v>
      </c>
      <c r="T5" s="16" t="s">
        <v>43</v>
      </c>
      <c r="U5" s="17" t="s">
        <v>44</v>
      </c>
      <c r="V5" s="16" t="s">
        <v>45</v>
      </c>
      <c r="W5" s="16" t="s">
        <v>46</v>
      </c>
      <c r="X5" s="16" t="s">
        <v>47</v>
      </c>
      <c r="Y5" s="16" t="s">
        <v>48</v>
      </c>
      <c r="Z5" s="16" t="s">
        <v>40</v>
      </c>
      <c r="AA5" s="16" t="s">
        <v>43</v>
      </c>
      <c r="AB5" s="16" t="s">
        <v>44</v>
      </c>
      <c r="AC5" s="16" t="s">
        <v>45</v>
      </c>
      <c r="AD5" s="16" t="s">
        <v>46</v>
      </c>
      <c r="AE5" s="16" t="s">
        <v>47</v>
      </c>
      <c r="AF5" s="17" t="s">
        <v>48</v>
      </c>
      <c r="AG5" s="16" t="s">
        <v>40</v>
      </c>
      <c r="AH5" s="16" t="s">
        <v>43</v>
      </c>
      <c r="AI5" s="17"/>
    </row>
    <row r="6" spans="1:35">
      <c r="A6" s="183" t="s">
        <v>34</v>
      </c>
      <c r="B6" s="187" t="s">
        <v>28</v>
      </c>
      <c r="C6" s="187"/>
      <c r="D6" s="4"/>
      <c r="E6" s="19" t="s">
        <v>106</v>
      </c>
      <c r="F6" s="19" t="s">
        <v>106</v>
      </c>
      <c r="G6" s="19" t="s">
        <v>106</v>
      </c>
      <c r="H6" s="19" t="s">
        <v>106</v>
      </c>
      <c r="I6" s="19" t="s">
        <v>107</v>
      </c>
      <c r="J6" s="19" t="s">
        <v>106</v>
      </c>
      <c r="K6" s="19" t="s">
        <v>106</v>
      </c>
      <c r="L6" s="19" t="s">
        <v>106</v>
      </c>
      <c r="M6" s="19" t="s">
        <v>106</v>
      </c>
      <c r="N6" s="19" t="s">
        <v>106</v>
      </c>
      <c r="O6" s="19" t="s">
        <v>108</v>
      </c>
      <c r="P6" s="19" t="s">
        <v>106</v>
      </c>
      <c r="Q6" s="19" t="s">
        <v>106</v>
      </c>
      <c r="R6" s="20" t="s">
        <v>109</v>
      </c>
      <c r="S6" s="20" t="s">
        <v>106</v>
      </c>
      <c r="T6" s="20" t="s">
        <v>106</v>
      </c>
      <c r="U6" s="20" t="s">
        <v>107</v>
      </c>
      <c r="V6" s="20" t="s">
        <v>107</v>
      </c>
      <c r="W6" s="20" t="s">
        <v>106</v>
      </c>
      <c r="X6" s="20" t="s">
        <v>109</v>
      </c>
      <c r="Y6" s="20" t="s">
        <v>106</v>
      </c>
      <c r="Z6" s="20" t="s">
        <v>106</v>
      </c>
      <c r="AA6" s="20" t="s">
        <v>106</v>
      </c>
      <c r="AB6" s="20" t="s">
        <v>106</v>
      </c>
      <c r="AC6" s="20" t="s">
        <v>106</v>
      </c>
      <c r="AD6" s="20" t="s">
        <v>106</v>
      </c>
      <c r="AE6" s="20" t="s">
        <v>106</v>
      </c>
      <c r="AF6" s="20" t="s">
        <v>106</v>
      </c>
      <c r="AG6" s="20" t="s">
        <v>106</v>
      </c>
      <c r="AH6" s="20" t="s">
        <v>106</v>
      </c>
      <c r="AI6" s="20"/>
    </row>
    <row r="7" spans="1:35">
      <c r="A7" s="184"/>
      <c r="B7" s="186" t="s">
        <v>37</v>
      </c>
      <c r="C7" s="186"/>
      <c r="D7" s="36">
        <f t="shared" ref="D7:D38" si="0">SUM(E7:AI7)</f>
        <v>53602</v>
      </c>
      <c r="E7" s="5">
        <v>2303</v>
      </c>
      <c r="F7" s="5">
        <v>4100</v>
      </c>
      <c r="G7" s="5">
        <v>900</v>
      </c>
      <c r="H7" s="5">
        <v>460</v>
      </c>
      <c r="I7" s="5">
        <v>603</v>
      </c>
      <c r="J7" s="15">
        <v>3000</v>
      </c>
      <c r="K7" s="15">
        <v>1880</v>
      </c>
      <c r="L7" s="15">
        <v>6800</v>
      </c>
      <c r="M7" s="5">
        <v>3000</v>
      </c>
      <c r="N7" s="5">
        <v>1200</v>
      </c>
      <c r="O7" s="5">
        <v>900</v>
      </c>
      <c r="P7" s="5">
        <v>589</v>
      </c>
      <c r="Q7" s="5">
        <v>1603</v>
      </c>
      <c r="R7" s="2">
        <v>3100</v>
      </c>
      <c r="S7" s="2">
        <v>1900</v>
      </c>
      <c r="T7" s="2">
        <v>1475</v>
      </c>
      <c r="U7" s="2">
        <v>603</v>
      </c>
      <c r="V7" s="2">
        <v>1130</v>
      </c>
      <c r="W7" s="2">
        <v>960</v>
      </c>
      <c r="X7" s="2">
        <v>430</v>
      </c>
      <c r="Y7" s="2">
        <v>1603</v>
      </c>
      <c r="Z7" s="2">
        <v>3300</v>
      </c>
      <c r="AA7" s="3">
        <v>2980</v>
      </c>
      <c r="AB7" s="2">
        <v>445</v>
      </c>
      <c r="AC7" s="2">
        <v>603</v>
      </c>
      <c r="AD7" s="2">
        <v>1300</v>
      </c>
      <c r="AE7" s="2">
        <v>980</v>
      </c>
      <c r="AF7" s="2">
        <v>1555</v>
      </c>
      <c r="AG7" s="2">
        <v>1600</v>
      </c>
      <c r="AH7" s="2">
        <v>2300</v>
      </c>
      <c r="AI7" s="2"/>
    </row>
    <row r="8" spans="1:35">
      <c r="A8" s="184"/>
      <c r="B8" s="186" t="s">
        <v>39</v>
      </c>
      <c r="C8" s="186"/>
      <c r="D8" s="36">
        <f t="shared" si="0"/>
        <v>319904</v>
      </c>
      <c r="E8" s="5">
        <v>20050</v>
      </c>
      <c r="F8" s="5">
        <v>5490</v>
      </c>
      <c r="G8" s="5">
        <v>7745</v>
      </c>
      <c r="H8" s="5">
        <v>7560</v>
      </c>
      <c r="I8" s="5">
        <v>3530</v>
      </c>
      <c r="J8" s="5">
        <v>5019</v>
      </c>
      <c r="K8" s="5">
        <v>11105</v>
      </c>
      <c r="L8" s="5">
        <v>42600</v>
      </c>
      <c r="M8" s="5">
        <v>30500</v>
      </c>
      <c r="N8" s="5">
        <v>5281</v>
      </c>
      <c r="O8" s="5">
        <v>6387</v>
      </c>
      <c r="P8" s="5">
        <v>4560</v>
      </c>
      <c r="Q8" s="5">
        <v>16640</v>
      </c>
      <c r="R8" s="2">
        <v>5019</v>
      </c>
      <c r="S8" s="2">
        <v>5787</v>
      </c>
      <c r="T8" s="2">
        <v>9560</v>
      </c>
      <c r="U8" s="2">
        <v>2240</v>
      </c>
      <c r="V8" s="2">
        <v>4530</v>
      </c>
      <c r="W8" s="2">
        <v>4277</v>
      </c>
      <c r="X8" s="2">
        <v>13580</v>
      </c>
      <c r="Y8" s="2">
        <v>15340</v>
      </c>
      <c r="Z8" s="2">
        <v>4530</v>
      </c>
      <c r="AA8" s="2">
        <v>8477</v>
      </c>
      <c r="AB8" s="2">
        <v>4560</v>
      </c>
      <c r="AC8" s="2">
        <v>14540</v>
      </c>
      <c r="AD8" s="2">
        <v>4530</v>
      </c>
      <c r="AE8" s="2">
        <v>8477</v>
      </c>
      <c r="AF8" s="2">
        <v>14660</v>
      </c>
      <c r="AG8" s="2">
        <v>18800</v>
      </c>
      <c r="AH8" s="2">
        <v>14530</v>
      </c>
      <c r="AI8" s="2"/>
    </row>
    <row r="9" spans="1:35">
      <c r="A9" s="184"/>
      <c r="B9" s="186" t="s">
        <v>38</v>
      </c>
      <c r="C9" s="186"/>
      <c r="D9" s="36">
        <f t="shared" si="0"/>
        <v>329188</v>
      </c>
      <c r="E9" s="5">
        <v>6884</v>
      </c>
      <c r="F9" s="5">
        <v>9190</v>
      </c>
      <c r="G9" s="5">
        <v>4470</v>
      </c>
      <c r="H9" s="5">
        <v>6268</v>
      </c>
      <c r="I9" s="5">
        <v>3025</v>
      </c>
      <c r="J9" s="5">
        <v>7790</v>
      </c>
      <c r="K9" s="5">
        <v>14470</v>
      </c>
      <c r="L9" s="5">
        <v>48900</v>
      </c>
      <c r="M9" s="5">
        <v>28000</v>
      </c>
      <c r="N9" s="5">
        <v>13890</v>
      </c>
      <c r="O9" s="5">
        <v>4470</v>
      </c>
      <c r="P9" s="5">
        <v>5128</v>
      </c>
      <c r="Q9" s="5">
        <v>6884</v>
      </c>
      <c r="R9" s="2">
        <v>6890</v>
      </c>
      <c r="S9" s="2">
        <v>4470</v>
      </c>
      <c r="T9" s="2">
        <v>12073</v>
      </c>
      <c r="U9" s="2">
        <v>3884</v>
      </c>
      <c r="V9" s="2">
        <v>1920</v>
      </c>
      <c r="W9" s="2">
        <v>4470</v>
      </c>
      <c r="X9" s="2">
        <v>12481</v>
      </c>
      <c r="Y9" s="2">
        <v>11884</v>
      </c>
      <c r="Z9" s="2">
        <v>15900</v>
      </c>
      <c r="AA9" s="2">
        <v>14470</v>
      </c>
      <c r="AB9" s="2">
        <v>6350</v>
      </c>
      <c r="AC9" s="2">
        <v>16884</v>
      </c>
      <c r="AD9" s="2">
        <v>11800</v>
      </c>
      <c r="AE9" s="2">
        <v>4470</v>
      </c>
      <c r="AF9" s="2">
        <v>17950</v>
      </c>
      <c r="AG9" s="2">
        <v>12523</v>
      </c>
      <c r="AH9" s="2">
        <v>11400</v>
      </c>
      <c r="AI9" s="2"/>
    </row>
    <row r="10" spans="1:35">
      <c r="A10" s="184"/>
      <c r="B10" s="186" t="s">
        <v>35</v>
      </c>
      <c r="C10" s="186"/>
      <c r="D10" s="36">
        <f t="shared" si="0"/>
        <v>51939</v>
      </c>
      <c r="E10" s="5">
        <v>1599</v>
      </c>
      <c r="F10" s="5">
        <v>3960</v>
      </c>
      <c r="G10" s="5">
        <v>1890</v>
      </c>
      <c r="H10" s="5">
        <v>652</v>
      </c>
      <c r="I10" s="5">
        <v>869</v>
      </c>
      <c r="J10" s="5">
        <v>3960</v>
      </c>
      <c r="K10" s="5">
        <v>1725</v>
      </c>
      <c r="L10" s="5">
        <v>667</v>
      </c>
      <c r="M10" s="5">
        <v>1869</v>
      </c>
      <c r="N10" s="5">
        <v>1772</v>
      </c>
      <c r="O10" s="5">
        <v>1140</v>
      </c>
      <c r="P10" s="5">
        <v>628</v>
      </c>
      <c r="Q10" s="5">
        <v>1789</v>
      </c>
      <c r="R10" s="2">
        <v>1230</v>
      </c>
      <c r="S10" s="2">
        <v>1110</v>
      </c>
      <c r="T10" s="2">
        <v>537</v>
      </c>
      <c r="U10" s="2">
        <v>449</v>
      </c>
      <c r="V10" s="2">
        <v>890</v>
      </c>
      <c r="W10" s="2">
        <v>1215</v>
      </c>
      <c r="X10" s="2">
        <v>2220</v>
      </c>
      <c r="Y10" s="2">
        <v>1649</v>
      </c>
      <c r="Z10" s="2">
        <v>5040</v>
      </c>
      <c r="AA10" s="2">
        <v>1215</v>
      </c>
      <c r="AB10" s="2">
        <v>477</v>
      </c>
      <c r="AC10" s="2">
        <v>1629</v>
      </c>
      <c r="AD10" s="2">
        <v>1880</v>
      </c>
      <c r="AE10" s="2">
        <v>1215</v>
      </c>
      <c r="AF10" s="2">
        <v>1477</v>
      </c>
      <c r="AG10" s="2">
        <v>2436</v>
      </c>
      <c r="AH10" s="2">
        <v>4750</v>
      </c>
      <c r="AI10" s="2"/>
    </row>
    <row r="11" spans="1:35">
      <c r="A11" s="184"/>
      <c r="B11" s="186" t="s">
        <v>13</v>
      </c>
      <c r="C11" s="186"/>
      <c r="D11" s="36">
        <f t="shared" si="0"/>
        <v>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84"/>
      <c r="B12" s="186" t="s">
        <v>36</v>
      </c>
      <c r="C12" s="186"/>
      <c r="D12" s="23">
        <f>SUM(E12:AH12)</f>
        <v>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2"/>
      <c r="S12" s="2"/>
      <c r="T12" s="2"/>
      <c r="U12" s="2"/>
      <c r="V12" s="2"/>
      <c r="W12" s="2"/>
      <c r="X12" s="2"/>
      <c r="Y12" s="7"/>
      <c r="Z12" s="7"/>
      <c r="AA12" s="2"/>
      <c r="AB12" s="7"/>
      <c r="AC12" s="7"/>
      <c r="AD12" s="7"/>
      <c r="AE12" s="7"/>
      <c r="AF12" s="2"/>
      <c r="AG12" s="8"/>
      <c r="AH12" s="8"/>
      <c r="AI12" s="2"/>
    </row>
    <row r="13" spans="1:35">
      <c r="A13" s="184"/>
      <c r="B13" s="186" t="s">
        <v>24</v>
      </c>
      <c r="C13" s="186"/>
      <c r="D13" s="36">
        <f t="shared" si="0"/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2"/>
      <c r="S13" s="2"/>
      <c r="T13" s="2"/>
      <c r="U13" s="2"/>
      <c r="V13" s="7"/>
      <c r="W13" s="2"/>
      <c r="X13" s="2"/>
      <c r="Y13" s="2"/>
      <c r="Z13" s="2"/>
      <c r="AA13" s="7"/>
      <c r="AB13" s="2"/>
      <c r="AC13" s="2"/>
      <c r="AD13" s="2"/>
      <c r="AE13" s="2"/>
      <c r="AF13" s="2"/>
      <c r="AG13" s="2"/>
      <c r="AH13" s="2"/>
      <c r="AI13" s="2"/>
    </row>
    <row r="14" spans="1:35">
      <c r="A14" s="184"/>
      <c r="B14" s="186" t="s">
        <v>30</v>
      </c>
      <c r="C14" s="186"/>
      <c r="D14" s="36">
        <f t="shared" si="0"/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84"/>
      <c r="B15" s="186" t="s">
        <v>62</v>
      </c>
      <c r="C15" s="186"/>
      <c r="D15" s="36">
        <f t="shared" si="0"/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84"/>
      <c r="B16" s="186" t="s">
        <v>18</v>
      </c>
      <c r="C16" s="186"/>
      <c r="D16" s="36">
        <f t="shared" si="0"/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84"/>
      <c r="B17" s="186" t="s">
        <v>17</v>
      </c>
      <c r="C17" s="186"/>
      <c r="D17" s="36">
        <f t="shared" si="0"/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84"/>
      <c r="B18" s="186" t="s">
        <v>32</v>
      </c>
      <c r="C18" s="186"/>
      <c r="D18" s="36">
        <f t="shared" si="0"/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84"/>
      <c r="B19" s="186" t="s">
        <v>12</v>
      </c>
      <c r="C19" s="186"/>
      <c r="D19" s="36">
        <f t="shared" si="0"/>
        <v>224182</v>
      </c>
      <c r="E19" s="5">
        <v>6350</v>
      </c>
      <c r="F19" s="5">
        <v>7973</v>
      </c>
      <c r="G19" s="5">
        <v>8863</v>
      </c>
      <c r="H19" s="5">
        <v>2446</v>
      </c>
      <c r="I19" s="5">
        <v>2060</v>
      </c>
      <c r="J19" s="5">
        <v>8053</v>
      </c>
      <c r="K19" s="5">
        <v>11109</v>
      </c>
      <c r="L19" s="5">
        <v>18646</v>
      </c>
      <c r="M19" s="5">
        <v>10460</v>
      </c>
      <c r="N19" s="5">
        <v>10495</v>
      </c>
      <c r="O19" s="5">
        <v>8953</v>
      </c>
      <c r="P19" s="5">
        <v>2556</v>
      </c>
      <c r="Q19" s="5">
        <v>5180</v>
      </c>
      <c r="R19" s="2">
        <v>7753</v>
      </c>
      <c r="S19" s="2">
        <v>10453</v>
      </c>
      <c r="T19" s="2">
        <v>7936</v>
      </c>
      <c r="U19" s="2">
        <v>2280</v>
      </c>
      <c r="V19" s="2">
        <v>3623</v>
      </c>
      <c r="W19" s="2">
        <v>8433</v>
      </c>
      <c r="X19" s="2">
        <v>3907</v>
      </c>
      <c r="Y19" s="2">
        <v>9880</v>
      </c>
      <c r="Z19" s="2">
        <v>13220</v>
      </c>
      <c r="AA19" s="2">
        <v>7333</v>
      </c>
      <c r="AB19" s="2">
        <v>2206</v>
      </c>
      <c r="AC19" s="2">
        <v>5710</v>
      </c>
      <c r="AD19" s="2">
        <v>7523</v>
      </c>
      <c r="AE19" s="2">
        <v>7350</v>
      </c>
      <c r="AF19" s="2">
        <v>2441</v>
      </c>
      <c r="AG19" s="2">
        <v>8717</v>
      </c>
      <c r="AH19" s="2">
        <v>12273</v>
      </c>
      <c r="AI19" s="2"/>
    </row>
    <row r="20" spans="1:35">
      <c r="A20" s="184"/>
      <c r="B20" s="186" t="s">
        <v>21</v>
      </c>
      <c r="C20" s="186"/>
      <c r="D20" s="36">
        <f t="shared" si="0"/>
        <v>405</v>
      </c>
      <c r="E20" s="5">
        <v>20</v>
      </c>
      <c r="F20" s="5">
        <v>10</v>
      </c>
      <c r="G20" s="5">
        <v>10</v>
      </c>
      <c r="H20" s="5">
        <v>95</v>
      </c>
      <c r="I20" s="5"/>
      <c r="J20" s="5">
        <v>10</v>
      </c>
      <c r="K20" s="5">
        <v>10</v>
      </c>
      <c r="L20" s="5">
        <v>40</v>
      </c>
      <c r="M20" s="5">
        <v>100</v>
      </c>
      <c r="N20" s="5">
        <v>10</v>
      </c>
      <c r="O20" s="5"/>
      <c r="P20" s="5"/>
      <c r="Q20" s="5">
        <v>40</v>
      </c>
      <c r="R20" s="2"/>
      <c r="S20" s="2"/>
      <c r="T20" s="2"/>
      <c r="U20" s="2">
        <v>10</v>
      </c>
      <c r="V20" s="2"/>
      <c r="W20" s="2"/>
      <c r="X20" s="2"/>
      <c r="Y20" s="2">
        <v>10</v>
      </c>
      <c r="Z20" s="2"/>
      <c r="AA20" s="2"/>
      <c r="AB20" s="2"/>
      <c r="AC20" s="2">
        <v>10</v>
      </c>
      <c r="AD20" s="2"/>
      <c r="AE20" s="2"/>
      <c r="AF20" s="2"/>
      <c r="AG20" s="2">
        <v>30</v>
      </c>
      <c r="AH20" s="2"/>
      <c r="AI20" s="2"/>
    </row>
    <row r="21" spans="1:35">
      <c r="A21" s="184"/>
      <c r="B21" s="186" t="s">
        <v>11</v>
      </c>
      <c r="C21" s="186"/>
      <c r="D21" s="36">
        <f t="shared" si="0"/>
        <v>14837</v>
      </c>
      <c r="E21" s="5">
        <v>345</v>
      </c>
      <c r="F21" s="5">
        <v>130</v>
      </c>
      <c r="G21" s="5">
        <v>225</v>
      </c>
      <c r="H21" s="5">
        <v>115</v>
      </c>
      <c r="I21" s="5">
        <v>148</v>
      </c>
      <c r="J21" s="5">
        <v>130</v>
      </c>
      <c r="K21" s="5">
        <v>480</v>
      </c>
      <c r="L21" s="5">
        <v>620</v>
      </c>
      <c r="M21" s="5">
        <v>358</v>
      </c>
      <c r="N21" s="5">
        <v>160</v>
      </c>
      <c r="O21" s="5">
        <v>450</v>
      </c>
      <c r="P21" s="5"/>
      <c r="Q21" s="5">
        <v>309</v>
      </c>
      <c r="R21" s="2">
        <v>160</v>
      </c>
      <c r="S21" s="2">
        <v>1445</v>
      </c>
      <c r="T21" s="2">
        <v>3000</v>
      </c>
      <c r="U21" s="2">
        <v>198</v>
      </c>
      <c r="V21" s="2">
        <v>100</v>
      </c>
      <c r="W21" s="2">
        <v>360</v>
      </c>
      <c r="X21" s="2"/>
      <c r="Y21" s="2">
        <v>278</v>
      </c>
      <c r="Z21" s="2">
        <v>420</v>
      </c>
      <c r="AA21" s="2">
        <v>1940</v>
      </c>
      <c r="AB21" s="2"/>
      <c r="AC21" s="2">
        <v>258</v>
      </c>
      <c r="AD21" s="2">
        <v>400</v>
      </c>
      <c r="AE21" s="2">
        <v>1940</v>
      </c>
      <c r="AF21" s="2"/>
      <c r="AG21" s="2">
        <v>468</v>
      </c>
      <c r="AH21" s="2">
        <v>400</v>
      </c>
      <c r="AI21" s="2"/>
    </row>
    <row r="22" spans="1:35">
      <c r="A22" s="184"/>
      <c r="B22" s="186" t="s">
        <v>16</v>
      </c>
      <c r="C22" s="186"/>
      <c r="D22" s="36">
        <f t="shared" si="0"/>
        <v>94498</v>
      </c>
      <c r="E22" s="5">
        <v>2599</v>
      </c>
      <c r="F22" s="5">
        <v>3765</v>
      </c>
      <c r="G22" s="5">
        <v>2951</v>
      </c>
      <c r="H22" s="5">
        <v>1313</v>
      </c>
      <c r="I22" s="5">
        <v>1749</v>
      </c>
      <c r="J22" s="5">
        <v>3845</v>
      </c>
      <c r="K22" s="5">
        <v>4871</v>
      </c>
      <c r="L22" s="5">
        <v>4213</v>
      </c>
      <c r="M22" s="5">
        <v>2560</v>
      </c>
      <c r="N22" s="5">
        <v>4364</v>
      </c>
      <c r="O22" s="5">
        <v>4421</v>
      </c>
      <c r="P22" s="5">
        <v>3530</v>
      </c>
      <c r="Q22" s="5">
        <v>4039</v>
      </c>
      <c r="R22" s="2">
        <v>4025</v>
      </c>
      <c r="S22" s="2">
        <v>4321</v>
      </c>
      <c r="T22" s="2">
        <v>3930</v>
      </c>
      <c r="U22" s="2">
        <v>439</v>
      </c>
      <c r="V22" s="2">
        <v>1085</v>
      </c>
      <c r="W22" s="2">
        <v>3521</v>
      </c>
      <c r="X22" s="2">
        <v>5200</v>
      </c>
      <c r="Y22" s="2">
        <v>3839</v>
      </c>
      <c r="Z22" s="2">
        <v>4847</v>
      </c>
      <c r="AA22" s="2">
        <v>3521</v>
      </c>
      <c r="AB22" s="2">
        <v>1193</v>
      </c>
      <c r="AC22" s="2">
        <v>1569</v>
      </c>
      <c r="AD22" s="2">
        <v>1207</v>
      </c>
      <c r="AE22" s="2">
        <v>3521</v>
      </c>
      <c r="AF22" s="2">
        <v>1353</v>
      </c>
      <c r="AG22" s="2">
        <v>2500</v>
      </c>
      <c r="AH22" s="2">
        <v>4207</v>
      </c>
      <c r="AI22" s="2"/>
    </row>
    <row r="23" spans="1:35">
      <c r="A23" s="185"/>
      <c r="B23" s="186" t="s">
        <v>22</v>
      </c>
      <c r="C23" s="186"/>
      <c r="D23" s="36">
        <f t="shared" si="0"/>
        <v>1397840</v>
      </c>
      <c r="E23" s="5">
        <v>8010</v>
      </c>
      <c r="F23" s="5">
        <v>81870</v>
      </c>
      <c r="G23" s="5">
        <v>25000</v>
      </c>
      <c r="H23" s="5">
        <v>28000</v>
      </c>
      <c r="I23" s="5">
        <v>15000</v>
      </c>
      <c r="J23" s="5">
        <v>32120</v>
      </c>
      <c r="K23" s="5">
        <v>217400</v>
      </c>
      <c r="L23" s="5">
        <v>550500</v>
      </c>
      <c r="M23" s="5">
        <v>380000</v>
      </c>
      <c r="N23" s="5"/>
      <c r="O23" s="5"/>
      <c r="P23" s="5"/>
      <c r="Q23" s="5"/>
      <c r="R23" s="2">
        <v>9500</v>
      </c>
      <c r="S23" s="2">
        <v>13000</v>
      </c>
      <c r="T23" s="2"/>
      <c r="U23" s="2"/>
      <c r="V23" s="2"/>
      <c r="W23" s="2"/>
      <c r="X23" s="2"/>
      <c r="Y23" s="2">
        <v>9800</v>
      </c>
      <c r="Z23" s="2">
        <v>14500</v>
      </c>
      <c r="AA23" s="2"/>
      <c r="AB23" s="2"/>
      <c r="AC23" s="2"/>
      <c r="AD23" s="2"/>
      <c r="AE23" s="2"/>
      <c r="AF23" s="2">
        <v>5550</v>
      </c>
      <c r="AG23" s="2">
        <v>7590</v>
      </c>
      <c r="AH23" s="2"/>
      <c r="AI23" s="2"/>
    </row>
    <row r="24" spans="1:35">
      <c r="A24" s="177" t="s">
        <v>4</v>
      </c>
      <c r="B24" s="177"/>
      <c r="C24" s="177"/>
      <c r="D24" s="36">
        <f t="shared" si="0"/>
        <v>2486395</v>
      </c>
      <c r="E24" s="36">
        <f t="shared" ref="E24:AE24" si="1">SUM(E7:E23)</f>
        <v>48160</v>
      </c>
      <c r="F24" s="36">
        <f t="shared" si="1"/>
        <v>116488</v>
      </c>
      <c r="G24" s="36">
        <f t="shared" si="1"/>
        <v>52054</v>
      </c>
      <c r="H24" s="36">
        <f t="shared" si="1"/>
        <v>46909</v>
      </c>
      <c r="I24" s="36">
        <f t="shared" si="1"/>
        <v>26984</v>
      </c>
      <c r="J24" s="36">
        <f t="shared" si="1"/>
        <v>63927</v>
      </c>
      <c r="K24" s="36">
        <f t="shared" si="1"/>
        <v>263050</v>
      </c>
      <c r="L24" s="36">
        <f t="shared" si="1"/>
        <v>672986</v>
      </c>
      <c r="M24" s="36">
        <f t="shared" si="1"/>
        <v>456847</v>
      </c>
      <c r="N24" s="36">
        <f t="shared" si="1"/>
        <v>37172</v>
      </c>
      <c r="O24" s="36">
        <f t="shared" si="1"/>
        <v>26721</v>
      </c>
      <c r="P24" s="36">
        <f t="shared" si="1"/>
        <v>16991</v>
      </c>
      <c r="Q24" s="36">
        <f>SUM(Q7:Q23)</f>
        <v>36484</v>
      </c>
      <c r="R24" s="36">
        <f t="shared" si="1"/>
        <v>37677</v>
      </c>
      <c r="S24" s="36">
        <f t="shared" si="1"/>
        <v>42486</v>
      </c>
      <c r="T24" s="36">
        <f t="shared" si="1"/>
        <v>38511</v>
      </c>
      <c r="U24" s="36">
        <f t="shared" si="1"/>
        <v>10103</v>
      </c>
      <c r="V24" s="36">
        <f>SUM(V7:V23)</f>
        <v>13278</v>
      </c>
      <c r="W24" s="36">
        <f t="shared" si="1"/>
        <v>23236</v>
      </c>
      <c r="X24" s="36">
        <f t="shared" si="1"/>
        <v>37818</v>
      </c>
      <c r="Y24" s="36">
        <f t="shared" si="1"/>
        <v>54283</v>
      </c>
      <c r="Z24" s="36">
        <f t="shared" si="1"/>
        <v>61757</v>
      </c>
      <c r="AA24" s="36">
        <f t="shared" si="1"/>
        <v>39936</v>
      </c>
      <c r="AB24" s="36">
        <f t="shared" si="1"/>
        <v>15231</v>
      </c>
      <c r="AC24" s="36">
        <f>SUM(AC7:AC23)</f>
        <v>41203</v>
      </c>
      <c r="AD24" s="36">
        <f t="shared" si="1"/>
        <v>28640</v>
      </c>
      <c r="AE24" s="36">
        <f t="shared" si="1"/>
        <v>27953</v>
      </c>
      <c r="AF24" s="36">
        <f>SUM(AF7:AF23)</f>
        <v>44986</v>
      </c>
      <c r="AG24" s="36">
        <f>SUM(AG7:AG23)</f>
        <v>54664</v>
      </c>
      <c r="AH24" s="36">
        <f>SUM(AH7:AH23)</f>
        <v>49860</v>
      </c>
      <c r="AI24" s="36">
        <f>SUM(AI7:AI23)</f>
        <v>0</v>
      </c>
    </row>
    <row r="25" spans="1:35">
      <c r="A25" s="176" t="s">
        <v>2</v>
      </c>
      <c r="B25" s="180" t="s">
        <v>19</v>
      </c>
      <c r="C25" s="37" t="s">
        <v>27</v>
      </c>
      <c r="D25" s="36">
        <f t="shared" si="0"/>
        <v>3000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>
        <v>3000</v>
      </c>
      <c r="AH25" s="2"/>
      <c r="AI25" s="2"/>
    </row>
    <row r="26" spans="1:35" ht="18" customHeight="1">
      <c r="A26" s="176"/>
      <c r="B26" s="181"/>
      <c r="C26" s="37" t="s">
        <v>1</v>
      </c>
      <c r="D26" s="36">
        <f t="shared" si="0"/>
        <v>211092</v>
      </c>
      <c r="E26" s="5">
        <v>5616</v>
      </c>
      <c r="F26" s="5">
        <v>7805</v>
      </c>
      <c r="G26" s="5">
        <v>6723</v>
      </c>
      <c r="H26" s="5">
        <v>6473</v>
      </c>
      <c r="I26" s="5">
        <v>1566</v>
      </c>
      <c r="J26" s="5">
        <v>5495</v>
      </c>
      <c r="K26" s="5">
        <v>6723</v>
      </c>
      <c r="L26" s="5">
        <v>10478</v>
      </c>
      <c r="M26" s="5">
        <v>7466</v>
      </c>
      <c r="N26" s="5">
        <v>8165</v>
      </c>
      <c r="O26" s="5">
        <v>7617</v>
      </c>
      <c r="P26" s="5">
        <v>7925</v>
      </c>
      <c r="Q26" s="5">
        <v>5426</v>
      </c>
      <c r="R26" s="2">
        <v>4575</v>
      </c>
      <c r="S26" s="2">
        <v>12817</v>
      </c>
      <c r="T26" s="2">
        <v>7248</v>
      </c>
      <c r="U26" s="2">
        <v>4546</v>
      </c>
      <c r="V26" s="2">
        <v>3175</v>
      </c>
      <c r="W26" s="2">
        <v>5395</v>
      </c>
      <c r="X26" s="2">
        <v>3788</v>
      </c>
      <c r="Y26" s="2">
        <v>5386</v>
      </c>
      <c r="Z26" s="2">
        <v>7395</v>
      </c>
      <c r="AA26" s="2">
        <v>8495</v>
      </c>
      <c r="AB26" s="2">
        <v>4593</v>
      </c>
      <c r="AC26" s="2">
        <v>2786</v>
      </c>
      <c r="AD26" s="2">
        <v>4495</v>
      </c>
      <c r="AE26" s="2">
        <v>7595</v>
      </c>
      <c r="AF26" s="24">
        <v>4993</v>
      </c>
      <c r="AG26" s="2">
        <v>17827</v>
      </c>
      <c r="AH26" s="2">
        <v>18505</v>
      </c>
      <c r="AI26" s="2"/>
    </row>
    <row r="27" spans="1:35">
      <c r="A27" s="176"/>
      <c r="B27" s="181"/>
      <c r="C27" s="37" t="s">
        <v>33</v>
      </c>
      <c r="D27" s="36">
        <f t="shared" si="0"/>
        <v>257074</v>
      </c>
      <c r="E27" s="5">
        <v>6964</v>
      </c>
      <c r="F27" s="5">
        <v>8850</v>
      </c>
      <c r="G27" s="5">
        <v>8175</v>
      </c>
      <c r="H27" s="5">
        <v>7076</v>
      </c>
      <c r="I27" s="5">
        <v>1994</v>
      </c>
      <c r="J27" s="5">
        <v>6460</v>
      </c>
      <c r="K27" s="5">
        <v>18175</v>
      </c>
      <c r="L27" s="5">
        <v>10376</v>
      </c>
      <c r="M27" s="5">
        <v>10034</v>
      </c>
      <c r="N27" s="5">
        <v>9003</v>
      </c>
      <c r="O27" s="5">
        <v>4515</v>
      </c>
      <c r="P27" s="5">
        <v>9205</v>
      </c>
      <c r="Q27" s="5">
        <v>8204</v>
      </c>
      <c r="R27" s="2">
        <v>6130</v>
      </c>
      <c r="S27" s="2">
        <v>18515</v>
      </c>
      <c r="T27" s="2">
        <v>9376</v>
      </c>
      <c r="U27" s="2">
        <v>5834</v>
      </c>
      <c r="V27" s="2">
        <v>5120</v>
      </c>
      <c r="W27" s="2">
        <v>9540</v>
      </c>
      <c r="X27" s="2">
        <v>6334</v>
      </c>
      <c r="Y27" s="2">
        <v>6884</v>
      </c>
      <c r="Z27" s="2">
        <v>10020</v>
      </c>
      <c r="AA27" s="2">
        <v>11340</v>
      </c>
      <c r="AB27" s="2">
        <v>6476</v>
      </c>
      <c r="AC27" s="2">
        <v>3384</v>
      </c>
      <c r="AD27" s="2">
        <v>7620</v>
      </c>
      <c r="AE27" s="2">
        <v>10540</v>
      </c>
      <c r="AF27" s="2">
        <v>7676</v>
      </c>
      <c r="AG27" s="2">
        <v>8754</v>
      </c>
      <c r="AH27" s="2">
        <v>14500</v>
      </c>
      <c r="AI27" s="2"/>
    </row>
    <row r="28" spans="1:35">
      <c r="A28" s="176"/>
      <c r="B28" s="181"/>
      <c r="C28" s="37" t="s">
        <v>31</v>
      </c>
      <c r="D28" s="36">
        <f t="shared" si="0"/>
        <v>181931</v>
      </c>
      <c r="E28" s="5">
        <v>2866</v>
      </c>
      <c r="F28" s="5">
        <v>7646</v>
      </c>
      <c r="G28" s="5">
        <v>5450</v>
      </c>
      <c r="H28" s="5">
        <v>5597</v>
      </c>
      <c r="I28" s="5">
        <v>1116</v>
      </c>
      <c r="J28" s="5">
        <v>5236</v>
      </c>
      <c r="K28" s="5">
        <v>5450</v>
      </c>
      <c r="L28" s="5">
        <v>8887</v>
      </c>
      <c r="M28" s="5">
        <v>7669</v>
      </c>
      <c r="N28" s="5">
        <v>5266</v>
      </c>
      <c r="O28" s="5">
        <v>6450</v>
      </c>
      <c r="P28" s="5">
        <v>7547</v>
      </c>
      <c r="Q28" s="5">
        <v>5959</v>
      </c>
      <c r="R28" s="2">
        <v>4796</v>
      </c>
      <c r="S28" s="2">
        <v>10450</v>
      </c>
      <c r="T28" s="2">
        <v>8167</v>
      </c>
      <c r="U28" s="2">
        <v>4859</v>
      </c>
      <c r="V28" s="2">
        <v>3146</v>
      </c>
      <c r="W28" s="2">
        <v>4450</v>
      </c>
      <c r="X28" s="2">
        <v>4385</v>
      </c>
      <c r="Y28" s="2">
        <v>5879</v>
      </c>
      <c r="Z28" s="2">
        <v>7986</v>
      </c>
      <c r="AA28" s="2">
        <v>5950</v>
      </c>
      <c r="AB28" s="2">
        <v>5567</v>
      </c>
      <c r="AC28" s="2">
        <v>2559</v>
      </c>
      <c r="AD28" s="2">
        <v>3766</v>
      </c>
      <c r="AE28" s="2">
        <v>4250</v>
      </c>
      <c r="AF28" s="2">
        <v>5467</v>
      </c>
      <c r="AG28" s="2">
        <v>7409</v>
      </c>
      <c r="AH28" s="2">
        <v>17706</v>
      </c>
      <c r="AI28" s="2"/>
    </row>
    <row r="29" spans="1:35">
      <c r="A29" s="176"/>
      <c r="B29" s="181"/>
      <c r="C29" s="37" t="s">
        <v>26</v>
      </c>
      <c r="D29" s="36">
        <f t="shared" si="0"/>
        <v>210394</v>
      </c>
      <c r="E29" s="5">
        <v>4446</v>
      </c>
      <c r="F29" s="5">
        <v>7841</v>
      </c>
      <c r="G29" s="5">
        <v>7250</v>
      </c>
      <c r="H29" s="5">
        <v>6366</v>
      </c>
      <c r="I29" s="5">
        <v>1546</v>
      </c>
      <c r="J29" s="5">
        <v>5241</v>
      </c>
      <c r="K29" s="5">
        <v>8040</v>
      </c>
      <c r="L29" s="5">
        <v>9466</v>
      </c>
      <c r="M29" s="5">
        <v>7819</v>
      </c>
      <c r="N29" s="5">
        <v>6545</v>
      </c>
      <c r="O29" s="5">
        <v>8767</v>
      </c>
      <c r="P29" s="5">
        <v>8126</v>
      </c>
      <c r="Q29" s="5">
        <v>6359</v>
      </c>
      <c r="R29" s="2">
        <v>4790</v>
      </c>
      <c r="S29" s="2">
        <v>12967</v>
      </c>
      <c r="T29" s="2">
        <v>8266</v>
      </c>
      <c r="U29" s="2">
        <v>5459</v>
      </c>
      <c r="V29" s="2">
        <v>3101</v>
      </c>
      <c r="W29" s="2">
        <v>6195</v>
      </c>
      <c r="X29" s="2">
        <v>4521</v>
      </c>
      <c r="Y29" s="2">
        <v>6409</v>
      </c>
      <c r="Z29" s="2">
        <v>8442</v>
      </c>
      <c r="AA29" s="2">
        <v>8905</v>
      </c>
      <c r="AB29" s="2">
        <v>5966</v>
      </c>
      <c r="AC29" s="2">
        <v>2909</v>
      </c>
      <c r="AD29" s="2">
        <v>4542</v>
      </c>
      <c r="AE29" s="2">
        <v>7305</v>
      </c>
      <c r="AF29" s="2">
        <v>6266</v>
      </c>
      <c r="AG29" s="2">
        <v>8007</v>
      </c>
      <c r="AH29" s="2">
        <v>18532</v>
      </c>
      <c r="AI29" s="2"/>
    </row>
    <row r="30" spans="1:35">
      <c r="A30" s="176"/>
      <c r="B30" s="181"/>
      <c r="C30" s="37" t="s">
        <v>29</v>
      </c>
      <c r="D30" s="36">
        <f t="shared" si="0"/>
        <v>203000</v>
      </c>
      <c r="E30" s="5">
        <v>4695</v>
      </c>
      <c r="F30" s="5">
        <v>7339</v>
      </c>
      <c r="G30" s="5">
        <v>5530</v>
      </c>
      <c r="H30" s="5">
        <v>5891</v>
      </c>
      <c r="I30" s="5">
        <v>2025</v>
      </c>
      <c r="J30" s="5">
        <v>5099</v>
      </c>
      <c r="K30" s="5">
        <v>7630</v>
      </c>
      <c r="L30" s="5">
        <v>9341</v>
      </c>
      <c r="M30" s="5">
        <v>7309</v>
      </c>
      <c r="N30" s="5">
        <v>4999</v>
      </c>
      <c r="O30" s="5">
        <v>8846</v>
      </c>
      <c r="P30" s="5">
        <v>7827</v>
      </c>
      <c r="Q30" s="5">
        <v>6269</v>
      </c>
      <c r="R30" s="2">
        <v>6109</v>
      </c>
      <c r="S30" s="2">
        <v>12746</v>
      </c>
      <c r="T30" s="2">
        <v>8315</v>
      </c>
      <c r="U30" s="2">
        <v>5779</v>
      </c>
      <c r="V30" s="2">
        <v>3199</v>
      </c>
      <c r="W30" s="2">
        <v>6580</v>
      </c>
      <c r="X30" s="2">
        <v>4581</v>
      </c>
      <c r="Y30" s="2">
        <v>6289</v>
      </c>
      <c r="Z30" s="2">
        <v>7702</v>
      </c>
      <c r="AA30" s="2">
        <v>8380</v>
      </c>
      <c r="AB30" s="2">
        <v>5290</v>
      </c>
      <c r="AC30" s="2">
        <v>3069</v>
      </c>
      <c r="AD30" s="2">
        <v>4202</v>
      </c>
      <c r="AE30" s="2">
        <v>7280</v>
      </c>
      <c r="AF30" s="2">
        <v>5410</v>
      </c>
      <c r="AG30" s="2">
        <v>7077</v>
      </c>
      <c r="AH30" s="2">
        <v>18192</v>
      </c>
      <c r="AI30" s="2"/>
    </row>
    <row r="31" spans="1:35">
      <c r="A31" s="176"/>
      <c r="B31" s="181"/>
      <c r="C31" s="37" t="s">
        <v>23</v>
      </c>
      <c r="D31" s="36">
        <f t="shared" si="0"/>
        <v>199869</v>
      </c>
      <c r="E31" s="5">
        <v>4138</v>
      </c>
      <c r="F31" s="5">
        <v>7625</v>
      </c>
      <c r="G31" s="5">
        <v>6060</v>
      </c>
      <c r="H31" s="5">
        <v>5852</v>
      </c>
      <c r="I31" s="5">
        <v>1208</v>
      </c>
      <c r="J31" s="5">
        <v>4925</v>
      </c>
      <c r="K31" s="5">
        <v>7760</v>
      </c>
      <c r="L31" s="5">
        <v>8252</v>
      </c>
      <c r="M31" s="5">
        <v>7063</v>
      </c>
      <c r="N31" s="5">
        <v>4745</v>
      </c>
      <c r="O31" s="5">
        <v>8250</v>
      </c>
      <c r="P31" s="5">
        <v>7174</v>
      </c>
      <c r="Q31" s="5">
        <v>5743</v>
      </c>
      <c r="R31" s="2">
        <v>4925</v>
      </c>
      <c r="S31" s="2">
        <v>13950</v>
      </c>
      <c r="T31" s="2">
        <v>7552</v>
      </c>
      <c r="U31" s="2">
        <v>5103</v>
      </c>
      <c r="V31" s="2">
        <v>2915</v>
      </c>
      <c r="W31" s="2">
        <v>5885</v>
      </c>
      <c r="X31" s="2">
        <v>4827</v>
      </c>
      <c r="Y31" s="2">
        <v>7543</v>
      </c>
      <c r="Z31" s="2">
        <v>7765</v>
      </c>
      <c r="AA31" s="2">
        <v>11185</v>
      </c>
      <c r="AB31" s="2">
        <v>4252</v>
      </c>
      <c r="AC31" s="2">
        <v>2473</v>
      </c>
      <c r="AD31" s="2">
        <v>3765</v>
      </c>
      <c r="AE31" s="2">
        <v>9585</v>
      </c>
      <c r="AF31" s="2">
        <v>4162</v>
      </c>
      <c r="AG31" s="2">
        <v>7422</v>
      </c>
      <c r="AH31" s="2">
        <v>17765</v>
      </c>
      <c r="AI31" s="2"/>
    </row>
    <row r="32" spans="1:35">
      <c r="A32" s="176"/>
      <c r="B32" s="181"/>
      <c r="C32" s="37" t="s">
        <v>64</v>
      </c>
      <c r="D32" s="36">
        <f t="shared" si="0"/>
        <v>196231</v>
      </c>
      <c r="E32" s="5">
        <v>4594</v>
      </c>
      <c r="F32" s="5">
        <v>7680</v>
      </c>
      <c r="G32" s="5">
        <v>7970</v>
      </c>
      <c r="H32" s="5">
        <v>5901</v>
      </c>
      <c r="I32" s="5">
        <v>1714</v>
      </c>
      <c r="J32" s="5">
        <v>5080</v>
      </c>
      <c r="K32" s="5">
        <v>9765</v>
      </c>
      <c r="L32" s="5">
        <v>5846</v>
      </c>
      <c r="M32" s="5">
        <v>6172</v>
      </c>
      <c r="N32" s="5">
        <v>5820</v>
      </c>
      <c r="O32" s="5">
        <v>9370</v>
      </c>
      <c r="P32" s="5">
        <v>4809</v>
      </c>
      <c r="Q32" s="5">
        <v>6122</v>
      </c>
      <c r="R32" s="2">
        <v>4820</v>
      </c>
      <c r="S32" s="2">
        <v>20370</v>
      </c>
      <c r="T32" s="2">
        <v>4743</v>
      </c>
      <c r="U32" s="2">
        <v>5272</v>
      </c>
      <c r="V32" s="2">
        <v>2910</v>
      </c>
      <c r="W32" s="2">
        <v>6350</v>
      </c>
      <c r="X32" s="2">
        <v>5008</v>
      </c>
      <c r="Y32" s="2">
        <v>8152</v>
      </c>
      <c r="Z32" s="2">
        <v>8050</v>
      </c>
      <c r="AA32" s="2">
        <v>7950</v>
      </c>
      <c r="AB32" s="2">
        <v>1643</v>
      </c>
      <c r="AC32" s="2">
        <v>2952</v>
      </c>
      <c r="AD32" s="2">
        <v>3950</v>
      </c>
      <c r="AE32" s="2">
        <v>6350</v>
      </c>
      <c r="AF32" s="2">
        <v>1728</v>
      </c>
      <c r="AG32" s="2">
        <v>7190</v>
      </c>
      <c r="AH32" s="2">
        <v>17950</v>
      </c>
      <c r="AI32" s="2"/>
    </row>
    <row r="33" spans="1:35">
      <c r="A33" s="176"/>
      <c r="B33" s="181"/>
      <c r="C33" s="37" t="s">
        <v>49</v>
      </c>
      <c r="D33" s="36">
        <f t="shared" si="0"/>
        <v>10799</v>
      </c>
      <c r="E33" s="5">
        <v>423</v>
      </c>
      <c r="F33" s="5">
        <v>280</v>
      </c>
      <c r="G33" s="5">
        <v>467</v>
      </c>
      <c r="H33" s="5">
        <v>363</v>
      </c>
      <c r="I33" s="5">
        <v>273</v>
      </c>
      <c r="J33" s="5">
        <v>280</v>
      </c>
      <c r="K33" s="5">
        <v>467</v>
      </c>
      <c r="L33" s="5">
        <v>388</v>
      </c>
      <c r="M33" s="5">
        <v>373</v>
      </c>
      <c r="N33" s="5">
        <v>228</v>
      </c>
      <c r="O33" s="5">
        <v>407</v>
      </c>
      <c r="P33" s="5">
        <v>388</v>
      </c>
      <c r="Q33" s="5">
        <v>353</v>
      </c>
      <c r="R33" s="2">
        <v>270</v>
      </c>
      <c r="S33" s="2">
        <v>407</v>
      </c>
      <c r="T33" s="2">
        <v>388</v>
      </c>
      <c r="U33" s="2">
        <v>263</v>
      </c>
      <c r="V33" s="2">
        <v>310</v>
      </c>
      <c r="W33" s="2">
        <v>307</v>
      </c>
      <c r="X33" s="2">
        <v>485</v>
      </c>
      <c r="Y33" s="2">
        <v>353</v>
      </c>
      <c r="Z33" s="2">
        <v>390</v>
      </c>
      <c r="AA33" s="2">
        <v>306</v>
      </c>
      <c r="AB33" s="2">
        <v>388</v>
      </c>
      <c r="AC33" s="2">
        <v>353</v>
      </c>
      <c r="AD33" s="2">
        <v>390</v>
      </c>
      <c r="AE33" s="2">
        <v>306</v>
      </c>
      <c r="AF33" s="2">
        <v>383</v>
      </c>
      <c r="AG33" s="2">
        <v>420</v>
      </c>
      <c r="AH33" s="2">
        <v>390</v>
      </c>
      <c r="AI33" s="2"/>
    </row>
    <row r="34" spans="1:35">
      <c r="A34" s="176"/>
      <c r="B34" s="181"/>
      <c r="C34" s="37" t="s">
        <v>25</v>
      </c>
      <c r="D34" s="36">
        <f t="shared" si="0"/>
        <v>88204</v>
      </c>
      <c r="E34" s="6">
        <v>3033</v>
      </c>
      <c r="F34" s="5">
        <v>5113</v>
      </c>
      <c r="G34" s="5">
        <v>2710</v>
      </c>
      <c r="H34" s="5">
        <v>2407</v>
      </c>
      <c r="I34" s="5">
        <v>2283</v>
      </c>
      <c r="J34" s="5">
        <v>3340</v>
      </c>
      <c r="K34" s="5">
        <v>4410</v>
      </c>
      <c r="L34" s="5">
        <v>2312</v>
      </c>
      <c r="M34" s="5">
        <v>3953</v>
      </c>
      <c r="N34" s="5">
        <v>3200</v>
      </c>
      <c r="O34" s="5">
        <v>4865</v>
      </c>
      <c r="P34" s="5">
        <v>2252</v>
      </c>
      <c r="Q34" s="5">
        <v>3253</v>
      </c>
      <c r="R34" s="2">
        <v>2210</v>
      </c>
      <c r="S34" s="2">
        <v>2865</v>
      </c>
      <c r="T34" s="2">
        <v>2112</v>
      </c>
      <c r="U34" s="2">
        <v>2383</v>
      </c>
      <c r="V34" s="7">
        <v>1500</v>
      </c>
      <c r="W34" s="7">
        <v>3835</v>
      </c>
      <c r="X34" s="7">
        <v>4142</v>
      </c>
      <c r="Y34" s="2">
        <v>3093</v>
      </c>
      <c r="Z34" s="2">
        <v>2050</v>
      </c>
      <c r="AA34" s="2">
        <v>3835</v>
      </c>
      <c r="AB34" s="2">
        <v>2083</v>
      </c>
      <c r="AC34" s="2">
        <v>2683</v>
      </c>
      <c r="AD34" s="2">
        <v>1550</v>
      </c>
      <c r="AE34" s="2">
        <v>3835</v>
      </c>
      <c r="AF34" s="2">
        <v>2298</v>
      </c>
      <c r="AG34" s="2">
        <v>3149</v>
      </c>
      <c r="AH34" s="2">
        <v>1450</v>
      </c>
      <c r="AI34" s="2"/>
    </row>
    <row r="35" spans="1:35">
      <c r="A35" s="176"/>
      <c r="B35" s="181"/>
      <c r="C35" s="37" t="s">
        <v>63</v>
      </c>
      <c r="D35" s="36">
        <f t="shared" si="0"/>
        <v>99714</v>
      </c>
      <c r="E35" s="5">
        <v>1642</v>
      </c>
      <c r="F35" s="13">
        <v>4423</v>
      </c>
      <c r="G35" s="13">
        <v>3279</v>
      </c>
      <c r="H35" s="13">
        <v>1184</v>
      </c>
      <c r="I35" s="11">
        <v>1532</v>
      </c>
      <c r="J35" s="11">
        <v>5093</v>
      </c>
      <c r="K35" s="5">
        <v>2379</v>
      </c>
      <c r="L35" s="5">
        <v>1149</v>
      </c>
      <c r="M35" s="5">
        <v>1832</v>
      </c>
      <c r="N35" s="5">
        <v>4419</v>
      </c>
      <c r="O35" s="5">
        <v>2629</v>
      </c>
      <c r="P35" s="5">
        <v>1253</v>
      </c>
      <c r="Q35" s="5">
        <v>4572</v>
      </c>
      <c r="R35" s="2">
        <v>4123</v>
      </c>
      <c r="S35" s="2">
        <v>7299</v>
      </c>
      <c r="T35" s="2">
        <v>1149</v>
      </c>
      <c r="U35" s="2">
        <v>3632</v>
      </c>
      <c r="V35" s="2">
        <v>4393</v>
      </c>
      <c r="W35" s="2">
        <v>6359</v>
      </c>
      <c r="X35" s="2">
        <v>3366</v>
      </c>
      <c r="Y35" s="2">
        <v>3632</v>
      </c>
      <c r="Z35" s="2">
        <v>4963</v>
      </c>
      <c r="AA35" s="2">
        <v>6525</v>
      </c>
      <c r="AB35" s="2">
        <v>1144</v>
      </c>
      <c r="AC35" s="2">
        <v>3762</v>
      </c>
      <c r="AD35" s="2">
        <v>1683</v>
      </c>
      <c r="AE35" s="2">
        <v>6525</v>
      </c>
      <c r="AF35" s="2">
        <v>1239</v>
      </c>
      <c r="AG35" s="2">
        <v>2881</v>
      </c>
      <c r="AH35" s="2">
        <v>1653</v>
      </c>
      <c r="AI35" s="2"/>
    </row>
    <row r="36" spans="1:35">
      <c r="A36" s="176"/>
      <c r="B36" s="182"/>
      <c r="C36" s="35">
        <v>0</v>
      </c>
      <c r="D36" s="36"/>
      <c r="E36" s="5"/>
      <c r="F36" s="14"/>
      <c r="G36" s="3"/>
      <c r="H36" s="14"/>
      <c r="I36" s="5"/>
      <c r="J36" s="5"/>
      <c r="K36" s="5"/>
      <c r="L36" s="5"/>
      <c r="M36" s="5"/>
      <c r="N36" s="5"/>
      <c r="O36" s="5"/>
      <c r="P36" s="5"/>
      <c r="Q36" s="5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77" t="s">
        <v>4</v>
      </c>
      <c r="B37" s="177"/>
      <c r="C37" s="177"/>
      <c r="D37" s="36">
        <f t="shared" si="0"/>
        <v>1661308</v>
      </c>
      <c r="E37" s="9">
        <f t="shared" ref="E37:AI37" si="2">SUM(E25:E36)</f>
        <v>38417</v>
      </c>
      <c r="F37" s="9">
        <f t="shared" si="2"/>
        <v>64602</v>
      </c>
      <c r="G37" s="9">
        <f t="shared" si="2"/>
        <v>53614</v>
      </c>
      <c r="H37" s="9">
        <f t="shared" si="2"/>
        <v>47110</v>
      </c>
      <c r="I37" s="9">
        <f t="shared" si="2"/>
        <v>15257</v>
      </c>
      <c r="J37" s="9">
        <f t="shared" si="2"/>
        <v>46249</v>
      </c>
      <c r="K37" s="9">
        <f t="shared" si="2"/>
        <v>70799</v>
      </c>
      <c r="L37" s="9">
        <f t="shared" si="2"/>
        <v>66495</v>
      </c>
      <c r="M37" s="9">
        <f t="shared" si="2"/>
        <v>59690</v>
      </c>
      <c r="N37" s="9">
        <f t="shared" si="2"/>
        <v>52390</v>
      </c>
      <c r="O37" s="9">
        <f t="shared" si="2"/>
        <v>61716</v>
      </c>
      <c r="P37" s="9">
        <f t="shared" si="2"/>
        <v>56506</v>
      </c>
      <c r="Q37" s="9">
        <f t="shared" si="2"/>
        <v>52260</v>
      </c>
      <c r="R37" s="9">
        <f t="shared" si="2"/>
        <v>42748</v>
      </c>
      <c r="S37" s="9">
        <f t="shared" si="2"/>
        <v>112386</v>
      </c>
      <c r="T37" s="9">
        <f t="shared" si="2"/>
        <v>57316</v>
      </c>
      <c r="U37" s="9">
        <f t="shared" si="2"/>
        <v>43130</v>
      </c>
      <c r="V37" s="9">
        <f t="shared" si="2"/>
        <v>29769</v>
      </c>
      <c r="W37" s="9">
        <f t="shared" si="2"/>
        <v>54896</v>
      </c>
      <c r="X37" s="9">
        <f t="shared" si="2"/>
        <v>41437</v>
      </c>
      <c r="Y37" s="9">
        <f t="shared" si="2"/>
        <v>53620</v>
      </c>
      <c r="Z37" s="9">
        <f t="shared" si="2"/>
        <v>64763</v>
      </c>
      <c r="AA37" s="9">
        <f t="shared" si="2"/>
        <v>72871</v>
      </c>
      <c r="AB37" s="9">
        <f t="shared" si="2"/>
        <v>37402</v>
      </c>
      <c r="AC37" s="9">
        <f t="shared" si="2"/>
        <v>26930</v>
      </c>
      <c r="AD37" s="9">
        <f t="shared" si="2"/>
        <v>35963</v>
      </c>
      <c r="AE37" s="9">
        <f t="shared" si="2"/>
        <v>63571</v>
      </c>
      <c r="AF37" s="9">
        <f t="shared" si="2"/>
        <v>39622</v>
      </c>
      <c r="AG37" s="9">
        <f t="shared" si="2"/>
        <v>73136</v>
      </c>
      <c r="AH37" s="9">
        <f t="shared" si="2"/>
        <v>126643</v>
      </c>
      <c r="AI37" s="9">
        <f t="shared" si="2"/>
        <v>0</v>
      </c>
    </row>
    <row r="38" spans="1:35">
      <c r="A38" s="178" t="s">
        <v>20</v>
      </c>
      <c r="B38" s="178"/>
      <c r="C38" s="178"/>
      <c r="D38" s="10">
        <f t="shared" si="0"/>
        <v>4147703</v>
      </c>
      <c r="E38" s="10">
        <f t="shared" ref="E38:AI38" si="3">SUM(E24,E37)</f>
        <v>86577</v>
      </c>
      <c r="F38" s="10">
        <f t="shared" si="3"/>
        <v>181090</v>
      </c>
      <c r="G38" s="10">
        <f t="shared" si="3"/>
        <v>105668</v>
      </c>
      <c r="H38" s="10">
        <f t="shared" si="3"/>
        <v>94019</v>
      </c>
      <c r="I38" s="10">
        <f t="shared" si="3"/>
        <v>42241</v>
      </c>
      <c r="J38" s="10">
        <f t="shared" si="3"/>
        <v>110176</v>
      </c>
      <c r="K38" s="10">
        <f t="shared" si="3"/>
        <v>333849</v>
      </c>
      <c r="L38" s="10">
        <f t="shared" si="3"/>
        <v>739481</v>
      </c>
      <c r="M38" s="10">
        <f t="shared" si="3"/>
        <v>516537</v>
      </c>
      <c r="N38" s="10">
        <f t="shared" si="3"/>
        <v>89562</v>
      </c>
      <c r="O38" s="10">
        <f t="shared" si="3"/>
        <v>88437</v>
      </c>
      <c r="P38" s="10">
        <f t="shared" si="3"/>
        <v>73497</v>
      </c>
      <c r="Q38" s="10">
        <f>SUM(Q24,Q37)</f>
        <v>88744</v>
      </c>
      <c r="R38" s="10">
        <f t="shared" si="3"/>
        <v>80425</v>
      </c>
      <c r="S38" s="10">
        <f t="shared" si="3"/>
        <v>154872</v>
      </c>
      <c r="T38" s="10">
        <f t="shared" si="3"/>
        <v>95827</v>
      </c>
      <c r="U38" s="10">
        <f t="shared" si="3"/>
        <v>53233</v>
      </c>
      <c r="V38" s="10">
        <f t="shared" si="3"/>
        <v>43047</v>
      </c>
      <c r="W38" s="10">
        <f t="shared" si="3"/>
        <v>78132</v>
      </c>
      <c r="X38" s="10">
        <f t="shared" si="3"/>
        <v>79255</v>
      </c>
      <c r="Y38" s="10">
        <f t="shared" si="3"/>
        <v>107903</v>
      </c>
      <c r="Z38" s="10">
        <f t="shared" si="3"/>
        <v>126520</v>
      </c>
      <c r="AA38" s="10">
        <f t="shared" si="3"/>
        <v>112807</v>
      </c>
      <c r="AB38" s="10">
        <f t="shared" si="3"/>
        <v>52633</v>
      </c>
      <c r="AC38" s="10">
        <f t="shared" si="3"/>
        <v>68133</v>
      </c>
      <c r="AD38" s="10">
        <f t="shared" si="3"/>
        <v>64603</v>
      </c>
      <c r="AE38" s="10">
        <f t="shared" si="3"/>
        <v>91524</v>
      </c>
      <c r="AF38" s="10">
        <f t="shared" si="3"/>
        <v>84608</v>
      </c>
      <c r="AG38" s="10">
        <f t="shared" si="3"/>
        <v>127800</v>
      </c>
      <c r="AH38" s="10">
        <f t="shared" si="3"/>
        <v>176503</v>
      </c>
      <c r="AI38" s="10">
        <f t="shared" si="3"/>
        <v>0</v>
      </c>
    </row>
  </sheetData>
  <mergeCells count="28">
    <mergeCell ref="A24:C24"/>
    <mergeCell ref="A25:A36"/>
    <mergeCell ref="B25:B36"/>
    <mergeCell ref="A37:C37"/>
    <mergeCell ref="A38:C38"/>
    <mergeCell ref="G2:L2"/>
    <mergeCell ref="B18:C18"/>
    <mergeCell ref="B19:C19"/>
    <mergeCell ref="B20:C20"/>
    <mergeCell ref="B21:C21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22:C22"/>
    <mergeCell ref="B23:C23"/>
    <mergeCell ref="B12:C12"/>
    <mergeCell ref="B13:C13"/>
    <mergeCell ref="B14:C14"/>
    <mergeCell ref="B15:C15"/>
    <mergeCell ref="B16:C16"/>
    <mergeCell ref="B17:C17"/>
  </mergeCells>
  <phoneticPr fontId="19" type="noConversion"/>
  <pageMargins left="0.7" right="0.7" top="0.75" bottom="0.75" header="0.3" footer="0.3"/>
  <pageSetup paperSize="9" orientation="portrait" r:id="rId1"/>
  <ignoredErrors>
    <ignoredError sqref="D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8"/>
  <sheetViews>
    <sheetView workbookViewId="0">
      <selection activeCell="G2" sqref="G2:L2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9" style="1"/>
    <col min="6" max="6" width="8.25" style="1" customWidth="1"/>
    <col min="7" max="7" width="10.5" style="1" customWidth="1"/>
    <col min="8" max="8" width="9" style="1"/>
    <col min="9" max="9" width="10.25" style="1" customWidth="1"/>
    <col min="10" max="11" width="10.125" style="1" customWidth="1"/>
    <col min="12" max="16" width="9" style="1"/>
    <col min="17" max="17" width="10.75" style="1" customWidth="1"/>
    <col min="18" max="18" width="10.375" style="1" customWidth="1"/>
    <col min="19" max="23" width="9" style="1"/>
    <col min="24" max="24" width="10.5" style="1" customWidth="1"/>
    <col min="25" max="25" width="10.125" style="1" customWidth="1"/>
    <col min="26" max="27" width="9" style="1"/>
    <col min="28" max="28" width="10.25" style="1" customWidth="1"/>
    <col min="29" max="29" width="9.375" style="1" bestFit="1" customWidth="1"/>
    <col min="30" max="30" width="9" style="1"/>
    <col min="31" max="31" width="10.375" style="1" customWidth="1"/>
    <col min="32" max="16384" width="9" style="1"/>
  </cols>
  <sheetData>
    <row r="2" spans="1:35" ht="25.5">
      <c r="G2" s="188" t="s">
        <v>105</v>
      </c>
      <c r="H2" s="188"/>
      <c r="I2" s="188"/>
      <c r="J2" s="188"/>
      <c r="K2" s="188"/>
      <c r="L2" s="188"/>
    </row>
    <row r="4" spans="1:35">
      <c r="A4" s="177" t="s">
        <v>0</v>
      </c>
      <c r="B4" s="177"/>
      <c r="C4" s="177"/>
      <c r="D4" s="179" t="s">
        <v>14</v>
      </c>
      <c r="E4" s="21">
        <v>1</v>
      </c>
      <c r="F4" s="22">
        <v>2</v>
      </c>
      <c r="G4" s="22">
        <v>3</v>
      </c>
      <c r="H4" s="22">
        <v>4</v>
      </c>
      <c r="I4" s="22">
        <v>5</v>
      </c>
      <c r="J4" s="22">
        <v>6</v>
      </c>
      <c r="K4" s="22">
        <v>7</v>
      </c>
      <c r="L4" s="22">
        <v>8</v>
      </c>
      <c r="M4" s="22">
        <v>9</v>
      </c>
      <c r="N4" s="22">
        <v>10</v>
      </c>
      <c r="O4" s="22">
        <v>11</v>
      </c>
      <c r="P4" s="22">
        <v>12</v>
      </c>
      <c r="Q4" s="22">
        <v>13</v>
      </c>
      <c r="R4" s="22">
        <v>14</v>
      </c>
      <c r="S4" s="22">
        <v>15</v>
      </c>
      <c r="T4" s="22">
        <v>16</v>
      </c>
      <c r="U4" s="22">
        <v>17</v>
      </c>
      <c r="V4" s="22">
        <v>18</v>
      </c>
      <c r="W4" s="22">
        <v>19</v>
      </c>
      <c r="X4" s="22">
        <v>20</v>
      </c>
      <c r="Y4" s="22">
        <v>21</v>
      </c>
      <c r="Z4" s="22">
        <v>22</v>
      </c>
      <c r="AA4" s="22">
        <v>23</v>
      </c>
      <c r="AB4" s="22">
        <v>24</v>
      </c>
      <c r="AC4" s="22">
        <v>25</v>
      </c>
      <c r="AD4" s="22">
        <v>26</v>
      </c>
      <c r="AE4" s="22">
        <v>27</v>
      </c>
      <c r="AF4" s="22">
        <v>28</v>
      </c>
      <c r="AG4" s="22">
        <v>29</v>
      </c>
      <c r="AH4" s="22">
        <v>30</v>
      </c>
      <c r="AI4" s="22">
        <v>31</v>
      </c>
    </row>
    <row r="5" spans="1:35">
      <c r="A5" s="177" t="s">
        <v>3</v>
      </c>
      <c r="B5" s="177"/>
      <c r="C5" s="177"/>
      <c r="D5" s="179"/>
      <c r="E5" s="16" t="s">
        <v>44</v>
      </c>
      <c r="F5" s="16" t="s">
        <v>45</v>
      </c>
      <c r="G5" s="16" t="s">
        <v>46</v>
      </c>
      <c r="H5" s="16" t="s">
        <v>47</v>
      </c>
      <c r="I5" s="16" t="s">
        <v>48</v>
      </c>
      <c r="J5" s="16" t="s">
        <v>40</v>
      </c>
      <c r="K5" s="16" t="s">
        <v>43</v>
      </c>
      <c r="L5" s="16" t="s">
        <v>44</v>
      </c>
      <c r="M5" s="16" t="s">
        <v>45</v>
      </c>
      <c r="N5" s="16" t="s">
        <v>46</v>
      </c>
      <c r="O5" s="16" t="s">
        <v>47</v>
      </c>
      <c r="P5" s="17" t="s">
        <v>48</v>
      </c>
      <c r="Q5" s="16" t="s">
        <v>40</v>
      </c>
      <c r="R5" s="16" t="s">
        <v>43</v>
      </c>
      <c r="S5" s="16" t="s">
        <v>44</v>
      </c>
      <c r="T5" s="16" t="s">
        <v>45</v>
      </c>
      <c r="U5" s="17" t="s">
        <v>46</v>
      </c>
      <c r="V5" s="16" t="s">
        <v>47</v>
      </c>
      <c r="W5" s="16" t="s">
        <v>48</v>
      </c>
      <c r="X5" s="16" t="s">
        <v>40</v>
      </c>
      <c r="Y5" s="16" t="s">
        <v>43</v>
      </c>
      <c r="Z5" s="16" t="s">
        <v>44</v>
      </c>
      <c r="AA5" s="16" t="s">
        <v>45</v>
      </c>
      <c r="AB5" s="16" t="s">
        <v>46</v>
      </c>
      <c r="AC5" s="16" t="s">
        <v>47</v>
      </c>
      <c r="AD5" s="16" t="s">
        <v>48</v>
      </c>
      <c r="AE5" s="16" t="s">
        <v>40</v>
      </c>
      <c r="AF5" s="17" t="s">
        <v>43</v>
      </c>
      <c r="AG5" s="16" t="s">
        <v>44</v>
      </c>
      <c r="AH5" s="16" t="s">
        <v>45</v>
      </c>
      <c r="AI5" s="17" t="s">
        <v>110</v>
      </c>
    </row>
    <row r="6" spans="1:35">
      <c r="A6" s="183" t="s">
        <v>34</v>
      </c>
      <c r="B6" s="187" t="s">
        <v>28</v>
      </c>
      <c r="C6" s="187"/>
      <c r="D6" s="4"/>
      <c r="E6" s="19" t="s">
        <v>111</v>
      </c>
      <c r="F6" s="19" t="s">
        <v>111</v>
      </c>
      <c r="G6" s="19" t="s">
        <v>111</v>
      </c>
      <c r="H6" s="19" t="s">
        <v>111</v>
      </c>
      <c r="I6" s="19" t="s">
        <v>111</v>
      </c>
      <c r="J6" s="19" t="s">
        <v>111</v>
      </c>
      <c r="K6" s="19" t="s">
        <v>111</v>
      </c>
      <c r="L6" s="19" t="s">
        <v>111</v>
      </c>
      <c r="M6" s="19" t="s">
        <v>111</v>
      </c>
      <c r="N6" s="19" t="s">
        <v>111</v>
      </c>
      <c r="O6" s="19" t="s">
        <v>111</v>
      </c>
      <c r="P6" s="19" t="s">
        <v>112</v>
      </c>
      <c r="Q6" s="19" t="s">
        <v>111</v>
      </c>
      <c r="R6" s="20" t="s">
        <v>111</v>
      </c>
      <c r="S6" s="20" t="s">
        <v>111</v>
      </c>
      <c r="T6" s="20" t="s">
        <v>111</v>
      </c>
      <c r="U6" s="20" t="s">
        <v>111</v>
      </c>
      <c r="V6" s="20" t="s">
        <v>111</v>
      </c>
      <c r="W6" s="20" t="s">
        <v>111</v>
      </c>
      <c r="X6" s="20" t="s">
        <v>111</v>
      </c>
      <c r="Y6" s="20" t="s">
        <v>111</v>
      </c>
      <c r="Z6" s="20" t="s">
        <v>111</v>
      </c>
      <c r="AA6" s="20" t="s">
        <v>113</v>
      </c>
      <c r="AB6" s="20" t="s">
        <v>111</v>
      </c>
      <c r="AC6" s="20" t="s">
        <v>111</v>
      </c>
      <c r="AD6" s="20" t="s">
        <v>111</v>
      </c>
      <c r="AE6" s="20" t="s">
        <v>111</v>
      </c>
      <c r="AF6" s="20" t="s">
        <v>111</v>
      </c>
      <c r="AG6" s="20" t="s">
        <v>111</v>
      </c>
      <c r="AH6" s="20" t="s">
        <v>111</v>
      </c>
      <c r="AI6" s="20" t="s">
        <v>112</v>
      </c>
    </row>
    <row r="7" spans="1:35">
      <c r="A7" s="184"/>
      <c r="B7" s="186" t="s">
        <v>37</v>
      </c>
      <c r="C7" s="186"/>
      <c r="D7" s="39">
        <f t="shared" ref="D7:D38" si="0">SUM(E7:AI7)</f>
        <v>24226</v>
      </c>
      <c r="E7" s="5">
        <v>900</v>
      </c>
      <c r="F7" s="5">
        <v>690</v>
      </c>
      <c r="G7" s="5">
        <v>1603</v>
      </c>
      <c r="H7" s="5">
        <v>580</v>
      </c>
      <c r="I7" s="5">
        <v>900</v>
      </c>
      <c r="J7" s="15">
        <v>680</v>
      </c>
      <c r="K7" s="15">
        <v>603</v>
      </c>
      <c r="L7" s="15">
        <v>330</v>
      </c>
      <c r="M7" s="5">
        <v>550</v>
      </c>
      <c r="N7" s="5">
        <v>665</v>
      </c>
      <c r="O7" s="5">
        <v>603</v>
      </c>
      <c r="P7" s="5">
        <v>1030</v>
      </c>
      <c r="Q7" s="5">
        <v>900</v>
      </c>
      <c r="R7" s="2">
        <v>465</v>
      </c>
      <c r="S7" s="2">
        <v>603</v>
      </c>
      <c r="T7" s="2">
        <v>330</v>
      </c>
      <c r="U7" s="2">
        <v>789</v>
      </c>
      <c r="V7" s="2">
        <v>665</v>
      </c>
      <c r="W7" s="2">
        <v>603</v>
      </c>
      <c r="X7" s="2">
        <v>1630</v>
      </c>
      <c r="Y7" s="2">
        <v>900</v>
      </c>
      <c r="Z7" s="2">
        <v>624</v>
      </c>
      <c r="AA7" s="3">
        <v>523</v>
      </c>
      <c r="AB7" s="2">
        <v>660</v>
      </c>
      <c r="AC7" s="2">
        <v>960</v>
      </c>
      <c r="AD7" s="2">
        <v>1004</v>
      </c>
      <c r="AE7" s="2">
        <v>1503</v>
      </c>
      <c r="AF7" s="2">
        <v>1230</v>
      </c>
      <c r="AG7" s="2">
        <v>580</v>
      </c>
      <c r="AH7" s="2">
        <v>620</v>
      </c>
      <c r="AI7" s="2">
        <v>503</v>
      </c>
    </row>
    <row r="8" spans="1:35">
      <c r="A8" s="184"/>
      <c r="B8" s="186" t="s">
        <v>39</v>
      </c>
      <c r="C8" s="186"/>
      <c r="D8" s="39">
        <f t="shared" si="0"/>
        <v>276535</v>
      </c>
      <c r="E8" s="5">
        <v>8477</v>
      </c>
      <c r="F8" s="5">
        <v>14200</v>
      </c>
      <c r="G8" s="5">
        <v>18800</v>
      </c>
      <c r="H8" s="5">
        <v>4530</v>
      </c>
      <c r="I8" s="5">
        <v>17876</v>
      </c>
      <c r="J8" s="5">
        <v>14660</v>
      </c>
      <c r="K8" s="5">
        <v>17600</v>
      </c>
      <c r="L8" s="5">
        <v>4530</v>
      </c>
      <c r="M8" s="5">
        <v>4450</v>
      </c>
      <c r="N8" s="5">
        <v>4660</v>
      </c>
      <c r="O8" s="5">
        <v>11500</v>
      </c>
      <c r="P8" s="5">
        <v>4530</v>
      </c>
      <c r="Q8" s="5">
        <v>14450</v>
      </c>
      <c r="R8" s="2">
        <v>14660</v>
      </c>
      <c r="S8" s="2">
        <v>10870</v>
      </c>
      <c r="T8" s="2">
        <v>4225</v>
      </c>
      <c r="U8" s="2">
        <v>3780</v>
      </c>
      <c r="V8" s="2">
        <v>5420</v>
      </c>
      <c r="W8" s="2">
        <v>7810</v>
      </c>
      <c r="X8" s="2">
        <v>10000</v>
      </c>
      <c r="Y8" s="2">
        <v>8515</v>
      </c>
      <c r="Z8" s="2">
        <v>4660</v>
      </c>
      <c r="AA8" s="2">
        <v>4110</v>
      </c>
      <c r="AB8" s="2">
        <v>4225</v>
      </c>
      <c r="AC8" s="2">
        <v>5012</v>
      </c>
      <c r="AD8" s="2">
        <v>6660</v>
      </c>
      <c r="AE8" s="2">
        <v>18310</v>
      </c>
      <c r="AF8" s="2">
        <v>14225</v>
      </c>
      <c r="AG8" s="2">
        <v>4012</v>
      </c>
      <c r="AH8" s="2">
        <v>5048</v>
      </c>
      <c r="AI8" s="2">
        <v>4730</v>
      </c>
    </row>
    <row r="9" spans="1:35">
      <c r="A9" s="184"/>
      <c r="B9" s="186" t="s">
        <v>38</v>
      </c>
      <c r="C9" s="186"/>
      <c r="D9" s="39">
        <f t="shared" si="0"/>
        <v>367179</v>
      </c>
      <c r="E9" s="5">
        <v>4470</v>
      </c>
      <c r="F9" s="5">
        <v>12755</v>
      </c>
      <c r="G9" s="5">
        <v>20523</v>
      </c>
      <c r="H9" s="5">
        <v>11800</v>
      </c>
      <c r="I9" s="5">
        <v>14470</v>
      </c>
      <c r="J9" s="5">
        <v>13960</v>
      </c>
      <c r="K9" s="5">
        <v>21323</v>
      </c>
      <c r="L9" s="5">
        <v>10200</v>
      </c>
      <c r="M9" s="5">
        <v>4470</v>
      </c>
      <c r="N9" s="5">
        <v>6170</v>
      </c>
      <c r="O9" s="5">
        <v>7323</v>
      </c>
      <c r="P9" s="5">
        <v>10100</v>
      </c>
      <c r="Q9" s="5">
        <v>14470</v>
      </c>
      <c r="R9" s="2">
        <v>18430</v>
      </c>
      <c r="S9" s="2">
        <v>10823</v>
      </c>
      <c r="T9" s="2">
        <v>13200</v>
      </c>
      <c r="U9" s="2">
        <v>4470</v>
      </c>
      <c r="V9" s="2">
        <v>10645</v>
      </c>
      <c r="W9" s="2">
        <v>15623</v>
      </c>
      <c r="X9" s="2">
        <v>22200</v>
      </c>
      <c r="Y9" s="2">
        <v>14470</v>
      </c>
      <c r="Z9" s="2">
        <v>6570</v>
      </c>
      <c r="AA9" s="2">
        <v>4183</v>
      </c>
      <c r="AB9" s="2">
        <v>10600</v>
      </c>
      <c r="AC9" s="2">
        <v>12470</v>
      </c>
      <c r="AD9" s="2">
        <v>14560</v>
      </c>
      <c r="AE9" s="2">
        <v>21183</v>
      </c>
      <c r="AF9" s="2">
        <v>16510</v>
      </c>
      <c r="AG9" s="2">
        <v>4470</v>
      </c>
      <c r="AH9" s="2">
        <v>9055</v>
      </c>
      <c r="AI9" s="2">
        <v>5683</v>
      </c>
    </row>
    <row r="10" spans="1:35">
      <c r="A10" s="184"/>
      <c r="B10" s="186" t="s">
        <v>35</v>
      </c>
      <c r="C10" s="186"/>
      <c r="D10" s="39">
        <f t="shared" si="0"/>
        <v>45717</v>
      </c>
      <c r="E10" s="5">
        <v>1215</v>
      </c>
      <c r="F10" s="5">
        <v>7175</v>
      </c>
      <c r="G10" s="5">
        <v>2436</v>
      </c>
      <c r="H10" s="5">
        <v>4850</v>
      </c>
      <c r="I10" s="5">
        <v>1672</v>
      </c>
      <c r="J10" s="5">
        <v>1487</v>
      </c>
      <c r="K10" s="5">
        <v>1676</v>
      </c>
      <c r="L10" s="5">
        <v>1650</v>
      </c>
      <c r="M10" s="5">
        <v>1161</v>
      </c>
      <c r="N10" s="5">
        <v>712</v>
      </c>
      <c r="O10" s="5">
        <v>1636</v>
      </c>
      <c r="P10" s="5">
        <v>1660</v>
      </c>
      <c r="Q10" s="5">
        <v>2861</v>
      </c>
      <c r="R10" s="2">
        <v>1701</v>
      </c>
      <c r="S10" s="2">
        <v>676</v>
      </c>
      <c r="T10" s="2">
        <v>857</v>
      </c>
      <c r="U10" s="2">
        <v>821</v>
      </c>
      <c r="V10" s="2">
        <v>907</v>
      </c>
      <c r="W10" s="2">
        <v>1036</v>
      </c>
      <c r="X10" s="2">
        <v>1310</v>
      </c>
      <c r="Y10" s="2">
        <v>1062</v>
      </c>
      <c r="Z10" s="2">
        <v>656</v>
      </c>
      <c r="AA10" s="2">
        <v>236</v>
      </c>
      <c r="AB10" s="2">
        <v>879</v>
      </c>
      <c r="AC10" s="2">
        <v>1172</v>
      </c>
      <c r="AD10" s="2">
        <v>642</v>
      </c>
      <c r="AE10" s="2">
        <v>871</v>
      </c>
      <c r="AF10" s="2">
        <v>707</v>
      </c>
      <c r="AG10" s="2">
        <v>600</v>
      </c>
      <c r="AH10" s="2">
        <v>632</v>
      </c>
      <c r="AI10" s="2">
        <v>761</v>
      </c>
    </row>
    <row r="11" spans="1:35">
      <c r="A11" s="184"/>
      <c r="B11" s="186" t="s">
        <v>13</v>
      </c>
      <c r="C11" s="186"/>
      <c r="D11" s="39">
        <f t="shared" si="0"/>
        <v>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84"/>
      <c r="B12" s="186" t="s">
        <v>36</v>
      </c>
      <c r="C12" s="186"/>
      <c r="D12" s="12">
        <f>SUM(E12:AH12)</f>
        <v>17173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>
        <v>1329</v>
      </c>
      <c r="R12" s="2">
        <v>3670</v>
      </c>
      <c r="S12" s="2"/>
      <c r="T12" s="2"/>
      <c r="U12" s="2">
        <v>1279</v>
      </c>
      <c r="V12" s="2"/>
      <c r="W12" s="2"/>
      <c r="X12" s="2">
        <v>3360</v>
      </c>
      <c r="Y12" s="7">
        <v>3125</v>
      </c>
      <c r="Z12" s="7"/>
      <c r="AA12" s="2"/>
      <c r="AB12" s="7"/>
      <c r="AC12" s="7">
        <v>2705</v>
      </c>
      <c r="AD12" s="7"/>
      <c r="AE12" s="7"/>
      <c r="AF12" s="2"/>
      <c r="AG12" s="8">
        <v>1705</v>
      </c>
      <c r="AH12" s="8"/>
      <c r="AI12" s="2"/>
    </row>
    <row r="13" spans="1:35">
      <c r="A13" s="184"/>
      <c r="B13" s="186" t="s">
        <v>24</v>
      </c>
      <c r="C13" s="186"/>
      <c r="D13" s="39">
        <f t="shared" si="0"/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2"/>
      <c r="S13" s="2"/>
      <c r="T13" s="2"/>
      <c r="U13" s="2"/>
      <c r="V13" s="7"/>
      <c r="W13" s="2"/>
      <c r="X13" s="2"/>
      <c r="Y13" s="2"/>
      <c r="Z13" s="2"/>
      <c r="AA13" s="7"/>
      <c r="AB13" s="2"/>
      <c r="AC13" s="2"/>
      <c r="AD13" s="2"/>
      <c r="AE13" s="2"/>
      <c r="AF13" s="2"/>
      <c r="AG13" s="2"/>
      <c r="AH13" s="2"/>
      <c r="AI13" s="2"/>
    </row>
    <row r="14" spans="1:35">
      <c r="A14" s="184"/>
      <c r="B14" s="186" t="s">
        <v>30</v>
      </c>
      <c r="C14" s="186"/>
      <c r="D14" s="39">
        <f t="shared" si="0"/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84"/>
      <c r="B15" s="186" t="s">
        <v>62</v>
      </c>
      <c r="C15" s="186"/>
      <c r="D15" s="39">
        <f t="shared" si="0"/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84"/>
      <c r="B16" s="186" t="s">
        <v>18</v>
      </c>
      <c r="C16" s="186"/>
      <c r="D16" s="39">
        <f t="shared" si="0"/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84"/>
      <c r="B17" s="186" t="s">
        <v>17</v>
      </c>
      <c r="C17" s="186"/>
      <c r="D17" s="39">
        <f t="shared" si="0"/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84"/>
      <c r="B18" s="186" t="s">
        <v>32</v>
      </c>
      <c r="C18" s="186"/>
      <c r="D18" s="39">
        <f t="shared" si="0"/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84"/>
      <c r="B19" s="186" t="s">
        <v>12</v>
      </c>
      <c r="C19" s="186"/>
      <c r="D19" s="39">
        <f t="shared" si="0"/>
        <v>256642</v>
      </c>
      <c r="E19" s="5">
        <v>7333</v>
      </c>
      <c r="F19" s="5">
        <v>6451</v>
      </c>
      <c r="G19" s="5">
        <v>14317</v>
      </c>
      <c r="H19" s="5">
        <v>12373</v>
      </c>
      <c r="I19" s="5">
        <v>9087</v>
      </c>
      <c r="J19" s="5">
        <v>8744</v>
      </c>
      <c r="K19" s="5">
        <v>9417</v>
      </c>
      <c r="L19" s="5">
        <v>6731</v>
      </c>
      <c r="M19" s="5">
        <v>6533</v>
      </c>
      <c r="N19" s="5">
        <v>2035</v>
      </c>
      <c r="O19" s="5">
        <v>4547</v>
      </c>
      <c r="P19" s="5">
        <v>11573</v>
      </c>
      <c r="Q19" s="5">
        <v>16533</v>
      </c>
      <c r="R19" s="2">
        <v>8506</v>
      </c>
      <c r="S19" s="2">
        <v>4347</v>
      </c>
      <c r="T19" s="2">
        <v>4560</v>
      </c>
      <c r="U19" s="2">
        <v>7063</v>
      </c>
      <c r="V19" s="2">
        <v>4461</v>
      </c>
      <c r="W19" s="2">
        <v>6017</v>
      </c>
      <c r="X19" s="2">
        <v>19000</v>
      </c>
      <c r="Y19" s="2">
        <v>15953</v>
      </c>
      <c r="Z19" s="2">
        <v>1750</v>
      </c>
      <c r="AA19" s="2">
        <v>880</v>
      </c>
      <c r="AB19" s="2">
        <v>7800</v>
      </c>
      <c r="AC19" s="2">
        <v>7852</v>
      </c>
      <c r="AD19" s="2">
        <v>8950</v>
      </c>
      <c r="AE19" s="2">
        <v>17787</v>
      </c>
      <c r="AF19" s="2">
        <v>11913</v>
      </c>
      <c r="AG19" s="2">
        <v>4652</v>
      </c>
      <c r="AH19" s="2">
        <v>4790</v>
      </c>
      <c r="AI19" s="2">
        <v>4687</v>
      </c>
    </row>
    <row r="20" spans="1:35">
      <c r="A20" s="184"/>
      <c r="B20" s="186" t="s">
        <v>21</v>
      </c>
      <c r="C20" s="186"/>
      <c r="D20" s="39">
        <f t="shared" si="0"/>
        <v>789</v>
      </c>
      <c r="E20" s="5"/>
      <c r="F20" s="5">
        <v>76</v>
      </c>
      <c r="G20" s="5">
        <v>30</v>
      </c>
      <c r="H20" s="5"/>
      <c r="I20" s="5">
        <v>288</v>
      </c>
      <c r="J20" s="5">
        <v>40</v>
      </c>
      <c r="K20" s="5">
        <v>30</v>
      </c>
      <c r="L20" s="5"/>
      <c r="M20" s="5"/>
      <c r="N20" s="5">
        <v>30</v>
      </c>
      <c r="O20" s="5">
        <v>15</v>
      </c>
      <c r="P20" s="5"/>
      <c r="Q20" s="5"/>
      <c r="R20" s="2">
        <v>25</v>
      </c>
      <c r="S20" s="2">
        <v>10</v>
      </c>
      <c r="T20" s="2"/>
      <c r="U20" s="2"/>
      <c r="V20" s="2">
        <v>30</v>
      </c>
      <c r="W20" s="2">
        <v>20</v>
      </c>
      <c r="X20" s="2">
        <v>55</v>
      </c>
      <c r="Y20" s="2"/>
      <c r="Z20" s="2"/>
      <c r="AA20" s="2"/>
      <c r="AB20" s="2">
        <v>10</v>
      </c>
      <c r="AC20" s="2"/>
      <c r="AD20" s="2"/>
      <c r="AE20" s="2">
        <v>60</v>
      </c>
      <c r="AF20" s="2">
        <v>30</v>
      </c>
      <c r="AG20" s="2"/>
      <c r="AH20" s="2"/>
      <c r="AI20" s="2">
        <v>40</v>
      </c>
    </row>
    <row r="21" spans="1:35">
      <c r="A21" s="184"/>
      <c r="B21" s="186" t="s">
        <v>11</v>
      </c>
      <c r="C21" s="186"/>
      <c r="D21" s="39">
        <f t="shared" si="0"/>
        <v>14251</v>
      </c>
      <c r="E21" s="5"/>
      <c r="F21" s="5">
        <v>377</v>
      </c>
      <c r="G21" s="5">
        <v>568</v>
      </c>
      <c r="H21" s="5">
        <v>400</v>
      </c>
      <c r="I21" s="5">
        <v>506</v>
      </c>
      <c r="J21" s="5">
        <v>92</v>
      </c>
      <c r="K21" s="5">
        <v>568</v>
      </c>
      <c r="L21" s="5">
        <v>390</v>
      </c>
      <c r="M21" s="5">
        <v>395</v>
      </c>
      <c r="N21" s="5">
        <v>47</v>
      </c>
      <c r="O21" s="5">
        <v>568</v>
      </c>
      <c r="P21" s="5">
        <v>390</v>
      </c>
      <c r="Q21" s="5">
        <v>395</v>
      </c>
      <c r="R21" s="2">
        <v>5081</v>
      </c>
      <c r="S21" s="2">
        <v>308</v>
      </c>
      <c r="T21" s="2">
        <v>380</v>
      </c>
      <c r="U21" s="2">
        <v>395</v>
      </c>
      <c r="V21" s="2">
        <v>47</v>
      </c>
      <c r="W21" s="2">
        <v>400</v>
      </c>
      <c r="X21" s="2">
        <v>790</v>
      </c>
      <c r="Y21" s="2">
        <v>370</v>
      </c>
      <c r="Z21" s="2"/>
      <c r="AA21" s="2">
        <v>198</v>
      </c>
      <c r="AB21" s="2">
        <v>290</v>
      </c>
      <c r="AC21" s="2">
        <v>160</v>
      </c>
      <c r="AD21" s="2"/>
      <c r="AE21" s="2">
        <v>388</v>
      </c>
      <c r="AF21" s="2">
        <v>310</v>
      </c>
      <c r="AG21" s="2">
        <v>160</v>
      </c>
      <c r="AH21" s="2"/>
      <c r="AI21" s="2">
        <v>278</v>
      </c>
    </row>
    <row r="22" spans="1:35">
      <c r="A22" s="184"/>
      <c r="B22" s="186" t="s">
        <v>16</v>
      </c>
      <c r="C22" s="186"/>
      <c r="D22" s="39">
        <f t="shared" si="0"/>
        <v>28562</v>
      </c>
      <c r="E22" s="5">
        <v>1521</v>
      </c>
      <c r="F22" s="5">
        <v>1815</v>
      </c>
      <c r="G22" s="5">
        <v>1400</v>
      </c>
      <c r="H22" s="5">
        <v>1237</v>
      </c>
      <c r="I22" s="5">
        <v>1014</v>
      </c>
      <c r="J22" s="5">
        <v>563</v>
      </c>
      <c r="K22" s="5">
        <v>580</v>
      </c>
      <c r="L22" s="5">
        <v>423</v>
      </c>
      <c r="M22" s="5">
        <v>894</v>
      </c>
      <c r="N22" s="5">
        <v>667</v>
      </c>
      <c r="O22" s="5">
        <v>680</v>
      </c>
      <c r="P22" s="5">
        <v>1207</v>
      </c>
      <c r="Q22" s="5">
        <v>1894</v>
      </c>
      <c r="R22" s="2">
        <v>1663</v>
      </c>
      <c r="S22" s="2">
        <v>510</v>
      </c>
      <c r="T22" s="2">
        <v>847</v>
      </c>
      <c r="U22" s="2">
        <v>734</v>
      </c>
      <c r="V22" s="2">
        <v>610</v>
      </c>
      <c r="W22" s="2">
        <v>880</v>
      </c>
      <c r="X22" s="2">
        <v>1515</v>
      </c>
      <c r="Y22" s="2">
        <v>970</v>
      </c>
      <c r="Z22" s="2">
        <v>479</v>
      </c>
      <c r="AA22" s="2">
        <v>330</v>
      </c>
      <c r="AB22" s="2">
        <v>388</v>
      </c>
      <c r="AC22" s="2">
        <v>636</v>
      </c>
      <c r="AD22" s="2">
        <v>677</v>
      </c>
      <c r="AE22" s="2">
        <v>1470</v>
      </c>
      <c r="AF22" s="2">
        <v>960</v>
      </c>
      <c r="AG22" s="2">
        <v>636</v>
      </c>
      <c r="AH22" s="2">
        <v>622</v>
      </c>
      <c r="AI22" s="2">
        <v>740</v>
      </c>
    </row>
    <row r="23" spans="1:35">
      <c r="A23" s="185"/>
      <c r="B23" s="186" t="s">
        <v>22</v>
      </c>
      <c r="C23" s="186"/>
      <c r="D23" s="39">
        <f t="shared" si="0"/>
        <v>121130</v>
      </c>
      <c r="E23" s="5"/>
      <c r="F23" s="5"/>
      <c r="G23" s="5">
        <v>2590</v>
      </c>
      <c r="H23" s="5"/>
      <c r="I23" s="5">
        <v>15000</v>
      </c>
      <c r="J23" s="5">
        <v>22300</v>
      </c>
      <c r="K23" s="5">
        <v>2590</v>
      </c>
      <c r="L23" s="5"/>
      <c r="M23" s="5"/>
      <c r="N23" s="5"/>
      <c r="O23" s="5"/>
      <c r="P23" s="5">
        <v>10000</v>
      </c>
      <c r="Q23" s="5">
        <v>18550</v>
      </c>
      <c r="R23" s="2">
        <v>2000</v>
      </c>
      <c r="S23" s="2"/>
      <c r="T23" s="2"/>
      <c r="U23" s="2"/>
      <c r="V23" s="2"/>
      <c r="W23" s="2">
        <v>5000</v>
      </c>
      <c r="X23" s="2">
        <v>4000</v>
      </c>
      <c r="Y23" s="2">
        <v>7800</v>
      </c>
      <c r="Z23" s="2"/>
      <c r="AA23" s="2"/>
      <c r="AB23" s="2"/>
      <c r="AC23" s="2"/>
      <c r="AD23" s="2"/>
      <c r="AE23" s="2">
        <v>31300</v>
      </c>
      <c r="AF23" s="2"/>
      <c r="AG23" s="2"/>
      <c r="AH23" s="2"/>
      <c r="AI23" s="2"/>
    </row>
    <row r="24" spans="1:35">
      <c r="A24" s="177" t="s">
        <v>4</v>
      </c>
      <c r="B24" s="177"/>
      <c r="C24" s="177"/>
      <c r="D24" s="39">
        <f t="shared" si="0"/>
        <v>1152204</v>
      </c>
      <c r="E24" s="39">
        <f t="shared" ref="E24:AE24" si="1">SUM(E7:E23)</f>
        <v>23916</v>
      </c>
      <c r="F24" s="39">
        <f t="shared" si="1"/>
        <v>43539</v>
      </c>
      <c r="G24" s="39">
        <f t="shared" si="1"/>
        <v>62267</v>
      </c>
      <c r="H24" s="39">
        <f t="shared" si="1"/>
        <v>35770</v>
      </c>
      <c r="I24" s="39">
        <f t="shared" si="1"/>
        <v>60813</v>
      </c>
      <c r="J24" s="39">
        <f t="shared" si="1"/>
        <v>62526</v>
      </c>
      <c r="K24" s="39">
        <f t="shared" si="1"/>
        <v>54387</v>
      </c>
      <c r="L24" s="39">
        <f t="shared" si="1"/>
        <v>24254</v>
      </c>
      <c r="M24" s="39">
        <f t="shared" si="1"/>
        <v>18453</v>
      </c>
      <c r="N24" s="39">
        <f t="shared" si="1"/>
        <v>14986</v>
      </c>
      <c r="O24" s="39">
        <f t="shared" si="1"/>
        <v>26872</v>
      </c>
      <c r="P24" s="39">
        <f t="shared" si="1"/>
        <v>40490</v>
      </c>
      <c r="Q24" s="39">
        <f>SUM(Q7:Q23)</f>
        <v>71382</v>
      </c>
      <c r="R24" s="39">
        <f t="shared" si="1"/>
        <v>56201</v>
      </c>
      <c r="S24" s="39">
        <f t="shared" si="1"/>
        <v>28147</v>
      </c>
      <c r="T24" s="39">
        <f t="shared" si="1"/>
        <v>24399</v>
      </c>
      <c r="U24" s="39">
        <f t="shared" si="1"/>
        <v>19331</v>
      </c>
      <c r="V24" s="39">
        <f>SUM(V7:V23)</f>
        <v>22785</v>
      </c>
      <c r="W24" s="39">
        <f t="shared" si="1"/>
        <v>37389</v>
      </c>
      <c r="X24" s="39">
        <f t="shared" si="1"/>
        <v>63860</v>
      </c>
      <c r="Y24" s="39">
        <f t="shared" si="1"/>
        <v>53165</v>
      </c>
      <c r="Z24" s="39">
        <f t="shared" si="1"/>
        <v>14739</v>
      </c>
      <c r="AA24" s="39">
        <f t="shared" si="1"/>
        <v>10460</v>
      </c>
      <c r="AB24" s="39">
        <f t="shared" si="1"/>
        <v>24852</v>
      </c>
      <c r="AC24" s="39">
        <f>SUM(AC7:AC23)</f>
        <v>30967</v>
      </c>
      <c r="AD24" s="39">
        <f t="shared" si="1"/>
        <v>32493</v>
      </c>
      <c r="AE24" s="39">
        <f t="shared" si="1"/>
        <v>92872</v>
      </c>
      <c r="AF24" s="39">
        <f>SUM(AF7:AF23)</f>
        <v>45885</v>
      </c>
      <c r="AG24" s="39">
        <f>SUM(AG7:AG23)</f>
        <v>16815</v>
      </c>
      <c r="AH24" s="39">
        <f>SUM(AH7:AH23)</f>
        <v>20767</v>
      </c>
      <c r="AI24" s="39">
        <f>SUM(AI7:AI23)</f>
        <v>17422</v>
      </c>
    </row>
    <row r="25" spans="1:35">
      <c r="A25" s="176" t="s">
        <v>2</v>
      </c>
      <c r="B25" s="180" t="s">
        <v>19</v>
      </c>
      <c r="C25" s="40" t="s">
        <v>27</v>
      </c>
      <c r="D25" s="39">
        <f t="shared" si="0"/>
        <v>8513</v>
      </c>
      <c r="E25" s="5"/>
      <c r="F25" s="5"/>
      <c r="G25" s="5"/>
      <c r="H25" s="5"/>
      <c r="I25" s="5"/>
      <c r="J25" s="5">
        <v>4850</v>
      </c>
      <c r="K25" s="5"/>
      <c r="L25" s="5"/>
      <c r="M25" s="5"/>
      <c r="N25" s="5"/>
      <c r="O25" s="5"/>
      <c r="P25" s="5"/>
      <c r="Q25" s="5">
        <v>1830</v>
      </c>
      <c r="R25" s="2"/>
      <c r="S25" s="2"/>
      <c r="T25" s="2"/>
      <c r="U25" s="2">
        <v>553</v>
      </c>
      <c r="V25" s="2"/>
      <c r="W25" s="2"/>
      <c r="X25" s="2"/>
      <c r="Y25" s="2">
        <v>1280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8" customHeight="1">
      <c r="A26" s="176"/>
      <c r="B26" s="181"/>
      <c r="C26" s="40" t="s">
        <v>1</v>
      </c>
      <c r="D26" s="39">
        <f t="shared" si="0"/>
        <v>193005</v>
      </c>
      <c r="E26" s="5">
        <v>7595</v>
      </c>
      <c r="F26" s="5">
        <v>5530</v>
      </c>
      <c r="G26" s="5">
        <v>9058</v>
      </c>
      <c r="H26" s="5">
        <v>7505</v>
      </c>
      <c r="I26" s="5">
        <v>13060</v>
      </c>
      <c r="J26" s="5">
        <v>9045</v>
      </c>
      <c r="K26" s="5">
        <v>7018</v>
      </c>
      <c r="L26" s="5">
        <v>4705</v>
      </c>
      <c r="M26" s="5">
        <v>6279</v>
      </c>
      <c r="N26" s="5">
        <v>7414</v>
      </c>
      <c r="O26" s="5">
        <v>5118</v>
      </c>
      <c r="P26" s="5">
        <v>4725</v>
      </c>
      <c r="Q26" s="5">
        <v>5179</v>
      </c>
      <c r="R26" s="2">
        <v>7205</v>
      </c>
      <c r="S26" s="2">
        <v>5108</v>
      </c>
      <c r="T26" s="2">
        <v>4865</v>
      </c>
      <c r="U26" s="2">
        <v>5079</v>
      </c>
      <c r="V26" s="2">
        <v>5814</v>
      </c>
      <c r="W26" s="2">
        <v>4648</v>
      </c>
      <c r="X26" s="2">
        <v>10950</v>
      </c>
      <c r="Y26" s="2">
        <v>5333</v>
      </c>
      <c r="Z26" s="2">
        <v>7014</v>
      </c>
      <c r="AA26" s="2">
        <v>3018</v>
      </c>
      <c r="AB26" s="2">
        <v>4405</v>
      </c>
      <c r="AC26" s="2">
        <v>4593</v>
      </c>
      <c r="AD26" s="2">
        <v>6069</v>
      </c>
      <c r="AE26" s="2">
        <v>7160</v>
      </c>
      <c r="AF26" s="24">
        <v>6245</v>
      </c>
      <c r="AG26" s="2">
        <v>4593</v>
      </c>
      <c r="AH26" s="2">
        <v>5615</v>
      </c>
      <c r="AI26" s="2">
        <v>3060</v>
      </c>
    </row>
    <row r="27" spans="1:35">
      <c r="A27" s="176"/>
      <c r="B27" s="181"/>
      <c r="C27" s="40" t="s">
        <v>33</v>
      </c>
      <c r="D27" s="39">
        <f t="shared" si="0"/>
        <v>268312</v>
      </c>
      <c r="E27" s="5">
        <v>10540</v>
      </c>
      <c r="F27" s="5">
        <v>9100</v>
      </c>
      <c r="G27" s="5">
        <v>13754</v>
      </c>
      <c r="H27" s="5">
        <v>8400</v>
      </c>
      <c r="I27" s="5">
        <v>19306</v>
      </c>
      <c r="J27" s="5">
        <v>11536</v>
      </c>
      <c r="K27" s="5">
        <v>8584</v>
      </c>
      <c r="L27" s="5">
        <v>5890</v>
      </c>
      <c r="M27" s="5">
        <v>10771</v>
      </c>
      <c r="N27" s="5">
        <v>6531</v>
      </c>
      <c r="O27" s="5">
        <v>5584</v>
      </c>
      <c r="P27" s="5">
        <v>6190</v>
      </c>
      <c r="Q27" s="5">
        <v>9671</v>
      </c>
      <c r="R27" s="2">
        <v>7736</v>
      </c>
      <c r="S27" s="2">
        <v>5244</v>
      </c>
      <c r="T27" s="2">
        <v>6290</v>
      </c>
      <c r="U27" s="2">
        <v>9281</v>
      </c>
      <c r="V27" s="2">
        <v>8694</v>
      </c>
      <c r="W27" s="2">
        <v>6734</v>
      </c>
      <c r="X27" s="2">
        <v>16600</v>
      </c>
      <c r="Y27" s="2">
        <v>9065</v>
      </c>
      <c r="Z27" s="2">
        <v>6831</v>
      </c>
      <c r="AA27" s="2">
        <v>4634</v>
      </c>
      <c r="AB27" s="2">
        <v>5690</v>
      </c>
      <c r="AC27" s="2">
        <v>7135</v>
      </c>
      <c r="AD27" s="2">
        <v>11838</v>
      </c>
      <c r="AE27" s="2">
        <v>9820</v>
      </c>
      <c r="AF27" s="2">
        <v>7790</v>
      </c>
      <c r="AG27" s="2">
        <v>7135</v>
      </c>
      <c r="AH27" s="2">
        <v>7638</v>
      </c>
      <c r="AI27" s="2">
        <v>4300</v>
      </c>
    </row>
    <row r="28" spans="1:35">
      <c r="A28" s="176"/>
      <c r="B28" s="181"/>
      <c r="C28" s="40" t="s">
        <v>31</v>
      </c>
      <c r="D28" s="39">
        <f t="shared" si="0"/>
        <v>174611</v>
      </c>
      <c r="E28" s="5">
        <v>7428</v>
      </c>
      <c r="F28" s="5">
        <v>4050</v>
      </c>
      <c r="G28" s="5">
        <v>11779</v>
      </c>
      <c r="H28" s="5">
        <v>6806</v>
      </c>
      <c r="I28" s="5">
        <v>10769</v>
      </c>
      <c r="J28" s="5">
        <v>8967</v>
      </c>
      <c r="K28" s="5">
        <v>6789</v>
      </c>
      <c r="L28" s="5">
        <v>4336</v>
      </c>
      <c r="M28" s="5">
        <v>4650</v>
      </c>
      <c r="N28" s="5">
        <v>6062</v>
      </c>
      <c r="O28" s="5">
        <v>3789</v>
      </c>
      <c r="P28" s="5">
        <v>4346</v>
      </c>
      <c r="Q28" s="5">
        <v>3650</v>
      </c>
      <c r="R28" s="2">
        <v>5967</v>
      </c>
      <c r="S28" s="2">
        <v>3819</v>
      </c>
      <c r="T28" s="2">
        <v>4306</v>
      </c>
      <c r="U28" s="2">
        <v>3650</v>
      </c>
      <c r="V28" s="2">
        <v>4130</v>
      </c>
      <c r="W28" s="2">
        <v>4429</v>
      </c>
      <c r="X28" s="2">
        <v>9950</v>
      </c>
      <c r="Y28" s="2">
        <v>3650</v>
      </c>
      <c r="Z28" s="2">
        <v>5682</v>
      </c>
      <c r="AA28" s="2">
        <v>3429</v>
      </c>
      <c r="AB28" s="2">
        <v>3936</v>
      </c>
      <c r="AC28" s="2">
        <v>3150</v>
      </c>
      <c r="AD28" s="2">
        <v>8129</v>
      </c>
      <c r="AE28" s="2">
        <v>8794</v>
      </c>
      <c r="AF28" s="2">
        <v>5466</v>
      </c>
      <c r="AG28" s="2">
        <v>3150</v>
      </c>
      <c r="AH28" s="2">
        <v>6229</v>
      </c>
      <c r="AI28" s="2">
        <v>3324</v>
      </c>
    </row>
    <row r="29" spans="1:35">
      <c r="A29" s="176"/>
      <c r="B29" s="181"/>
      <c r="C29" s="40" t="s">
        <v>26</v>
      </c>
      <c r="D29" s="39">
        <f t="shared" si="0"/>
        <v>231572</v>
      </c>
      <c r="E29" s="5">
        <v>7305</v>
      </c>
      <c r="F29" s="5">
        <v>7915</v>
      </c>
      <c r="G29" s="5">
        <v>8997</v>
      </c>
      <c r="H29" s="5">
        <v>7542</v>
      </c>
      <c r="I29" s="5">
        <v>11861</v>
      </c>
      <c r="J29" s="5">
        <v>12611</v>
      </c>
      <c r="K29" s="5">
        <v>7357</v>
      </c>
      <c r="L29" s="5">
        <v>4742</v>
      </c>
      <c r="M29" s="5">
        <v>5832</v>
      </c>
      <c r="N29" s="5">
        <v>6696</v>
      </c>
      <c r="O29" s="5">
        <v>4357</v>
      </c>
      <c r="P29" s="5">
        <v>4832</v>
      </c>
      <c r="Q29" s="5">
        <v>5435</v>
      </c>
      <c r="R29" s="2">
        <v>7811</v>
      </c>
      <c r="S29" s="2">
        <v>4477</v>
      </c>
      <c r="T29" s="2">
        <v>4982</v>
      </c>
      <c r="U29" s="2">
        <v>5135</v>
      </c>
      <c r="V29" s="2">
        <v>5360</v>
      </c>
      <c r="W29" s="2">
        <v>5007</v>
      </c>
      <c r="X29" s="2">
        <v>12640</v>
      </c>
      <c r="Y29" s="2">
        <v>6540</v>
      </c>
      <c r="Z29" s="2">
        <v>6371</v>
      </c>
      <c r="AA29" s="2">
        <v>4007</v>
      </c>
      <c r="AB29" s="2">
        <v>4252</v>
      </c>
      <c r="AC29" s="2">
        <v>5520</v>
      </c>
      <c r="AD29" s="2">
        <v>6426</v>
      </c>
      <c r="AE29" s="2">
        <v>36677</v>
      </c>
      <c r="AF29" s="2">
        <v>5732</v>
      </c>
      <c r="AG29" s="2">
        <v>5520</v>
      </c>
      <c r="AH29" s="2">
        <v>6026</v>
      </c>
      <c r="AI29" s="2">
        <v>3607</v>
      </c>
    </row>
    <row r="30" spans="1:35">
      <c r="A30" s="176"/>
      <c r="B30" s="181"/>
      <c r="C30" s="40" t="s">
        <v>29</v>
      </c>
      <c r="D30" s="39">
        <f t="shared" si="0"/>
        <v>201718</v>
      </c>
      <c r="E30" s="5">
        <v>7280</v>
      </c>
      <c r="F30" s="5">
        <v>5925</v>
      </c>
      <c r="G30" s="5">
        <v>12717</v>
      </c>
      <c r="H30" s="5">
        <v>7212</v>
      </c>
      <c r="I30" s="5">
        <v>12596</v>
      </c>
      <c r="J30" s="5">
        <v>10095</v>
      </c>
      <c r="K30" s="5">
        <v>6717</v>
      </c>
      <c r="L30" s="5">
        <v>4542</v>
      </c>
      <c r="M30" s="5">
        <v>7300</v>
      </c>
      <c r="N30" s="5">
        <v>6027</v>
      </c>
      <c r="O30" s="5">
        <v>3717</v>
      </c>
      <c r="P30" s="5">
        <v>4592</v>
      </c>
      <c r="Q30" s="5">
        <v>7003</v>
      </c>
      <c r="R30" s="2">
        <v>6635</v>
      </c>
      <c r="S30" s="2">
        <v>3727</v>
      </c>
      <c r="T30" s="2">
        <v>4722</v>
      </c>
      <c r="U30" s="2">
        <v>12083</v>
      </c>
      <c r="V30" s="2">
        <v>5964</v>
      </c>
      <c r="W30" s="2">
        <v>4087</v>
      </c>
      <c r="X30" s="2">
        <v>10820</v>
      </c>
      <c r="Y30" s="2">
        <v>6923</v>
      </c>
      <c r="Z30" s="2">
        <v>5868</v>
      </c>
      <c r="AA30" s="2">
        <v>3067</v>
      </c>
      <c r="AB30" s="2">
        <v>3992</v>
      </c>
      <c r="AC30" s="2">
        <v>5016</v>
      </c>
      <c r="AD30" s="2">
        <v>6542</v>
      </c>
      <c r="AE30" s="2">
        <v>7167</v>
      </c>
      <c r="AF30" s="2">
        <v>5042</v>
      </c>
      <c r="AG30" s="2">
        <v>5016</v>
      </c>
      <c r="AH30" s="2">
        <v>5957</v>
      </c>
      <c r="AI30" s="2">
        <v>3367</v>
      </c>
    </row>
    <row r="31" spans="1:35">
      <c r="A31" s="176"/>
      <c r="B31" s="181"/>
      <c r="C31" s="40" t="s">
        <v>23</v>
      </c>
      <c r="D31" s="39">
        <f t="shared" si="0"/>
        <v>190342</v>
      </c>
      <c r="E31" s="5">
        <v>9585</v>
      </c>
      <c r="F31" s="5">
        <v>4910</v>
      </c>
      <c r="G31" s="5">
        <v>14062</v>
      </c>
      <c r="H31" s="5">
        <v>6735</v>
      </c>
      <c r="I31" s="5">
        <v>12249</v>
      </c>
      <c r="J31" s="5">
        <v>8122</v>
      </c>
      <c r="K31" s="5">
        <v>7062</v>
      </c>
      <c r="L31" s="5">
        <v>4265</v>
      </c>
      <c r="M31" s="5">
        <v>6209</v>
      </c>
      <c r="N31" s="5">
        <v>5012</v>
      </c>
      <c r="O31" s="5">
        <v>4062</v>
      </c>
      <c r="P31" s="5">
        <v>4285</v>
      </c>
      <c r="Q31" s="5">
        <v>5909</v>
      </c>
      <c r="R31" s="2">
        <v>5422</v>
      </c>
      <c r="S31" s="2">
        <v>4192</v>
      </c>
      <c r="T31" s="2">
        <v>4225</v>
      </c>
      <c r="U31" s="2">
        <v>6179</v>
      </c>
      <c r="V31" s="2">
        <v>5526</v>
      </c>
      <c r="W31" s="2">
        <v>4762</v>
      </c>
      <c r="X31" s="2">
        <v>9520</v>
      </c>
      <c r="Y31" s="2">
        <v>6759</v>
      </c>
      <c r="Z31" s="2">
        <v>4910</v>
      </c>
      <c r="AA31" s="2">
        <v>3432</v>
      </c>
      <c r="AB31" s="2">
        <v>3755</v>
      </c>
      <c r="AC31" s="2">
        <v>5316</v>
      </c>
      <c r="AD31" s="2">
        <v>5241</v>
      </c>
      <c r="AE31" s="2">
        <v>9422</v>
      </c>
      <c r="AF31" s="2">
        <v>5135</v>
      </c>
      <c r="AG31" s="2">
        <v>5316</v>
      </c>
      <c r="AH31" s="2">
        <v>5241</v>
      </c>
      <c r="AI31" s="2">
        <v>3522</v>
      </c>
    </row>
    <row r="32" spans="1:35">
      <c r="A32" s="176"/>
      <c r="B32" s="181"/>
      <c r="C32" s="40" t="s">
        <v>64</v>
      </c>
      <c r="D32" s="39">
        <f t="shared" si="0"/>
        <v>218016</v>
      </c>
      <c r="E32" s="5">
        <v>6350</v>
      </c>
      <c r="F32" s="5">
        <v>6146</v>
      </c>
      <c r="G32" s="5">
        <v>8750</v>
      </c>
      <c r="H32" s="5">
        <v>6950</v>
      </c>
      <c r="I32" s="5">
        <v>12280</v>
      </c>
      <c r="J32" s="5">
        <v>9878</v>
      </c>
      <c r="K32" s="5">
        <v>8190</v>
      </c>
      <c r="L32" s="5">
        <v>4400</v>
      </c>
      <c r="M32" s="5">
        <v>6890</v>
      </c>
      <c r="N32" s="5">
        <v>7688</v>
      </c>
      <c r="O32" s="5">
        <v>3960</v>
      </c>
      <c r="P32" s="5">
        <v>9440</v>
      </c>
      <c r="Q32" s="5">
        <v>6493</v>
      </c>
      <c r="R32" s="2">
        <v>7798</v>
      </c>
      <c r="S32" s="2">
        <v>4040</v>
      </c>
      <c r="T32" s="2">
        <v>4640</v>
      </c>
      <c r="U32" s="2">
        <v>6168</v>
      </c>
      <c r="V32" s="2">
        <v>8351</v>
      </c>
      <c r="W32" s="2">
        <v>4500</v>
      </c>
      <c r="X32" s="2">
        <v>12980</v>
      </c>
      <c r="Y32" s="2">
        <v>7685</v>
      </c>
      <c r="Z32" s="2">
        <v>7813</v>
      </c>
      <c r="AA32" s="2">
        <v>3460</v>
      </c>
      <c r="AB32" s="2">
        <v>3930</v>
      </c>
      <c r="AC32" s="2">
        <v>5682</v>
      </c>
      <c r="AD32" s="2">
        <v>8581</v>
      </c>
      <c r="AE32" s="2">
        <v>13540</v>
      </c>
      <c r="AF32" s="2">
        <v>5910</v>
      </c>
      <c r="AG32" s="2">
        <v>5682</v>
      </c>
      <c r="AH32" s="2">
        <v>5881</v>
      </c>
      <c r="AI32" s="2">
        <v>3960</v>
      </c>
    </row>
    <row r="33" spans="1:35">
      <c r="A33" s="176"/>
      <c r="B33" s="181"/>
      <c r="C33" s="40" t="s">
        <v>49</v>
      </c>
      <c r="D33" s="39">
        <f t="shared" si="0"/>
        <v>15577</v>
      </c>
      <c r="E33" s="5">
        <v>306</v>
      </c>
      <c r="F33" s="5">
        <v>470</v>
      </c>
      <c r="G33" s="5">
        <v>420</v>
      </c>
      <c r="H33" s="5">
        <v>390</v>
      </c>
      <c r="I33" s="5">
        <v>1568</v>
      </c>
      <c r="J33" s="5">
        <v>708</v>
      </c>
      <c r="K33" s="5">
        <v>420</v>
      </c>
      <c r="L33" s="5">
        <v>390</v>
      </c>
      <c r="M33" s="5">
        <v>343</v>
      </c>
      <c r="N33" s="5">
        <v>725</v>
      </c>
      <c r="O33" s="5">
        <v>420</v>
      </c>
      <c r="P33" s="5">
        <v>390</v>
      </c>
      <c r="Q33" s="5">
        <v>346</v>
      </c>
      <c r="R33" s="2">
        <v>708</v>
      </c>
      <c r="S33" s="2">
        <v>320</v>
      </c>
      <c r="T33" s="2">
        <v>390</v>
      </c>
      <c r="U33" s="2">
        <v>307</v>
      </c>
      <c r="V33" s="2">
        <v>769</v>
      </c>
      <c r="W33" s="2">
        <v>432</v>
      </c>
      <c r="X33" s="2">
        <v>1000</v>
      </c>
      <c r="Y33" s="2">
        <v>376</v>
      </c>
      <c r="Z33" s="2">
        <v>725</v>
      </c>
      <c r="AA33" s="2">
        <v>420</v>
      </c>
      <c r="AB33" s="2">
        <v>400</v>
      </c>
      <c r="AC33" s="2">
        <v>294</v>
      </c>
      <c r="AD33" s="2">
        <v>408</v>
      </c>
      <c r="AE33" s="2">
        <v>515</v>
      </c>
      <c r="AF33" s="2">
        <v>400</v>
      </c>
      <c r="AG33" s="2">
        <v>294</v>
      </c>
      <c r="AH33" s="2">
        <v>408</v>
      </c>
      <c r="AI33" s="2">
        <v>515</v>
      </c>
    </row>
    <row r="34" spans="1:35">
      <c r="A34" s="176"/>
      <c r="B34" s="181"/>
      <c r="C34" s="40" t="s">
        <v>25</v>
      </c>
      <c r="D34" s="39">
        <f t="shared" si="0"/>
        <v>115974</v>
      </c>
      <c r="E34" s="6">
        <v>3835</v>
      </c>
      <c r="F34" s="5">
        <v>4506</v>
      </c>
      <c r="G34" s="5">
        <v>4149</v>
      </c>
      <c r="H34" s="5">
        <v>1440</v>
      </c>
      <c r="I34" s="5">
        <v>8165</v>
      </c>
      <c r="J34" s="5">
        <v>2338</v>
      </c>
      <c r="K34" s="5">
        <v>3519</v>
      </c>
      <c r="L34" s="5">
        <v>1440</v>
      </c>
      <c r="M34" s="5">
        <v>8195</v>
      </c>
      <c r="N34" s="5">
        <v>2342</v>
      </c>
      <c r="O34" s="5">
        <v>2619</v>
      </c>
      <c r="P34" s="5">
        <v>1410</v>
      </c>
      <c r="Q34" s="5">
        <v>7495</v>
      </c>
      <c r="R34" s="2">
        <v>2338</v>
      </c>
      <c r="S34" s="2">
        <v>2669</v>
      </c>
      <c r="T34" s="2">
        <v>3020</v>
      </c>
      <c r="U34" s="2">
        <v>6595</v>
      </c>
      <c r="V34" s="7">
        <v>3208</v>
      </c>
      <c r="W34" s="7">
        <v>3119</v>
      </c>
      <c r="X34" s="7">
        <v>2040</v>
      </c>
      <c r="Y34" s="2">
        <v>7890</v>
      </c>
      <c r="Z34" s="2">
        <v>2307</v>
      </c>
      <c r="AA34" s="2">
        <v>2339</v>
      </c>
      <c r="AB34" s="2">
        <v>2780</v>
      </c>
      <c r="AC34" s="2">
        <v>6075</v>
      </c>
      <c r="AD34" s="2">
        <v>2229</v>
      </c>
      <c r="AE34" s="2">
        <v>3269</v>
      </c>
      <c r="AF34" s="2">
        <v>3020</v>
      </c>
      <c r="AG34" s="2">
        <v>6075</v>
      </c>
      <c r="AH34" s="2">
        <v>2279</v>
      </c>
      <c r="AI34" s="2">
        <v>3269</v>
      </c>
    </row>
    <row r="35" spans="1:35">
      <c r="A35" s="176"/>
      <c r="B35" s="181"/>
      <c r="C35" s="40" t="s">
        <v>63</v>
      </c>
      <c r="D35" s="39">
        <f t="shared" si="0"/>
        <v>108787</v>
      </c>
      <c r="E35" s="5">
        <v>6525</v>
      </c>
      <c r="F35" s="13">
        <v>2100</v>
      </c>
      <c r="G35" s="13">
        <v>3881</v>
      </c>
      <c r="H35" s="13">
        <v>1663</v>
      </c>
      <c r="I35" s="11">
        <v>7963</v>
      </c>
      <c r="J35" s="11">
        <v>1949</v>
      </c>
      <c r="K35" s="5">
        <v>3751</v>
      </c>
      <c r="L35" s="5">
        <v>1583</v>
      </c>
      <c r="M35" s="5">
        <v>6620</v>
      </c>
      <c r="N35" s="5">
        <v>2273</v>
      </c>
      <c r="O35" s="5">
        <v>2291</v>
      </c>
      <c r="P35" s="5">
        <v>1583</v>
      </c>
      <c r="Q35" s="5">
        <v>5871</v>
      </c>
      <c r="R35" s="2">
        <v>1949</v>
      </c>
      <c r="S35" s="2">
        <v>2291</v>
      </c>
      <c r="T35" s="2">
        <v>1763</v>
      </c>
      <c r="U35" s="2">
        <v>5901</v>
      </c>
      <c r="V35" s="2">
        <v>2811</v>
      </c>
      <c r="W35" s="2">
        <v>2491</v>
      </c>
      <c r="X35" s="2">
        <v>6690</v>
      </c>
      <c r="Y35" s="2">
        <v>6271</v>
      </c>
      <c r="Z35" s="2">
        <v>2198</v>
      </c>
      <c r="AA35" s="2">
        <v>2481</v>
      </c>
      <c r="AB35" s="2">
        <v>1873</v>
      </c>
      <c r="AC35" s="2">
        <v>5874</v>
      </c>
      <c r="AD35" s="2">
        <v>2556</v>
      </c>
      <c r="AE35" s="2">
        <v>2481</v>
      </c>
      <c r="AF35" s="2">
        <v>2143</v>
      </c>
      <c r="AG35" s="2">
        <v>5874</v>
      </c>
      <c r="AH35" s="2">
        <v>2346</v>
      </c>
      <c r="AI35" s="2">
        <v>2741</v>
      </c>
    </row>
    <row r="36" spans="1:35">
      <c r="A36" s="176"/>
      <c r="B36" s="182"/>
      <c r="C36" s="38">
        <v>0</v>
      </c>
      <c r="D36" s="39"/>
      <c r="E36" s="5"/>
      <c r="F36" s="14"/>
      <c r="G36" s="3"/>
      <c r="H36" s="14"/>
      <c r="I36" s="5"/>
      <c r="J36" s="5"/>
      <c r="K36" s="5"/>
      <c r="L36" s="5"/>
      <c r="M36" s="5"/>
      <c r="N36" s="5"/>
      <c r="O36" s="5"/>
      <c r="P36" s="5"/>
      <c r="Q36" s="5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77" t="s">
        <v>4</v>
      </c>
      <c r="B37" s="177"/>
      <c r="C37" s="177"/>
      <c r="D37" s="39">
        <f t="shared" si="0"/>
        <v>1726427</v>
      </c>
      <c r="E37" s="9">
        <f t="shared" ref="E37:AI37" si="2">SUM(E25:E36)</f>
        <v>66749</v>
      </c>
      <c r="F37" s="9">
        <f t="shared" si="2"/>
        <v>50652</v>
      </c>
      <c r="G37" s="9">
        <f t="shared" si="2"/>
        <v>87567</v>
      </c>
      <c r="H37" s="9">
        <f t="shared" si="2"/>
        <v>54643</v>
      </c>
      <c r="I37" s="9">
        <f t="shared" si="2"/>
        <v>109817</v>
      </c>
      <c r="J37" s="9">
        <f t="shared" si="2"/>
        <v>80099</v>
      </c>
      <c r="K37" s="9">
        <f t="shared" si="2"/>
        <v>59407</v>
      </c>
      <c r="L37" s="9">
        <f t="shared" si="2"/>
        <v>36293</v>
      </c>
      <c r="M37" s="9">
        <f t="shared" si="2"/>
        <v>63089</v>
      </c>
      <c r="N37" s="9">
        <f t="shared" si="2"/>
        <v>50770</v>
      </c>
      <c r="O37" s="9">
        <f t="shared" si="2"/>
        <v>35917</v>
      </c>
      <c r="P37" s="9">
        <f t="shared" si="2"/>
        <v>41793</v>
      </c>
      <c r="Q37" s="9">
        <f t="shared" si="2"/>
        <v>58882</v>
      </c>
      <c r="R37" s="9">
        <f t="shared" si="2"/>
        <v>53569</v>
      </c>
      <c r="S37" s="9">
        <f t="shared" si="2"/>
        <v>35887</v>
      </c>
      <c r="T37" s="9">
        <f t="shared" si="2"/>
        <v>39203</v>
      </c>
      <c r="U37" s="9">
        <f t="shared" si="2"/>
        <v>60931</v>
      </c>
      <c r="V37" s="9">
        <f t="shared" si="2"/>
        <v>50627</v>
      </c>
      <c r="W37" s="9">
        <f t="shared" si="2"/>
        <v>40209</v>
      </c>
      <c r="X37" s="9">
        <f t="shared" si="2"/>
        <v>93190</v>
      </c>
      <c r="Y37" s="9">
        <f t="shared" si="2"/>
        <v>61772</v>
      </c>
      <c r="Z37" s="9">
        <f t="shared" si="2"/>
        <v>49719</v>
      </c>
      <c r="AA37" s="9">
        <f t="shared" si="2"/>
        <v>30287</v>
      </c>
      <c r="AB37" s="9">
        <f t="shared" si="2"/>
        <v>35013</v>
      </c>
      <c r="AC37" s="9">
        <f t="shared" si="2"/>
        <v>48655</v>
      </c>
      <c r="AD37" s="9">
        <f t="shared" si="2"/>
        <v>58019</v>
      </c>
      <c r="AE37" s="9">
        <f t="shared" si="2"/>
        <v>98845</v>
      </c>
      <c r="AF37" s="9">
        <f t="shared" si="2"/>
        <v>46883</v>
      </c>
      <c r="AG37" s="9">
        <f t="shared" si="2"/>
        <v>48655</v>
      </c>
      <c r="AH37" s="9">
        <f t="shared" si="2"/>
        <v>47620</v>
      </c>
      <c r="AI37" s="9">
        <f t="shared" si="2"/>
        <v>31665</v>
      </c>
    </row>
    <row r="38" spans="1:35">
      <c r="A38" s="178" t="s">
        <v>20</v>
      </c>
      <c r="B38" s="178"/>
      <c r="C38" s="178"/>
      <c r="D38" s="10">
        <f t="shared" si="0"/>
        <v>2878631</v>
      </c>
      <c r="E38" s="10">
        <f t="shared" ref="E38:AI38" si="3">SUM(E24,E37)</f>
        <v>90665</v>
      </c>
      <c r="F38" s="10">
        <f t="shared" si="3"/>
        <v>94191</v>
      </c>
      <c r="G38" s="10">
        <f t="shared" si="3"/>
        <v>149834</v>
      </c>
      <c r="H38" s="10">
        <f t="shared" si="3"/>
        <v>90413</v>
      </c>
      <c r="I38" s="10">
        <f t="shared" si="3"/>
        <v>170630</v>
      </c>
      <c r="J38" s="10">
        <f t="shared" si="3"/>
        <v>142625</v>
      </c>
      <c r="K38" s="10">
        <f t="shared" si="3"/>
        <v>113794</v>
      </c>
      <c r="L38" s="10">
        <f t="shared" si="3"/>
        <v>60547</v>
      </c>
      <c r="M38" s="10">
        <f t="shared" si="3"/>
        <v>81542</v>
      </c>
      <c r="N38" s="10">
        <f t="shared" si="3"/>
        <v>65756</v>
      </c>
      <c r="O38" s="10">
        <f t="shared" si="3"/>
        <v>62789</v>
      </c>
      <c r="P38" s="10">
        <f t="shared" si="3"/>
        <v>82283</v>
      </c>
      <c r="Q38" s="10">
        <f>SUM(Q24,Q37)</f>
        <v>130264</v>
      </c>
      <c r="R38" s="10">
        <f t="shared" si="3"/>
        <v>109770</v>
      </c>
      <c r="S38" s="10">
        <f t="shared" si="3"/>
        <v>64034</v>
      </c>
      <c r="T38" s="10">
        <f t="shared" si="3"/>
        <v>63602</v>
      </c>
      <c r="U38" s="10">
        <f t="shared" si="3"/>
        <v>80262</v>
      </c>
      <c r="V38" s="10">
        <f t="shared" si="3"/>
        <v>73412</v>
      </c>
      <c r="W38" s="10">
        <f t="shared" si="3"/>
        <v>77598</v>
      </c>
      <c r="X38" s="10">
        <f t="shared" si="3"/>
        <v>157050</v>
      </c>
      <c r="Y38" s="10">
        <f t="shared" si="3"/>
        <v>114937</v>
      </c>
      <c r="Z38" s="10">
        <f t="shared" si="3"/>
        <v>64458</v>
      </c>
      <c r="AA38" s="10">
        <f t="shared" si="3"/>
        <v>40747</v>
      </c>
      <c r="AB38" s="10">
        <f t="shared" si="3"/>
        <v>59865</v>
      </c>
      <c r="AC38" s="10">
        <f t="shared" si="3"/>
        <v>79622</v>
      </c>
      <c r="AD38" s="10">
        <f t="shared" si="3"/>
        <v>90512</v>
      </c>
      <c r="AE38" s="10">
        <f t="shared" si="3"/>
        <v>191717</v>
      </c>
      <c r="AF38" s="10">
        <f t="shared" si="3"/>
        <v>92768</v>
      </c>
      <c r="AG38" s="10">
        <f t="shared" si="3"/>
        <v>65470</v>
      </c>
      <c r="AH38" s="10">
        <f t="shared" si="3"/>
        <v>68387</v>
      </c>
      <c r="AI38" s="10">
        <f t="shared" si="3"/>
        <v>49087</v>
      </c>
    </row>
  </sheetData>
  <mergeCells count="28">
    <mergeCell ref="B16:C16"/>
    <mergeCell ref="G2:L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</mergeCells>
  <phoneticPr fontId="19" type="noConversion"/>
  <pageMargins left="0.7" right="0.7" top="0.75" bottom="0.75" header="0.3" footer="0.3"/>
  <pageSetup paperSize="9" orientation="portrait" r:id="rId1"/>
  <ignoredErrors>
    <ignoredError sqref="D1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8"/>
  <sheetViews>
    <sheetView workbookViewId="0">
      <selection activeCell="A6" sqref="A6:A23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9" style="1"/>
    <col min="6" max="6" width="8.25" style="1" customWidth="1"/>
    <col min="7" max="7" width="10.5" style="1" customWidth="1"/>
    <col min="8" max="8" width="9" style="1"/>
    <col min="9" max="9" width="10.25" style="1" customWidth="1"/>
    <col min="10" max="11" width="10.125" style="1" customWidth="1"/>
    <col min="12" max="13" width="9" style="1"/>
    <col min="14" max="14" width="9.875" style="1" customWidth="1"/>
    <col min="15" max="15" width="10.375" style="1" customWidth="1"/>
    <col min="16" max="16" width="9" style="1"/>
    <col min="17" max="17" width="10.75" style="1" customWidth="1"/>
    <col min="18" max="18" width="10.375" style="1" customWidth="1"/>
    <col min="19" max="20" width="9" style="1"/>
    <col min="21" max="21" width="9.875" style="1" customWidth="1"/>
    <col min="22" max="22" width="9.5" style="1" customWidth="1"/>
    <col min="23" max="23" width="9" style="1"/>
    <col min="24" max="24" width="10.5" style="1" customWidth="1"/>
    <col min="25" max="25" width="10.125" style="1" customWidth="1"/>
    <col min="26" max="27" width="9" style="1"/>
    <col min="28" max="28" width="10.25" style="1" customWidth="1"/>
    <col min="29" max="29" width="9.375" style="1" bestFit="1" customWidth="1"/>
    <col min="30" max="30" width="9" style="1"/>
    <col min="31" max="31" width="10.375" style="1" customWidth="1"/>
    <col min="32" max="16384" width="9" style="1"/>
  </cols>
  <sheetData>
    <row r="2" spans="1:35" ht="25.5">
      <c r="G2" s="188" t="s">
        <v>114</v>
      </c>
      <c r="H2" s="188"/>
      <c r="I2" s="188"/>
      <c r="J2" s="188"/>
      <c r="K2" s="188"/>
      <c r="L2" s="188"/>
    </row>
    <row r="4" spans="1:35">
      <c r="A4" s="177" t="s">
        <v>0</v>
      </c>
      <c r="B4" s="177"/>
      <c r="C4" s="177"/>
      <c r="D4" s="179" t="s">
        <v>14</v>
      </c>
      <c r="E4" s="21">
        <v>1</v>
      </c>
      <c r="F4" s="22">
        <v>2</v>
      </c>
      <c r="G4" s="22">
        <v>3</v>
      </c>
      <c r="H4" s="22">
        <v>4</v>
      </c>
      <c r="I4" s="22">
        <v>5</v>
      </c>
      <c r="J4" s="22">
        <v>6</v>
      </c>
      <c r="K4" s="22">
        <v>7</v>
      </c>
      <c r="L4" s="22">
        <v>8</v>
      </c>
      <c r="M4" s="22">
        <v>9</v>
      </c>
      <c r="N4" s="22">
        <v>10</v>
      </c>
      <c r="O4" s="22">
        <v>11</v>
      </c>
      <c r="P4" s="22">
        <v>12</v>
      </c>
      <c r="Q4" s="22">
        <v>13</v>
      </c>
      <c r="R4" s="22">
        <v>14</v>
      </c>
      <c r="S4" s="22">
        <v>15</v>
      </c>
      <c r="T4" s="22">
        <v>16</v>
      </c>
      <c r="U4" s="22">
        <v>17</v>
      </c>
      <c r="V4" s="22">
        <v>18</v>
      </c>
      <c r="W4" s="22">
        <v>19</v>
      </c>
      <c r="X4" s="22">
        <v>20</v>
      </c>
      <c r="Y4" s="22">
        <v>21</v>
      </c>
      <c r="Z4" s="22">
        <v>22</v>
      </c>
      <c r="AA4" s="22">
        <v>23</v>
      </c>
      <c r="AB4" s="22">
        <v>24</v>
      </c>
      <c r="AC4" s="22">
        <v>25</v>
      </c>
      <c r="AD4" s="22">
        <v>26</v>
      </c>
      <c r="AE4" s="22">
        <v>27</v>
      </c>
      <c r="AF4" s="22">
        <v>28</v>
      </c>
      <c r="AG4" s="22">
        <v>29</v>
      </c>
      <c r="AH4" s="22">
        <v>30</v>
      </c>
      <c r="AI4" s="22"/>
    </row>
    <row r="5" spans="1:35">
      <c r="A5" s="177" t="s">
        <v>3</v>
      </c>
      <c r="B5" s="177"/>
      <c r="C5" s="177"/>
      <c r="D5" s="179"/>
      <c r="E5" s="16" t="s">
        <v>115</v>
      </c>
      <c r="F5" s="16" t="s">
        <v>116</v>
      </c>
      <c r="G5" s="16" t="s">
        <v>117</v>
      </c>
      <c r="H5" s="16" t="s">
        <v>118</v>
      </c>
      <c r="I5" s="16" t="s">
        <v>119</v>
      </c>
      <c r="J5" s="16" t="s">
        <v>120</v>
      </c>
      <c r="K5" s="16" t="s">
        <v>121</v>
      </c>
      <c r="L5" s="16" t="s">
        <v>115</v>
      </c>
      <c r="M5" s="16" t="s">
        <v>116</v>
      </c>
      <c r="N5" s="16" t="s">
        <v>117</v>
      </c>
      <c r="O5" s="16" t="s">
        <v>118</v>
      </c>
      <c r="P5" s="17" t="s">
        <v>119</v>
      </c>
      <c r="Q5" s="16" t="s">
        <v>120</v>
      </c>
      <c r="R5" s="16" t="s">
        <v>121</v>
      </c>
      <c r="S5" s="16" t="s">
        <v>115</v>
      </c>
      <c r="T5" s="16" t="s">
        <v>116</v>
      </c>
      <c r="U5" s="17" t="s">
        <v>117</v>
      </c>
      <c r="V5" s="16" t="s">
        <v>118</v>
      </c>
      <c r="W5" s="16" t="s">
        <v>119</v>
      </c>
      <c r="X5" s="16" t="s">
        <v>120</v>
      </c>
      <c r="Y5" s="16" t="s">
        <v>121</v>
      </c>
      <c r="Z5" s="16" t="s">
        <v>115</v>
      </c>
      <c r="AA5" s="16" t="s">
        <v>116</v>
      </c>
      <c r="AB5" s="16" t="s">
        <v>117</v>
      </c>
      <c r="AC5" s="16" t="s">
        <v>118</v>
      </c>
      <c r="AD5" s="16" t="s">
        <v>119</v>
      </c>
      <c r="AE5" s="16" t="s">
        <v>120</v>
      </c>
      <c r="AF5" s="17" t="s">
        <v>121</v>
      </c>
      <c r="AG5" s="16" t="s">
        <v>115</v>
      </c>
      <c r="AH5" s="16" t="s">
        <v>116</v>
      </c>
      <c r="AI5" s="17"/>
    </row>
    <row r="6" spans="1:35">
      <c r="A6" s="183" t="s">
        <v>34</v>
      </c>
      <c r="B6" s="187" t="s">
        <v>28</v>
      </c>
      <c r="C6" s="187"/>
      <c r="D6" s="4"/>
      <c r="E6" s="19" t="s">
        <v>122</v>
      </c>
      <c r="F6" s="19" t="s">
        <v>122</v>
      </c>
      <c r="G6" s="19" t="s">
        <v>122</v>
      </c>
      <c r="H6" s="19" t="s">
        <v>122</v>
      </c>
      <c r="I6" s="19" t="s">
        <v>122</v>
      </c>
      <c r="J6" s="19" t="s">
        <v>123</v>
      </c>
      <c r="K6" s="19" t="s">
        <v>122</v>
      </c>
      <c r="L6" s="19" t="s">
        <v>122</v>
      </c>
      <c r="M6" s="19" t="s">
        <v>124</v>
      </c>
      <c r="N6" s="19" t="s">
        <v>122</v>
      </c>
      <c r="O6" s="19" t="s">
        <v>122</v>
      </c>
      <c r="P6" s="19" t="s">
        <v>122</v>
      </c>
      <c r="Q6" s="19" t="s">
        <v>122</v>
      </c>
      <c r="R6" s="20" t="s">
        <v>122</v>
      </c>
      <c r="S6" s="20" t="s">
        <v>122</v>
      </c>
      <c r="T6" s="20" t="s">
        <v>122</v>
      </c>
      <c r="U6" s="20" t="s">
        <v>122</v>
      </c>
      <c r="V6" s="20" t="s">
        <v>122</v>
      </c>
      <c r="W6" s="20" t="s">
        <v>122</v>
      </c>
      <c r="X6" s="20" t="s">
        <v>125</v>
      </c>
      <c r="Y6" s="20" t="s">
        <v>122</v>
      </c>
      <c r="Z6" s="20" t="s">
        <v>122</v>
      </c>
      <c r="AA6" s="20" t="s">
        <v>122</v>
      </c>
      <c r="AB6" s="20" t="s">
        <v>126</v>
      </c>
      <c r="AC6" s="20" t="s">
        <v>126</v>
      </c>
      <c r="AD6" s="20" t="s">
        <v>126</v>
      </c>
      <c r="AE6" s="20" t="s">
        <v>122</v>
      </c>
      <c r="AF6" s="20" t="s">
        <v>122</v>
      </c>
      <c r="AG6" s="20" t="s">
        <v>122</v>
      </c>
      <c r="AH6" s="20" t="s">
        <v>126</v>
      </c>
      <c r="AI6" s="20"/>
    </row>
    <row r="7" spans="1:35">
      <c r="A7" s="184"/>
      <c r="B7" s="186" t="s">
        <v>37</v>
      </c>
      <c r="C7" s="186"/>
      <c r="D7" s="42">
        <f t="shared" ref="D7:D38" si="0">SUM(E7:AI7)</f>
        <v>26057</v>
      </c>
      <c r="E7" s="5">
        <v>230</v>
      </c>
      <c r="F7" s="5">
        <v>540</v>
      </c>
      <c r="G7" s="5">
        <v>620</v>
      </c>
      <c r="H7" s="5">
        <v>1503</v>
      </c>
      <c r="I7" s="5">
        <v>280</v>
      </c>
      <c r="J7" s="15">
        <v>900</v>
      </c>
      <c r="K7" s="15">
        <v>1103</v>
      </c>
      <c r="L7" s="15">
        <v>803</v>
      </c>
      <c r="M7" s="5">
        <v>530</v>
      </c>
      <c r="N7" s="5">
        <v>900</v>
      </c>
      <c r="O7" s="5">
        <v>1450</v>
      </c>
      <c r="P7" s="5">
        <v>503</v>
      </c>
      <c r="Q7" s="5">
        <v>780</v>
      </c>
      <c r="R7" s="2">
        <v>900</v>
      </c>
      <c r="S7" s="2">
        <v>450</v>
      </c>
      <c r="T7" s="2">
        <v>503</v>
      </c>
      <c r="U7" s="2">
        <v>1230</v>
      </c>
      <c r="V7" s="2">
        <v>900</v>
      </c>
      <c r="W7" s="2">
        <v>428</v>
      </c>
      <c r="X7" s="2">
        <v>550</v>
      </c>
      <c r="Y7" s="2">
        <v>680</v>
      </c>
      <c r="Z7" s="2">
        <v>900</v>
      </c>
      <c r="AA7" s="3">
        <v>1437</v>
      </c>
      <c r="AB7" s="2">
        <v>2440</v>
      </c>
      <c r="AC7" s="2">
        <v>2120</v>
      </c>
      <c r="AD7" s="2">
        <v>960</v>
      </c>
      <c r="AE7" s="2">
        <v>437</v>
      </c>
      <c r="AF7" s="2">
        <v>440</v>
      </c>
      <c r="AG7" s="2">
        <v>560</v>
      </c>
      <c r="AH7" s="2">
        <v>980</v>
      </c>
      <c r="AI7" s="2"/>
    </row>
    <row r="8" spans="1:35">
      <c r="A8" s="184"/>
      <c r="B8" s="186" t="s">
        <v>39</v>
      </c>
      <c r="C8" s="186"/>
      <c r="D8" s="42">
        <f t="shared" si="0"/>
        <v>211364</v>
      </c>
      <c r="E8" s="5">
        <v>3325</v>
      </c>
      <c r="F8" s="5">
        <v>5436</v>
      </c>
      <c r="G8" s="5">
        <v>10660</v>
      </c>
      <c r="H8" s="5">
        <v>4215</v>
      </c>
      <c r="I8" s="5">
        <v>3500</v>
      </c>
      <c r="J8" s="5">
        <v>5425</v>
      </c>
      <c r="K8" s="5">
        <v>4630</v>
      </c>
      <c r="L8" s="5">
        <v>6634</v>
      </c>
      <c r="M8" s="5">
        <v>3325</v>
      </c>
      <c r="N8" s="5">
        <v>16715</v>
      </c>
      <c r="O8" s="5">
        <v>7660</v>
      </c>
      <c r="P8" s="5">
        <v>4520</v>
      </c>
      <c r="Q8" s="5">
        <v>3225</v>
      </c>
      <c r="R8" s="2">
        <v>3994</v>
      </c>
      <c r="S8" s="2">
        <v>4660</v>
      </c>
      <c r="T8" s="2">
        <v>4983</v>
      </c>
      <c r="U8" s="2">
        <v>23125</v>
      </c>
      <c r="V8" s="2">
        <v>14829</v>
      </c>
      <c r="W8" s="2">
        <v>2660</v>
      </c>
      <c r="X8" s="2">
        <v>1230</v>
      </c>
      <c r="Y8" s="2">
        <v>3125</v>
      </c>
      <c r="Z8" s="2">
        <v>4479</v>
      </c>
      <c r="AA8" s="2">
        <v>7790</v>
      </c>
      <c r="AB8" s="2">
        <v>15995</v>
      </c>
      <c r="AC8" s="2">
        <v>13105</v>
      </c>
      <c r="AD8" s="2">
        <v>4697</v>
      </c>
      <c r="AE8" s="2">
        <v>7590</v>
      </c>
      <c r="AF8" s="2">
        <v>8330</v>
      </c>
      <c r="AG8" s="2">
        <v>6805</v>
      </c>
      <c r="AH8" s="2">
        <v>4697</v>
      </c>
      <c r="AI8" s="2"/>
    </row>
    <row r="9" spans="1:35">
      <c r="A9" s="184"/>
      <c r="B9" s="186" t="s">
        <v>38</v>
      </c>
      <c r="C9" s="186"/>
      <c r="D9" s="42">
        <f t="shared" si="0"/>
        <v>308082</v>
      </c>
      <c r="E9" s="5">
        <v>6510</v>
      </c>
      <c r="F9" s="5">
        <v>4470</v>
      </c>
      <c r="G9" s="5">
        <v>30055</v>
      </c>
      <c r="H9" s="5">
        <v>9683</v>
      </c>
      <c r="I9" s="5">
        <v>5110</v>
      </c>
      <c r="J9" s="5">
        <v>4470</v>
      </c>
      <c r="K9" s="5">
        <v>4983</v>
      </c>
      <c r="L9" s="5">
        <v>6300</v>
      </c>
      <c r="M9" s="5">
        <v>4210</v>
      </c>
      <c r="N9" s="5">
        <v>24470</v>
      </c>
      <c r="O9" s="5">
        <v>16650</v>
      </c>
      <c r="P9" s="5">
        <v>4983</v>
      </c>
      <c r="Q9" s="5">
        <v>5320</v>
      </c>
      <c r="R9" s="2">
        <v>4470</v>
      </c>
      <c r="S9" s="2">
        <v>8650</v>
      </c>
      <c r="T9" s="2">
        <v>7220</v>
      </c>
      <c r="U9" s="2">
        <v>35900</v>
      </c>
      <c r="V9" s="2">
        <v>24470</v>
      </c>
      <c r="W9" s="2">
        <v>7830</v>
      </c>
      <c r="X9" s="2">
        <v>2540</v>
      </c>
      <c r="Y9" s="2">
        <v>8700</v>
      </c>
      <c r="Z9" s="2">
        <v>4470</v>
      </c>
      <c r="AA9" s="2">
        <v>10524</v>
      </c>
      <c r="AB9" s="2">
        <v>12330</v>
      </c>
      <c r="AC9" s="2">
        <v>9510</v>
      </c>
      <c r="AD9" s="2">
        <v>4470</v>
      </c>
      <c r="AE9" s="2">
        <v>9724</v>
      </c>
      <c r="AF9" s="2">
        <v>12330</v>
      </c>
      <c r="AG9" s="2">
        <v>13260</v>
      </c>
      <c r="AH9" s="2">
        <v>4470</v>
      </c>
      <c r="AI9" s="2"/>
    </row>
    <row r="10" spans="1:35">
      <c r="A10" s="184"/>
      <c r="B10" s="186" t="s">
        <v>35</v>
      </c>
      <c r="C10" s="186"/>
      <c r="D10" s="42">
        <f t="shared" si="0"/>
        <v>25137</v>
      </c>
      <c r="E10" s="5">
        <v>1327</v>
      </c>
      <c r="F10" s="5">
        <v>1252</v>
      </c>
      <c r="G10" s="5">
        <v>1632</v>
      </c>
      <c r="H10" s="5">
        <v>1928</v>
      </c>
      <c r="I10" s="5">
        <v>1170</v>
      </c>
      <c r="J10" s="5">
        <v>394</v>
      </c>
      <c r="K10" s="5">
        <v>331</v>
      </c>
      <c r="L10" s="5">
        <v>560</v>
      </c>
      <c r="M10" s="5">
        <v>877</v>
      </c>
      <c r="N10" s="5">
        <v>1256</v>
      </c>
      <c r="O10" s="5">
        <v>617</v>
      </c>
      <c r="P10" s="5">
        <v>351</v>
      </c>
      <c r="Q10" s="5">
        <v>417</v>
      </c>
      <c r="R10" s="2">
        <v>954</v>
      </c>
      <c r="S10" s="2">
        <v>617</v>
      </c>
      <c r="T10" s="2">
        <v>411</v>
      </c>
      <c r="U10" s="2">
        <v>500</v>
      </c>
      <c r="V10" s="2">
        <v>962</v>
      </c>
      <c r="W10" s="2">
        <v>608</v>
      </c>
      <c r="X10" s="2">
        <v>260</v>
      </c>
      <c r="Y10" s="2">
        <v>330</v>
      </c>
      <c r="Z10" s="2">
        <v>922</v>
      </c>
      <c r="AA10" s="2">
        <v>635</v>
      </c>
      <c r="AB10" s="2">
        <v>1470</v>
      </c>
      <c r="AC10" s="2">
        <v>1762</v>
      </c>
      <c r="AD10" s="2">
        <v>925</v>
      </c>
      <c r="AE10" s="2">
        <v>630</v>
      </c>
      <c r="AF10" s="2">
        <v>660</v>
      </c>
      <c r="AG10" s="2">
        <v>462</v>
      </c>
      <c r="AH10" s="2">
        <v>917</v>
      </c>
      <c r="AI10" s="2"/>
    </row>
    <row r="11" spans="1:35">
      <c r="A11" s="184"/>
      <c r="B11" s="186" t="s">
        <v>13</v>
      </c>
      <c r="C11" s="186"/>
      <c r="D11" s="42">
        <f t="shared" si="0"/>
        <v>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84"/>
      <c r="B12" s="186" t="s">
        <v>36</v>
      </c>
      <c r="C12" s="186"/>
      <c r="D12" s="12">
        <f>SUM(E12:AH12)</f>
        <v>47345</v>
      </c>
      <c r="E12" s="6">
        <v>930</v>
      </c>
      <c r="F12" s="6">
        <v>2350</v>
      </c>
      <c r="G12" s="6">
        <v>4500</v>
      </c>
      <c r="H12" s="6">
        <v>3800</v>
      </c>
      <c r="I12" s="6">
        <v>1330</v>
      </c>
      <c r="J12" s="6">
        <v>960</v>
      </c>
      <c r="K12" s="6">
        <v>850</v>
      </c>
      <c r="L12" s="6">
        <v>1110</v>
      </c>
      <c r="M12" s="6">
        <v>600</v>
      </c>
      <c r="N12" s="6">
        <v>1464</v>
      </c>
      <c r="O12" s="6">
        <v>1360</v>
      </c>
      <c r="P12" s="6">
        <v>1110</v>
      </c>
      <c r="Q12" s="6">
        <v>1566</v>
      </c>
      <c r="R12" s="2">
        <v>1385</v>
      </c>
      <c r="S12" s="2">
        <v>1880</v>
      </c>
      <c r="T12" s="2">
        <v>1790</v>
      </c>
      <c r="U12" s="2">
        <v>1995</v>
      </c>
      <c r="V12" s="2">
        <v>2437</v>
      </c>
      <c r="W12" s="2">
        <v>650</v>
      </c>
      <c r="X12" s="2">
        <v>350</v>
      </c>
      <c r="Y12" s="7">
        <v>985</v>
      </c>
      <c r="Z12" s="7">
        <v>1977</v>
      </c>
      <c r="AA12" s="2">
        <v>2002</v>
      </c>
      <c r="AB12" s="7">
        <v>1750</v>
      </c>
      <c r="AC12" s="7">
        <v>1525</v>
      </c>
      <c r="AD12" s="7">
        <v>917</v>
      </c>
      <c r="AE12" s="7">
        <v>1007</v>
      </c>
      <c r="AF12" s="2">
        <v>1500</v>
      </c>
      <c r="AG12" s="8">
        <v>1348</v>
      </c>
      <c r="AH12" s="8">
        <v>1917</v>
      </c>
      <c r="AI12" s="2"/>
    </row>
    <row r="13" spans="1:35">
      <c r="A13" s="184"/>
      <c r="B13" s="186" t="s">
        <v>24</v>
      </c>
      <c r="C13" s="186"/>
      <c r="D13" s="42">
        <f t="shared" si="0"/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2"/>
      <c r="S13" s="2"/>
      <c r="T13" s="2"/>
      <c r="U13" s="2"/>
      <c r="V13" s="7"/>
      <c r="W13" s="2"/>
      <c r="X13" s="2"/>
      <c r="Y13" s="2"/>
      <c r="Z13" s="2"/>
      <c r="AA13" s="7"/>
      <c r="AB13" s="2"/>
      <c r="AC13" s="2"/>
      <c r="AD13" s="2"/>
      <c r="AE13" s="2"/>
      <c r="AF13" s="2"/>
      <c r="AG13" s="2"/>
      <c r="AH13" s="2"/>
      <c r="AI13" s="2"/>
    </row>
    <row r="14" spans="1:35">
      <c r="A14" s="184"/>
      <c r="B14" s="186" t="s">
        <v>30</v>
      </c>
      <c r="C14" s="186"/>
      <c r="D14" s="42">
        <f t="shared" si="0"/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84"/>
      <c r="B15" s="186" t="s">
        <v>127</v>
      </c>
      <c r="C15" s="186"/>
      <c r="D15" s="42">
        <f t="shared" si="0"/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84"/>
      <c r="B16" s="186" t="s">
        <v>18</v>
      </c>
      <c r="C16" s="186"/>
      <c r="D16" s="42">
        <f t="shared" si="0"/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84"/>
      <c r="B17" s="186" t="s">
        <v>17</v>
      </c>
      <c r="C17" s="186"/>
      <c r="D17" s="42">
        <f t="shared" si="0"/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84"/>
      <c r="B18" s="186" t="s">
        <v>32</v>
      </c>
      <c r="C18" s="186"/>
      <c r="D18" s="42">
        <f t="shared" si="0"/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84"/>
      <c r="B19" s="186" t="s">
        <v>12</v>
      </c>
      <c r="C19" s="186"/>
      <c r="D19" s="42">
        <f t="shared" si="0"/>
        <v>156867</v>
      </c>
      <c r="E19" s="5">
        <v>8583</v>
      </c>
      <c r="F19" s="5">
        <v>4348</v>
      </c>
      <c r="G19" s="5">
        <v>8690</v>
      </c>
      <c r="H19" s="5">
        <v>7500</v>
      </c>
      <c r="I19" s="5">
        <v>8920</v>
      </c>
      <c r="J19" s="5">
        <v>1552</v>
      </c>
      <c r="K19" s="5">
        <v>4707</v>
      </c>
      <c r="L19" s="5">
        <v>5300</v>
      </c>
      <c r="M19" s="5">
        <v>3800</v>
      </c>
      <c r="N19" s="5">
        <v>8720</v>
      </c>
      <c r="O19" s="5">
        <v>4225</v>
      </c>
      <c r="P19" s="5">
        <v>2687</v>
      </c>
      <c r="Q19" s="5">
        <v>3337</v>
      </c>
      <c r="R19" s="2">
        <v>2963</v>
      </c>
      <c r="S19" s="2">
        <v>3325</v>
      </c>
      <c r="T19" s="2">
        <v>4857</v>
      </c>
      <c r="U19" s="2">
        <v>8606</v>
      </c>
      <c r="V19" s="2">
        <v>8569</v>
      </c>
      <c r="W19" s="2">
        <v>3202</v>
      </c>
      <c r="X19" s="2">
        <v>4520</v>
      </c>
      <c r="Y19" s="2">
        <v>5580</v>
      </c>
      <c r="Z19" s="2">
        <v>3069</v>
      </c>
      <c r="AA19" s="2">
        <v>3521</v>
      </c>
      <c r="AB19" s="2">
        <v>5840</v>
      </c>
      <c r="AC19" s="2">
        <v>6460</v>
      </c>
      <c r="AD19" s="2">
        <v>2785</v>
      </c>
      <c r="AE19" s="2">
        <v>3396</v>
      </c>
      <c r="AF19" s="2">
        <v>6870</v>
      </c>
      <c r="AG19" s="2">
        <v>8150</v>
      </c>
      <c r="AH19" s="2">
        <v>2785</v>
      </c>
      <c r="AI19" s="2"/>
    </row>
    <row r="20" spans="1:35">
      <c r="A20" s="184"/>
      <c r="B20" s="186" t="s">
        <v>21</v>
      </c>
      <c r="C20" s="186"/>
      <c r="D20" s="42">
        <f t="shared" si="0"/>
        <v>10544</v>
      </c>
      <c r="E20" s="5">
        <v>50</v>
      </c>
      <c r="F20" s="5">
        <v>150</v>
      </c>
      <c r="G20" s="5">
        <v>180</v>
      </c>
      <c r="H20" s="5">
        <v>120</v>
      </c>
      <c r="I20" s="5">
        <v>100</v>
      </c>
      <c r="J20" s="5">
        <v>404</v>
      </c>
      <c r="K20" s="5">
        <v>400</v>
      </c>
      <c r="L20" s="5">
        <v>450</v>
      </c>
      <c r="M20" s="5">
        <v>330</v>
      </c>
      <c r="N20" s="5">
        <v>755</v>
      </c>
      <c r="O20" s="5">
        <v>420</v>
      </c>
      <c r="P20" s="5">
        <v>145</v>
      </c>
      <c r="Q20" s="5">
        <v>643</v>
      </c>
      <c r="R20" s="2">
        <v>495</v>
      </c>
      <c r="S20" s="2">
        <v>520</v>
      </c>
      <c r="T20" s="2">
        <v>450</v>
      </c>
      <c r="U20" s="2">
        <v>661</v>
      </c>
      <c r="V20" s="2">
        <v>390</v>
      </c>
      <c r="W20" s="2">
        <v>400</v>
      </c>
      <c r="X20" s="2">
        <v>120</v>
      </c>
      <c r="Y20" s="2">
        <v>631</v>
      </c>
      <c r="Z20" s="2">
        <v>270</v>
      </c>
      <c r="AA20" s="2">
        <v>200</v>
      </c>
      <c r="AB20" s="2">
        <v>120</v>
      </c>
      <c r="AC20" s="2">
        <v>591</v>
      </c>
      <c r="AD20" s="2">
        <v>270</v>
      </c>
      <c r="AE20" s="2">
        <v>360</v>
      </c>
      <c r="AF20" s="2">
        <v>160</v>
      </c>
      <c r="AG20" s="2">
        <v>489</v>
      </c>
      <c r="AH20" s="2">
        <v>270</v>
      </c>
      <c r="AI20" s="2"/>
    </row>
    <row r="21" spans="1:35">
      <c r="A21" s="184"/>
      <c r="B21" s="186" t="s">
        <v>11</v>
      </c>
      <c r="C21" s="186"/>
      <c r="D21" s="42">
        <f t="shared" si="0"/>
        <v>17720</v>
      </c>
      <c r="E21" s="5">
        <v>330</v>
      </c>
      <c r="F21" s="5">
        <v>445</v>
      </c>
      <c r="G21" s="5">
        <v>590</v>
      </c>
      <c r="H21" s="5">
        <v>330</v>
      </c>
      <c r="I21" s="5">
        <v>400</v>
      </c>
      <c r="J21" s="5">
        <v>460</v>
      </c>
      <c r="K21" s="5">
        <v>273</v>
      </c>
      <c r="L21" s="5">
        <v>360</v>
      </c>
      <c r="M21" s="5">
        <v>207</v>
      </c>
      <c r="N21" s="5">
        <v>515</v>
      </c>
      <c r="O21" s="5">
        <v>3000</v>
      </c>
      <c r="P21" s="5">
        <v>273</v>
      </c>
      <c r="Q21" s="5">
        <v>570</v>
      </c>
      <c r="R21" s="2">
        <v>444</v>
      </c>
      <c r="S21" s="2">
        <v>560</v>
      </c>
      <c r="T21" s="2">
        <v>273</v>
      </c>
      <c r="U21" s="2">
        <v>240</v>
      </c>
      <c r="V21" s="2">
        <v>743</v>
      </c>
      <c r="W21" s="2">
        <v>600</v>
      </c>
      <c r="X21" s="2">
        <v>260</v>
      </c>
      <c r="Y21" s="2">
        <v>230</v>
      </c>
      <c r="Z21" s="2">
        <v>743</v>
      </c>
      <c r="AA21" s="2">
        <v>360</v>
      </c>
      <c r="AB21" s="2">
        <v>850</v>
      </c>
      <c r="AC21" s="2">
        <v>827</v>
      </c>
      <c r="AD21" s="2">
        <v>675</v>
      </c>
      <c r="AE21" s="2">
        <v>750</v>
      </c>
      <c r="AF21" s="2">
        <v>910</v>
      </c>
      <c r="AG21" s="2">
        <v>827</v>
      </c>
      <c r="AH21" s="2">
        <v>675</v>
      </c>
      <c r="AI21" s="2"/>
    </row>
    <row r="22" spans="1:35">
      <c r="A22" s="184"/>
      <c r="B22" s="186" t="s">
        <v>16</v>
      </c>
      <c r="C22" s="186"/>
      <c r="D22" s="42">
        <f t="shared" si="0"/>
        <v>32854</v>
      </c>
      <c r="E22" s="5">
        <v>935</v>
      </c>
      <c r="F22" s="5">
        <v>1357</v>
      </c>
      <c r="G22" s="5">
        <v>1620</v>
      </c>
      <c r="H22" s="5">
        <v>1230</v>
      </c>
      <c r="I22" s="5">
        <v>355</v>
      </c>
      <c r="J22" s="5">
        <v>919</v>
      </c>
      <c r="K22" s="5">
        <v>1610</v>
      </c>
      <c r="L22" s="5">
        <v>1200</v>
      </c>
      <c r="M22" s="5">
        <v>225</v>
      </c>
      <c r="N22" s="5">
        <v>1896</v>
      </c>
      <c r="O22" s="5">
        <v>1615</v>
      </c>
      <c r="P22" s="5">
        <v>860</v>
      </c>
      <c r="Q22" s="5">
        <v>1385</v>
      </c>
      <c r="R22" s="2">
        <v>1709</v>
      </c>
      <c r="S22" s="2">
        <v>1615</v>
      </c>
      <c r="T22" s="2">
        <v>1260</v>
      </c>
      <c r="U22" s="2">
        <v>1256</v>
      </c>
      <c r="V22" s="2">
        <v>1026</v>
      </c>
      <c r="W22" s="2">
        <v>595</v>
      </c>
      <c r="X22" s="2">
        <v>650</v>
      </c>
      <c r="Y22" s="2">
        <v>780</v>
      </c>
      <c r="Z22" s="2">
        <v>725</v>
      </c>
      <c r="AA22" s="2">
        <v>772</v>
      </c>
      <c r="AB22" s="2">
        <v>1770</v>
      </c>
      <c r="AC22" s="2">
        <v>1250</v>
      </c>
      <c r="AD22" s="2">
        <v>842</v>
      </c>
      <c r="AE22" s="2">
        <v>650</v>
      </c>
      <c r="AF22" s="2">
        <v>870</v>
      </c>
      <c r="AG22" s="2">
        <v>1035</v>
      </c>
      <c r="AH22" s="2">
        <v>842</v>
      </c>
      <c r="AI22" s="2"/>
    </row>
    <row r="23" spans="1:35">
      <c r="A23" s="185"/>
      <c r="B23" s="186" t="s">
        <v>22</v>
      </c>
      <c r="C23" s="186"/>
      <c r="D23" s="42">
        <f t="shared" si="0"/>
        <v>13500</v>
      </c>
      <c r="E23" s="5"/>
      <c r="F23" s="5"/>
      <c r="G23" s="5"/>
      <c r="H23" s="5"/>
      <c r="I23" s="5"/>
      <c r="J23" s="5"/>
      <c r="K23" s="5"/>
      <c r="L23" s="5"/>
      <c r="M23" s="5"/>
      <c r="N23" s="5">
        <v>10000</v>
      </c>
      <c r="O23" s="5"/>
      <c r="P23" s="5"/>
      <c r="Q23" s="5"/>
      <c r="R23" s="2"/>
      <c r="S23" s="2"/>
      <c r="T23" s="2"/>
      <c r="U23" s="2">
        <v>2000</v>
      </c>
      <c r="V23" s="2"/>
      <c r="W23" s="2"/>
      <c r="X23" s="2"/>
      <c r="Y23" s="2"/>
      <c r="Z23" s="2">
        <v>1500</v>
      </c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77" t="s">
        <v>4</v>
      </c>
      <c r="B24" s="177"/>
      <c r="C24" s="177"/>
      <c r="D24" s="42">
        <f t="shared" si="0"/>
        <v>849470</v>
      </c>
      <c r="E24" s="42">
        <f t="shared" ref="E24:AE24" si="1">SUM(E7:E23)</f>
        <v>22220</v>
      </c>
      <c r="F24" s="42">
        <f t="shared" si="1"/>
        <v>20348</v>
      </c>
      <c r="G24" s="42">
        <f t="shared" si="1"/>
        <v>58547</v>
      </c>
      <c r="H24" s="42">
        <f t="shared" si="1"/>
        <v>30309</v>
      </c>
      <c r="I24" s="42">
        <f t="shared" si="1"/>
        <v>21165</v>
      </c>
      <c r="J24" s="42">
        <f t="shared" si="1"/>
        <v>15484</v>
      </c>
      <c r="K24" s="42">
        <f t="shared" si="1"/>
        <v>18887</v>
      </c>
      <c r="L24" s="42">
        <f t="shared" si="1"/>
        <v>22717</v>
      </c>
      <c r="M24" s="42">
        <f t="shared" si="1"/>
        <v>14104</v>
      </c>
      <c r="N24" s="42">
        <f t="shared" si="1"/>
        <v>66691</v>
      </c>
      <c r="O24" s="42">
        <f t="shared" si="1"/>
        <v>36997</v>
      </c>
      <c r="P24" s="42">
        <f t="shared" si="1"/>
        <v>15432</v>
      </c>
      <c r="Q24" s="42">
        <f>SUM(Q7:Q23)</f>
        <v>17243</v>
      </c>
      <c r="R24" s="42">
        <f t="shared" si="1"/>
        <v>17314</v>
      </c>
      <c r="S24" s="42">
        <f t="shared" si="1"/>
        <v>22277</v>
      </c>
      <c r="T24" s="42">
        <f t="shared" si="1"/>
        <v>21747</v>
      </c>
      <c r="U24" s="42">
        <f t="shared" si="1"/>
        <v>75513</v>
      </c>
      <c r="V24" s="42">
        <f>SUM(V7:V23)</f>
        <v>54326</v>
      </c>
      <c r="W24" s="42">
        <f t="shared" si="1"/>
        <v>16973</v>
      </c>
      <c r="X24" s="42">
        <f t="shared" si="1"/>
        <v>10480</v>
      </c>
      <c r="Y24" s="42">
        <f t="shared" si="1"/>
        <v>21041</v>
      </c>
      <c r="Z24" s="42">
        <f t="shared" si="1"/>
        <v>19055</v>
      </c>
      <c r="AA24" s="42">
        <f t="shared" si="1"/>
        <v>27241</v>
      </c>
      <c r="AB24" s="42">
        <f t="shared" si="1"/>
        <v>42565</v>
      </c>
      <c r="AC24" s="42">
        <f>SUM(AC7:AC23)</f>
        <v>37150</v>
      </c>
      <c r="AD24" s="42">
        <f t="shared" si="1"/>
        <v>16541</v>
      </c>
      <c r="AE24" s="42">
        <f t="shared" si="1"/>
        <v>24544</v>
      </c>
      <c r="AF24" s="42">
        <f>SUM(AF7:AF23)</f>
        <v>32070</v>
      </c>
      <c r="AG24" s="42">
        <f>SUM(AG7:AG23)</f>
        <v>32936</v>
      </c>
      <c r="AH24" s="42">
        <f>SUM(AH7:AH23)</f>
        <v>17553</v>
      </c>
      <c r="AI24" s="42">
        <f>SUM(AI7:AI23)</f>
        <v>0</v>
      </c>
    </row>
    <row r="25" spans="1:35">
      <c r="A25" s="176" t="s">
        <v>2</v>
      </c>
      <c r="B25" s="180" t="s">
        <v>19</v>
      </c>
      <c r="C25" s="43" t="s">
        <v>27</v>
      </c>
      <c r="D25" s="42">
        <f t="shared" si="0"/>
        <v>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8" customHeight="1">
      <c r="A26" s="176"/>
      <c r="B26" s="181"/>
      <c r="C26" s="43" t="s">
        <v>1</v>
      </c>
      <c r="D26" s="42">
        <f t="shared" si="0"/>
        <v>180040</v>
      </c>
      <c r="E26" s="5">
        <v>4855</v>
      </c>
      <c r="F26" s="5">
        <v>5130</v>
      </c>
      <c r="G26" s="5">
        <v>12615</v>
      </c>
      <c r="H26" s="5">
        <v>8585</v>
      </c>
      <c r="I26" s="5">
        <v>3570</v>
      </c>
      <c r="J26" s="5">
        <v>4993</v>
      </c>
      <c r="K26" s="5">
        <v>5360</v>
      </c>
      <c r="L26" s="5">
        <v>5550</v>
      </c>
      <c r="M26" s="5">
        <v>4925</v>
      </c>
      <c r="N26" s="5">
        <v>6240</v>
      </c>
      <c r="O26" s="5">
        <v>15615</v>
      </c>
      <c r="P26" s="5">
        <v>4160</v>
      </c>
      <c r="Q26" s="5">
        <v>4895</v>
      </c>
      <c r="R26" s="2">
        <v>5509</v>
      </c>
      <c r="S26" s="2">
        <v>8615</v>
      </c>
      <c r="T26" s="2">
        <v>4290</v>
      </c>
      <c r="U26" s="2">
        <v>5447</v>
      </c>
      <c r="V26" s="2">
        <v>7469</v>
      </c>
      <c r="W26" s="2">
        <v>6615</v>
      </c>
      <c r="X26" s="2">
        <v>3780</v>
      </c>
      <c r="Y26" s="2">
        <v>5147</v>
      </c>
      <c r="Z26" s="2">
        <v>7369</v>
      </c>
      <c r="AA26" s="2">
        <v>6831</v>
      </c>
      <c r="AB26" s="2">
        <v>3210</v>
      </c>
      <c r="AC26" s="2">
        <v>4467</v>
      </c>
      <c r="AD26" s="2">
        <v>5450</v>
      </c>
      <c r="AE26" s="2">
        <v>6251</v>
      </c>
      <c r="AF26" s="24">
        <v>3430</v>
      </c>
      <c r="AG26" s="2">
        <v>4517</v>
      </c>
      <c r="AH26" s="2">
        <v>5150</v>
      </c>
      <c r="AI26" s="2"/>
    </row>
    <row r="27" spans="1:35">
      <c r="A27" s="176"/>
      <c r="B27" s="181"/>
      <c r="C27" s="43" t="s">
        <v>33</v>
      </c>
      <c r="D27" s="42">
        <f t="shared" si="0"/>
        <v>224601</v>
      </c>
      <c r="E27" s="5">
        <v>6000</v>
      </c>
      <c r="F27" s="5">
        <v>7459</v>
      </c>
      <c r="G27" s="5">
        <v>13438</v>
      </c>
      <c r="H27" s="5">
        <v>8840</v>
      </c>
      <c r="I27" s="5">
        <v>6150</v>
      </c>
      <c r="J27" s="5">
        <v>10035</v>
      </c>
      <c r="K27" s="5">
        <v>6300</v>
      </c>
      <c r="L27" s="5">
        <v>5400</v>
      </c>
      <c r="M27" s="5">
        <v>6140</v>
      </c>
      <c r="N27" s="5">
        <v>9389</v>
      </c>
      <c r="O27" s="5">
        <v>13438</v>
      </c>
      <c r="P27" s="5">
        <v>5070</v>
      </c>
      <c r="Q27" s="5">
        <v>6013</v>
      </c>
      <c r="R27" s="2">
        <v>8833</v>
      </c>
      <c r="S27" s="2">
        <v>10438</v>
      </c>
      <c r="T27" s="2">
        <v>5140</v>
      </c>
      <c r="U27" s="2">
        <v>7404</v>
      </c>
      <c r="V27" s="2">
        <v>9497</v>
      </c>
      <c r="W27" s="2">
        <v>7738</v>
      </c>
      <c r="X27" s="2">
        <v>4680</v>
      </c>
      <c r="Y27" s="2">
        <v>7324</v>
      </c>
      <c r="Z27" s="2">
        <v>9397</v>
      </c>
      <c r="AA27" s="2">
        <v>7875</v>
      </c>
      <c r="AB27" s="2">
        <v>5040</v>
      </c>
      <c r="AC27" s="2">
        <v>5051</v>
      </c>
      <c r="AD27" s="2">
        <v>6676</v>
      </c>
      <c r="AE27" s="2">
        <v>7479</v>
      </c>
      <c r="AF27" s="2">
        <v>5830</v>
      </c>
      <c r="AG27" s="2">
        <v>6151</v>
      </c>
      <c r="AH27" s="2">
        <v>6376</v>
      </c>
      <c r="AI27" s="2"/>
    </row>
    <row r="28" spans="1:35">
      <c r="A28" s="176"/>
      <c r="B28" s="181"/>
      <c r="C28" s="43" t="s">
        <v>31</v>
      </c>
      <c r="D28" s="42">
        <f t="shared" si="0"/>
        <v>168434</v>
      </c>
      <c r="E28" s="5">
        <v>4066</v>
      </c>
      <c r="F28" s="5">
        <v>5550</v>
      </c>
      <c r="G28" s="5">
        <v>13229</v>
      </c>
      <c r="H28" s="5">
        <v>9210</v>
      </c>
      <c r="I28" s="5">
        <v>3970</v>
      </c>
      <c r="J28" s="5">
        <v>5620</v>
      </c>
      <c r="K28" s="5">
        <v>4934</v>
      </c>
      <c r="L28" s="5">
        <v>4700</v>
      </c>
      <c r="M28" s="5">
        <v>4155</v>
      </c>
      <c r="N28" s="5">
        <v>6415</v>
      </c>
      <c r="O28" s="5">
        <v>13829</v>
      </c>
      <c r="P28" s="5">
        <v>4384</v>
      </c>
      <c r="Q28" s="5">
        <v>4156</v>
      </c>
      <c r="R28" s="2">
        <v>4285</v>
      </c>
      <c r="S28" s="2">
        <v>8129</v>
      </c>
      <c r="T28" s="2">
        <v>4774</v>
      </c>
      <c r="U28" s="2">
        <v>5141</v>
      </c>
      <c r="V28" s="2">
        <v>6194</v>
      </c>
      <c r="W28" s="2">
        <v>6129</v>
      </c>
      <c r="X28" s="2">
        <v>4830</v>
      </c>
      <c r="Y28" s="2">
        <v>5041</v>
      </c>
      <c r="Z28" s="2">
        <v>6194</v>
      </c>
      <c r="AA28" s="2">
        <v>6225</v>
      </c>
      <c r="AB28" s="2">
        <v>2710</v>
      </c>
      <c r="AC28" s="2">
        <v>3873</v>
      </c>
      <c r="AD28" s="2">
        <v>4244</v>
      </c>
      <c r="AE28" s="2">
        <v>5800</v>
      </c>
      <c r="AF28" s="2">
        <v>2800</v>
      </c>
      <c r="AG28" s="2">
        <v>3903</v>
      </c>
      <c r="AH28" s="2">
        <v>3944</v>
      </c>
      <c r="AI28" s="2"/>
    </row>
    <row r="29" spans="1:35">
      <c r="A29" s="176"/>
      <c r="B29" s="181"/>
      <c r="C29" s="43" t="s">
        <v>26</v>
      </c>
      <c r="D29" s="42">
        <f t="shared" si="0"/>
        <v>165531</v>
      </c>
      <c r="E29" s="5">
        <v>4512</v>
      </c>
      <c r="F29" s="5">
        <v>5215</v>
      </c>
      <c r="G29" s="5">
        <v>11226</v>
      </c>
      <c r="H29" s="5">
        <v>8289</v>
      </c>
      <c r="I29" s="5">
        <v>5110</v>
      </c>
      <c r="J29" s="5">
        <v>5320</v>
      </c>
      <c r="K29" s="5">
        <v>5398</v>
      </c>
      <c r="L29" s="5">
        <v>5100</v>
      </c>
      <c r="M29" s="5">
        <v>4722</v>
      </c>
      <c r="N29" s="5">
        <v>6015</v>
      </c>
      <c r="O29" s="5">
        <v>12226</v>
      </c>
      <c r="P29" s="5">
        <v>4388</v>
      </c>
      <c r="Q29" s="5">
        <v>4822</v>
      </c>
      <c r="R29" s="2">
        <v>5179</v>
      </c>
      <c r="S29" s="2">
        <v>7226</v>
      </c>
      <c r="T29" s="2">
        <v>4528</v>
      </c>
      <c r="U29" s="2">
        <v>4784</v>
      </c>
      <c r="V29" s="2">
        <v>5586</v>
      </c>
      <c r="W29" s="2">
        <v>5951</v>
      </c>
      <c r="X29" s="2">
        <v>4430</v>
      </c>
      <c r="Y29" s="2">
        <v>4744</v>
      </c>
      <c r="Z29" s="2">
        <v>5585</v>
      </c>
      <c r="AA29" s="2">
        <v>5926</v>
      </c>
      <c r="AB29" s="2">
        <v>2610</v>
      </c>
      <c r="AC29" s="2">
        <v>4707</v>
      </c>
      <c r="AD29" s="2">
        <v>4497</v>
      </c>
      <c r="AE29" s="2">
        <v>5671</v>
      </c>
      <c r="AF29" s="2">
        <v>2850</v>
      </c>
      <c r="AG29" s="2">
        <v>4717</v>
      </c>
      <c r="AH29" s="2">
        <v>4197</v>
      </c>
      <c r="AI29" s="2"/>
    </row>
    <row r="30" spans="1:35">
      <c r="A30" s="176"/>
      <c r="B30" s="181"/>
      <c r="C30" s="43" t="s">
        <v>29</v>
      </c>
      <c r="D30" s="42">
        <f t="shared" si="0"/>
        <v>163066</v>
      </c>
      <c r="E30" s="5">
        <v>4542</v>
      </c>
      <c r="F30" s="5">
        <v>5237</v>
      </c>
      <c r="G30" s="5">
        <v>11957</v>
      </c>
      <c r="H30" s="5">
        <v>7809</v>
      </c>
      <c r="I30" s="5">
        <v>5170</v>
      </c>
      <c r="J30" s="5">
        <v>4293</v>
      </c>
      <c r="K30" s="5">
        <v>5161</v>
      </c>
      <c r="L30" s="5">
        <v>6300</v>
      </c>
      <c r="M30" s="5">
        <v>4682</v>
      </c>
      <c r="N30" s="5">
        <v>5577</v>
      </c>
      <c r="O30" s="5">
        <v>10057</v>
      </c>
      <c r="P30" s="5">
        <v>3871</v>
      </c>
      <c r="Q30" s="5">
        <v>4762</v>
      </c>
      <c r="R30" s="2">
        <v>4731</v>
      </c>
      <c r="S30" s="2">
        <v>8057</v>
      </c>
      <c r="T30" s="2">
        <v>3941</v>
      </c>
      <c r="U30" s="2">
        <v>4767</v>
      </c>
      <c r="V30" s="2">
        <v>5991</v>
      </c>
      <c r="W30" s="2">
        <v>5642</v>
      </c>
      <c r="X30" s="2">
        <v>3810</v>
      </c>
      <c r="Y30" s="2">
        <v>4737</v>
      </c>
      <c r="Z30" s="2">
        <v>5991</v>
      </c>
      <c r="AA30" s="2">
        <v>5764</v>
      </c>
      <c r="AB30" s="2">
        <v>2570</v>
      </c>
      <c r="AC30" s="2">
        <v>4680</v>
      </c>
      <c r="AD30" s="2">
        <v>4974</v>
      </c>
      <c r="AE30" s="2">
        <v>5739</v>
      </c>
      <c r="AF30" s="2">
        <v>2900</v>
      </c>
      <c r="AG30" s="2">
        <v>4680</v>
      </c>
      <c r="AH30" s="2">
        <v>4674</v>
      </c>
      <c r="AI30" s="2"/>
    </row>
    <row r="31" spans="1:35">
      <c r="A31" s="176"/>
      <c r="B31" s="181"/>
      <c r="C31" s="43" t="s">
        <v>23</v>
      </c>
      <c r="D31" s="42">
        <f t="shared" si="0"/>
        <v>166675</v>
      </c>
      <c r="E31" s="5">
        <v>4035</v>
      </c>
      <c r="F31" s="5">
        <v>5972</v>
      </c>
      <c r="G31" s="5">
        <v>11241</v>
      </c>
      <c r="H31" s="5">
        <v>8717</v>
      </c>
      <c r="I31" s="5">
        <v>4650</v>
      </c>
      <c r="J31" s="5">
        <v>4887</v>
      </c>
      <c r="K31" s="5">
        <v>5516</v>
      </c>
      <c r="L31" s="5">
        <v>6200</v>
      </c>
      <c r="M31" s="5">
        <v>4615</v>
      </c>
      <c r="N31" s="5">
        <v>7072</v>
      </c>
      <c r="O31" s="5">
        <v>10041</v>
      </c>
      <c r="P31" s="5">
        <v>4276</v>
      </c>
      <c r="Q31" s="5">
        <v>4790</v>
      </c>
      <c r="R31" s="2">
        <v>5645</v>
      </c>
      <c r="S31" s="2">
        <v>6741</v>
      </c>
      <c r="T31" s="2">
        <v>4556</v>
      </c>
      <c r="U31" s="2">
        <v>5540</v>
      </c>
      <c r="V31" s="2">
        <v>5807</v>
      </c>
      <c r="W31" s="2">
        <v>5141</v>
      </c>
      <c r="X31" s="2">
        <v>4120</v>
      </c>
      <c r="Y31" s="2">
        <v>5340</v>
      </c>
      <c r="Z31" s="2">
        <v>5707</v>
      </c>
      <c r="AA31" s="2">
        <v>5084</v>
      </c>
      <c r="AB31" s="2">
        <v>3500</v>
      </c>
      <c r="AC31" s="2">
        <v>3957</v>
      </c>
      <c r="AD31" s="2">
        <v>5317</v>
      </c>
      <c r="AE31" s="2">
        <v>5164</v>
      </c>
      <c r="AF31" s="2">
        <v>3400</v>
      </c>
      <c r="AG31" s="2">
        <v>4627</v>
      </c>
      <c r="AH31" s="2">
        <v>5017</v>
      </c>
      <c r="AI31" s="2"/>
    </row>
    <row r="32" spans="1:35">
      <c r="A32" s="176"/>
      <c r="B32" s="181"/>
      <c r="C32" s="43" t="s">
        <v>64</v>
      </c>
      <c r="D32" s="42">
        <f t="shared" si="0"/>
        <v>173270</v>
      </c>
      <c r="E32" s="5">
        <v>4240</v>
      </c>
      <c r="F32" s="5">
        <v>5682</v>
      </c>
      <c r="G32" s="5">
        <v>11881</v>
      </c>
      <c r="H32" s="5">
        <v>8950</v>
      </c>
      <c r="I32" s="5">
        <v>4460</v>
      </c>
      <c r="J32" s="5">
        <v>5722</v>
      </c>
      <c r="K32" s="5">
        <v>5150</v>
      </c>
      <c r="L32" s="5">
        <v>5570</v>
      </c>
      <c r="M32" s="5">
        <v>4540</v>
      </c>
      <c r="N32" s="5">
        <v>5897</v>
      </c>
      <c r="O32" s="5">
        <v>10681</v>
      </c>
      <c r="P32" s="5">
        <v>3930</v>
      </c>
      <c r="Q32" s="5">
        <v>4730</v>
      </c>
      <c r="R32" s="2">
        <v>5307</v>
      </c>
      <c r="S32" s="2">
        <v>7381</v>
      </c>
      <c r="T32" s="2">
        <v>4390</v>
      </c>
      <c r="U32" s="2">
        <v>7793</v>
      </c>
      <c r="V32" s="2">
        <v>5549</v>
      </c>
      <c r="W32" s="2">
        <v>5661</v>
      </c>
      <c r="X32" s="2">
        <v>3600</v>
      </c>
      <c r="Y32" s="2">
        <v>5193</v>
      </c>
      <c r="Z32" s="2">
        <v>5449</v>
      </c>
      <c r="AA32" s="2">
        <v>6425</v>
      </c>
      <c r="AB32" s="2">
        <v>5240</v>
      </c>
      <c r="AC32" s="2">
        <v>4133</v>
      </c>
      <c r="AD32" s="2">
        <v>5129</v>
      </c>
      <c r="AE32" s="2">
        <v>6425</v>
      </c>
      <c r="AF32" s="2">
        <v>5000</v>
      </c>
      <c r="AG32" s="2">
        <v>4333</v>
      </c>
      <c r="AH32" s="2">
        <v>4829</v>
      </c>
      <c r="AI32" s="2"/>
    </row>
    <row r="33" spans="1:35">
      <c r="A33" s="176"/>
      <c r="B33" s="181"/>
      <c r="C33" s="43" t="s">
        <v>49</v>
      </c>
      <c r="D33" s="42">
        <f t="shared" si="0"/>
        <v>13451</v>
      </c>
      <c r="E33" s="5">
        <v>400</v>
      </c>
      <c r="F33" s="5">
        <v>399</v>
      </c>
      <c r="G33" s="5">
        <v>408</v>
      </c>
      <c r="H33" s="5">
        <v>385</v>
      </c>
      <c r="I33" s="5">
        <v>460</v>
      </c>
      <c r="J33" s="5">
        <v>305</v>
      </c>
      <c r="K33" s="5">
        <v>515</v>
      </c>
      <c r="L33" s="5">
        <v>500</v>
      </c>
      <c r="M33" s="5">
        <v>430</v>
      </c>
      <c r="N33" s="5">
        <v>417</v>
      </c>
      <c r="O33" s="5">
        <v>408</v>
      </c>
      <c r="P33" s="5">
        <v>535</v>
      </c>
      <c r="Q33" s="5">
        <v>426</v>
      </c>
      <c r="R33" s="2">
        <v>430</v>
      </c>
      <c r="S33" s="2">
        <v>408</v>
      </c>
      <c r="T33" s="2">
        <v>535</v>
      </c>
      <c r="U33" s="2">
        <v>466</v>
      </c>
      <c r="V33" s="2">
        <v>430</v>
      </c>
      <c r="W33" s="2">
        <v>408</v>
      </c>
      <c r="X33" s="2">
        <v>530</v>
      </c>
      <c r="Y33" s="2">
        <v>466</v>
      </c>
      <c r="Z33" s="2">
        <v>430</v>
      </c>
      <c r="AA33" s="2">
        <v>660</v>
      </c>
      <c r="AB33" s="2">
        <v>520</v>
      </c>
      <c r="AC33" s="2">
        <v>346</v>
      </c>
      <c r="AD33" s="2">
        <v>399</v>
      </c>
      <c r="AE33" s="2">
        <v>420</v>
      </c>
      <c r="AF33" s="2">
        <v>670</v>
      </c>
      <c r="AG33" s="2">
        <v>346</v>
      </c>
      <c r="AH33" s="2">
        <v>399</v>
      </c>
      <c r="AI33" s="2"/>
    </row>
    <row r="34" spans="1:35">
      <c r="A34" s="176"/>
      <c r="B34" s="181"/>
      <c r="C34" s="43" t="s">
        <v>25</v>
      </c>
      <c r="D34" s="42">
        <f t="shared" si="0"/>
        <v>96329</v>
      </c>
      <c r="E34" s="6">
        <v>2960</v>
      </c>
      <c r="F34" s="5">
        <v>6025</v>
      </c>
      <c r="G34" s="5">
        <v>2279</v>
      </c>
      <c r="H34" s="5">
        <v>2589</v>
      </c>
      <c r="I34" s="5">
        <v>1650</v>
      </c>
      <c r="J34" s="5">
        <v>4975</v>
      </c>
      <c r="K34" s="5">
        <v>2819</v>
      </c>
      <c r="L34" s="5">
        <v>2400</v>
      </c>
      <c r="M34" s="5">
        <v>2850</v>
      </c>
      <c r="N34" s="5">
        <v>4975</v>
      </c>
      <c r="O34" s="5">
        <v>2259</v>
      </c>
      <c r="P34" s="5">
        <v>2969</v>
      </c>
      <c r="Q34" s="5">
        <v>2984</v>
      </c>
      <c r="R34" s="2">
        <v>4545</v>
      </c>
      <c r="S34" s="2">
        <v>2259</v>
      </c>
      <c r="T34" s="2">
        <v>3009</v>
      </c>
      <c r="U34" s="2">
        <v>3304</v>
      </c>
      <c r="V34" s="7">
        <v>4618</v>
      </c>
      <c r="W34" s="7">
        <v>2249</v>
      </c>
      <c r="X34" s="7">
        <v>3030</v>
      </c>
      <c r="Y34" s="2">
        <v>3304</v>
      </c>
      <c r="Z34" s="2">
        <v>4113</v>
      </c>
      <c r="AA34" s="2">
        <v>2810</v>
      </c>
      <c r="AB34" s="2">
        <v>2810</v>
      </c>
      <c r="AC34" s="2">
        <v>2424</v>
      </c>
      <c r="AD34" s="2">
        <v>3543</v>
      </c>
      <c r="AE34" s="2">
        <v>2810</v>
      </c>
      <c r="AF34" s="2">
        <v>3510</v>
      </c>
      <c r="AG34" s="2">
        <v>2714</v>
      </c>
      <c r="AH34" s="2">
        <v>3543</v>
      </c>
      <c r="AI34" s="2"/>
    </row>
    <row r="35" spans="1:35">
      <c r="A35" s="176"/>
      <c r="B35" s="181"/>
      <c r="C35" s="43" t="s">
        <v>63</v>
      </c>
      <c r="D35" s="42">
        <f t="shared" si="0"/>
        <v>80826</v>
      </c>
      <c r="E35" s="5">
        <v>1843</v>
      </c>
      <c r="F35" s="13">
        <v>6154</v>
      </c>
      <c r="G35" s="13">
        <v>2346</v>
      </c>
      <c r="H35" s="13">
        <v>2294</v>
      </c>
      <c r="I35" s="11">
        <v>1910</v>
      </c>
      <c r="J35" s="11">
        <v>3674</v>
      </c>
      <c r="K35" s="5">
        <v>2401</v>
      </c>
      <c r="L35" s="5">
        <v>2100</v>
      </c>
      <c r="M35" s="5">
        <v>1933</v>
      </c>
      <c r="N35" s="5">
        <v>4061</v>
      </c>
      <c r="O35" s="5">
        <v>2341</v>
      </c>
      <c r="P35" s="5">
        <v>2251</v>
      </c>
      <c r="Q35" s="5">
        <v>1793</v>
      </c>
      <c r="R35" s="2">
        <v>4018</v>
      </c>
      <c r="S35" s="2">
        <v>2341</v>
      </c>
      <c r="T35" s="2">
        <v>2251</v>
      </c>
      <c r="U35" s="2">
        <v>2043</v>
      </c>
      <c r="V35" s="2">
        <v>4413</v>
      </c>
      <c r="W35" s="2">
        <v>2341</v>
      </c>
      <c r="X35" s="2">
        <v>2230</v>
      </c>
      <c r="Y35" s="2">
        <v>2053</v>
      </c>
      <c r="Z35" s="2">
        <v>3913</v>
      </c>
      <c r="AA35" s="2">
        <v>2359</v>
      </c>
      <c r="AB35" s="2">
        <v>1990</v>
      </c>
      <c r="AC35" s="2">
        <v>1643</v>
      </c>
      <c r="AD35" s="2">
        <v>3909</v>
      </c>
      <c r="AE35" s="2">
        <v>2339</v>
      </c>
      <c r="AF35" s="2">
        <v>2230</v>
      </c>
      <c r="AG35" s="2">
        <v>1743</v>
      </c>
      <c r="AH35" s="2">
        <v>3909</v>
      </c>
      <c r="AI35" s="2"/>
    </row>
    <row r="36" spans="1:35">
      <c r="A36" s="176"/>
      <c r="B36" s="182"/>
      <c r="C36" s="41">
        <v>0</v>
      </c>
      <c r="D36" s="42"/>
      <c r="E36" s="5"/>
      <c r="F36" s="14"/>
      <c r="G36" s="3"/>
      <c r="H36" s="14"/>
      <c r="I36" s="5"/>
      <c r="J36" s="5"/>
      <c r="K36" s="5"/>
      <c r="L36" s="5"/>
      <c r="M36" s="5"/>
      <c r="N36" s="5"/>
      <c r="O36" s="5"/>
      <c r="P36" s="5"/>
      <c r="Q36" s="5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77" t="s">
        <v>4</v>
      </c>
      <c r="B37" s="177"/>
      <c r="C37" s="177"/>
      <c r="D37" s="42">
        <f t="shared" si="0"/>
        <v>1432223</v>
      </c>
      <c r="E37" s="9">
        <f t="shared" ref="E37:AI37" si="2">SUM(E25:E36)</f>
        <v>37453</v>
      </c>
      <c r="F37" s="9">
        <f t="shared" si="2"/>
        <v>52823</v>
      </c>
      <c r="G37" s="9">
        <f t="shared" si="2"/>
        <v>90620</v>
      </c>
      <c r="H37" s="9">
        <f t="shared" si="2"/>
        <v>65668</v>
      </c>
      <c r="I37" s="9">
        <f t="shared" si="2"/>
        <v>37100</v>
      </c>
      <c r="J37" s="9">
        <f t="shared" si="2"/>
        <v>49824</v>
      </c>
      <c r="K37" s="9">
        <f t="shared" si="2"/>
        <v>43554</v>
      </c>
      <c r="L37" s="9">
        <f t="shared" si="2"/>
        <v>43820</v>
      </c>
      <c r="M37" s="9">
        <f t="shared" si="2"/>
        <v>38992</v>
      </c>
      <c r="N37" s="9">
        <f t="shared" si="2"/>
        <v>56058</v>
      </c>
      <c r="O37" s="9">
        <f t="shared" si="2"/>
        <v>90895</v>
      </c>
      <c r="P37" s="9">
        <f t="shared" si="2"/>
        <v>35834</v>
      </c>
      <c r="Q37" s="9">
        <f t="shared" si="2"/>
        <v>39371</v>
      </c>
      <c r="R37" s="9">
        <f t="shared" si="2"/>
        <v>48482</v>
      </c>
      <c r="S37" s="9">
        <f t="shared" si="2"/>
        <v>61595</v>
      </c>
      <c r="T37" s="9">
        <f t="shared" si="2"/>
        <v>37414</v>
      </c>
      <c r="U37" s="9">
        <f t="shared" si="2"/>
        <v>46689</v>
      </c>
      <c r="V37" s="9">
        <f t="shared" si="2"/>
        <v>55554</v>
      </c>
      <c r="W37" s="9">
        <f t="shared" si="2"/>
        <v>47875</v>
      </c>
      <c r="X37" s="9">
        <f t="shared" si="2"/>
        <v>35040</v>
      </c>
      <c r="Y37" s="9">
        <f t="shared" si="2"/>
        <v>43349</v>
      </c>
      <c r="Z37" s="9">
        <f t="shared" si="2"/>
        <v>54148</v>
      </c>
      <c r="AA37" s="9">
        <f t="shared" si="2"/>
        <v>49959</v>
      </c>
      <c r="AB37" s="9">
        <f t="shared" si="2"/>
        <v>30200</v>
      </c>
      <c r="AC37" s="9">
        <f t="shared" si="2"/>
        <v>35281</v>
      </c>
      <c r="AD37" s="9">
        <f t="shared" si="2"/>
        <v>44138</v>
      </c>
      <c r="AE37" s="9">
        <f t="shared" si="2"/>
        <v>48098</v>
      </c>
      <c r="AF37" s="9">
        <f t="shared" si="2"/>
        <v>32620</v>
      </c>
      <c r="AG37" s="9">
        <f t="shared" si="2"/>
        <v>37731</v>
      </c>
      <c r="AH37" s="9">
        <f t="shared" si="2"/>
        <v>42038</v>
      </c>
      <c r="AI37" s="9">
        <f t="shared" si="2"/>
        <v>0</v>
      </c>
    </row>
    <row r="38" spans="1:35">
      <c r="A38" s="178" t="s">
        <v>20</v>
      </c>
      <c r="B38" s="178"/>
      <c r="C38" s="178"/>
      <c r="D38" s="10">
        <f t="shared" si="0"/>
        <v>2281693</v>
      </c>
      <c r="E38" s="10">
        <f t="shared" ref="E38:AI38" si="3">SUM(E24,E37)</f>
        <v>59673</v>
      </c>
      <c r="F38" s="10">
        <f t="shared" si="3"/>
        <v>73171</v>
      </c>
      <c r="G38" s="10">
        <f t="shared" si="3"/>
        <v>149167</v>
      </c>
      <c r="H38" s="10">
        <f t="shared" si="3"/>
        <v>95977</v>
      </c>
      <c r="I38" s="10">
        <f t="shared" si="3"/>
        <v>58265</v>
      </c>
      <c r="J38" s="10">
        <f t="shared" si="3"/>
        <v>65308</v>
      </c>
      <c r="K38" s="10">
        <f t="shared" si="3"/>
        <v>62441</v>
      </c>
      <c r="L38" s="10">
        <f t="shared" si="3"/>
        <v>66537</v>
      </c>
      <c r="M38" s="10">
        <f t="shared" si="3"/>
        <v>53096</v>
      </c>
      <c r="N38" s="10">
        <f t="shared" si="3"/>
        <v>122749</v>
      </c>
      <c r="O38" s="10">
        <f t="shared" si="3"/>
        <v>127892</v>
      </c>
      <c r="P38" s="10">
        <f t="shared" si="3"/>
        <v>51266</v>
      </c>
      <c r="Q38" s="10">
        <f>SUM(Q24,Q37)</f>
        <v>56614</v>
      </c>
      <c r="R38" s="10">
        <f t="shared" si="3"/>
        <v>65796</v>
      </c>
      <c r="S38" s="10">
        <f t="shared" si="3"/>
        <v>83872</v>
      </c>
      <c r="T38" s="10">
        <f t="shared" si="3"/>
        <v>59161</v>
      </c>
      <c r="U38" s="10">
        <f t="shared" si="3"/>
        <v>122202</v>
      </c>
      <c r="V38" s="10">
        <f t="shared" si="3"/>
        <v>109880</v>
      </c>
      <c r="W38" s="10">
        <f t="shared" si="3"/>
        <v>64848</v>
      </c>
      <c r="X38" s="10">
        <f t="shared" si="3"/>
        <v>45520</v>
      </c>
      <c r="Y38" s="10">
        <f t="shared" si="3"/>
        <v>64390</v>
      </c>
      <c r="Z38" s="10">
        <f t="shared" si="3"/>
        <v>73203</v>
      </c>
      <c r="AA38" s="10">
        <f t="shared" si="3"/>
        <v>77200</v>
      </c>
      <c r="AB38" s="10">
        <f t="shared" si="3"/>
        <v>72765</v>
      </c>
      <c r="AC38" s="10">
        <f t="shared" si="3"/>
        <v>72431</v>
      </c>
      <c r="AD38" s="10">
        <f t="shared" si="3"/>
        <v>60679</v>
      </c>
      <c r="AE38" s="10">
        <f t="shared" si="3"/>
        <v>72642</v>
      </c>
      <c r="AF38" s="10">
        <f t="shared" si="3"/>
        <v>64690</v>
      </c>
      <c r="AG38" s="10">
        <f t="shared" si="3"/>
        <v>70667</v>
      </c>
      <c r="AH38" s="10">
        <f t="shared" si="3"/>
        <v>59591</v>
      </c>
      <c r="AI38" s="10">
        <f t="shared" si="3"/>
        <v>0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G2:L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B13" workbookViewId="0">
      <selection activeCell="AH35" sqref="AH35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9" style="1" customWidth="1"/>
    <col min="8" max="8" width="9" style="1"/>
    <col min="9" max="11" width="9" style="1" customWidth="1"/>
    <col min="12" max="12" width="9" style="1"/>
    <col min="13" max="13" width="9.5" style="1" bestFit="1" customWidth="1"/>
    <col min="14" max="15" width="9" style="1" customWidth="1"/>
    <col min="16" max="16" width="9" style="1"/>
    <col min="17" max="18" width="9" style="1" customWidth="1"/>
    <col min="19" max="20" width="9.75" style="1" bestFit="1" customWidth="1"/>
    <col min="21" max="22" width="9" style="1" customWidth="1"/>
    <col min="23" max="23" width="9.75" style="1" bestFit="1" customWidth="1"/>
    <col min="24" max="25" width="9" style="1" customWidth="1"/>
    <col min="26" max="26" width="9" style="1"/>
    <col min="27" max="27" width="9.75" style="1" bestFit="1" customWidth="1"/>
    <col min="28" max="29" width="9" style="1" customWidth="1"/>
    <col min="30" max="30" width="9.75" style="1" bestFit="1" customWidth="1"/>
    <col min="31" max="31" width="9" style="1" customWidth="1"/>
    <col min="32" max="32" width="9" style="1"/>
    <col min="33" max="34" width="9.75" style="1" bestFit="1" customWidth="1"/>
    <col min="35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44"/>
      <c r="G2" s="190" t="s">
        <v>128</v>
      </c>
      <c r="H2" s="190"/>
      <c r="I2" s="190"/>
      <c r="J2" s="190"/>
      <c r="K2" s="190"/>
      <c r="L2" s="190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45">
        <v>1</v>
      </c>
      <c r="F4" s="46">
        <v>2</v>
      </c>
      <c r="G4" s="46">
        <v>3</v>
      </c>
      <c r="H4" s="46">
        <v>4</v>
      </c>
      <c r="I4" s="46">
        <v>5</v>
      </c>
      <c r="J4" s="46">
        <v>6</v>
      </c>
      <c r="K4" s="46">
        <v>7</v>
      </c>
      <c r="L4" s="46">
        <v>8</v>
      </c>
      <c r="M4" s="46">
        <v>9</v>
      </c>
      <c r="N4" s="46">
        <v>10</v>
      </c>
      <c r="O4" s="46">
        <v>11</v>
      </c>
      <c r="P4" s="46">
        <v>12</v>
      </c>
      <c r="Q4" s="46">
        <v>13</v>
      </c>
      <c r="R4" s="46">
        <v>14</v>
      </c>
      <c r="S4" s="46">
        <v>15</v>
      </c>
      <c r="T4" s="46">
        <v>16</v>
      </c>
      <c r="U4" s="46">
        <v>17</v>
      </c>
      <c r="V4" s="46">
        <v>18</v>
      </c>
      <c r="W4" s="46">
        <v>19</v>
      </c>
      <c r="X4" s="46">
        <v>20</v>
      </c>
      <c r="Y4" s="46">
        <v>21</v>
      </c>
      <c r="Z4" s="46">
        <v>22</v>
      </c>
      <c r="AA4" s="46">
        <v>23</v>
      </c>
      <c r="AB4" s="46">
        <v>24</v>
      </c>
      <c r="AC4" s="46">
        <v>25</v>
      </c>
      <c r="AD4" s="46">
        <v>26</v>
      </c>
      <c r="AE4" s="46">
        <v>27</v>
      </c>
      <c r="AF4" s="46">
        <v>28</v>
      </c>
      <c r="AG4" s="46">
        <v>29</v>
      </c>
      <c r="AH4" s="46">
        <v>30</v>
      </c>
      <c r="AI4" s="46">
        <v>31</v>
      </c>
    </row>
    <row r="5" spans="1:35">
      <c r="A5" s="191" t="s">
        <v>3</v>
      </c>
      <c r="B5" s="191"/>
      <c r="C5" s="191"/>
      <c r="D5" s="192"/>
      <c r="E5" s="47" t="s">
        <v>129</v>
      </c>
      <c r="F5" s="47" t="s">
        <v>130</v>
      </c>
      <c r="G5" s="47" t="s">
        <v>131</v>
      </c>
      <c r="H5" s="47" t="s">
        <v>132</v>
      </c>
      <c r="I5" s="47" t="s">
        <v>133</v>
      </c>
      <c r="J5" s="47" t="s">
        <v>134</v>
      </c>
      <c r="K5" s="47" t="s">
        <v>135</v>
      </c>
      <c r="L5" s="47" t="s">
        <v>129</v>
      </c>
      <c r="M5" s="47" t="s">
        <v>130</v>
      </c>
      <c r="N5" s="47" t="s">
        <v>131</v>
      </c>
      <c r="O5" s="47" t="s">
        <v>132</v>
      </c>
      <c r="P5" s="48" t="s">
        <v>133</v>
      </c>
      <c r="Q5" s="47" t="s">
        <v>134</v>
      </c>
      <c r="R5" s="47" t="s">
        <v>135</v>
      </c>
      <c r="S5" s="47" t="s">
        <v>129</v>
      </c>
      <c r="T5" s="47" t="s">
        <v>130</v>
      </c>
      <c r="U5" s="48" t="s">
        <v>131</v>
      </c>
      <c r="V5" s="47" t="s">
        <v>132</v>
      </c>
      <c r="W5" s="47" t="s">
        <v>133</v>
      </c>
      <c r="X5" s="47" t="s">
        <v>134</v>
      </c>
      <c r="Y5" s="47" t="s">
        <v>135</v>
      </c>
      <c r="Z5" s="47" t="s">
        <v>136</v>
      </c>
      <c r="AA5" s="47" t="s">
        <v>130</v>
      </c>
      <c r="AB5" s="47" t="s">
        <v>131</v>
      </c>
      <c r="AC5" s="47" t="s">
        <v>132</v>
      </c>
      <c r="AD5" s="47" t="s">
        <v>137</v>
      </c>
      <c r="AE5" s="47" t="s">
        <v>134</v>
      </c>
      <c r="AF5" s="48" t="s">
        <v>135</v>
      </c>
      <c r="AG5" s="47" t="s">
        <v>129</v>
      </c>
      <c r="AH5" s="47" t="s">
        <v>130</v>
      </c>
      <c r="AI5" s="48" t="s">
        <v>131</v>
      </c>
    </row>
    <row r="6" spans="1:35" ht="27">
      <c r="A6" s="193" t="s">
        <v>34</v>
      </c>
      <c r="B6" s="191" t="s">
        <v>28</v>
      </c>
      <c r="C6" s="191"/>
      <c r="D6" s="49"/>
      <c r="E6" s="50" t="s">
        <v>141</v>
      </c>
      <c r="F6" s="50" t="s">
        <v>142</v>
      </c>
      <c r="G6" s="50" t="s">
        <v>141</v>
      </c>
      <c r="H6" s="50" t="s">
        <v>58</v>
      </c>
      <c r="I6" s="50" t="s">
        <v>143</v>
      </c>
      <c r="J6" s="50" t="s">
        <v>144</v>
      </c>
      <c r="K6" s="50" t="s">
        <v>144</v>
      </c>
      <c r="L6" s="50" t="s">
        <v>145</v>
      </c>
      <c r="M6" s="50" t="s">
        <v>143</v>
      </c>
      <c r="N6" s="50" t="s">
        <v>145</v>
      </c>
      <c r="O6" s="50" t="s">
        <v>143</v>
      </c>
      <c r="P6" s="50" t="s">
        <v>143</v>
      </c>
      <c r="Q6" s="50" t="s">
        <v>143</v>
      </c>
      <c r="R6" s="51" t="s">
        <v>141</v>
      </c>
      <c r="S6" s="51" t="s">
        <v>144</v>
      </c>
      <c r="T6" s="51" t="s">
        <v>141</v>
      </c>
      <c r="U6" s="51" t="s">
        <v>143</v>
      </c>
      <c r="V6" s="51" t="s">
        <v>141</v>
      </c>
      <c r="W6" s="51" t="s">
        <v>143</v>
      </c>
      <c r="X6" s="51" t="s">
        <v>143</v>
      </c>
      <c r="Y6" s="51" t="s">
        <v>143</v>
      </c>
      <c r="Z6" s="51" t="s">
        <v>146</v>
      </c>
      <c r="AA6" s="51" t="s">
        <v>147</v>
      </c>
      <c r="AB6" s="51" t="s">
        <v>145</v>
      </c>
      <c r="AC6" s="51" t="s">
        <v>143</v>
      </c>
      <c r="AD6" s="51" t="s">
        <v>143</v>
      </c>
      <c r="AE6" s="51" t="s">
        <v>148</v>
      </c>
      <c r="AF6" s="51" t="s">
        <v>144</v>
      </c>
      <c r="AG6" s="51" t="s">
        <v>141</v>
      </c>
      <c r="AH6" s="51" t="s">
        <v>143</v>
      </c>
      <c r="AI6" s="51" t="s">
        <v>149</v>
      </c>
    </row>
    <row r="7" spans="1:35" ht="27" customHeight="1">
      <c r="A7" s="194"/>
      <c r="B7" s="189" t="s">
        <v>138</v>
      </c>
      <c r="C7" s="189"/>
      <c r="D7" s="50">
        <f t="shared" ref="D7:D38" si="0">SUM(E7:AI7)</f>
        <v>29452</v>
      </c>
      <c r="E7" s="52">
        <v>437</v>
      </c>
      <c r="F7" s="52">
        <v>600</v>
      </c>
      <c r="G7" s="52">
        <v>620</v>
      </c>
      <c r="H7" s="52">
        <v>900</v>
      </c>
      <c r="I7" s="52">
        <v>887</v>
      </c>
      <c r="J7" s="52">
        <v>520</v>
      </c>
      <c r="K7" s="52">
        <v>1620</v>
      </c>
      <c r="L7" s="52">
        <v>960</v>
      </c>
      <c r="M7" s="52">
        <v>1407</v>
      </c>
      <c r="N7" s="52">
        <v>700</v>
      </c>
      <c r="O7" s="52">
        <v>1920</v>
      </c>
      <c r="P7" s="52">
        <v>1190</v>
      </c>
      <c r="Q7" s="52">
        <v>907</v>
      </c>
      <c r="R7" s="53">
        <v>1440</v>
      </c>
      <c r="S7" s="53">
        <v>1520</v>
      </c>
      <c r="T7" s="53">
        <v>1200</v>
      </c>
      <c r="U7" s="53">
        <v>407</v>
      </c>
      <c r="V7" s="53">
        <v>440</v>
      </c>
      <c r="W7" s="53">
        <v>620</v>
      </c>
      <c r="X7" s="53">
        <v>960</v>
      </c>
      <c r="Y7" s="53">
        <v>808</v>
      </c>
      <c r="Z7" s="53">
        <v>760</v>
      </c>
      <c r="AA7" s="54">
        <v>870</v>
      </c>
      <c r="AB7" s="53">
        <v>660</v>
      </c>
      <c r="AC7" s="53">
        <v>519</v>
      </c>
      <c r="AD7" s="53">
        <v>940</v>
      </c>
      <c r="AE7" s="53">
        <v>620</v>
      </c>
      <c r="AF7" s="53">
        <v>900</v>
      </c>
      <c r="AG7" s="53">
        <v>1950</v>
      </c>
      <c r="AH7" s="53">
        <v>1450</v>
      </c>
      <c r="AI7" s="53">
        <v>720</v>
      </c>
    </row>
    <row r="8" spans="1:35" ht="27" customHeight="1">
      <c r="A8" s="194"/>
      <c r="B8" s="189" t="s">
        <v>139</v>
      </c>
      <c r="C8" s="189"/>
      <c r="D8" s="50">
        <f t="shared" si="0"/>
        <v>224804</v>
      </c>
      <c r="E8" s="52">
        <v>8080</v>
      </c>
      <c r="F8" s="52">
        <v>4730</v>
      </c>
      <c r="G8" s="52">
        <v>3105</v>
      </c>
      <c r="H8" s="52">
        <v>3779</v>
      </c>
      <c r="I8" s="52">
        <v>6790</v>
      </c>
      <c r="J8" s="52">
        <v>3030</v>
      </c>
      <c r="K8" s="52">
        <v>9130</v>
      </c>
      <c r="L8" s="52">
        <v>5287</v>
      </c>
      <c r="M8" s="52">
        <v>7590</v>
      </c>
      <c r="N8" s="52">
        <v>1930</v>
      </c>
      <c r="O8" s="52">
        <v>3105</v>
      </c>
      <c r="P8" s="52">
        <v>4975</v>
      </c>
      <c r="Q8" s="52">
        <v>3090</v>
      </c>
      <c r="R8" s="53">
        <v>13130</v>
      </c>
      <c r="S8" s="53">
        <v>13105</v>
      </c>
      <c r="T8" s="53">
        <v>14644</v>
      </c>
      <c r="U8" s="53">
        <v>6910</v>
      </c>
      <c r="V8" s="53">
        <v>5592</v>
      </c>
      <c r="W8" s="53">
        <v>7105</v>
      </c>
      <c r="X8" s="53">
        <v>4644</v>
      </c>
      <c r="Y8" s="53">
        <v>10410</v>
      </c>
      <c r="Z8" s="53">
        <v>9430</v>
      </c>
      <c r="AA8" s="53">
        <v>8860</v>
      </c>
      <c r="AB8" s="53">
        <v>3788</v>
      </c>
      <c r="AC8" s="53">
        <v>9710</v>
      </c>
      <c r="AD8" s="53">
        <v>6910</v>
      </c>
      <c r="AE8" s="53">
        <v>7540</v>
      </c>
      <c r="AF8" s="53">
        <v>6080</v>
      </c>
      <c r="AG8" s="53">
        <v>13410</v>
      </c>
      <c r="AH8" s="53">
        <v>13810</v>
      </c>
      <c r="AI8" s="53">
        <v>5105</v>
      </c>
    </row>
    <row r="9" spans="1:35" ht="27" customHeight="1">
      <c r="A9" s="194"/>
      <c r="B9" s="189" t="s">
        <v>140</v>
      </c>
      <c r="C9" s="189"/>
      <c r="D9" s="50">
        <f t="shared" si="0"/>
        <v>287165</v>
      </c>
      <c r="E9" s="52">
        <v>9529</v>
      </c>
      <c r="F9" s="52">
        <v>5740</v>
      </c>
      <c r="G9" s="52">
        <v>6060</v>
      </c>
      <c r="H9" s="52">
        <v>4470</v>
      </c>
      <c r="I9" s="52">
        <v>8690</v>
      </c>
      <c r="J9" s="52">
        <v>4470</v>
      </c>
      <c r="K9" s="52">
        <v>6060</v>
      </c>
      <c r="L9" s="52">
        <v>4470</v>
      </c>
      <c r="M9" s="52">
        <v>18285</v>
      </c>
      <c r="N9" s="52">
        <v>1400</v>
      </c>
      <c r="O9" s="52">
        <v>5060</v>
      </c>
      <c r="P9" s="52">
        <v>4470</v>
      </c>
      <c r="Q9" s="52">
        <v>4285</v>
      </c>
      <c r="R9" s="53">
        <v>12330</v>
      </c>
      <c r="S9" s="53">
        <v>13660</v>
      </c>
      <c r="T9" s="53">
        <v>14470</v>
      </c>
      <c r="U9" s="53">
        <v>9285</v>
      </c>
      <c r="V9" s="53">
        <v>8330</v>
      </c>
      <c r="W9" s="53">
        <v>10606</v>
      </c>
      <c r="X9" s="53">
        <v>7670</v>
      </c>
      <c r="Y9" s="53">
        <v>13285</v>
      </c>
      <c r="Z9" s="53">
        <v>8880</v>
      </c>
      <c r="AA9" s="53">
        <v>12005</v>
      </c>
      <c r="AB9" s="53">
        <v>4070</v>
      </c>
      <c r="AC9" s="53">
        <v>12990</v>
      </c>
      <c r="AD9" s="53">
        <v>11380</v>
      </c>
      <c r="AE9" s="53">
        <v>8970</v>
      </c>
      <c r="AF9" s="53">
        <v>8800</v>
      </c>
      <c r="AG9" s="53">
        <v>15395</v>
      </c>
      <c r="AH9" s="53">
        <v>24630</v>
      </c>
      <c r="AI9" s="53">
        <v>7420</v>
      </c>
    </row>
    <row r="10" spans="1:35">
      <c r="A10" s="194"/>
      <c r="B10" s="189" t="s">
        <v>35</v>
      </c>
      <c r="C10" s="189"/>
      <c r="D10" s="50">
        <f t="shared" si="0"/>
        <v>80538</v>
      </c>
      <c r="E10" s="52">
        <v>4264</v>
      </c>
      <c r="F10" s="52">
        <v>1030</v>
      </c>
      <c r="G10" s="52">
        <v>3632</v>
      </c>
      <c r="H10" s="52">
        <v>1922</v>
      </c>
      <c r="I10" s="52">
        <v>1899</v>
      </c>
      <c r="J10" s="52">
        <v>1880</v>
      </c>
      <c r="K10" s="52">
        <v>2110</v>
      </c>
      <c r="L10" s="52">
        <v>1952</v>
      </c>
      <c r="M10" s="52">
        <v>1709</v>
      </c>
      <c r="N10" s="52">
        <v>1120</v>
      </c>
      <c r="O10" s="52">
        <v>4042</v>
      </c>
      <c r="P10" s="52">
        <v>1947</v>
      </c>
      <c r="Q10" s="52">
        <v>1734</v>
      </c>
      <c r="R10" s="53">
        <v>2580</v>
      </c>
      <c r="S10" s="53">
        <v>4042</v>
      </c>
      <c r="T10" s="53">
        <v>1922</v>
      </c>
      <c r="U10" s="53">
        <v>1394</v>
      </c>
      <c r="V10" s="53">
        <v>1892</v>
      </c>
      <c r="W10" s="53">
        <v>4472</v>
      </c>
      <c r="X10" s="53">
        <v>1922</v>
      </c>
      <c r="Y10" s="53">
        <v>1634</v>
      </c>
      <c r="Z10" s="53">
        <v>2720</v>
      </c>
      <c r="AA10" s="53">
        <v>4492</v>
      </c>
      <c r="AB10" s="53">
        <v>2318</v>
      </c>
      <c r="AC10" s="53">
        <v>1625</v>
      </c>
      <c r="AD10" s="53">
        <v>2991</v>
      </c>
      <c r="AE10" s="53">
        <v>2512</v>
      </c>
      <c r="AF10" s="53">
        <v>3018</v>
      </c>
      <c r="AG10" s="53">
        <v>3951</v>
      </c>
      <c r="AH10" s="53">
        <v>3320</v>
      </c>
      <c r="AI10" s="53">
        <v>4492</v>
      </c>
    </row>
    <row r="11" spans="1:35">
      <c r="A11" s="194"/>
      <c r="B11" s="189" t="s">
        <v>13</v>
      </c>
      <c r="C11" s="189"/>
      <c r="D11" s="50">
        <f t="shared" si="0"/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70189</v>
      </c>
      <c r="E12" s="56">
        <v>2017</v>
      </c>
      <c r="F12" s="56">
        <v>800</v>
      </c>
      <c r="G12" s="56">
        <v>1856</v>
      </c>
      <c r="H12" s="56">
        <v>2757</v>
      </c>
      <c r="I12" s="56">
        <v>1256</v>
      </c>
      <c r="J12" s="56">
        <v>1890</v>
      </c>
      <c r="K12" s="56">
        <v>1790</v>
      </c>
      <c r="L12" s="56">
        <v>3017</v>
      </c>
      <c r="M12" s="56">
        <v>4001</v>
      </c>
      <c r="N12" s="56"/>
      <c r="O12" s="56">
        <v>2186</v>
      </c>
      <c r="P12" s="56">
        <v>2817</v>
      </c>
      <c r="Q12" s="56">
        <v>1750</v>
      </c>
      <c r="R12" s="53">
        <v>2920</v>
      </c>
      <c r="S12" s="53">
        <v>2186</v>
      </c>
      <c r="T12" s="53">
        <v>2300</v>
      </c>
      <c r="U12" s="53">
        <v>970</v>
      </c>
      <c r="V12" s="53">
        <v>1713</v>
      </c>
      <c r="W12" s="53">
        <v>2876</v>
      </c>
      <c r="X12" s="53">
        <v>2300</v>
      </c>
      <c r="Y12" s="57">
        <v>1110</v>
      </c>
      <c r="Z12" s="57">
        <v>2880</v>
      </c>
      <c r="AA12" s="53">
        <v>2896</v>
      </c>
      <c r="AB12" s="57">
        <v>3030</v>
      </c>
      <c r="AC12" s="57">
        <v>1080</v>
      </c>
      <c r="AD12" s="57">
        <v>2550</v>
      </c>
      <c r="AE12" s="57">
        <v>2876</v>
      </c>
      <c r="AF12" s="53">
        <v>3225</v>
      </c>
      <c r="AG12" s="58">
        <v>4880</v>
      </c>
      <c r="AH12" s="58">
        <v>4260</v>
      </c>
      <c r="AI12" s="53">
        <v>3476</v>
      </c>
    </row>
    <row r="13" spans="1:35">
      <c r="A13" s="194"/>
      <c r="B13" s="189" t="s">
        <v>24</v>
      </c>
      <c r="C13" s="189"/>
      <c r="D13" s="50">
        <f t="shared" si="0"/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50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50">
        <f t="shared" si="0"/>
        <v>20684</v>
      </c>
      <c r="E15" s="52"/>
      <c r="F15" s="52"/>
      <c r="G15" s="52"/>
      <c r="H15" s="52"/>
      <c r="I15" s="52"/>
      <c r="J15" s="52"/>
      <c r="K15" s="52"/>
      <c r="L15" s="52">
        <v>295</v>
      </c>
      <c r="M15" s="52">
        <v>908</v>
      </c>
      <c r="N15" s="52">
        <v>12</v>
      </c>
      <c r="O15" s="52">
        <v>110</v>
      </c>
      <c r="P15" s="52">
        <v>225</v>
      </c>
      <c r="Q15" s="52">
        <v>221</v>
      </c>
      <c r="R15" s="53">
        <v>321</v>
      </c>
      <c r="S15" s="53">
        <v>695</v>
      </c>
      <c r="T15" s="53">
        <v>1857</v>
      </c>
      <c r="U15" s="53">
        <v>174</v>
      </c>
      <c r="V15" s="53">
        <v>224</v>
      </c>
      <c r="W15" s="53">
        <v>400</v>
      </c>
      <c r="X15" s="53">
        <v>394</v>
      </c>
      <c r="Y15" s="53">
        <v>1580</v>
      </c>
      <c r="Z15" s="53">
        <v>2242</v>
      </c>
      <c r="AA15" s="53">
        <v>484</v>
      </c>
      <c r="AB15" s="53">
        <v>335</v>
      </c>
      <c r="AC15" s="53">
        <v>766</v>
      </c>
      <c r="AD15" s="53">
        <v>1089</v>
      </c>
      <c r="AE15" s="53">
        <v>1389</v>
      </c>
      <c r="AF15" s="53">
        <v>527</v>
      </c>
      <c r="AG15" s="53">
        <v>2695</v>
      </c>
      <c r="AH15" s="53">
        <v>3248</v>
      </c>
      <c r="AI15" s="53">
        <v>493</v>
      </c>
    </row>
    <row r="16" spans="1:35">
      <c r="A16" s="194"/>
      <c r="B16" s="189" t="s">
        <v>18</v>
      </c>
      <c r="C16" s="189"/>
      <c r="D16" s="50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50">
        <f t="shared" si="0"/>
        <v>1790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>
        <v>49</v>
      </c>
      <c r="P17" s="52">
        <v>59</v>
      </c>
      <c r="Q17" s="52">
        <v>102</v>
      </c>
      <c r="R17" s="53">
        <v>148</v>
      </c>
      <c r="S17" s="53">
        <v>115</v>
      </c>
      <c r="T17" s="53">
        <v>92</v>
      </c>
      <c r="U17" s="53">
        <v>50</v>
      </c>
      <c r="V17" s="53">
        <v>38</v>
      </c>
      <c r="W17" s="53">
        <v>35</v>
      </c>
      <c r="X17" s="53"/>
      <c r="Y17" s="53">
        <v>98</v>
      </c>
      <c r="Z17" s="53">
        <v>176</v>
      </c>
      <c r="AA17" s="53">
        <v>77</v>
      </c>
      <c r="AB17" s="53">
        <v>45</v>
      </c>
      <c r="AC17" s="53">
        <v>41</v>
      </c>
      <c r="AD17" s="53">
        <v>63</v>
      </c>
      <c r="AE17" s="53">
        <v>108</v>
      </c>
      <c r="AF17" s="53">
        <v>119</v>
      </c>
      <c r="AG17" s="53">
        <v>173</v>
      </c>
      <c r="AH17" s="53">
        <v>112</v>
      </c>
      <c r="AI17" s="53">
        <v>90</v>
      </c>
    </row>
    <row r="18" spans="1:35">
      <c r="A18" s="194"/>
      <c r="B18" s="189" t="s">
        <v>32</v>
      </c>
      <c r="C18" s="189"/>
      <c r="D18" s="50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50">
        <f t="shared" si="0"/>
        <v>132656</v>
      </c>
      <c r="E19" s="52">
        <v>7381</v>
      </c>
      <c r="F19" s="52">
        <v>1800</v>
      </c>
      <c r="G19" s="52">
        <v>4090</v>
      </c>
      <c r="H19" s="52">
        <v>3859</v>
      </c>
      <c r="I19" s="52">
        <v>3104</v>
      </c>
      <c r="J19" s="52">
        <v>5250</v>
      </c>
      <c r="K19" s="52">
        <v>4240</v>
      </c>
      <c r="L19" s="52">
        <v>2815</v>
      </c>
      <c r="M19" s="52">
        <v>3234</v>
      </c>
      <c r="N19" s="52">
        <v>450</v>
      </c>
      <c r="O19" s="52">
        <v>4770</v>
      </c>
      <c r="P19" s="52">
        <v>2815</v>
      </c>
      <c r="Q19" s="52">
        <v>2444</v>
      </c>
      <c r="R19" s="53">
        <v>7160</v>
      </c>
      <c r="S19" s="53">
        <v>6140</v>
      </c>
      <c r="T19" s="53">
        <v>2380</v>
      </c>
      <c r="U19" s="53">
        <v>3184</v>
      </c>
      <c r="V19" s="53">
        <v>4193</v>
      </c>
      <c r="W19" s="53">
        <v>5550</v>
      </c>
      <c r="X19" s="53">
        <v>2980</v>
      </c>
      <c r="Y19" s="53">
        <v>3654</v>
      </c>
      <c r="Z19" s="53">
        <v>5460</v>
      </c>
      <c r="AA19" s="53">
        <v>5420</v>
      </c>
      <c r="AB19" s="53">
        <v>3649</v>
      </c>
      <c r="AC19" s="53">
        <v>3819</v>
      </c>
      <c r="AD19" s="53">
        <v>4730</v>
      </c>
      <c r="AE19" s="53">
        <v>5840</v>
      </c>
      <c r="AF19" s="53">
        <v>4315</v>
      </c>
      <c r="AG19" s="53">
        <v>5870</v>
      </c>
      <c r="AH19" s="53">
        <v>6980</v>
      </c>
      <c r="AI19" s="53">
        <v>5080</v>
      </c>
    </row>
    <row r="20" spans="1:35">
      <c r="A20" s="194"/>
      <c r="B20" s="189" t="s">
        <v>21</v>
      </c>
      <c r="C20" s="189"/>
      <c r="D20" s="50">
        <f t="shared" si="0"/>
        <v>9690</v>
      </c>
      <c r="E20" s="52">
        <v>132</v>
      </c>
      <c r="F20" s="52">
        <v>40</v>
      </c>
      <c r="G20" s="52">
        <v>551</v>
      </c>
      <c r="H20" s="52">
        <v>270</v>
      </c>
      <c r="I20" s="52">
        <v>150</v>
      </c>
      <c r="J20" s="52">
        <v>290</v>
      </c>
      <c r="K20" s="52">
        <v>50</v>
      </c>
      <c r="L20" s="52">
        <v>270</v>
      </c>
      <c r="M20" s="52">
        <v>188</v>
      </c>
      <c r="N20" s="52"/>
      <c r="O20" s="52">
        <v>551</v>
      </c>
      <c r="P20" s="52">
        <v>356</v>
      </c>
      <c r="Q20" s="52">
        <v>300</v>
      </c>
      <c r="R20" s="53">
        <v>460</v>
      </c>
      <c r="S20" s="53">
        <v>540</v>
      </c>
      <c r="T20" s="53">
        <v>247</v>
      </c>
      <c r="U20" s="53">
        <v>150</v>
      </c>
      <c r="V20" s="53">
        <v>105</v>
      </c>
      <c r="W20" s="53">
        <v>731</v>
      </c>
      <c r="X20" s="53">
        <v>247</v>
      </c>
      <c r="Y20" s="53">
        <v>215</v>
      </c>
      <c r="Z20" s="53">
        <v>200</v>
      </c>
      <c r="AA20" s="53">
        <v>721</v>
      </c>
      <c r="AB20" s="53">
        <v>247</v>
      </c>
      <c r="AC20" s="53">
        <v>120</v>
      </c>
      <c r="AD20" s="53">
        <v>190</v>
      </c>
      <c r="AE20" s="53">
        <v>771</v>
      </c>
      <c r="AF20" s="53">
        <v>247</v>
      </c>
      <c r="AG20" s="53">
        <v>420</v>
      </c>
      <c r="AH20" s="53">
        <v>280</v>
      </c>
      <c r="AI20" s="53">
        <v>651</v>
      </c>
    </row>
    <row r="21" spans="1:35">
      <c r="A21" s="194"/>
      <c r="B21" s="189" t="s">
        <v>11</v>
      </c>
      <c r="C21" s="189"/>
      <c r="D21" s="50">
        <f t="shared" si="0"/>
        <v>26773</v>
      </c>
      <c r="E21" s="52">
        <v>1815</v>
      </c>
      <c r="F21" s="52"/>
      <c r="G21" s="52">
        <v>817</v>
      </c>
      <c r="H21" s="52">
        <v>753</v>
      </c>
      <c r="I21" s="52">
        <v>640</v>
      </c>
      <c r="J21" s="52">
        <v>1490</v>
      </c>
      <c r="K21" s="52">
        <v>420</v>
      </c>
      <c r="L21" s="52">
        <v>1651</v>
      </c>
      <c r="M21" s="52">
        <v>1240</v>
      </c>
      <c r="N21" s="52">
        <v>30</v>
      </c>
      <c r="O21" s="52">
        <v>1672</v>
      </c>
      <c r="P21" s="52">
        <v>660</v>
      </c>
      <c r="Q21" s="52">
        <v>1110</v>
      </c>
      <c r="R21" s="53">
        <v>810</v>
      </c>
      <c r="S21" s="53">
        <v>997</v>
      </c>
      <c r="T21" s="53">
        <v>1620</v>
      </c>
      <c r="U21" s="53">
        <v>185</v>
      </c>
      <c r="V21" s="53">
        <v>679</v>
      </c>
      <c r="W21" s="53">
        <v>747</v>
      </c>
      <c r="X21" s="53">
        <v>620</v>
      </c>
      <c r="Y21" s="53">
        <v>415</v>
      </c>
      <c r="Z21" s="53">
        <v>1010</v>
      </c>
      <c r="AA21" s="53">
        <v>517</v>
      </c>
      <c r="AB21" s="53">
        <v>675</v>
      </c>
      <c r="AC21" s="53">
        <v>215</v>
      </c>
      <c r="AD21" s="53">
        <v>980</v>
      </c>
      <c r="AE21" s="53">
        <v>577</v>
      </c>
      <c r="AF21" s="53">
        <v>1616</v>
      </c>
      <c r="AG21" s="53">
        <v>1315</v>
      </c>
      <c r="AH21" s="53">
        <v>960</v>
      </c>
      <c r="AI21" s="53">
        <v>537</v>
      </c>
    </row>
    <row r="22" spans="1:35">
      <c r="A22" s="194"/>
      <c r="B22" s="189" t="s">
        <v>16</v>
      </c>
      <c r="C22" s="189"/>
      <c r="D22" s="50">
        <f t="shared" si="0"/>
        <v>68985</v>
      </c>
      <c r="E22" s="52">
        <v>3060</v>
      </c>
      <c r="F22" s="52">
        <v>380</v>
      </c>
      <c r="G22" s="52">
        <v>3193</v>
      </c>
      <c r="H22" s="52">
        <v>2386</v>
      </c>
      <c r="I22" s="52">
        <v>1677</v>
      </c>
      <c r="J22" s="52">
        <v>1430</v>
      </c>
      <c r="K22" s="52">
        <v>2790</v>
      </c>
      <c r="L22" s="52">
        <v>2831</v>
      </c>
      <c r="M22" s="52">
        <v>1437</v>
      </c>
      <c r="N22" s="52">
        <v>1020</v>
      </c>
      <c r="O22" s="52">
        <v>3473</v>
      </c>
      <c r="P22" s="52">
        <v>2771</v>
      </c>
      <c r="Q22" s="52">
        <v>1202</v>
      </c>
      <c r="R22" s="53">
        <v>2590</v>
      </c>
      <c r="S22" s="53">
        <v>3473</v>
      </c>
      <c r="T22" s="53">
        <v>1836</v>
      </c>
      <c r="U22" s="53">
        <v>1252</v>
      </c>
      <c r="V22" s="53">
        <v>1605</v>
      </c>
      <c r="W22" s="53">
        <v>2513</v>
      </c>
      <c r="X22" s="53">
        <v>1836</v>
      </c>
      <c r="Y22" s="53">
        <v>1372</v>
      </c>
      <c r="Z22" s="53">
        <v>2800</v>
      </c>
      <c r="AA22" s="53">
        <v>2493</v>
      </c>
      <c r="AB22" s="53">
        <v>2396</v>
      </c>
      <c r="AC22" s="53">
        <v>1170</v>
      </c>
      <c r="AD22" s="53">
        <v>2040</v>
      </c>
      <c r="AE22" s="53">
        <v>3443</v>
      </c>
      <c r="AF22" s="53">
        <v>2481</v>
      </c>
      <c r="AG22" s="53">
        <v>2802</v>
      </c>
      <c r="AH22" s="53">
        <v>3690</v>
      </c>
      <c r="AI22" s="53">
        <v>1543</v>
      </c>
    </row>
    <row r="23" spans="1:35">
      <c r="A23" s="195"/>
      <c r="B23" s="189" t="s">
        <v>22</v>
      </c>
      <c r="C23" s="189"/>
      <c r="D23" s="50">
        <f t="shared" si="0"/>
        <v>20350</v>
      </c>
      <c r="E23" s="52">
        <v>2000</v>
      </c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>
        <v>730</v>
      </c>
      <c r="AA23" s="53"/>
      <c r="AB23" s="53"/>
      <c r="AC23" s="53"/>
      <c r="AD23" s="53">
        <v>3250</v>
      </c>
      <c r="AE23" s="53">
        <v>4080</v>
      </c>
      <c r="AF23" s="53"/>
      <c r="AG23" s="53"/>
      <c r="AH23" s="53">
        <v>10290</v>
      </c>
      <c r="AI23" s="53"/>
    </row>
    <row r="24" spans="1:35">
      <c r="A24" s="191" t="s">
        <v>4</v>
      </c>
      <c r="B24" s="191"/>
      <c r="C24" s="191"/>
      <c r="D24" s="50">
        <f t="shared" si="0"/>
        <v>976552</v>
      </c>
      <c r="E24" s="50">
        <f t="shared" ref="E24:AE24" si="1">SUM(E7:E23)</f>
        <v>38715</v>
      </c>
      <c r="F24" s="50">
        <f t="shared" si="1"/>
        <v>15120</v>
      </c>
      <c r="G24" s="50">
        <f t="shared" si="1"/>
        <v>23924</v>
      </c>
      <c r="H24" s="50">
        <f t="shared" si="1"/>
        <v>21096</v>
      </c>
      <c r="I24" s="50">
        <f t="shared" si="1"/>
        <v>25093</v>
      </c>
      <c r="J24" s="50">
        <f t="shared" si="1"/>
        <v>20250</v>
      </c>
      <c r="K24" s="50">
        <f t="shared" si="1"/>
        <v>28210</v>
      </c>
      <c r="L24" s="50">
        <f t="shared" si="1"/>
        <v>23548</v>
      </c>
      <c r="M24" s="50">
        <f t="shared" si="1"/>
        <v>39999</v>
      </c>
      <c r="N24" s="50">
        <f t="shared" si="1"/>
        <v>6662</v>
      </c>
      <c r="O24" s="50">
        <f t="shared" si="1"/>
        <v>26938</v>
      </c>
      <c r="P24" s="50">
        <f t="shared" si="1"/>
        <v>22285</v>
      </c>
      <c r="Q24" s="50">
        <f>SUM(Q7:Q23)</f>
        <v>17145</v>
      </c>
      <c r="R24" s="50">
        <f t="shared" si="1"/>
        <v>43889</v>
      </c>
      <c r="S24" s="50">
        <f t="shared" si="1"/>
        <v>46473</v>
      </c>
      <c r="T24" s="50">
        <f t="shared" si="1"/>
        <v>42568</v>
      </c>
      <c r="U24" s="50">
        <f t="shared" si="1"/>
        <v>23961</v>
      </c>
      <c r="V24" s="50">
        <f>SUM(V7:V23)</f>
        <v>24811</v>
      </c>
      <c r="W24" s="50">
        <f t="shared" si="1"/>
        <v>35655</v>
      </c>
      <c r="X24" s="50">
        <f t="shared" si="1"/>
        <v>23573</v>
      </c>
      <c r="Y24" s="50">
        <f t="shared" si="1"/>
        <v>34581</v>
      </c>
      <c r="Z24" s="50">
        <f t="shared" si="1"/>
        <v>37288</v>
      </c>
      <c r="AA24" s="50">
        <f t="shared" si="1"/>
        <v>38835</v>
      </c>
      <c r="AB24" s="50">
        <f t="shared" si="1"/>
        <v>21213</v>
      </c>
      <c r="AC24" s="50">
        <f>SUM(AC7:AC23)</f>
        <v>32055</v>
      </c>
      <c r="AD24" s="50">
        <f t="shared" si="1"/>
        <v>37113</v>
      </c>
      <c r="AE24" s="50">
        <f t="shared" si="1"/>
        <v>38726</v>
      </c>
      <c r="AF24" s="50">
        <f>SUM(AF7:AF23)</f>
        <v>31328</v>
      </c>
      <c r="AG24" s="50">
        <f>SUM(AG7:AG23)</f>
        <v>52861</v>
      </c>
      <c r="AH24" s="50">
        <f>SUM(AH7:AH23)</f>
        <v>73030</v>
      </c>
      <c r="AI24" s="50">
        <f>SUM(AI7:AI23)</f>
        <v>29607</v>
      </c>
    </row>
    <row r="25" spans="1:35">
      <c r="A25" s="189" t="s">
        <v>2</v>
      </c>
      <c r="B25" s="197" t="s">
        <v>19</v>
      </c>
      <c r="C25" s="59" t="s">
        <v>27</v>
      </c>
      <c r="D25" s="50">
        <f t="shared" si="0"/>
        <v>2900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>
        <v>1500</v>
      </c>
      <c r="Z25" s="53">
        <v>1400</v>
      </c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50">
        <f t="shared" si="0"/>
        <v>139212</v>
      </c>
      <c r="E26" s="52">
        <v>8831</v>
      </c>
      <c r="F26" s="52">
        <v>1540</v>
      </c>
      <c r="G26" s="52">
        <v>4267</v>
      </c>
      <c r="H26" s="52">
        <v>5269</v>
      </c>
      <c r="I26" s="52">
        <v>6316</v>
      </c>
      <c r="J26" s="52">
        <v>4480</v>
      </c>
      <c r="K26" s="52">
        <v>2280</v>
      </c>
      <c r="L26" s="52">
        <v>5080</v>
      </c>
      <c r="M26" s="52">
        <v>6236</v>
      </c>
      <c r="N26" s="52">
        <v>970</v>
      </c>
      <c r="O26" s="52">
        <v>4677</v>
      </c>
      <c r="P26" s="52">
        <v>5965</v>
      </c>
      <c r="Q26" s="52">
        <v>4086</v>
      </c>
      <c r="R26" s="53">
        <v>3760</v>
      </c>
      <c r="S26" s="53">
        <v>4577</v>
      </c>
      <c r="T26" s="53">
        <v>5060</v>
      </c>
      <c r="U26" s="53">
        <v>3586</v>
      </c>
      <c r="V26" s="53">
        <v>2894</v>
      </c>
      <c r="W26" s="53">
        <v>5147</v>
      </c>
      <c r="X26" s="53">
        <v>5060</v>
      </c>
      <c r="Y26" s="53">
        <v>3466</v>
      </c>
      <c r="Z26" s="53">
        <v>4220</v>
      </c>
      <c r="AA26" s="53">
        <v>4647</v>
      </c>
      <c r="AB26" s="53">
        <v>4843</v>
      </c>
      <c r="AC26" s="53">
        <v>3906</v>
      </c>
      <c r="AD26" s="53">
        <v>4090</v>
      </c>
      <c r="AE26" s="53">
        <v>4667</v>
      </c>
      <c r="AF26" s="61">
        <v>5019</v>
      </c>
      <c r="AG26" s="53">
        <v>5146</v>
      </c>
      <c r="AH26" s="53">
        <v>5020</v>
      </c>
      <c r="AI26" s="53">
        <v>4107</v>
      </c>
    </row>
    <row r="27" spans="1:35">
      <c r="A27" s="189"/>
      <c r="B27" s="198"/>
      <c r="C27" s="59" t="s">
        <v>33</v>
      </c>
      <c r="D27" s="50">
        <f t="shared" si="0"/>
        <v>191624</v>
      </c>
      <c r="E27" s="52">
        <v>14199</v>
      </c>
      <c r="F27" s="52">
        <v>5830</v>
      </c>
      <c r="G27" s="52">
        <v>4901</v>
      </c>
      <c r="H27" s="52">
        <v>6827</v>
      </c>
      <c r="I27" s="52">
        <v>7859</v>
      </c>
      <c r="J27" s="52">
        <v>4500</v>
      </c>
      <c r="K27" s="52">
        <v>2890</v>
      </c>
      <c r="L27" s="52">
        <v>7204</v>
      </c>
      <c r="M27" s="52">
        <v>7259</v>
      </c>
      <c r="N27" s="52">
        <v>1300</v>
      </c>
      <c r="O27" s="52">
        <v>5841</v>
      </c>
      <c r="P27" s="52">
        <v>6604</v>
      </c>
      <c r="Q27" s="52">
        <v>4599</v>
      </c>
      <c r="R27" s="53">
        <v>6240</v>
      </c>
      <c r="S27" s="53">
        <v>5341</v>
      </c>
      <c r="T27" s="53">
        <v>4860</v>
      </c>
      <c r="U27" s="53">
        <v>4609</v>
      </c>
      <c r="V27" s="53">
        <v>4328</v>
      </c>
      <c r="W27" s="53">
        <v>6271</v>
      </c>
      <c r="X27" s="53">
        <v>4860</v>
      </c>
      <c r="Y27" s="53">
        <v>8309</v>
      </c>
      <c r="Z27" s="53">
        <v>5870</v>
      </c>
      <c r="AA27" s="53">
        <v>5911</v>
      </c>
      <c r="AB27" s="53">
        <v>4469</v>
      </c>
      <c r="AC27" s="53">
        <v>4904</v>
      </c>
      <c r="AD27" s="53">
        <v>5790</v>
      </c>
      <c r="AE27" s="53">
        <v>6151</v>
      </c>
      <c r="AF27" s="53">
        <v>8873</v>
      </c>
      <c r="AG27" s="53">
        <v>11054</v>
      </c>
      <c r="AH27" s="53">
        <v>7320</v>
      </c>
      <c r="AI27" s="53">
        <v>6651</v>
      </c>
    </row>
    <row r="28" spans="1:35">
      <c r="A28" s="189"/>
      <c r="B28" s="198"/>
      <c r="C28" s="59" t="s">
        <v>31</v>
      </c>
      <c r="D28" s="50">
        <f t="shared" si="0"/>
        <v>137936</v>
      </c>
      <c r="E28" s="52">
        <v>12290</v>
      </c>
      <c r="F28" s="52">
        <v>900</v>
      </c>
      <c r="G28" s="52">
        <v>3573</v>
      </c>
      <c r="H28" s="52">
        <v>3994</v>
      </c>
      <c r="I28" s="52">
        <v>5943</v>
      </c>
      <c r="J28" s="52">
        <v>4900</v>
      </c>
      <c r="K28" s="52">
        <v>1530</v>
      </c>
      <c r="L28" s="52">
        <v>3944</v>
      </c>
      <c r="M28" s="52">
        <v>6013</v>
      </c>
      <c r="N28" s="52">
        <v>260</v>
      </c>
      <c r="O28" s="52">
        <v>3873</v>
      </c>
      <c r="P28" s="52">
        <v>3944</v>
      </c>
      <c r="Q28" s="52">
        <v>3603</v>
      </c>
      <c r="R28" s="53">
        <v>3260</v>
      </c>
      <c r="S28" s="53">
        <v>3703</v>
      </c>
      <c r="T28" s="53">
        <v>5370</v>
      </c>
      <c r="U28" s="53">
        <v>3798</v>
      </c>
      <c r="V28" s="53">
        <v>2062</v>
      </c>
      <c r="W28" s="53">
        <v>4283</v>
      </c>
      <c r="X28" s="53">
        <v>5370</v>
      </c>
      <c r="Y28" s="53">
        <v>5058</v>
      </c>
      <c r="Z28" s="53">
        <v>3340</v>
      </c>
      <c r="AA28" s="53">
        <v>4053</v>
      </c>
      <c r="AB28" s="53">
        <v>4725</v>
      </c>
      <c r="AC28" s="53">
        <v>3858</v>
      </c>
      <c r="AD28" s="53">
        <v>4740</v>
      </c>
      <c r="AE28" s="53">
        <v>4263</v>
      </c>
      <c r="AF28" s="53">
        <v>9830</v>
      </c>
      <c r="AG28" s="53">
        <v>5403</v>
      </c>
      <c r="AH28" s="53">
        <v>6390</v>
      </c>
      <c r="AI28" s="53">
        <v>3663</v>
      </c>
    </row>
    <row r="29" spans="1:35">
      <c r="A29" s="189"/>
      <c r="B29" s="198"/>
      <c r="C29" s="59" t="s">
        <v>26</v>
      </c>
      <c r="D29" s="50">
        <f t="shared" si="0"/>
        <v>130465</v>
      </c>
      <c r="E29" s="52">
        <v>5601</v>
      </c>
      <c r="F29" s="52">
        <v>1150</v>
      </c>
      <c r="G29" s="52">
        <v>4357</v>
      </c>
      <c r="H29" s="52">
        <v>4186</v>
      </c>
      <c r="I29" s="52">
        <v>3976</v>
      </c>
      <c r="J29" s="52">
        <v>4450</v>
      </c>
      <c r="K29" s="52">
        <v>2240</v>
      </c>
      <c r="L29" s="52">
        <v>4137</v>
      </c>
      <c r="M29" s="52">
        <v>4776</v>
      </c>
      <c r="N29" s="52">
        <v>1120</v>
      </c>
      <c r="O29" s="52">
        <v>4937</v>
      </c>
      <c r="P29" s="52">
        <v>4197</v>
      </c>
      <c r="Q29" s="52">
        <v>3886</v>
      </c>
      <c r="R29" s="53">
        <v>3190</v>
      </c>
      <c r="S29" s="53">
        <v>4537</v>
      </c>
      <c r="T29" s="53">
        <v>4770</v>
      </c>
      <c r="U29" s="53">
        <v>3886</v>
      </c>
      <c r="V29" s="53">
        <v>2250</v>
      </c>
      <c r="W29" s="53">
        <v>5097</v>
      </c>
      <c r="X29" s="53">
        <v>4770</v>
      </c>
      <c r="Y29" s="53">
        <v>3998</v>
      </c>
      <c r="Z29" s="53">
        <v>3520</v>
      </c>
      <c r="AA29" s="53">
        <v>4797</v>
      </c>
      <c r="AB29" s="53">
        <v>4694</v>
      </c>
      <c r="AC29" s="53">
        <v>3808</v>
      </c>
      <c r="AD29" s="53">
        <v>4940</v>
      </c>
      <c r="AE29" s="53">
        <v>4747</v>
      </c>
      <c r="AF29" s="53">
        <v>7705</v>
      </c>
      <c r="AG29" s="53">
        <v>4896</v>
      </c>
      <c r="AH29" s="53">
        <v>5530</v>
      </c>
      <c r="AI29" s="53">
        <v>4317</v>
      </c>
    </row>
    <row r="30" spans="1:35">
      <c r="A30" s="189"/>
      <c r="B30" s="198"/>
      <c r="C30" s="59" t="s">
        <v>29</v>
      </c>
      <c r="D30" s="50">
        <f t="shared" si="0"/>
        <v>123736</v>
      </c>
      <c r="E30" s="52">
        <v>5579</v>
      </c>
      <c r="F30" s="52">
        <v>1110</v>
      </c>
      <c r="G30" s="52">
        <v>4130</v>
      </c>
      <c r="H30" s="52">
        <v>4591</v>
      </c>
      <c r="I30" s="52">
        <v>5039</v>
      </c>
      <c r="J30" s="52">
        <v>4750</v>
      </c>
      <c r="K30" s="52">
        <v>1940</v>
      </c>
      <c r="L30" s="52">
        <v>4470</v>
      </c>
      <c r="M30" s="52">
        <v>5439</v>
      </c>
      <c r="N30" s="52">
        <v>820</v>
      </c>
      <c r="O30" s="52">
        <v>4430</v>
      </c>
      <c r="P30" s="52">
        <v>4470</v>
      </c>
      <c r="Q30" s="52">
        <v>3179</v>
      </c>
      <c r="R30" s="53">
        <v>3300</v>
      </c>
      <c r="S30" s="53">
        <v>4430</v>
      </c>
      <c r="T30" s="53">
        <v>4417</v>
      </c>
      <c r="U30" s="53">
        <v>3179</v>
      </c>
      <c r="V30" s="53">
        <v>2389</v>
      </c>
      <c r="W30" s="53">
        <v>4970</v>
      </c>
      <c r="X30" s="53">
        <v>4417</v>
      </c>
      <c r="Y30" s="53">
        <v>2969</v>
      </c>
      <c r="Z30" s="53">
        <v>3400</v>
      </c>
      <c r="AA30" s="53">
        <v>4570</v>
      </c>
      <c r="AB30" s="53">
        <v>3840</v>
      </c>
      <c r="AC30" s="53">
        <v>3039</v>
      </c>
      <c r="AD30" s="53">
        <v>3850</v>
      </c>
      <c r="AE30" s="53">
        <v>4580</v>
      </c>
      <c r="AF30" s="53">
        <v>7170</v>
      </c>
      <c r="AG30" s="53">
        <v>4769</v>
      </c>
      <c r="AH30" s="53">
        <v>4250</v>
      </c>
      <c r="AI30" s="53">
        <v>4250</v>
      </c>
    </row>
    <row r="31" spans="1:35">
      <c r="A31" s="189"/>
      <c r="B31" s="198"/>
      <c r="C31" s="59" t="s">
        <v>23</v>
      </c>
      <c r="D31" s="50">
        <f t="shared" si="0"/>
        <v>148423</v>
      </c>
      <c r="E31" s="52">
        <v>5454</v>
      </c>
      <c r="F31" s="52">
        <v>440</v>
      </c>
      <c r="G31" s="52">
        <v>3727</v>
      </c>
      <c r="H31" s="52">
        <v>4607</v>
      </c>
      <c r="I31" s="52">
        <v>5043</v>
      </c>
      <c r="J31" s="52">
        <v>5130</v>
      </c>
      <c r="K31" s="52">
        <v>1600</v>
      </c>
      <c r="L31" s="52">
        <v>4517</v>
      </c>
      <c r="M31" s="52">
        <v>5043</v>
      </c>
      <c r="N31" s="52">
        <v>350</v>
      </c>
      <c r="O31" s="52">
        <v>4397</v>
      </c>
      <c r="P31" s="52">
        <v>4517</v>
      </c>
      <c r="Q31" s="52">
        <v>5243</v>
      </c>
      <c r="R31" s="53">
        <v>4150</v>
      </c>
      <c r="S31" s="53">
        <v>3967</v>
      </c>
      <c r="T31" s="53">
        <v>6340</v>
      </c>
      <c r="U31" s="53">
        <v>4443</v>
      </c>
      <c r="V31" s="53">
        <v>3213</v>
      </c>
      <c r="W31" s="53">
        <v>4667</v>
      </c>
      <c r="X31" s="53">
        <v>6340</v>
      </c>
      <c r="Y31" s="53">
        <v>4273</v>
      </c>
      <c r="Z31" s="53">
        <v>5610</v>
      </c>
      <c r="AA31" s="53">
        <v>4467</v>
      </c>
      <c r="AB31" s="53">
        <v>5905</v>
      </c>
      <c r="AC31" s="53">
        <v>5073</v>
      </c>
      <c r="AD31" s="53">
        <v>5890</v>
      </c>
      <c r="AE31" s="53">
        <v>4767</v>
      </c>
      <c r="AF31" s="53">
        <v>9790</v>
      </c>
      <c r="AG31" s="53">
        <v>7803</v>
      </c>
      <c r="AH31" s="53">
        <v>7390</v>
      </c>
      <c r="AI31" s="53">
        <v>4267</v>
      </c>
    </row>
    <row r="32" spans="1:35">
      <c r="A32" s="189"/>
      <c r="B32" s="198"/>
      <c r="C32" s="59" t="s">
        <v>64</v>
      </c>
      <c r="D32" s="50">
        <f t="shared" si="0"/>
        <v>150332</v>
      </c>
      <c r="E32" s="52">
        <v>5989</v>
      </c>
      <c r="F32" s="52">
        <v>1010</v>
      </c>
      <c r="G32" s="52">
        <v>4038</v>
      </c>
      <c r="H32" s="52">
        <v>4929</v>
      </c>
      <c r="I32" s="52">
        <v>6125</v>
      </c>
      <c r="J32" s="52">
        <v>4420</v>
      </c>
      <c r="K32" s="52">
        <v>2050</v>
      </c>
      <c r="L32" s="52">
        <v>3859</v>
      </c>
      <c r="M32" s="52">
        <v>6125</v>
      </c>
      <c r="N32" s="52">
        <v>1780</v>
      </c>
      <c r="O32" s="52">
        <v>4738</v>
      </c>
      <c r="P32" s="52">
        <v>3869</v>
      </c>
      <c r="Q32" s="52">
        <v>6125</v>
      </c>
      <c r="R32" s="53">
        <v>5190</v>
      </c>
      <c r="S32" s="53">
        <v>4558</v>
      </c>
      <c r="T32" s="53">
        <v>6550</v>
      </c>
      <c r="U32" s="53">
        <v>5755</v>
      </c>
      <c r="V32" s="53">
        <v>2175</v>
      </c>
      <c r="W32" s="53">
        <v>5398</v>
      </c>
      <c r="X32" s="53">
        <v>6550</v>
      </c>
      <c r="Y32" s="53">
        <v>5955</v>
      </c>
      <c r="Z32" s="53">
        <v>3310</v>
      </c>
      <c r="AA32" s="53">
        <v>5008</v>
      </c>
      <c r="AB32" s="53">
        <v>7180</v>
      </c>
      <c r="AC32" s="53">
        <v>6115</v>
      </c>
      <c r="AD32" s="53">
        <v>3750</v>
      </c>
      <c r="AE32" s="53">
        <v>5318</v>
      </c>
      <c r="AF32" s="53">
        <v>5810</v>
      </c>
      <c r="AG32" s="53">
        <v>6295</v>
      </c>
      <c r="AH32" s="53">
        <v>4940</v>
      </c>
      <c r="AI32" s="53">
        <v>5418</v>
      </c>
    </row>
    <row r="33" spans="1:35">
      <c r="A33" s="189"/>
      <c r="B33" s="198"/>
      <c r="C33" s="59" t="s">
        <v>49</v>
      </c>
      <c r="D33" s="50">
        <f t="shared" si="0"/>
        <v>20710</v>
      </c>
      <c r="E33" s="52">
        <v>780</v>
      </c>
      <c r="F33" s="52"/>
      <c r="G33" s="52">
        <v>346</v>
      </c>
      <c r="H33" s="52">
        <v>430</v>
      </c>
      <c r="I33" s="52">
        <v>940</v>
      </c>
      <c r="J33" s="52">
        <v>540</v>
      </c>
      <c r="K33" s="52">
        <v>440</v>
      </c>
      <c r="L33" s="52">
        <v>399</v>
      </c>
      <c r="M33" s="52">
        <v>1940</v>
      </c>
      <c r="N33" s="52">
        <v>70</v>
      </c>
      <c r="O33" s="52">
        <v>376</v>
      </c>
      <c r="P33" s="52">
        <v>399</v>
      </c>
      <c r="Q33" s="52">
        <v>640</v>
      </c>
      <c r="R33" s="53">
        <v>260</v>
      </c>
      <c r="S33" s="53">
        <v>366</v>
      </c>
      <c r="T33" s="53">
        <v>540</v>
      </c>
      <c r="U33" s="53">
        <v>640</v>
      </c>
      <c r="V33" s="53">
        <v>260</v>
      </c>
      <c r="W33" s="53">
        <v>496</v>
      </c>
      <c r="X33" s="53">
        <v>540</v>
      </c>
      <c r="Y33" s="53">
        <v>1840</v>
      </c>
      <c r="Z33" s="53">
        <v>610</v>
      </c>
      <c r="AA33" s="53">
        <v>476</v>
      </c>
      <c r="AB33" s="53">
        <v>840</v>
      </c>
      <c r="AC33" s="53">
        <v>1940</v>
      </c>
      <c r="AD33" s="53">
        <v>830</v>
      </c>
      <c r="AE33" s="53">
        <v>486</v>
      </c>
      <c r="AF33" s="53">
        <v>800</v>
      </c>
      <c r="AG33" s="53">
        <v>970</v>
      </c>
      <c r="AH33" s="53">
        <v>1020</v>
      </c>
      <c r="AI33" s="53">
        <v>496</v>
      </c>
    </row>
    <row r="34" spans="1:35">
      <c r="A34" s="189"/>
      <c r="B34" s="198"/>
      <c r="C34" s="59" t="s">
        <v>25</v>
      </c>
      <c r="D34" s="50">
        <f t="shared" si="0"/>
        <v>101999</v>
      </c>
      <c r="E34" s="56">
        <v>3520</v>
      </c>
      <c r="F34" s="52">
        <v>1750</v>
      </c>
      <c r="G34" s="52">
        <v>2414</v>
      </c>
      <c r="H34" s="52">
        <v>3718</v>
      </c>
      <c r="I34" s="52">
        <v>2961</v>
      </c>
      <c r="J34" s="52">
        <v>3790</v>
      </c>
      <c r="K34" s="52">
        <v>2600</v>
      </c>
      <c r="L34" s="52">
        <v>3426</v>
      </c>
      <c r="M34" s="52">
        <v>2831</v>
      </c>
      <c r="N34" s="52">
        <v>650</v>
      </c>
      <c r="O34" s="52">
        <v>2944</v>
      </c>
      <c r="P34" s="52">
        <v>3425</v>
      </c>
      <c r="Q34" s="52">
        <v>2861</v>
      </c>
      <c r="R34" s="53">
        <v>3750</v>
      </c>
      <c r="S34" s="53">
        <v>2864</v>
      </c>
      <c r="T34" s="53">
        <v>3600</v>
      </c>
      <c r="U34" s="53">
        <v>3891</v>
      </c>
      <c r="V34" s="57">
        <v>2670</v>
      </c>
      <c r="W34" s="57">
        <v>3094</v>
      </c>
      <c r="X34" s="57">
        <v>3600</v>
      </c>
      <c r="Y34" s="53">
        <v>4051</v>
      </c>
      <c r="Z34" s="53">
        <v>3560</v>
      </c>
      <c r="AA34" s="53">
        <v>3044</v>
      </c>
      <c r="AB34" s="53">
        <v>3955</v>
      </c>
      <c r="AC34" s="53">
        <v>3991</v>
      </c>
      <c r="AD34" s="53">
        <v>3840</v>
      </c>
      <c r="AE34" s="53">
        <v>3124</v>
      </c>
      <c r="AF34" s="53">
        <v>4440</v>
      </c>
      <c r="AG34" s="53">
        <v>4131</v>
      </c>
      <c r="AH34" s="53">
        <v>4400</v>
      </c>
      <c r="AI34" s="53">
        <v>3104</v>
      </c>
    </row>
    <row r="35" spans="1:35">
      <c r="A35" s="189"/>
      <c r="B35" s="198"/>
      <c r="C35" s="59" t="s">
        <v>63</v>
      </c>
      <c r="D35" s="50">
        <f t="shared" si="0"/>
        <v>73689</v>
      </c>
      <c r="E35" s="52">
        <v>2149</v>
      </c>
      <c r="F35" s="62">
        <v>1120</v>
      </c>
      <c r="G35" s="62">
        <v>1743</v>
      </c>
      <c r="H35" s="62">
        <v>3918</v>
      </c>
      <c r="I35" s="63">
        <v>2251</v>
      </c>
      <c r="J35" s="63">
        <v>3400</v>
      </c>
      <c r="K35" s="52">
        <v>1990</v>
      </c>
      <c r="L35" s="52">
        <v>3856</v>
      </c>
      <c r="M35" s="52">
        <v>2241</v>
      </c>
      <c r="N35" s="52">
        <v>840</v>
      </c>
      <c r="O35" s="52">
        <v>1793</v>
      </c>
      <c r="P35" s="52">
        <v>3866</v>
      </c>
      <c r="Q35" s="52">
        <v>2201</v>
      </c>
      <c r="R35" s="53">
        <v>2020</v>
      </c>
      <c r="S35" s="53">
        <v>1793</v>
      </c>
      <c r="T35" s="53">
        <v>4096</v>
      </c>
      <c r="U35" s="53">
        <v>2201</v>
      </c>
      <c r="V35" s="53">
        <v>1360</v>
      </c>
      <c r="W35" s="53">
        <v>1790</v>
      </c>
      <c r="X35" s="53">
        <v>2096</v>
      </c>
      <c r="Y35" s="53">
        <v>2271</v>
      </c>
      <c r="Z35" s="53">
        <v>1920</v>
      </c>
      <c r="AA35" s="53">
        <v>1793</v>
      </c>
      <c r="AB35" s="53">
        <v>4281</v>
      </c>
      <c r="AC35" s="53">
        <v>2241</v>
      </c>
      <c r="AD35" s="53">
        <v>1710</v>
      </c>
      <c r="AE35" s="53">
        <v>1853</v>
      </c>
      <c r="AF35" s="53">
        <v>4492</v>
      </c>
      <c r="AG35" s="53">
        <v>2631</v>
      </c>
      <c r="AH35" s="53">
        <v>1920</v>
      </c>
      <c r="AI35" s="53">
        <v>1853</v>
      </c>
    </row>
    <row r="36" spans="1:35">
      <c r="A36" s="189"/>
      <c r="B36" s="199"/>
      <c r="C36" s="59">
        <v>0</v>
      </c>
      <c r="D36" s="50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50">
        <f t="shared" si="0"/>
        <v>1221026</v>
      </c>
      <c r="E37" s="65">
        <f t="shared" ref="E37:AI37" si="2">SUM(E25:E36)</f>
        <v>64392</v>
      </c>
      <c r="F37" s="65">
        <f t="shared" si="2"/>
        <v>14850</v>
      </c>
      <c r="G37" s="65">
        <f t="shared" si="2"/>
        <v>33496</v>
      </c>
      <c r="H37" s="65">
        <f t="shared" si="2"/>
        <v>42469</v>
      </c>
      <c r="I37" s="65">
        <f t="shared" si="2"/>
        <v>46453</v>
      </c>
      <c r="J37" s="65">
        <f t="shared" si="2"/>
        <v>40360</v>
      </c>
      <c r="K37" s="65">
        <f t="shared" si="2"/>
        <v>19560</v>
      </c>
      <c r="L37" s="65">
        <f t="shared" si="2"/>
        <v>40892</v>
      </c>
      <c r="M37" s="65">
        <f t="shared" si="2"/>
        <v>47903</v>
      </c>
      <c r="N37" s="65">
        <f t="shared" si="2"/>
        <v>8160</v>
      </c>
      <c r="O37" s="65">
        <f t="shared" si="2"/>
        <v>38006</v>
      </c>
      <c r="P37" s="65">
        <f t="shared" si="2"/>
        <v>41256</v>
      </c>
      <c r="Q37" s="65">
        <f t="shared" si="2"/>
        <v>36423</v>
      </c>
      <c r="R37" s="65">
        <f t="shared" si="2"/>
        <v>35120</v>
      </c>
      <c r="S37" s="65">
        <f t="shared" si="2"/>
        <v>36136</v>
      </c>
      <c r="T37" s="65">
        <f t="shared" si="2"/>
        <v>45603</v>
      </c>
      <c r="U37" s="65">
        <f t="shared" si="2"/>
        <v>35988</v>
      </c>
      <c r="V37" s="65">
        <f t="shared" si="2"/>
        <v>23601</v>
      </c>
      <c r="W37" s="65">
        <f t="shared" si="2"/>
        <v>41213</v>
      </c>
      <c r="X37" s="65">
        <f t="shared" si="2"/>
        <v>43603</v>
      </c>
      <c r="Y37" s="65">
        <f t="shared" si="2"/>
        <v>43690</v>
      </c>
      <c r="Z37" s="65">
        <f t="shared" si="2"/>
        <v>36760</v>
      </c>
      <c r="AA37" s="65">
        <f t="shared" si="2"/>
        <v>38766</v>
      </c>
      <c r="AB37" s="65">
        <f t="shared" si="2"/>
        <v>44732</v>
      </c>
      <c r="AC37" s="65">
        <f t="shared" si="2"/>
        <v>38875</v>
      </c>
      <c r="AD37" s="65">
        <f t="shared" si="2"/>
        <v>39430</v>
      </c>
      <c r="AE37" s="65">
        <f t="shared" si="2"/>
        <v>39956</v>
      </c>
      <c r="AF37" s="65">
        <f t="shared" si="2"/>
        <v>63929</v>
      </c>
      <c r="AG37" s="65">
        <f t="shared" si="2"/>
        <v>53098</v>
      </c>
      <c r="AH37" s="65">
        <f t="shared" si="2"/>
        <v>48180</v>
      </c>
      <c r="AI37" s="65">
        <f t="shared" si="2"/>
        <v>38126</v>
      </c>
    </row>
    <row r="38" spans="1:35">
      <c r="A38" s="196" t="s">
        <v>20</v>
      </c>
      <c r="B38" s="196"/>
      <c r="C38" s="196"/>
      <c r="D38" s="66">
        <f t="shared" si="0"/>
        <v>2197578</v>
      </c>
      <c r="E38" s="66">
        <f t="shared" ref="E38:AI38" si="3">SUM(E24,E37)</f>
        <v>103107</v>
      </c>
      <c r="F38" s="66">
        <f t="shared" si="3"/>
        <v>29970</v>
      </c>
      <c r="G38" s="66">
        <f t="shared" si="3"/>
        <v>57420</v>
      </c>
      <c r="H38" s="66">
        <f t="shared" si="3"/>
        <v>63565</v>
      </c>
      <c r="I38" s="66">
        <f t="shared" si="3"/>
        <v>71546</v>
      </c>
      <c r="J38" s="66">
        <f t="shared" si="3"/>
        <v>60610</v>
      </c>
      <c r="K38" s="66">
        <f t="shared" si="3"/>
        <v>47770</v>
      </c>
      <c r="L38" s="66">
        <f t="shared" si="3"/>
        <v>64440</v>
      </c>
      <c r="M38" s="66">
        <f t="shared" si="3"/>
        <v>87902</v>
      </c>
      <c r="N38" s="66">
        <f t="shared" si="3"/>
        <v>14822</v>
      </c>
      <c r="O38" s="66">
        <f t="shared" si="3"/>
        <v>64944</v>
      </c>
      <c r="P38" s="66">
        <f t="shared" si="3"/>
        <v>63541</v>
      </c>
      <c r="Q38" s="66">
        <f>SUM(Q24,Q37)</f>
        <v>53568</v>
      </c>
      <c r="R38" s="66">
        <f t="shared" si="3"/>
        <v>79009</v>
      </c>
      <c r="S38" s="66">
        <f t="shared" si="3"/>
        <v>82609</v>
      </c>
      <c r="T38" s="66">
        <f t="shared" si="3"/>
        <v>88171</v>
      </c>
      <c r="U38" s="66">
        <f t="shared" si="3"/>
        <v>59949</v>
      </c>
      <c r="V38" s="66">
        <f t="shared" si="3"/>
        <v>48412</v>
      </c>
      <c r="W38" s="66">
        <f t="shared" si="3"/>
        <v>76868</v>
      </c>
      <c r="X38" s="66">
        <f t="shared" si="3"/>
        <v>67176</v>
      </c>
      <c r="Y38" s="66">
        <f t="shared" si="3"/>
        <v>78271</v>
      </c>
      <c r="Z38" s="66">
        <f t="shared" si="3"/>
        <v>74048</v>
      </c>
      <c r="AA38" s="66">
        <f t="shared" si="3"/>
        <v>77601</v>
      </c>
      <c r="AB38" s="66">
        <f t="shared" si="3"/>
        <v>65945</v>
      </c>
      <c r="AC38" s="66">
        <f t="shared" si="3"/>
        <v>70930</v>
      </c>
      <c r="AD38" s="66">
        <f t="shared" si="3"/>
        <v>76543</v>
      </c>
      <c r="AE38" s="66">
        <f t="shared" si="3"/>
        <v>78682</v>
      </c>
      <c r="AF38" s="66">
        <f t="shared" si="3"/>
        <v>95257</v>
      </c>
      <c r="AG38" s="66">
        <f t="shared" si="3"/>
        <v>105959</v>
      </c>
      <c r="AH38" s="66">
        <f t="shared" si="3"/>
        <v>121210</v>
      </c>
      <c r="AI38" s="66">
        <f t="shared" si="3"/>
        <v>67733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G2:L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  <ignoredErrors>
    <ignoredError sqref="D1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C19" workbookViewId="0">
      <selection activeCell="G10" sqref="G10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7" width="9" style="1" customWidth="1"/>
    <col min="8" max="8" width="9" style="1"/>
    <col min="9" max="9" width="10.625" style="1" customWidth="1"/>
    <col min="10" max="11" width="9" style="1" customWidth="1"/>
    <col min="12" max="13" width="9.5" style="1" bestFit="1" customWidth="1"/>
    <col min="14" max="15" width="9" style="1" customWidth="1"/>
    <col min="16" max="16" width="11.25" style="1" customWidth="1"/>
    <col min="17" max="17" width="10" style="1" customWidth="1"/>
    <col min="18" max="18" width="9" style="1" customWidth="1"/>
    <col min="19" max="20" width="9.75" style="1" bestFit="1" customWidth="1"/>
    <col min="21" max="21" width="9" style="1" customWidth="1"/>
    <col min="22" max="22" width="10.875" style="1" customWidth="1"/>
    <col min="23" max="23" width="9.75" style="1" bestFit="1" customWidth="1"/>
    <col min="24" max="25" width="9" style="1" customWidth="1"/>
    <col min="26" max="26" width="9" style="1"/>
    <col min="27" max="27" width="9.75" style="1" bestFit="1" customWidth="1"/>
    <col min="28" max="29" width="9" style="1" customWidth="1"/>
    <col min="30" max="30" width="9.75" style="1" bestFit="1" customWidth="1"/>
    <col min="31" max="31" width="9" style="1" customWidth="1"/>
    <col min="32" max="32" width="9" style="1"/>
    <col min="33" max="35" width="9.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44"/>
      <c r="G2" s="190" t="s">
        <v>150</v>
      </c>
      <c r="H2" s="190"/>
      <c r="I2" s="190"/>
      <c r="J2" s="190"/>
      <c r="K2" s="190"/>
      <c r="L2" s="190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45">
        <v>1</v>
      </c>
      <c r="F4" s="46">
        <v>2</v>
      </c>
      <c r="G4" s="46">
        <v>3</v>
      </c>
      <c r="H4" s="46">
        <v>4</v>
      </c>
      <c r="I4" s="46">
        <v>5</v>
      </c>
      <c r="J4" s="46">
        <v>6</v>
      </c>
      <c r="K4" s="46">
        <v>7</v>
      </c>
      <c r="L4" s="46">
        <v>8</v>
      </c>
      <c r="M4" s="46">
        <v>9</v>
      </c>
      <c r="N4" s="46">
        <v>10</v>
      </c>
      <c r="O4" s="46">
        <v>11</v>
      </c>
      <c r="P4" s="46">
        <v>12</v>
      </c>
      <c r="Q4" s="46">
        <v>13</v>
      </c>
      <c r="R4" s="46">
        <v>14</v>
      </c>
      <c r="S4" s="46">
        <v>15</v>
      </c>
      <c r="T4" s="46">
        <v>16</v>
      </c>
      <c r="U4" s="46">
        <v>17</v>
      </c>
      <c r="V4" s="46">
        <v>18</v>
      </c>
      <c r="W4" s="46">
        <v>19</v>
      </c>
      <c r="X4" s="46">
        <v>20</v>
      </c>
      <c r="Y4" s="46">
        <v>21</v>
      </c>
      <c r="Z4" s="46">
        <v>22</v>
      </c>
      <c r="AA4" s="46">
        <v>23</v>
      </c>
      <c r="AB4" s="46">
        <v>24</v>
      </c>
      <c r="AC4" s="46">
        <v>25</v>
      </c>
      <c r="AD4" s="46">
        <v>26</v>
      </c>
      <c r="AE4" s="46">
        <v>27</v>
      </c>
      <c r="AF4" s="46">
        <v>28</v>
      </c>
      <c r="AG4" s="46">
        <v>29</v>
      </c>
      <c r="AH4" s="46">
        <v>30</v>
      </c>
      <c r="AI4" s="46">
        <v>31</v>
      </c>
    </row>
    <row r="5" spans="1:35">
      <c r="A5" s="191" t="s">
        <v>3</v>
      </c>
      <c r="B5" s="191"/>
      <c r="C5" s="191"/>
      <c r="D5" s="192"/>
      <c r="E5" s="47" t="s">
        <v>151</v>
      </c>
      <c r="F5" s="47" t="s">
        <v>152</v>
      </c>
      <c r="G5" s="47" t="s">
        <v>153</v>
      </c>
      <c r="H5" s="47" t="s">
        <v>154</v>
      </c>
      <c r="I5" s="47" t="s">
        <v>155</v>
      </c>
      <c r="J5" s="47" t="s">
        <v>156</v>
      </c>
      <c r="K5" s="47" t="s">
        <v>157</v>
      </c>
      <c r="L5" s="47" t="s">
        <v>151</v>
      </c>
      <c r="M5" s="47" t="s">
        <v>152</v>
      </c>
      <c r="N5" s="47" t="s">
        <v>153</v>
      </c>
      <c r="O5" s="47" t="s">
        <v>154</v>
      </c>
      <c r="P5" s="48" t="s">
        <v>155</v>
      </c>
      <c r="Q5" s="47" t="s">
        <v>156</v>
      </c>
      <c r="R5" s="47" t="s">
        <v>157</v>
      </c>
      <c r="S5" s="47" t="s">
        <v>151</v>
      </c>
      <c r="T5" s="47" t="s">
        <v>158</v>
      </c>
      <c r="U5" s="48" t="s">
        <v>153</v>
      </c>
      <c r="V5" s="47" t="s">
        <v>154</v>
      </c>
      <c r="W5" s="47" t="s">
        <v>155</v>
      </c>
      <c r="X5" s="47" t="s">
        <v>156</v>
      </c>
      <c r="Y5" s="47" t="s">
        <v>157</v>
      </c>
      <c r="Z5" s="47" t="s">
        <v>151</v>
      </c>
      <c r="AA5" s="47" t="s">
        <v>158</v>
      </c>
      <c r="AB5" s="47" t="s">
        <v>153</v>
      </c>
      <c r="AC5" s="47" t="s">
        <v>154</v>
      </c>
      <c r="AD5" s="47" t="s">
        <v>155</v>
      </c>
      <c r="AE5" s="47" t="s">
        <v>156</v>
      </c>
      <c r="AF5" s="48" t="s">
        <v>157</v>
      </c>
      <c r="AG5" s="47" t="s">
        <v>151</v>
      </c>
      <c r="AH5" s="47" t="s">
        <v>152</v>
      </c>
      <c r="AI5" s="48" t="s">
        <v>153</v>
      </c>
    </row>
    <row r="6" spans="1:35" ht="27">
      <c r="A6" s="193" t="s">
        <v>34</v>
      </c>
      <c r="B6" s="191" t="s">
        <v>28</v>
      </c>
      <c r="C6" s="191"/>
      <c r="D6" s="49"/>
      <c r="E6" s="68" t="s">
        <v>159</v>
      </c>
      <c r="F6" s="68" t="s">
        <v>160</v>
      </c>
      <c r="G6" s="68" t="s">
        <v>159</v>
      </c>
      <c r="H6" s="68" t="s">
        <v>159</v>
      </c>
      <c r="I6" s="68" t="s">
        <v>159</v>
      </c>
      <c r="J6" s="68" t="s">
        <v>161</v>
      </c>
      <c r="K6" s="68" t="s">
        <v>159</v>
      </c>
      <c r="L6" s="68" t="s">
        <v>159</v>
      </c>
      <c r="M6" s="68" t="s">
        <v>159</v>
      </c>
      <c r="N6" s="68" t="s">
        <v>162</v>
      </c>
      <c r="O6" s="68" t="s">
        <v>159</v>
      </c>
      <c r="P6" s="68" t="s">
        <v>159</v>
      </c>
      <c r="Q6" s="68" t="s">
        <v>160</v>
      </c>
      <c r="R6" s="51" t="s">
        <v>160</v>
      </c>
      <c r="S6" s="51" t="s">
        <v>163</v>
      </c>
      <c r="T6" s="51" t="s">
        <v>164</v>
      </c>
      <c r="U6" s="51" t="s">
        <v>165</v>
      </c>
      <c r="V6" s="51" t="s">
        <v>164</v>
      </c>
      <c r="W6" s="51" t="s">
        <v>166</v>
      </c>
      <c r="X6" s="51" t="s">
        <v>163</v>
      </c>
      <c r="Y6" s="51" t="s">
        <v>167</v>
      </c>
      <c r="Z6" s="51" t="s">
        <v>164</v>
      </c>
      <c r="AA6" s="51" t="s">
        <v>167</v>
      </c>
      <c r="AB6" s="51" t="s">
        <v>163</v>
      </c>
      <c r="AC6" s="51" t="s">
        <v>164</v>
      </c>
      <c r="AD6" s="51" t="s">
        <v>164</v>
      </c>
      <c r="AE6" s="51" t="s">
        <v>164</v>
      </c>
      <c r="AF6" s="51" t="s">
        <v>167</v>
      </c>
      <c r="AG6" s="51" t="s">
        <v>164</v>
      </c>
      <c r="AH6" s="51" t="s">
        <v>166</v>
      </c>
      <c r="AI6" s="51" t="s">
        <v>164</v>
      </c>
    </row>
    <row r="7" spans="1:35" ht="27" customHeight="1">
      <c r="A7" s="194"/>
      <c r="B7" s="189" t="s">
        <v>138</v>
      </c>
      <c r="C7" s="189"/>
      <c r="D7" s="68">
        <f t="shared" ref="D7:D38" si="0">SUM(E7:AI7)</f>
        <v>31661</v>
      </c>
      <c r="E7" s="52">
        <v>900</v>
      </c>
      <c r="F7" s="52">
        <v>457</v>
      </c>
      <c r="G7" s="52">
        <v>850</v>
      </c>
      <c r="H7" s="52">
        <v>1520</v>
      </c>
      <c r="I7" s="52">
        <v>980</v>
      </c>
      <c r="J7" s="52">
        <v>407</v>
      </c>
      <c r="K7" s="52">
        <v>450</v>
      </c>
      <c r="L7" s="52">
        <v>880</v>
      </c>
      <c r="M7" s="52">
        <v>900</v>
      </c>
      <c r="N7" s="52">
        <v>280</v>
      </c>
      <c r="O7" s="52">
        <v>1050</v>
      </c>
      <c r="P7" s="52">
        <v>1520</v>
      </c>
      <c r="Q7" s="52">
        <v>950</v>
      </c>
      <c r="R7" s="53">
        <v>507</v>
      </c>
      <c r="S7" s="53">
        <v>650</v>
      </c>
      <c r="T7" s="53">
        <v>1120</v>
      </c>
      <c r="U7" s="53">
        <v>900</v>
      </c>
      <c r="V7" s="53">
        <v>1285</v>
      </c>
      <c r="W7" s="53">
        <v>2650</v>
      </c>
      <c r="X7" s="53">
        <v>820</v>
      </c>
      <c r="Y7" s="53">
        <v>900</v>
      </c>
      <c r="Z7" s="53">
        <v>1050</v>
      </c>
      <c r="AA7" s="54">
        <v>1150</v>
      </c>
      <c r="AB7" s="53">
        <v>800</v>
      </c>
      <c r="AC7" s="53">
        <v>1600</v>
      </c>
      <c r="AD7" s="53">
        <v>1285</v>
      </c>
      <c r="AE7" s="53">
        <v>1650</v>
      </c>
      <c r="AF7" s="53">
        <v>800</v>
      </c>
      <c r="AG7" s="53">
        <v>900</v>
      </c>
      <c r="AH7" s="53">
        <v>850</v>
      </c>
      <c r="AI7" s="53">
        <v>1600</v>
      </c>
    </row>
    <row r="8" spans="1:35" ht="27" customHeight="1">
      <c r="A8" s="194"/>
      <c r="B8" s="189" t="s">
        <v>139</v>
      </c>
      <c r="C8" s="189"/>
      <c r="D8" s="68">
        <f t="shared" si="0"/>
        <v>202800</v>
      </c>
      <c r="E8" s="52">
        <v>3105</v>
      </c>
      <c r="F8" s="52">
        <v>8710</v>
      </c>
      <c r="G8" s="52">
        <v>8510</v>
      </c>
      <c r="H8" s="52">
        <v>4105</v>
      </c>
      <c r="I8" s="52">
        <v>5760</v>
      </c>
      <c r="J8" s="52">
        <v>8510</v>
      </c>
      <c r="K8" s="52">
        <v>4800</v>
      </c>
      <c r="L8" s="52">
        <v>5100</v>
      </c>
      <c r="M8" s="52">
        <v>5760</v>
      </c>
      <c r="N8" s="52">
        <v>5110</v>
      </c>
      <c r="O8" s="52">
        <v>9090</v>
      </c>
      <c r="P8" s="52">
        <v>13100</v>
      </c>
      <c r="Q8" s="52">
        <v>9560</v>
      </c>
      <c r="R8" s="53">
        <v>5510</v>
      </c>
      <c r="S8" s="53">
        <v>1200</v>
      </c>
      <c r="T8" s="53">
        <v>4105</v>
      </c>
      <c r="U8" s="53">
        <v>4115</v>
      </c>
      <c r="V8" s="53">
        <v>7310</v>
      </c>
      <c r="W8" s="53">
        <v>12900</v>
      </c>
      <c r="X8" s="53">
        <v>3105</v>
      </c>
      <c r="Y8" s="53">
        <v>4115</v>
      </c>
      <c r="Z8" s="53">
        <v>7310</v>
      </c>
      <c r="AA8" s="53">
        <v>4890</v>
      </c>
      <c r="AB8" s="53">
        <v>1200</v>
      </c>
      <c r="AC8" s="53">
        <v>6110</v>
      </c>
      <c r="AD8" s="53">
        <v>12280</v>
      </c>
      <c r="AE8" s="53">
        <v>12190</v>
      </c>
      <c r="AF8" s="53">
        <v>1860</v>
      </c>
      <c r="AG8" s="53">
        <v>4770</v>
      </c>
      <c r="AH8" s="53">
        <v>8210</v>
      </c>
      <c r="AI8" s="53">
        <v>10400</v>
      </c>
    </row>
    <row r="9" spans="1:35" ht="27" customHeight="1">
      <c r="A9" s="194"/>
      <c r="B9" s="189" t="s">
        <v>140</v>
      </c>
      <c r="C9" s="189"/>
      <c r="D9" s="68">
        <f t="shared" si="0"/>
        <v>279748</v>
      </c>
      <c r="E9" s="52">
        <v>4070</v>
      </c>
      <c r="F9" s="52">
        <v>14168</v>
      </c>
      <c r="G9" s="52">
        <v>12230</v>
      </c>
      <c r="H9" s="52">
        <v>8620</v>
      </c>
      <c r="I9" s="52">
        <v>15600</v>
      </c>
      <c r="J9" s="52">
        <v>12815</v>
      </c>
      <c r="K9" s="52">
        <v>8700</v>
      </c>
      <c r="L9" s="52">
        <v>8070</v>
      </c>
      <c r="M9" s="52">
        <v>8000</v>
      </c>
      <c r="N9" s="52">
        <v>7340</v>
      </c>
      <c r="O9" s="52">
        <v>10230</v>
      </c>
      <c r="P9" s="52">
        <v>12270</v>
      </c>
      <c r="Q9" s="52">
        <v>11070</v>
      </c>
      <c r="R9" s="53">
        <v>7715</v>
      </c>
      <c r="S9" s="53">
        <v>2920</v>
      </c>
      <c r="T9" s="53">
        <v>7670</v>
      </c>
      <c r="U9" s="53">
        <v>4070</v>
      </c>
      <c r="V9" s="53">
        <v>11350</v>
      </c>
      <c r="W9" s="53">
        <v>23310</v>
      </c>
      <c r="X9" s="53">
        <v>4170</v>
      </c>
      <c r="Y9" s="53">
        <v>5070</v>
      </c>
      <c r="Z9" s="53">
        <v>6910</v>
      </c>
      <c r="AA9" s="53">
        <v>4800</v>
      </c>
      <c r="AB9" s="53">
        <v>3840</v>
      </c>
      <c r="AC9" s="53">
        <v>6090</v>
      </c>
      <c r="AD9" s="53">
        <v>16950</v>
      </c>
      <c r="AE9" s="53">
        <v>14380</v>
      </c>
      <c r="AF9" s="53">
        <v>2720</v>
      </c>
      <c r="AG9" s="53">
        <v>4070</v>
      </c>
      <c r="AH9" s="53">
        <v>8150</v>
      </c>
      <c r="AI9" s="53">
        <v>12380</v>
      </c>
    </row>
    <row r="10" spans="1:35">
      <c r="A10" s="194"/>
      <c r="B10" s="189" t="s">
        <v>35</v>
      </c>
      <c r="C10" s="189"/>
      <c r="D10" s="68">
        <f t="shared" si="0"/>
        <v>100822</v>
      </c>
      <c r="E10" s="52">
        <v>4399</v>
      </c>
      <c r="F10" s="52">
        <v>2171</v>
      </c>
      <c r="G10" s="52">
        <v>2910</v>
      </c>
      <c r="H10" s="52">
        <v>5812</v>
      </c>
      <c r="I10" s="52">
        <v>3930</v>
      </c>
      <c r="J10" s="52">
        <v>3974</v>
      </c>
      <c r="K10" s="52">
        <v>3090</v>
      </c>
      <c r="L10" s="52">
        <v>3920</v>
      </c>
      <c r="M10" s="52">
        <v>2930</v>
      </c>
      <c r="N10" s="52">
        <v>1875</v>
      </c>
      <c r="O10" s="52">
        <v>3790</v>
      </c>
      <c r="P10" s="52">
        <v>4200</v>
      </c>
      <c r="Q10" s="52">
        <v>4130</v>
      </c>
      <c r="R10" s="53">
        <v>2009</v>
      </c>
      <c r="S10" s="53">
        <v>690</v>
      </c>
      <c r="T10" s="53">
        <v>3532</v>
      </c>
      <c r="U10" s="53">
        <v>3835</v>
      </c>
      <c r="V10" s="53">
        <v>2360</v>
      </c>
      <c r="W10" s="53">
        <v>3280</v>
      </c>
      <c r="X10" s="53">
        <v>2320</v>
      </c>
      <c r="Y10" s="53">
        <v>3535</v>
      </c>
      <c r="Z10" s="53">
        <v>2930</v>
      </c>
      <c r="AA10" s="53">
        <v>2870</v>
      </c>
      <c r="AB10" s="53">
        <v>2490</v>
      </c>
      <c r="AC10" s="53">
        <v>3540</v>
      </c>
      <c r="AD10" s="53">
        <v>4560</v>
      </c>
      <c r="AE10" s="53">
        <v>3470</v>
      </c>
      <c r="AF10" s="53">
        <v>2580</v>
      </c>
      <c r="AG10" s="53">
        <v>3440</v>
      </c>
      <c r="AH10" s="53">
        <v>2800</v>
      </c>
      <c r="AI10" s="53">
        <v>3450</v>
      </c>
    </row>
    <row r="11" spans="1:35">
      <c r="A11" s="194"/>
      <c r="B11" s="189" t="s">
        <v>13</v>
      </c>
      <c r="C11" s="189"/>
      <c r="D11" s="68">
        <f t="shared" si="0"/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100333</v>
      </c>
      <c r="E12" s="56">
        <v>3326</v>
      </c>
      <c r="F12" s="56">
        <v>880</v>
      </c>
      <c r="G12" s="56">
        <v>2860</v>
      </c>
      <c r="H12" s="56">
        <v>4166</v>
      </c>
      <c r="I12" s="56">
        <v>5140</v>
      </c>
      <c r="J12" s="56">
        <v>3105</v>
      </c>
      <c r="K12" s="56">
        <v>2960</v>
      </c>
      <c r="L12" s="56">
        <v>3600</v>
      </c>
      <c r="M12" s="56">
        <v>4210</v>
      </c>
      <c r="N12" s="56">
        <v>1810</v>
      </c>
      <c r="O12" s="56">
        <v>3000</v>
      </c>
      <c r="P12" s="56">
        <v>4230</v>
      </c>
      <c r="Q12" s="56">
        <v>7770</v>
      </c>
      <c r="R12" s="53">
        <v>1175</v>
      </c>
      <c r="S12" s="53">
        <v>240</v>
      </c>
      <c r="T12" s="53">
        <v>4026</v>
      </c>
      <c r="U12" s="53">
        <v>4155</v>
      </c>
      <c r="V12" s="53">
        <v>5630</v>
      </c>
      <c r="W12" s="53">
        <v>4590</v>
      </c>
      <c r="X12" s="53">
        <v>2250</v>
      </c>
      <c r="Y12" s="57">
        <v>2150</v>
      </c>
      <c r="Z12" s="57">
        <v>2840</v>
      </c>
      <c r="AA12" s="53">
        <v>2070</v>
      </c>
      <c r="AB12" s="57">
        <v>1520</v>
      </c>
      <c r="AC12" s="57">
        <v>4150</v>
      </c>
      <c r="AD12" s="57">
        <v>5160</v>
      </c>
      <c r="AE12" s="57">
        <v>4470</v>
      </c>
      <c r="AF12" s="53">
        <v>1500</v>
      </c>
      <c r="AG12" s="58">
        <v>4280</v>
      </c>
      <c r="AH12" s="58">
        <v>3070</v>
      </c>
      <c r="AI12" s="53">
        <v>3330</v>
      </c>
    </row>
    <row r="13" spans="1:35">
      <c r="A13" s="194"/>
      <c r="B13" s="189" t="s">
        <v>24</v>
      </c>
      <c r="C13" s="189"/>
      <c r="D13" s="68">
        <f t="shared" si="0"/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68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68">
        <f t="shared" si="0"/>
        <v>31885</v>
      </c>
      <c r="E15" s="52">
        <v>2553</v>
      </c>
      <c r="F15" s="52">
        <v>2208</v>
      </c>
      <c r="G15" s="52">
        <v>2417</v>
      </c>
      <c r="H15" s="52">
        <v>2314</v>
      </c>
      <c r="I15" s="52">
        <v>4022</v>
      </c>
      <c r="J15" s="52">
        <v>2876</v>
      </c>
      <c r="K15" s="52">
        <v>1218</v>
      </c>
      <c r="L15" s="52">
        <v>1120</v>
      </c>
      <c r="M15" s="52">
        <v>1147</v>
      </c>
      <c r="N15" s="52">
        <v>583</v>
      </c>
      <c r="O15" s="52">
        <v>1033</v>
      </c>
      <c r="P15" s="52">
        <v>3042</v>
      </c>
      <c r="Q15" s="52">
        <v>2645</v>
      </c>
      <c r="R15" s="53">
        <v>550</v>
      </c>
      <c r="S15" s="53">
        <v>66</v>
      </c>
      <c r="T15" s="53">
        <v>86</v>
      </c>
      <c r="U15" s="53">
        <v>145</v>
      </c>
      <c r="V15" s="53">
        <v>189</v>
      </c>
      <c r="W15" s="53">
        <v>1256</v>
      </c>
      <c r="X15" s="53">
        <v>90</v>
      </c>
      <c r="Y15" s="53">
        <v>92</v>
      </c>
      <c r="Z15" s="53">
        <v>439</v>
      </c>
      <c r="AA15" s="53">
        <v>75</v>
      </c>
      <c r="AB15" s="53">
        <v>4</v>
      </c>
      <c r="AC15" s="53">
        <v>314</v>
      </c>
      <c r="AD15" s="53">
        <v>908</v>
      </c>
      <c r="AE15" s="53">
        <v>493</v>
      </c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68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68">
        <f t="shared" si="0"/>
        <v>4207</v>
      </c>
      <c r="E17" s="52">
        <v>192</v>
      </c>
      <c r="F17" s="52">
        <v>126</v>
      </c>
      <c r="G17" s="52">
        <v>165</v>
      </c>
      <c r="H17" s="52">
        <v>414</v>
      </c>
      <c r="I17" s="52">
        <v>550</v>
      </c>
      <c r="J17" s="52">
        <v>84</v>
      </c>
      <c r="K17" s="52">
        <v>138</v>
      </c>
      <c r="L17" s="52">
        <v>105</v>
      </c>
      <c r="M17" s="52">
        <v>120</v>
      </c>
      <c r="N17" s="52">
        <v>78</v>
      </c>
      <c r="O17" s="52">
        <v>260</v>
      </c>
      <c r="P17" s="52">
        <v>570</v>
      </c>
      <c r="Q17" s="52">
        <v>160</v>
      </c>
      <c r="R17" s="53">
        <v>240</v>
      </c>
      <c r="S17" s="53">
        <v>90</v>
      </c>
      <c r="T17" s="53">
        <v>75</v>
      </c>
      <c r="U17" s="53">
        <v>200</v>
      </c>
      <c r="V17" s="53">
        <v>580</v>
      </c>
      <c r="W17" s="53">
        <v>60</v>
      </c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68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68">
        <f t="shared" si="0"/>
        <v>156754</v>
      </c>
      <c r="E19" s="52">
        <v>3080</v>
      </c>
      <c r="F19" s="52">
        <v>4352</v>
      </c>
      <c r="G19" s="52">
        <v>5280</v>
      </c>
      <c r="H19" s="52">
        <v>6070</v>
      </c>
      <c r="I19" s="52">
        <v>7320</v>
      </c>
      <c r="J19" s="52">
        <v>5714</v>
      </c>
      <c r="K19" s="52">
        <v>4780</v>
      </c>
      <c r="L19" s="52">
        <v>6050</v>
      </c>
      <c r="M19" s="52">
        <v>4330</v>
      </c>
      <c r="N19" s="52">
        <v>2924</v>
      </c>
      <c r="O19" s="52">
        <v>6450</v>
      </c>
      <c r="P19" s="52">
        <v>8010</v>
      </c>
      <c r="Q19" s="52">
        <v>9520</v>
      </c>
      <c r="R19" s="53">
        <v>1794</v>
      </c>
      <c r="S19" s="53">
        <v>1070</v>
      </c>
      <c r="T19" s="53">
        <v>4010</v>
      </c>
      <c r="U19" s="53">
        <v>5310</v>
      </c>
      <c r="V19" s="53">
        <v>6800</v>
      </c>
      <c r="W19" s="53">
        <v>8170</v>
      </c>
      <c r="X19" s="53">
        <v>3780</v>
      </c>
      <c r="Y19" s="53">
        <v>3650</v>
      </c>
      <c r="Z19" s="53">
        <v>4700</v>
      </c>
      <c r="AA19" s="53">
        <v>2800</v>
      </c>
      <c r="AB19" s="53">
        <v>2400</v>
      </c>
      <c r="AC19" s="53">
        <v>7310</v>
      </c>
      <c r="AD19" s="53">
        <v>7650</v>
      </c>
      <c r="AE19" s="53">
        <v>5100</v>
      </c>
      <c r="AF19" s="53">
        <v>2860</v>
      </c>
      <c r="AG19" s="53">
        <v>7400</v>
      </c>
      <c r="AH19" s="53">
        <v>3020</v>
      </c>
      <c r="AI19" s="53">
        <v>5050</v>
      </c>
    </row>
    <row r="20" spans="1:35">
      <c r="A20" s="194"/>
      <c r="B20" s="189" t="s">
        <v>21</v>
      </c>
      <c r="C20" s="189"/>
      <c r="D20" s="68">
        <f t="shared" si="0"/>
        <v>11938</v>
      </c>
      <c r="E20" s="52">
        <v>528</v>
      </c>
      <c r="F20" s="52">
        <v>420</v>
      </c>
      <c r="G20" s="52">
        <v>290</v>
      </c>
      <c r="H20" s="52">
        <v>770</v>
      </c>
      <c r="I20" s="52">
        <v>250</v>
      </c>
      <c r="J20" s="52">
        <v>220</v>
      </c>
      <c r="K20" s="52">
        <v>160</v>
      </c>
      <c r="L20" s="52">
        <v>220</v>
      </c>
      <c r="M20" s="52">
        <v>240</v>
      </c>
      <c r="N20" s="52">
        <v>200</v>
      </c>
      <c r="O20" s="52">
        <v>570</v>
      </c>
      <c r="P20" s="52">
        <v>960</v>
      </c>
      <c r="Q20" s="52">
        <v>240</v>
      </c>
      <c r="R20" s="53">
        <v>180</v>
      </c>
      <c r="S20" s="53">
        <v>50</v>
      </c>
      <c r="T20" s="53">
        <v>470</v>
      </c>
      <c r="U20" s="53">
        <v>260</v>
      </c>
      <c r="V20" s="53">
        <v>480</v>
      </c>
      <c r="W20" s="53">
        <v>520</v>
      </c>
      <c r="X20" s="53">
        <v>170</v>
      </c>
      <c r="Y20" s="53">
        <v>260</v>
      </c>
      <c r="Z20" s="53">
        <v>450</v>
      </c>
      <c r="AA20" s="53">
        <v>120</v>
      </c>
      <c r="AB20" s="53">
        <v>310</v>
      </c>
      <c r="AC20" s="53">
        <v>850</v>
      </c>
      <c r="AD20" s="53">
        <v>1130</v>
      </c>
      <c r="AE20" s="53">
        <v>720</v>
      </c>
      <c r="AF20" s="53">
        <v>300</v>
      </c>
      <c r="AG20" s="53">
        <v>240</v>
      </c>
      <c r="AH20" s="53">
        <v>150</v>
      </c>
      <c r="AI20" s="53">
        <v>210</v>
      </c>
    </row>
    <row r="21" spans="1:35">
      <c r="A21" s="194"/>
      <c r="B21" s="189" t="s">
        <v>11</v>
      </c>
      <c r="C21" s="189"/>
      <c r="D21" s="68">
        <f t="shared" si="0"/>
        <v>36169</v>
      </c>
      <c r="E21" s="52">
        <v>887</v>
      </c>
      <c r="F21" s="52">
        <v>315</v>
      </c>
      <c r="G21" s="52">
        <v>1040</v>
      </c>
      <c r="H21" s="52">
        <v>1677</v>
      </c>
      <c r="I21" s="52">
        <v>1410</v>
      </c>
      <c r="J21" s="52">
        <v>1335</v>
      </c>
      <c r="K21" s="52">
        <v>1060</v>
      </c>
      <c r="L21" s="52">
        <v>1210</v>
      </c>
      <c r="M21" s="52">
        <v>1410</v>
      </c>
      <c r="N21" s="52">
        <v>600</v>
      </c>
      <c r="O21" s="52">
        <v>1050</v>
      </c>
      <c r="P21" s="52">
        <v>1800</v>
      </c>
      <c r="Q21" s="52">
        <v>1410</v>
      </c>
      <c r="R21" s="53">
        <v>850</v>
      </c>
      <c r="S21" s="53">
        <v>145</v>
      </c>
      <c r="T21" s="53">
        <v>1640</v>
      </c>
      <c r="U21" s="53">
        <v>1600</v>
      </c>
      <c r="V21" s="53">
        <v>1910</v>
      </c>
      <c r="W21" s="53">
        <v>1580</v>
      </c>
      <c r="X21" s="53">
        <v>825</v>
      </c>
      <c r="Y21" s="53">
        <v>1600</v>
      </c>
      <c r="Z21" s="53">
        <v>1355</v>
      </c>
      <c r="AA21" s="53">
        <v>390</v>
      </c>
      <c r="AB21" s="53">
        <v>690</v>
      </c>
      <c r="AC21" s="53">
        <v>1615</v>
      </c>
      <c r="AD21" s="53">
        <v>1390</v>
      </c>
      <c r="AE21" s="53">
        <v>1040</v>
      </c>
      <c r="AF21" s="53">
        <v>980</v>
      </c>
      <c r="AG21" s="53">
        <v>1630</v>
      </c>
      <c r="AH21" s="53">
        <v>775</v>
      </c>
      <c r="AI21" s="53">
        <v>950</v>
      </c>
    </row>
    <row r="22" spans="1:35">
      <c r="A22" s="194"/>
      <c r="B22" s="189" t="s">
        <v>16</v>
      </c>
      <c r="C22" s="189"/>
      <c r="D22" s="68">
        <f t="shared" si="0"/>
        <v>81451</v>
      </c>
      <c r="E22" s="52">
        <v>3100</v>
      </c>
      <c r="F22" s="52">
        <v>2800</v>
      </c>
      <c r="G22" s="52">
        <v>2570</v>
      </c>
      <c r="H22" s="52">
        <v>3680</v>
      </c>
      <c r="I22" s="52">
        <v>3140</v>
      </c>
      <c r="J22" s="52">
        <v>2545</v>
      </c>
      <c r="K22" s="52">
        <v>2840</v>
      </c>
      <c r="L22" s="52">
        <v>4083</v>
      </c>
      <c r="M22" s="52">
        <v>3140</v>
      </c>
      <c r="N22" s="52">
        <v>2350</v>
      </c>
      <c r="O22" s="52">
        <v>2850</v>
      </c>
      <c r="P22" s="52">
        <v>4633</v>
      </c>
      <c r="Q22" s="52">
        <v>4440</v>
      </c>
      <c r="R22" s="53">
        <v>1865</v>
      </c>
      <c r="S22" s="53">
        <v>180</v>
      </c>
      <c r="T22" s="53">
        <v>3070</v>
      </c>
      <c r="U22" s="53">
        <v>3500</v>
      </c>
      <c r="V22" s="53">
        <v>2895</v>
      </c>
      <c r="W22" s="53">
        <v>3480</v>
      </c>
      <c r="X22" s="53">
        <v>1040</v>
      </c>
      <c r="Y22" s="53">
        <v>2550</v>
      </c>
      <c r="Z22" s="53">
        <v>2940</v>
      </c>
      <c r="AA22" s="53">
        <v>450</v>
      </c>
      <c r="AB22" s="53">
        <v>1070</v>
      </c>
      <c r="AC22" s="53">
        <v>2550</v>
      </c>
      <c r="AD22" s="53">
        <v>3120</v>
      </c>
      <c r="AE22" s="53">
        <v>2980</v>
      </c>
      <c r="AF22" s="53">
        <v>1010</v>
      </c>
      <c r="AG22" s="53">
        <v>2710</v>
      </c>
      <c r="AH22" s="53">
        <v>980</v>
      </c>
      <c r="AI22" s="53">
        <v>2890</v>
      </c>
    </row>
    <row r="23" spans="1:35">
      <c r="A23" s="195"/>
      <c r="B23" s="189" t="s">
        <v>22</v>
      </c>
      <c r="C23" s="189"/>
      <c r="D23" s="68">
        <f t="shared" si="0"/>
        <v>117180</v>
      </c>
      <c r="E23" s="52"/>
      <c r="F23" s="52">
        <v>3770</v>
      </c>
      <c r="G23" s="52">
        <v>4130</v>
      </c>
      <c r="H23" s="52">
        <v>5800</v>
      </c>
      <c r="I23" s="52">
        <v>8750</v>
      </c>
      <c r="J23" s="52">
        <v>6335</v>
      </c>
      <c r="K23" s="52">
        <v>4150</v>
      </c>
      <c r="L23" s="52">
        <v>5020</v>
      </c>
      <c r="M23" s="52">
        <v>5600</v>
      </c>
      <c r="N23" s="52">
        <v>2300</v>
      </c>
      <c r="O23" s="52">
        <v>6070</v>
      </c>
      <c r="P23" s="52">
        <v>12500</v>
      </c>
      <c r="Q23" s="52">
        <v>9850</v>
      </c>
      <c r="R23" s="53">
        <v>5850</v>
      </c>
      <c r="S23" s="53">
        <v>120</v>
      </c>
      <c r="T23" s="53">
        <v>2850</v>
      </c>
      <c r="U23" s="53">
        <v>4995</v>
      </c>
      <c r="V23" s="53">
        <v>8290</v>
      </c>
      <c r="W23" s="53">
        <v>9760</v>
      </c>
      <c r="X23" s="53">
        <v>3040</v>
      </c>
      <c r="Y23" s="53"/>
      <c r="Z23" s="53"/>
      <c r="AA23" s="53"/>
      <c r="AB23" s="53"/>
      <c r="AC23" s="53">
        <v>5000</v>
      </c>
      <c r="AD23" s="53">
        <v>2000</v>
      </c>
      <c r="AE23" s="53">
        <v>1000</v>
      </c>
      <c r="AF23" s="53"/>
      <c r="AG23" s="53"/>
      <c r="AH23" s="53"/>
      <c r="AI23" s="53"/>
    </row>
    <row r="24" spans="1:35">
      <c r="A24" s="191" t="s">
        <v>4</v>
      </c>
      <c r="B24" s="191"/>
      <c r="C24" s="191"/>
      <c r="D24" s="68">
        <f t="shared" si="0"/>
        <v>1158278</v>
      </c>
      <c r="E24" s="68">
        <f t="shared" ref="E24:AE24" si="1">SUM(E7:E23)</f>
        <v>26140</v>
      </c>
      <c r="F24" s="68">
        <f t="shared" si="1"/>
        <v>40377</v>
      </c>
      <c r="G24" s="68">
        <f t="shared" si="1"/>
        <v>43252</v>
      </c>
      <c r="H24" s="68">
        <f t="shared" si="1"/>
        <v>44948</v>
      </c>
      <c r="I24" s="68">
        <f t="shared" si="1"/>
        <v>56852</v>
      </c>
      <c r="J24" s="68">
        <f t="shared" si="1"/>
        <v>47920</v>
      </c>
      <c r="K24" s="68">
        <f t="shared" si="1"/>
        <v>34346</v>
      </c>
      <c r="L24" s="68">
        <f t="shared" si="1"/>
        <v>39378</v>
      </c>
      <c r="M24" s="68">
        <f t="shared" si="1"/>
        <v>37787</v>
      </c>
      <c r="N24" s="68">
        <f t="shared" si="1"/>
        <v>25450</v>
      </c>
      <c r="O24" s="68">
        <f t="shared" si="1"/>
        <v>45443</v>
      </c>
      <c r="P24" s="68">
        <f t="shared" si="1"/>
        <v>66835</v>
      </c>
      <c r="Q24" s="68">
        <f>SUM(Q7:Q23)</f>
        <v>61745</v>
      </c>
      <c r="R24" s="68">
        <f t="shared" si="1"/>
        <v>28245</v>
      </c>
      <c r="S24" s="68">
        <f t="shared" si="1"/>
        <v>7421</v>
      </c>
      <c r="T24" s="68">
        <f t="shared" si="1"/>
        <v>32654</v>
      </c>
      <c r="U24" s="68">
        <f t="shared" si="1"/>
        <v>33085</v>
      </c>
      <c r="V24" s="68">
        <f>SUM(V7:V23)</f>
        <v>49079</v>
      </c>
      <c r="W24" s="68">
        <f t="shared" si="1"/>
        <v>71556</v>
      </c>
      <c r="X24" s="68">
        <f t="shared" si="1"/>
        <v>21610</v>
      </c>
      <c r="Y24" s="68">
        <f t="shared" si="1"/>
        <v>23922</v>
      </c>
      <c r="Z24" s="68">
        <f t="shared" si="1"/>
        <v>30924</v>
      </c>
      <c r="AA24" s="68">
        <f t="shared" si="1"/>
        <v>19615</v>
      </c>
      <c r="AB24" s="68">
        <f t="shared" si="1"/>
        <v>14324</v>
      </c>
      <c r="AC24" s="68">
        <f>SUM(AC7:AC23)</f>
        <v>39129</v>
      </c>
      <c r="AD24" s="68">
        <f t="shared" si="1"/>
        <v>56433</v>
      </c>
      <c r="AE24" s="68">
        <f t="shared" si="1"/>
        <v>47493</v>
      </c>
      <c r="AF24" s="68">
        <f>SUM(AF7:AF23)</f>
        <v>14610</v>
      </c>
      <c r="AG24" s="68">
        <f>SUM(AG7:AG23)</f>
        <v>29440</v>
      </c>
      <c r="AH24" s="68">
        <f>SUM(AH7:AH23)</f>
        <v>28005</v>
      </c>
      <c r="AI24" s="68">
        <f>SUM(AI7:AI23)</f>
        <v>40260</v>
      </c>
    </row>
    <row r="25" spans="1:35">
      <c r="A25" s="189" t="s">
        <v>2</v>
      </c>
      <c r="B25" s="197" t="s">
        <v>19</v>
      </c>
      <c r="C25" s="67" t="s">
        <v>27</v>
      </c>
      <c r="D25" s="68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68">
        <f t="shared" si="0"/>
        <v>139226</v>
      </c>
      <c r="E26" s="52">
        <v>4067</v>
      </c>
      <c r="F26" s="52">
        <v>5206</v>
      </c>
      <c r="G26" s="52">
        <v>3040</v>
      </c>
      <c r="H26" s="52">
        <v>5800</v>
      </c>
      <c r="I26" s="52">
        <v>6795</v>
      </c>
      <c r="J26" s="52">
        <v>5336</v>
      </c>
      <c r="K26" s="52">
        <v>3190</v>
      </c>
      <c r="L26" s="52">
        <v>5907</v>
      </c>
      <c r="M26" s="52">
        <v>4695</v>
      </c>
      <c r="N26" s="52">
        <v>2610</v>
      </c>
      <c r="O26" s="52">
        <v>3450</v>
      </c>
      <c r="P26" s="52">
        <v>6120</v>
      </c>
      <c r="Q26" s="52">
        <v>7200</v>
      </c>
      <c r="R26" s="53">
        <v>3635</v>
      </c>
      <c r="S26" s="53">
        <v>210</v>
      </c>
      <c r="T26" s="53">
        <v>5250</v>
      </c>
      <c r="U26" s="53">
        <v>5820</v>
      </c>
      <c r="V26" s="53">
        <v>6600</v>
      </c>
      <c r="W26" s="53">
        <v>7890</v>
      </c>
      <c r="X26" s="53">
        <v>4250</v>
      </c>
      <c r="Y26" s="53">
        <v>4110</v>
      </c>
      <c r="Z26" s="53">
        <v>4430</v>
      </c>
      <c r="AA26" s="53">
        <v>2410</v>
      </c>
      <c r="AB26" s="53">
        <v>2130</v>
      </c>
      <c r="AC26" s="53">
        <v>6200</v>
      </c>
      <c r="AD26" s="53">
        <v>5620</v>
      </c>
      <c r="AE26" s="53">
        <v>3870</v>
      </c>
      <c r="AF26" s="61">
        <v>1135</v>
      </c>
      <c r="AG26" s="53">
        <v>5680</v>
      </c>
      <c r="AH26" s="53">
        <v>2890</v>
      </c>
      <c r="AI26" s="53">
        <v>3680</v>
      </c>
    </row>
    <row r="27" spans="1:35">
      <c r="A27" s="189"/>
      <c r="B27" s="198"/>
      <c r="C27" s="67" t="s">
        <v>33</v>
      </c>
      <c r="D27" s="68">
        <f t="shared" si="0"/>
        <v>181985</v>
      </c>
      <c r="E27" s="52">
        <v>7001</v>
      </c>
      <c r="F27" s="52">
        <v>9674</v>
      </c>
      <c r="G27" s="52">
        <v>4900</v>
      </c>
      <c r="H27" s="52">
        <v>5050</v>
      </c>
      <c r="I27" s="52">
        <v>7050</v>
      </c>
      <c r="J27" s="52">
        <v>6400</v>
      </c>
      <c r="K27" s="52">
        <v>5000</v>
      </c>
      <c r="L27" s="52">
        <v>7010</v>
      </c>
      <c r="M27" s="52">
        <v>6960</v>
      </c>
      <c r="N27" s="52">
        <v>4460</v>
      </c>
      <c r="O27" s="52">
        <v>7590</v>
      </c>
      <c r="P27" s="52">
        <v>7360</v>
      </c>
      <c r="Q27" s="52">
        <v>8400</v>
      </c>
      <c r="R27" s="53">
        <v>3510</v>
      </c>
      <c r="S27" s="53">
        <v>850</v>
      </c>
      <c r="T27" s="53">
        <v>6560</v>
      </c>
      <c r="U27" s="53">
        <v>6570</v>
      </c>
      <c r="V27" s="53">
        <v>7100</v>
      </c>
      <c r="W27" s="53">
        <v>7980</v>
      </c>
      <c r="X27" s="53">
        <v>4740</v>
      </c>
      <c r="Y27" s="53">
        <v>4680</v>
      </c>
      <c r="Z27" s="53">
        <v>4910</v>
      </c>
      <c r="AA27" s="53">
        <v>4070</v>
      </c>
      <c r="AB27" s="53">
        <v>2920</v>
      </c>
      <c r="AC27" s="53">
        <v>7460</v>
      </c>
      <c r="AD27" s="53">
        <v>10210</v>
      </c>
      <c r="AE27" s="53">
        <v>5530</v>
      </c>
      <c r="AF27" s="53">
        <v>2270</v>
      </c>
      <c r="AG27" s="53">
        <v>7350</v>
      </c>
      <c r="AH27" s="53">
        <v>3810</v>
      </c>
      <c r="AI27" s="53">
        <v>4610</v>
      </c>
    </row>
    <row r="28" spans="1:35">
      <c r="A28" s="189"/>
      <c r="B28" s="198"/>
      <c r="C28" s="67" t="s">
        <v>31</v>
      </c>
      <c r="D28" s="68">
        <f t="shared" si="0"/>
        <v>181376</v>
      </c>
      <c r="E28" s="52">
        <v>7163</v>
      </c>
      <c r="F28" s="52">
        <v>5403</v>
      </c>
      <c r="G28" s="52">
        <v>4070</v>
      </c>
      <c r="H28" s="52">
        <v>5110</v>
      </c>
      <c r="I28" s="52">
        <v>8080</v>
      </c>
      <c r="J28" s="52">
        <v>6800</v>
      </c>
      <c r="K28" s="52">
        <v>4220</v>
      </c>
      <c r="L28" s="52">
        <v>10000</v>
      </c>
      <c r="M28" s="52">
        <v>8780</v>
      </c>
      <c r="N28" s="52">
        <v>4020</v>
      </c>
      <c r="O28" s="52">
        <v>6720</v>
      </c>
      <c r="P28" s="52">
        <v>11110</v>
      </c>
      <c r="Q28" s="52">
        <v>10200</v>
      </c>
      <c r="R28" s="53">
        <v>4800</v>
      </c>
      <c r="S28" s="53">
        <v>295</v>
      </c>
      <c r="T28" s="53">
        <v>5280</v>
      </c>
      <c r="U28" s="53">
        <v>6440</v>
      </c>
      <c r="V28" s="53">
        <v>7400</v>
      </c>
      <c r="W28" s="53">
        <v>8430</v>
      </c>
      <c r="X28" s="53">
        <v>2100</v>
      </c>
      <c r="Y28" s="53">
        <v>3640</v>
      </c>
      <c r="Z28" s="53">
        <v>4790</v>
      </c>
      <c r="AA28" s="53">
        <v>2900</v>
      </c>
      <c r="AB28" s="53">
        <v>1950</v>
      </c>
      <c r="AC28" s="53">
        <v>9640</v>
      </c>
      <c r="AD28" s="53">
        <v>10280</v>
      </c>
      <c r="AE28" s="53">
        <v>4560</v>
      </c>
      <c r="AF28" s="53">
        <v>1310</v>
      </c>
      <c r="AG28" s="53">
        <v>8545</v>
      </c>
      <c r="AH28" s="53">
        <v>3490</v>
      </c>
      <c r="AI28" s="53">
        <v>3850</v>
      </c>
    </row>
    <row r="29" spans="1:35">
      <c r="A29" s="189"/>
      <c r="B29" s="198"/>
      <c r="C29" s="67" t="s">
        <v>26</v>
      </c>
      <c r="D29" s="68">
        <f t="shared" si="0"/>
        <v>142965</v>
      </c>
      <c r="E29" s="52">
        <v>7177</v>
      </c>
      <c r="F29" s="52">
        <v>3411</v>
      </c>
      <c r="G29" s="52">
        <v>4400</v>
      </c>
      <c r="H29" s="52">
        <v>5580</v>
      </c>
      <c r="I29" s="52">
        <v>7476</v>
      </c>
      <c r="J29" s="52">
        <v>4780</v>
      </c>
      <c r="K29" s="52">
        <v>4410</v>
      </c>
      <c r="L29" s="52">
        <v>5580</v>
      </c>
      <c r="M29" s="52">
        <v>6276</v>
      </c>
      <c r="N29" s="52">
        <v>3470</v>
      </c>
      <c r="O29" s="52">
        <v>4380</v>
      </c>
      <c r="P29" s="52">
        <v>6520</v>
      </c>
      <c r="Q29" s="52">
        <v>5530</v>
      </c>
      <c r="R29" s="53">
        <v>3590</v>
      </c>
      <c r="S29" s="53">
        <v>580</v>
      </c>
      <c r="T29" s="53">
        <v>5320</v>
      </c>
      <c r="U29" s="53">
        <v>5040</v>
      </c>
      <c r="V29" s="53">
        <v>6050</v>
      </c>
      <c r="W29" s="53">
        <v>5740</v>
      </c>
      <c r="X29" s="53">
        <v>4020</v>
      </c>
      <c r="Y29" s="53">
        <v>3045</v>
      </c>
      <c r="Z29" s="53">
        <v>2890</v>
      </c>
      <c r="AA29" s="53">
        <v>3000</v>
      </c>
      <c r="AB29" s="53">
        <v>1550</v>
      </c>
      <c r="AC29" s="53">
        <v>6040</v>
      </c>
      <c r="AD29" s="53">
        <v>8980</v>
      </c>
      <c r="AE29" s="53">
        <v>3810</v>
      </c>
      <c r="AF29" s="53">
        <v>1510</v>
      </c>
      <c r="AG29" s="53">
        <v>5870</v>
      </c>
      <c r="AH29" s="53">
        <v>3570</v>
      </c>
      <c r="AI29" s="53">
        <v>3370</v>
      </c>
    </row>
    <row r="30" spans="1:35">
      <c r="A30" s="189"/>
      <c r="B30" s="198"/>
      <c r="C30" s="67" t="s">
        <v>29</v>
      </c>
      <c r="D30" s="68">
        <f t="shared" si="0"/>
        <v>134614</v>
      </c>
      <c r="E30" s="52">
        <v>7150</v>
      </c>
      <c r="F30" s="52">
        <v>4194</v>
      </c>
      <c r="G30" s="52">
        <v>3270</v>
      </c>
      <c r="H30" s="52">
        <v>5370</v>
      </c>
      <c r="I30" s="52">
        <v>7520</v>
      </c>
      <c r="J30" s="52">
        <v>4800</v>
      </c>
      <c r="K30" s="52">
        <v>3520</v>
      </c>
      <c r="L30" s="52">
        <v>5370</v>
      </c>
      <c r="M30" s="52">
        <v>6320</v>
      </c>
      <c r="N30" s="52">
        <v>3640</v>
      </c>
      <c r="O30" s="52">
        <v>3500</v>
      </c>
      <c r="P30" s="52">
        <v>5140</v>
      </c>
      <c r="Q30" s="52">
        <v>4800</v>
      </c>
      <c r="R30" s="53">
        <v>3405</v>
      </c>
      <c r="S30" s="53">
        <v>640</v>
      </c>
      <c r="T30" s="53">
        <v>5400</v>
      </c>
      <c r="U30" s="53">
        <v>4175</v>
      </c>
      <c r="V30" s="53">
        <v>5600</v>
      </c>
      <c r="W30" s="53">
        <v>4860</v>
      </c>
      <c r="X30" s="53">
        <v>4700</v>
      </c>
      <c r="Y30" s="53">
        <v>3075</v>
      </c>
      <c r="Z30" s="53">
        <v>3660</v>
      </c>
      <c r="AA30" s="53">
        <v>2770</v>
      </c>
      <c r="AB30" s="53">
        <v>2810</v>
      </c>
      <c r="AC30" s="53">
        <v>5070</v>
      </c>
      <c r="AD30" s="53">
        <v>7490</v>
      </c>
      <c r="AE30" s="53">
        <v>3250</v>
      </c>
      <c r="AF30" s="53">
        <v>1620</v>
      </c>
      <c r="AG30" s="53">
        <v>4850</v>
      </c>
      <c r="AH30" s="53">
        <v>3485</v>
      </c>
      <c r="AI30" s="53">
        <v>3160</v>
      </c>
    </row>
    <row r="31" spans="1:35">
      <c r="A31" s="189"/>
      <c r="B31" s="198"/>
      <c r="C31" s="67" t="s">
        <v>23</v>
      </c>
      <c r="D31" s="68">
        <f t="shared" si="0"/>
        <v>202353</v>
      </c>
      <c r="E31" s="52">
        <v>7350</v>
      </c>
      <c r="F31" s="52">
        <v>5963</v>
      </c>
      <c r="G31" s="52">
        <v>5610</v>
      </c>
      <c r="H31" s="52">
        <v>6450</v>
      </c>
      <c r="I31" s="52">
        <v>8790</v>
      </c>
      <c r="J31" s="52">
        <v>6000</v>
      </c>
      <c r="K31" s="52">
        <v>5810</v>
      </c>
      <c r="L31" s="52">
        <v>9770</v>
      </c>
      <c r="M31" s="52">
        <v>7870</v>
      </c>
      <c r="N31" s="52">
        <v>4450</v>
      </c>
      <c r="O31" s="52">
        <v>8690</v>
      </c>
      <c r="P31" s="52">
        <v>11490</v>
      </c>
      <c r="Q31" s="52">
        <v>7860</v>
      </c>
      <c r="R31" s="53">
        <v>4830</v>
      </c>
      <c r="S31" s="53">
        <v>405</v>
      </c>
      <c r="T31" s="53">
        <v>4930</v>
      </c>
      <c r="U31" s="53">
        <v>7255</v>
      </c>
      <c r="V31" s="53">
        <v>7860</v>
      </c>
      <c r="W31" s="53">
        <v>8870</v>
      </c>
      <c r="X31" s="53">
        <v>4210</v>
      </c>
      <c r="Y31" s="53">
        <v>4550</v>
      </c>
      <c r="Z31" s="53">
        <v>7860</v>
      </c>
      <c r="AA31" s="53">
        <v>3630</v>
      </c>
      <c r="AB31" s="53">
        <v>2540</v>
      </c>
      <c r="AC31" s="53">
        <v>10250</v>
      </c>
      <c r="AD31" s="53">
        <v>11240</v>
      </c>
      <c r="AE31" s="53">
        <v>8990</v>
      </c>
      <c r="AF31" s="53">
        <v>1550</v>
      </c>
      <c r="AG31" s="53">
        <v>9950</v>
      </c>
      <c r="AH31" s="53">
        <v>2810</v>
      </c>
      <c r="AI31" s="53">
        <v>4520</v>
      </c>
    </row>
    <row r="32" spans="1:35">
      <c r="A32" s="189"/>
      <c r="B32" s="198"/>
      <c r="C32" s="67" t="s">
        <v>64</v>
      </c>
      <c r="D32" s="68">
        <f t="shared" si="0"/>
        <v>150273</v>
      </c>
      <c r="E32" s="52">
        <v>4168</v>
      </c>
      <c r="F32" s="52">
        <v>4995</v>
      </c>
      <c r="G32" s="52">
        <v>4500</v>
      </c>
      <c r="H32" s="52">
        <v>4780</v>
      </c>
      <c r="I32" s="52">
        <v>5070</v>
      </c>
      <c r="J32" s="52">
        <v>4525</v>
      </c>
      <c r="K32" s="52">
        <v>4080</v>
      </c>
      <c r="L32" s="52">
        <v>6540</v>
      </c>
      <c r="M32" s="52">
        <v>5070</v>
      </c>
      <c r="N32" s="52">
        <v>3560</v>
      </c>
      <c r="O32" s="52">
        <v>4710</v>
      </c>
      <c r="P32" s="52">
        <v>11890</v>
      </c>
      <c r="Q32" s="52">
        <v>9750</v>
      </c>
      <c r="R32" s="53">
        <v>4125</v>
      </c>
      <c r="S32" s="53">
        <v>530</v>
      </c>
      <c r="T32" s="53">
        <v>6190</v>
      </c>
      <c r="U32" s="53">
        <v>7305</v>
      </c>
      <c r="V32" s="53">
        <v>7500</v>
      </c>
      <c r="W32" s="53">
        <v>7690</v>
      </c>
      <c r="X32" s="53">
        <v>2060</v>
      </c>
      <c r="Y32" s="53">
        <v>3500</v>
      </c>
      <c r="Z32" s="53">
        <v>2620</v>
      </c>
      <c r="AA32" s="53">
        <v>3380</v>
      </c>
      <c r="AB32" s="53">
        <v>1890</v>
      </c>
      <c r="AC32" s="53">
        <v>3050</v>
      </c>
      <c r="AD32" s="53">
        <v>7360</v>
      </c>
      <c r="AE32" s="53">
        <v>3940</v>
      </c>
      <c r="AF32" s="53">
        <v>1460</v>
      </c>
      <c r="AG32" s="53">
        <v>7005</v>
      </c>
      <c r="AH32" s="53">
        <v>3400</v>
      </c>
      <c r="AI32" s="53">
        <v>3630</v>
      </c>
    </row>
    <row r="33" spans="1:35">
      <c r="A33" s="189"/>
      <c r="B33" s="198"/>
      <c r="C33" s="67" t="s">
        <v>49</v>
      </c>
      <c r="D33" s="68">
        <f t="shared" si="0"/>
        <v>19082</v>
      </c>
      <c r="E33" s="52">
        <v>446</v>
      </c>
      <c r="F33" s="52">
        <v>830</v>
      </c>
      <c r="G33" s="52">
        <v>850</v>
      </c>
      <c r="H33" s="52">
        <v>490</v>
      </c>
      <c r="I33" s="52">
        <v>800</v>
      </c>
      <c r="J33" s="52">
        <v>400</v>
      </c>
      <c r="K33" s="52">
        <v>600</v>
      </c>
      <c r="L33" s="52">
        <v>490</v>
      </c>
      <c r="M33" s="52">
        <v>800</v>
      </c>
      <c r="N33" s="52">
        <v>200</v>
      </c>
      <c r="O33" s="52">
        <v>830</v>
      </c>
      <c r="P33" s="52">
        <v>506</v>
      </c>
      <c r="Q33" s="52">
        <v>800</v>
      </c>
      <c r="R33" s="53">
        <v>510</v>
      </c>
      <c r="S33" s="53">
        <v>60</v>
      </c>
      <c r="T33" s="53">
        <v>500</v>
      </c>
      <c r="U33" s="53">
        <v>830</v>
      </c>
      <c r="V33" s="53">
        <v>910</v>
      </c>
      <c r="W33" s="53">
        <v>540</v>
      </c>
      <c r="X33" s="53">
        <v>440</v>
      </c>
      <c r="Y33" s="53">
        <v>830</v>
      </c>
      <c r="Z33" s="53">
        <v>650</v>
      </c>
      <c r="AA33" s="53">
        <v>360</v>
      </c>
      <c r="AB33" s="53">
        <v>320</v>
      </c>
      <c r="AC33" s="53">
        <v>850</v>
      </c>
      <c r="AD33" s="53">
        <v>860</v>
      </c>
      <c r="AE33" s="53">
        <v>620</v>
      </c>
      <c r="AF33" s="53">
        <v>420</v>
      </c>
      <c r="AG33" s="53">
        <v>830</v>
      </c>
      <c r="AH33" s="53">
        <v>700</v>
      </c>
      <c r="AI33" s="53">
        <v>810</v>
      </c>
    </row>
    <row r="34" spans="1:35">
      <c r="A34" s="189"/>
      <c r="B34" s="198"/>
      <c r="C34" s="67" t="s">
        <v>25</v>
      </c>
      <c r="D34" s="68">
        <f t="shared" si="0"/>
        <v>100448</v>
      </c>
      <c r="E34" s="56">
        <v>3204</v>
      </c>
      <c r="F34" s="52">
        <v>3903</v>
      </c>
      <c r="G34" s="52">
        <v>3890</v>
      </c>
      <c r="H34" s="52">
        <v>3380</v>
      </c>
      <c r="I34" s="52">
        <v>3190</v>
      </c>
      <c r="J34" s="52">
        <v>3211</v>
      </c>
      <c r="K34" s="52">
        <v>2900</v>
      </c>
      <c r="L34" s="52">
        <v>3740</v>
      </c>
      <c r="M34" s="52">
        <v>3190</v>
      </c>
      <c r="N34" s="52">
        <v>2880</v>
      </c>
      <c r="O34" s="52">
        <v>3220</v>
      </c>
      <c r="P34" s="52">
        <v>3450</v>
      </c>
      <c r="Q34" s="52">
        <v>3190</v>
      </c>
      <c r="R34" s="53">
        <v>2160</v>
      </c>
      <c r="S34" s="53">
        <v>760</v>
      </c>
      <c r="T34" s="53">
        <v>2300</v>
      </c>
      <c r="U34" s="53">
        <v>2840</v>
      </c>
      <c r="V34" s="57">
        <v>3310</v>
      </c>
      <c r="W34" s="57">
        <v>3640</v>
      </c>
      <c r="X34" s="57">
        <v>3280</v>
      </c>
      <c r="Y34" s="53">
        <v>2840</v>
      </c>
      <c r="Z34" s="53">
        <v>3360</v>
      </c>
      <c r="AA34" s="53">
        <v>3520</v>
      </c>
      <c r="AB34" s="53">
        <v>2450</v>
      </c>
      <c r="AC34" s="53">
        <v>4840</v>
      </c>
      <c r="AD34" s="53">
        <v>3950</v>
      </c>
      <c r="AE34" s="53">
        <v>3170</v>
      </c>
      <c r="AF34" s="53">
        <v>1990</v>
      </c>
      <c r="AG34" s="53">
        <v>4840</v>
      </c>
      <c r="AH34" s="53">
        <v>3880</v>
      </c>
      <c r="AI34" s="53">
        <v>3970</v>
      </c>
    </row>
    <row r="35" spans="1:35">
      <c r="A35" s="189"/>
      <c r="B35" s="198"/>
      <c r="C35" s="67" t="s">
        <v>63</v>
      </c>
      <c r="D35" s="68">
        <f t="shared" si="0"/>
        <v>75794</v>
      </c>
      <c r="E35" s="52">
        <v>2934</v>
      </c>
      <c r="F35" s="62">
        <v>2814</v>
      </c>
      <c r="G35" s="62">
        <v>2550</v>
      </c>
      <c r="H35" s="62">
        <v>1850</v>
      </c>
      <c r="I35" s="63">
        <v>2940</v>
      </c>
      <c r="J35" s="63">
        <v>2721</v>
      </c>
      <c r="K35" s="52">
        <v>2150</v>
      </c>
      <c r="L35" s="52">
        <v>2060</v>
      </c>
      <c r="M35" s="52">
        <v>3200</v>
      </c>
      <c r="N35" s="52">
        <v>2150</v>
      </c>
      <c r="O35" s="52">
        <v>2760</v>
      </c>
      <c r="P35" s="52">
        <v>2820</v>
      </c>
      <c r="Q35" s="52">
        <v>2280</v>
      </c>
      <c r="R35" s="53">
        <v>2100</v>
      </c>
      <c r="S35" s="53">
        <v>155</v>
      </c>
      <c r="T35" s="53">
        <v>2320</v>
      </c>
      <c r="U35" s="53">
        <v>2530</v>
      </c>
      <c r="V35" s="53">
        <v>2630</v>
      </c>
      <c r="W35" s="53">
        <v>2730</v>
      </c>
      <c r="X35" s="53">
        <v>2270</v>
      </c>
      <c r="Y35" s="53">
        <v>2530</v>
      </c>
      <c r="Z35" s="53">
        <v>2290</v>
      </c>
      <c r="AA35" s="53">
        <v>1430</v>
      </c>
      <c r="AB35" s="53">
        <v>1480</v>
      </c>
      <c r="AC35" s="53">
        <v>4530</v>
      </c>
      <c r="AD35" s="53">
        <v>3490</v>
      </c>
      <c r="AE35" s="53">
        <v>3740</v>
      </c>
      <c r="AF35" s="53">
        <v>1480</v>
      </c>
      <c r="AG35" s="53">
        <v>2490</v>
      </c>
      <c r="AH35" s="53">
        <v>2730</v>
      </c>
      <c r="AI35" s="53">
        <v>1640</v>
      </c>
    </row>
    <row r="36" spans="1:35">
      <c r="A36" s="189"/>
      <c r="B36" s="199"/>
      <c r="C36" s="67">
        <v>0</v>
      </c>
      <c r="D36" s="68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68">
        <f t="shared" si="0"/>
        <v>1328116</v>
      </c>
      <c r="E37" s="65">
        <f t="shared" ref="E37:AI37" si="2">SUM(E25:E36)</f>
        <v>50660</v>
      </c>
      <c r="F37" s="65">
        <f t="shared" si="2"/>
        <v>46393</v>
      </c>
      <c r="G37" s="65">
        <f t="shared" si="2"/>
        <v>37080</v>
      </c>
      <c r="H37" s="65">
        <f t="shared" si="2"/>
        <v>43860</v>
      </c>
      <c r="I37" s="65">
        <f t="shared" si="2"/>
        <v>57711</v>
      </c>
      <c r="J37" s="65">
        <f t="shared" si="2"/>
        <v>44973</v>
      </c>
      <c r="K37" s="65">
        <f t="shared" si="2"/>
        <v>35880</v>
      </c>
      <c r="L37" s="65">
        <f t="shared" si="2"/>
        <v>56467</v>
      </c>
      <c r="M37" s="65">
        <f t="shared" si="2"/>
        <v>53161</v>
      </c>
      <c r="N37" s="65">
        <f t="shared" si="2"/>
        <v>31440</v>
      </c>
      <c r="O37" s="65">
        <f t="shared" si="2"/>
        <v>45850</v>
      </c>
      <c r="P37" s="65">
        <f t="shared" si="2"/>
        <v>66406</v>
      </c>
      <c r="Q37" s="65">
        <f t="shared" si="2"/>
        <v>60010</v>
      </c>
      <c r="R37" s="65">
        <f t="shared" si="2"/>
        <v>32665</v>
      </c>
      <c r="S37" s="65">
        <f t="shared" si="2"/>
        <v>4485</v>
      </c>
      <c r="T37" s="65">
        <f t="shared" si="2"/>
        <v>44050</v>
      </c>
      <c r="U37" s="65">
        <f t="shared" si="2"/>
        <v>48805</v>
      </c>
      <c r="V37" s="65">
        <f t="shared" si="2"/>
        <v>54960</v>
      </c>
      <c r="W37" s="65">
        <f t="shared" si="2"/>
        <v>58370</v>
      </c>
      <c r="X37" s="65">
        <f t="shared" si="2"/>
        <v>32070</v>
      </c>
      <c r="Y37" s="65">
        <f t="shared" si="2"/>
        <v>32800</v>
      </c>
      <c r="Z37" s="65">
        <f t="shared" si="2"/>
        <v>37460</v>
      </c>
      <c r="AA37" s="65">
        <f t="shared" si="2"/>
        <v>27470</v>
      </c>
      <c r="AB37" s="65">
        <f t="shared" si="2"/>
        <v>20040</v>
      </c>
      <c r="AC37" s="65">
        <f t="shared" si="2"/>
        <v>57930</v>
      </c>
      <c r="AD37" s="65">
        <f t="shared" si="2"/>
        <v>69480</v>
      </c>
      <c r="AE37" s="65">
        <f t="shared" si="2"/>
        <v>41480</v>
      </c>
      <c r="AF37" s="65">
        <f t="shared" si="2"/>
        <v>14745</v>
      </c>
      <c r="AG37" s="65">
        <f t="shared" si="2"/>
        <v>57410</v>
      </c>
      <c r="AH37" s="65">
        <f t="shared" si="2"/>
        <v>30765</v>
      </c>
      <c r="AI37" s="65">
        <f t="shared" si="2"/>
        <v>33240</v>
      </c>
    </row>
    <row r="38" spans="1:35">
      <c r="A38" s="196" t="s">
        <v>20</v>
      </c>
      <c r="B38" s="196"/>
      <c r="C38" s="196"/>
      <c r="D38" s="66">
        <f t="shared" si="0"/>
        <v>2486394</v>
      </c>
      <c r="E38" s="66">
        <f t="shared" ref="E38:AI38" si="3">SUM(E24,E37)</f>
        <v>76800</v>
      </c>
      <c r="F38" s="66">
        <f t="shared" si="3"/>
        <v>86770</v>
      </c>
      <c r="G38" s="66">
        <f t="shared" si="3"/>
        <v>80332</v>
      </c>
      <c r="H38" s="66">
        <f t="shared" si="3"/>
        <v>88808</v>
      </c>
      <c r="I38" s="66">
        <f t="shared" si="3"/>
        <v>114563</v>
      </c>
      <c r="J38" s="66">
        <f t="shared" si="3"/>
        <v>92893</v>
      </c>
      <c r="K38" s="66">
        <f t="shared" si="3"/>
        <v>70226</v>
      </c>
      <c r="L38" s="66">
        <f t="shared" si="3"/>
        <v>95845</v>
      </c>
      <c r="M38" s="66">
        <f t="shared" si="3"/>
        <v>90948</v>
      </c>
      <c r="N38" s="66">
        <f t="shared" si="3"/>
        <v>56890</v>
      </c>
      <c r="O38" s="66">
        <f t="shared" si="3"/>
        <v>91293</v>
      </c>
      <c r="P38" s="66">
        <f t="shared" si="3"/>
        <v>133241</v>
      </c>
      <c r="Q38" s="66">
        <f>SUM(Q24,Q37)</f>
        <v>121755</v>
      </c>
      <c r="R38" s="66">
        <f t="shared" si="3"/>
        <v>60910</v>
      </c>
      <c r="S38" s="66">
        <f t="shared" si="3"/>
        <v>11906</v>
      </c>
      <c r="T38" s="66">
        <f t="shared" si="3"/>
        <v>76704</v>
      </c>
      <c r="U38" s="66">
        <f t="shared" si="3"/>
        <v>81890</v>
      </c>
      <c r="V38" s="66">
        <f t="shared" si="3"/>
        <v>104039</v>
      </c>
      <c r="W38" s="66">
        <f t="shared" si="3"/>
        <v>129926</v>
      </c>
      <c r="X38" s="66">
        <f t="shared" si="3"/>
        <v>53680</v>
      </c>
      <c r="Y38" s="66">
        <f t="shared" si="3"/>
        <v>56722</v>
      </c>
      <c r="Z38" s="66">
        <f t="shared" si="3"/>
        <v>68384</v>
      </c>
      <c r="AA38" s="66">
        <f t="shared" si="3"/>
        <v>47085</v>
      </c>
      <c r="AB38" s="66">
        <f t="shared" si="3"/>
        <v>34364</v>
      </c>
      <c r="AC38" s="66">
        <f t="shared" si="3"/>
        <v>97059</v>
      </c>
      <c r="AD38" s="66">
        <f t="shared" si="3"/>
        <v>125913</v>
      </c>
      <c r="AE38" s="66">
        <f t="shared" si="3"/>
        <v>88973</v>
      </c>
      <c r="AF38" s="66">
        <f t="shared" si="3"/>
        <v>29355</v>
      </c>
      <c r="AG38" s="66">
        <f t="shared" si="3"/>
        <v>86850</v>
      </c>
      <c r="AH38" s="66">
        <f t="shared" si="3"/>
        <v>58770</v>
      </c>
      <c r="AI38" s="66">
        <f t="shared" si="3"/>
        <v>73500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G2:L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22" workbookViewId="0">
      <selection activeCell="AG42" sqref="AG42"/>
    </sheetView>
  </sheetViews>
  <sheetFormatPr defaultRowHeight="16.5"/>
  <cols>
    <col min="1" max="2" width="9" style="1"/>
    <col min="3" max="3" width="13.125" style="1" customWidth="1"/>
    <col min="4" max="4" width="12" style="1" customWidth="1"/>
    <col min="5" max="5" width="10.875" style="1" customWidth="1"/>
    <col min="6" max="6" width="10.25" style="1" customWidth="1"/>
    <col min="7" max="7" width="9" style="1" customWidth="1"/>
    <col min="8" max="8" width="9" style="1"/>
    <col min="9" max="9" width="10.625" style="1" customWidth="1"/>
    <col min="10" max="11" width="9" style="1" customWidth="1"/>
    <col min="12" max="12" width="9.5" style="1" bestFit="1" customWidth="1"/>
    <col min="13" max="13" width="11.125" style="1" customWidth="1"/>
    <col min="14" max="15" width="9" style="1" customWidth="1"/>
    <col min="16" max="16" width="11.25" style="1" customWidth="1"/>
    <col min="17" max="17" width="10" style="1" customWidth="1"/>
    <col min="18" max="18" width="9" style="1" customWidth="1"/>
    <col min="19" max="20" width="9.75" style="1" bestFit="1" customWidth="1"/>
    <col min="21" max="21" width="9" style="1" customWidth="1"/>
    <col min="22" max="22" width="10.875" style="1" customWidth="1"/>
    <col min="23" max="23" width="9.75" style="1" bestFit="1" customWidth="1"/>
    <col min="24" max="25" width="9" style="1" customWidth="1"/>
    <col min="26" max="26" width="9.75" style="1" bestFit="1" customWidth="1"/>
    <col min="27" max="27" width="10.875" style="1" bestFit="1" customWidth="1"/>
    <col min="28" max="29" width="9" style="1" customWidth="1"/>
    <col min="30" max="30" width="9.75" style="1" bestFit="1" customWidth="1"/>
    <col min="31" max="31" width="9" style="1" customWidth="1"/>
    <col min="32" max="32" width="9" style="1"/>
    <col min="33" max="33" width="9.75" style="1" bestFit="1" customWidth="1"/>
    <col min="34" max="34" width="10.875" style="1" bestFit="1" customWidth="1"/>
    <col min="35" max="35" width="9.75" style="1" bestFit="1" customWidth="1"/>
    <col min="36" max="16384" width="9" style="1"/>
  </cols>
  <sheetData>
    <row r="1" spans="1:3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25.5">
      <c r="A2" s="44"/>
      <c r="B2" s="44"/>
      <c r="C2" s="44"/>
      <c r="D2" s="44"/>
      <c r="E2" s="44"/>
      <c r="F2" s="44"/>
      <c r="G2" s="190" t="s">
        <v>168</v>
      </c>
      <c r="H2" s="190"/>
      <c r="I2" s="190"/>
      <c r="J2" s="190"/>
      <c r="K2" s="190"/>
      <c r="L2" s="190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>
      <c r="A4" s="191" t="s">
        <v>0</v>
      </c>
      <c r="B4" s="191"/>
      <c r="C4" s="191"/>
      <c r="D4" s="192" t="s">
        <v>14</v>
      </c>
      <c r="E4" s="55">
        <v>1</v>
      </c>
      <c r="F4" s="70">
        <v>2</v>
      </c>
      <c r="G4" s="70">
        <v>3</v>
      </c>
      <c r="H4" s="70">
        <v>4</v>
      </c>
      <c r="I4" s="70">
        <v>5</v>
      </c>
      <c r="J4" s="70">
        <v>6</v>
      </c>
      <c r="K4" s="70">
        <v>7</v>
      </c>
      <c r="L4" s="70">
        <v>8</v>
      </c>
      <c r="M4" s="70">
        <v>9</v>
      </c>
      <c r="N4" s="70">
        <v>10</v>
      </c>
      <c r="O4" s="70">
        <v>11</v>
      </c>
      <c r="P4" s="70">
        <v>12</v>
      </c>
      <c r="Q4" s="70">
        <v>13</v>
      </c>
      <c r="R4" s="70">
        <v>14</v>
      </c>
      <c r="S4" s="70">
        <v>15</v>
      </c>
      <c r="T4" s="70">
        <v>16</v>
      </c>
      <c r="U4" s="70">
        <v>17</v>
      </c>
      <c r="V4" s="70">
        <v>18</v>
      </c>
      <c r="W4" s="70">
        <v>19</v>
      </c>
      <c r="X4" s="70">
        <v>20</v>
      </c>
      <c r="Y4" s="70">
        <v>21</v>
      </c>
      <c r="Z4" s="70">
        <v>22</v>
      </c>
      <c r="AA4" s="70">
        <v>23</v>
      </c>
      <c r="AB4" s="70">
        <v>24</v>
      </c>
      <c r="AC4" s="70">
        <v>25</v>
      </c>
      <c r="AD4" s="70">
        <v>26</v>
      </c>
      <c r="AE4" s="70">
        <v>27</v>
      </c>
      <c r="AF4" s="70">
        <v>28</v>
      </c>
      <c r="AG4" s="70">
        <v>29</v>
      </c>
      <c r="AH4" s="70">
        <v>30</v>
      </c>
      <c r="AI4" s="70"/>
    </row>
    <row r="5" spans="1:35">
      <c r="A5" s="191" t="s">
        <v>3</v>
      </c>
      <c r="B5" s="191"/>
      <c r="C5" s="191"/>
      <c r="D5" s="192"/>
      <c r="E5" s="47" t="s">
        <v>169</v>
      </c>
      <c r="F5" s="47" t="s">
        <v>170</v>
      </c>
      <c r="G5" s="47" t="s">
        <v>171</v>
      </c>
      <c r="H5" s="47" t="s">
        <v>172</v>
      </c>
      <c r="I5" s="47" t="s">
        <v>173</v>
      </c>
      <c r="J5" s="47" t="s">
        <v>174</v>
      </c>
      <c r="K5" s="47" t="s">
        <v>175</v>
      </c>
      <c r="L5" s="47" t="s">
        <v>169</v>
      </c>
      <c r="M5" s="47" t="s">
        <v>170</v>
      </c>
      <c r="N5" s="47" t="s">
        <v>171</v>
      </c>
      <c r="O5" s="47" t="s">
        <v>172</v>
      </c>
      <c r="P5" s="48" t="s">
        <v>173</v>
      </c>
      <c r="Q5" s="47" t="s">
        <v>52</v>
      </c>
      <c r="R5" s="47" t="s">
        <v>175</v>
      </c>
      <c r="S5" s="47" t="s">
        <v>169</v>
      </c>
      <c r="T5" s="47" t="s">
        <v>170</v>
      </c>
      <c r="U5" s="48" t="s">
        <v>171</v>
      </c>
      <c r="V5" s="47" t="s">
        <v>172</v>
      </c>
      <c r="W5" s="47" t="s">
        <v>173</v>
      </c>
      <c r="X5" s="47" t="s">
        <v>174</v>
      </c>
      <c r="Y5" s="47" t="s">
        <v>175</v>
      </c>
      <c r="Z5" s="47" t="s">
        <v>169</v>
      </c>
      <c r="AA5" s="47" t="s">
        <v>170</v>
      </c>
      <c r="AB5" s="47" t="s">
        <v>171</v>
      </c>
      <c r="AC5" s="47" t="s">
        <v>172</v>
      </c>
      <c r="AD5" s="47" t="s">
        <v>173</v>
      </c>
      <c r="AE5" s="47" t="s">
        <v>174</v>
      </c>
      <c r="AF5" s="48" t="s">
        <v>175</v>
      </c>
      <c r="AG5" s="47" t="s">
        <v>169</v>
      </c>
      <c r="AH5" s="47" t="s">
        <v>170</v>
      </c>
      <c r="AI5" s="48"/>
    </row>
    <row r="6" spans="1:35" ht="27">
      <c r="A6" s="193" t="s">
        <v>34</v>
      </c>
      <c r="B6" s="191" t="s">
        <v>28</v>
      </c>
      <c r="C6" s="191"/>
      <c r="D6" s="49"/>
      <c r="E6" s="70" t="s">
        <v>176</v>
      </c>
      <c r="F6" s="70" t="s">
        <v>176</v>
      </c>
      <c r="G6" s="70" t="s">
        <v>176</v>
      </c>
      <c r="H6" s="70" t="s">
        <v>176</v>
      </c>
      <c r="I6" s="70" t="s">
        <v>176</v>
      </c>
      <c r="J6" s="70" t="s">
        <v>177</v>
      </c>
      <c r="K6" s="70" t="s">
        <v>176</v>
      </c>
      <c r="L6" s="70" t="s">
        <v>176</v>
      </c>
      <c r="M6" s="70" t="s">
        <v>176</v>
      </c>
      <c r="N6" s="70" t="s">
        <v>178</v>
      </c>
      <c r="O6" s="70" t="s">
        <v>179</v>
      </c>
      <c r="P6" s="70" t="s">
        <v>176</v>
      </c>
      <c r="Q6" s="70" t="s">
        <v>176</v>
      </c>
      <c r="R6" s="51" t="s">
        <v>176</v>
      </c>
      <c r="S6" s="51" t="s">
        <v>176</v>
      </c>
      <c r="T6" s="51" t="s">
        <v>176</v>
      </c>
      <c r="U6" s="51" t="s">
        <v>176</v>
      </c>
      <c r="V6" s="51" t="s">
        <v>176</v>
      </c>
      <c r="W6" s="51" t="s">
        <v>178</v>
      </c>
      <c r="X6" s="51" t="s">
        <v>176</v>
      </c>
      <c r="Y6" s="51" t="s">
        <v>176</v>
      </c>
      <c r="Z6" s="51" t="s">
        <v>176</v>
      </c>
      <c r="AA6" s="51" t="s">
        <v>178</v>
      </c>
      <c r="AB6" s="51" t="s">
        <v>176</v>
      </c>
      <c r="AC6" s="51" t="s">
        <v>176</v>
      </c>
      <c r="AD6" s="51" t="s">
        <v>178</v>
      </c>
      <c r="AE6" s="51" t="s">
        <v>180</v>
      </c>
      <c r="AF6" s="51" t="s">
        <v>176</v>
      </c>
      <c r="AG6" s="51" t="s">
        <v>181</v>
      </c>
      <c r="AH6" s="51" t="s">
        <v>176</v>
      </c>
      <c r="AI6" s="51"/>
    </row>
    <row r="7" spans="1:35" ht="27" customHeight="1">
      <c r="A7" s="194"/>
      <c r="B7" s="189" t="s">
        <v>138</v>
      </c>
      <c r="C7" s="189"/>
      <c r="D7" s="70">
        <f t="shared" ref="D7:D38" si="0">SUM(E7:AI7)</f>
        <v>37480</v>
      </c>
      <c r="E7" s="52">
        <v>2200</v>
      </c>
      <c r="F7" s="52">
        <v>1900</v>
      </c>
      <c r="G7" s="52">
        <v>1540</v>
      </c>
      <c r="H7" s="52">
        <v>1230</v>
      </c>
      <c r="I7" s="52">
        <v>1100</v>
      </c>
      <c r="J7" s="52">
        <v>600</v>
      </c>
      <c r="K7" s="52">
        <v>1280</v>
      </c>
      <c r="L7" s="52">
        <v>1980</v>
      </c>
      <c r="M7" s="52">
        <v>2020</v>
      </c>
      <c r="N7" s="52">
        <v>900</v>
      </c>
      <c r="O7" s="52">
        <v>500</v>
      </c>
      <c r="P7" s="52">
        <v>1650</v>
      </c>
      <c r="Q7" s="52">
        <v>1450</v>
      </c>
      <c r="R7" s="53">
        <v>1290</v>
      </c>
      <c r="S7" s="53">
        <v>1285</v>
      </c>
      <c r="T7" s="53">
        <v>1650</v>
      </c>
      <c r="U7" s="53">
        <v>1280</v>
      </c>
      <c r="V7" s="53">
        <v>860</v>
      </c>
      <c r="W7" s="53">
        <v>660</v>
      </c>
      <c r="X7" s="53">
        <v>1080</v>
      </c>
      <c r="Y7" s="53">
        <v>1230</v>
      </c>
      <c r="Z7" s="53">
        <v>1280</v>
      </c>
      <c r="AA7" s="54">
        <v>1540</v>
      </c>
      <c r="AB7" s="53">
        <v>1590</v>
      </c>
      <c r="AC7" s="53">
        <v>870</v>
      </c>
      <c r="AD7" s="53">
        <v>900</v>
      </c>
      <c r="AE7" s="53">
        <v>285</v>
      </c>
      <c r="AF7" s="53">
        <v>1290</v>
      </c>
      <c r="AG7" s="53">
        <v>990</v>
      </c>
      <c r="AH7" s="53">
        <v>1050</v>
      </c>
      <c r="AI7" s="53"/>
    </row>
    <row r="8" spans="1:35" ht="27" customHeight="1">
      <c r="A8" s="194"/>
      <c r="B8" s="189" t="s">
        <v>139</v>
      </c>
      <c r="C8" s="189"/>
      <c r="D8" s="70">
        <f t="shared" si="0"/>
        <v>308355</v>
      </c>
      <c r="E8" s="52">
        <v>7105</v>
      </c>
      <c r="F8" s="52">
        <v>9600</v>
      </c>
      <c r="G8" s="52">
        <v>12060</v>
      </c>
      <c r="H8" s="52">
        <v>6800</v>
      </c>
      <c r="I8" s="52">
        <v>7150</v>
      </c>
      <c r="J8" s="52">
        <v>3210</v>
      </c>
      <c r="K8" s="52">
        <v>9280</v>
      </c>
      <c r="L8" s="52">
        <v>11520</v>
      </c>
      <c r="M8" s="52">
        <v>13100</v>
      </c>
      <c r="N8" s="52">
        <v>9800</v>
      </c>
      <c r="O8" s="52">
        <v>5500</v>
      </c>
      <c r="P8" s="52">
        <v>8450</v>
      </c>
      <c r="Q8" s="52">
        <v>7850</v>
      </c>
      <c r="R8" s="53">
        <v>9210</v>
      </c>
      <c r="S8" s="53">
        <v>13100</v>
      </c>
      <c r="T8" s="53">
        <v>14150</v>
      </c>
      <c r="U8" s="53">
        <v>8600</v>
      </c>
      <c r="V8" s="53">
        <v>4200</v>
      </c>
      <c r="W8" s="53">
        <v>4000</v>
      </c>
      <c r="X8" s="53">
        <v>9620</v>
      </c>
      <c r="Y8" s="53">
        <v>8670</v>
      </c>
      <c r="Z8" s="53">
        <v>13250</v>
      </c>
      <c r="AA8" s="53">
        <v>13760</v>
      </c>
      <c r="AB8" s="53">
        <v>14060</v>
      </c>
      <c r="AC8" s="53">
        <v>6800</v>
      </c>
      <c r="AD8" s="53">
        <v>3250</v>
      </c>
      <c r="AE8" s="53">
        <v>3300</v>
      </c>
      <c r="AF8" s="53">
        <v>8360</v>
      </c>
      <c r="AG8" s="53">
        <v>9600</v>
      </c>
      <c r="AH8" s="53">
        <v>53000</v>
      </c>
      <c r="AI8" s="53"/>
    </row>
    <row r="9" spans="1:35" ht="27" customHeight="1">
      <c r="A9" s="194"/>
      <c r="B9" s="189" t="s">
        <v>140</v>
      </c>
      <c r="C9" s="189"/>
      <c r="D9" s="70">
        <f t="shared" si="0"/>
        <v>439290</v>
      </c>
      <c r="E9" s="52">
        <v>8870</v>
      </c>
      <c r="F9" s="52">
        <v>12880</v>
      </c>
      <c r="G9" s="52">
        <v>16480</v>
      </c>
      <c r="H9" s="52">
        <v>7200</v>
      </c>
      <c r="I9" s="52">
        <v>6470</v>
      </c>
      <c r="J9" s="52">
        <v>4070</v>
      </c>
      <c r="K9" s="52">
        <v>7650</v>
      </c>
      <c r="L9" s="52">
        <v>22400</v>
      </c>
      <c r="M9" s="52">
        <v>16660</v>
      </c>
      <c r="N9" s="52">
        <v>9900</v>
      </c>
      <c r="O9" s="52">
        <v>7700</v>
      </c>
      <c r="P9" s="52">
        <v>12200</v>
      </c>
      <c r="Q9" s="52">
        <v>13100</v>
      </c>
      <c r="R9" s="53">
        <v>14010</v>
      </c>
      <c r="S9" s="53">
        <v>18150</v>
      </c>
      <c r="T9" s="53">
        <v>22500</v>
      </c>
      <c r="U9" s="53">
        <v>14500</v>
      </c>
      <c r="V9" s="53">
        <v>3570</v>
      </c>
      <c r="W9" s="53">
        <v>4200</v>
      </c>
      <c r="X9" s="53">
        <v>11910</v>
      </c>
      <c r="Y9" s="53">
        <v>13010</v>
      </c>
      <c r="Z9" s="53">
        <v>14850</v>
      </c>
      <c r="AA9" s="53">
        <v>16480</v>
      </c>
      <c r="AB9" s="53">
        <v>14610</v>
      </c>
      <c r="AC9" s="53">
        <v>6130</v>
      </c>
      <c r="AD9" s="53">
        <v>4820</v>
      </c>
      <c r="AE9" s="53">
        <v>3800</v>
      </c>
      <c r="AF9" s="53">
        <v>8810</v>
      </c>
      <c r="AG9" s="53">
        <v>11960</v>
      </c>
      <c r="AH9" s="53">
        <v>110400</v>
      </c>
      <c r="AI9" s="53"/>
    </row>
    <row r="10" spans="1:35">
      <c r="A10" s="194"/>
      <c r="B10" s="189" t="s">
        <v>35</v>
      </c>
      <c r="C10" s="189"/>
      <c r="D10" s="70">
        <f t="shared" si="0"/>
        <v>94422</v>
      </c>
      <c r="E10" s="52">
        <v>5432</v>
      </c>
      <c r="F10" s="52">
        <v>4440</v>
      </c>
      <c r="G10" s="52">
        <v>2360</v>
      </c>
      <c r="H10" s="52">
        <v>1860</v>
      </c>
      <c r="I10" s="52">
        <v>2100</v>
      </c>
      <c r="J10" s="52">
        <v>900</v>
      </c>
      <c r="K10" s="52">
        <v>2250</v>
      </c>
      <c r="L10" s="52">
        <v>3770</v>
      </c>
      <c r="M10" s="52">
        <v>5010</v>
      </c>
      <c r="N10" s="52">
        <v>4850</v>
      </c>
      <c r="O10" s="52">
        <v>1650</v>
      </c>
      <c r="P10" s="52">
        <v>2820</v>
      </c>
      <c r="Q10" s="52">
        <v>2780</v>
      </c>
      <c r="R10" s="53">
        <v>2950</v>
      </c>
      <c r="S10" s="53">
        <v>3070</v>
      </c>
      <c r="T10" s="53">
        <v>3780</v>
      </c>
      <c r="U10" s="53">
        <v>3200</v>
      </c>
      <c r="V10" s="53">
        <v>2190</v>
      </c>
      <c r="W10" s="53">
        <v>1970</v>
      </c>
      <c r="X10" s="53">
        <v>3780</v>
      </c>
      <c r="Y10" s="53">
        <v>3830</v>
      </c>
      <c r="Z10" s="53">
        <v>3550</v>
      </c>
      <c r="AA10" s="53">
        <v>2850</v>
      </c>
      <c r="AB10" s="53">
        <v>3180</v>
      </c>
      <c r="AC10" s="53">
        <v>2840</v>
      </c>
      <c r="AD10" s="53">
        <v>2550</v>
      </c>
      <c r="AE10" s="53">
        <v>1920</v>
      </c>
      <c r="AF10" s="53">
        <v>3920</v>
      </c>
      <c r="AG10" s="53">
        <v>3740</v>
      </c>
      <c r="AH10" s="53">
        <v>4880</v>
      </c>
      <c r="AI10" s="53"/>
    </row>
    <row r="11" spans="1:35">
      <c r="A11" s="194"/>
      <c r="B11" s="189" t="s">
        <v>13</v>
      </c>
      <c r="C11" s="189"/>
      <c r="D11" s="70">
        <f t="shared" si="0"/>
        <v>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A12" s="194"/>
      <c r="B12" s="189" t="s">
        <v>36</v>
      </c>
      <c r="C12" s="189"/>
      <c r="D12" s="55">
        <f>SUM(E12:AH12)</f>
        <v>109460</v>
      </c>
      <c r="E12" s="56">
        <v>2780</v>
      </c>
      <c r="F12" s="56">
        <v>4180</v>
      </c>
      <c r="G12" s="56">
        <v>3600</v>
      </c>
      <c r="H12" s="56">
        <v>2810</v>
      </c>
      <c r="I12" s="56">
        <v>2460</v>
      </c>
      <c r="J12" s="56">
        <v>1960</v>
      </c>
      <c r="K12" s="56">
        <v>2030</v>
      </c>
      <c r="L12" s="56">
        <v>3390</v>
      </c>
      <c r="M12" s="56">
        <v>3690</v>
      </c>
      <c r="N12" s="56">
        <v>3510</v>
      </c>
      <c r="O12" s="56">
        <v>1470</v>
      </c>
      <c r="P12" s="56">
        <v>2430</v>
      </c>
      <c r="Q12" s="56">
        <v>2640</v>
      </c>
      <c r="R12" s="53">
        <v>3910</v>
      </c>
      <c r="S12" s="53">
        <v>4160</v>
      </c>
      <c r="T12" s="53">
        <v>4810</v>
      </c>
      <c r="U12" s="53">
        <v>4180</v>
      </c>
      <c r="V12" s="53">
        <v>2960</v>
      </c>
      <c r="W12" s="53">
        <v>2150</v>
      </c>
      <c r="X12" s="53">
        <v>2810</v>
      </c>
      <c r="Y12" s="57">
        <v>3360</v>
      </c>
      <c r="Z12" s="57">
        <v>3860</v>
      </c>
      <c r="AA12" s="53">
        <v>4290</v>
      </c>
      <c r="AB12" s="57">
        <v>4010</v>
      </c>
      <c r="AC12" s="57">
        <v>1340</v>
      </c>
      <c r="AD12" s="57">
        <v>2860</v>
      </c>
      <c r="AE12" s="57">
        <v>1160</v>
      </c>
      <c r="AF12" s="53">
        <v>2420</v>
      </c>
      <c r="AG12" s="58">
        <v>3340</v>
      </c>
      <c r="AH12" s="58">
        <v>20890</v>
      </c>
      <c r="AI12" s="53"/>
    </row>
    <row r="13" spans="1:35">
      <c r="A13" s="194"/>
      <c r="B13" s="189" t="s">
        <v>24</v>
      </c>
      <c r="C13" s="189"/>
      <c r="D13" s="70">
        <f t="shared" si="0"/>
        <v>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  <c r="S13" s="53"/>
      <c r="T13" s="53"/>
      <c r="U13" s="53"/>
      <c r="V13" s="57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  <c r="AH13" s="53"/>
      <c r="AI13" s="53"/>
    </row>
    <row r="14" spans="1:35">
      <c r="A14" s="194"/>
      <c r="B14" s="189" t="s">
        <v>30</v>
      </c>
      <c r="C14" s="189"/>
      <c r="D14" s="70">
        <f t="shared" si="0"/>
        <v>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A15" s="194"/>
      <c r="B15" s="189" t="s">
        <v>61</v>
      </c>
      <c r="C15" s="189"/>
      <c r="D15" s="70">
        <f t="shared" si="0"/>
        <v>0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A16" s="194"/>
      <c r="B16" s="189" t="s">
        <v>18</v>
      </c>
      <c r="C16" s="189"/>
      <c r="D16" s="70">
        <f t="shared" si="0"/>
        <v>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1:35">
      <c r="A17" s="194"/>
      <c r="B17" s="189" t="s">
        <v>17</v>
      </c>
      <c r="C17" s="189"/>
      <c r="D17" s="70">
        <f t="shared" si="0"/>
        <v>0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194"/>
      <c r="B18" s="189" t="s">
        <v>32</v>
      </c>
      <c r="C18" s="189"/>
      <c r="D18" s="70">
        <f t="shared" si="0"/>
        <v>0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194"/>
      <c r="B19" s="189" t="s">
        <v>12</v>
      </c>
      <c r="C19" s="189"/>
      <c r="D19" s="70">
        <f t="shared" si="0"/>
        <v>209040</v>
      </c>
      <c r="E19" s="52">
        <v>7530</v>
      </c>
      <c r="F19" s="52">
        <v>7400</v>
      </c>
      <c r="G19" s="52">
        <v>5100</v>
      </c>
      <c r="H19" s="52">
        <v>4870</v>
      </c>
      <c r="I19" s="52">
        <v>8500</v>
      </c>
      <c r="J19" s="52">
        <v>3600</v>
      </c>
      <c r="K19" s="52">
        <v>4540</v>
      </c>
      <c r="L19" s="52">
        <v>7070</v>
      </c>
      <c r="M19" s="52">
        <v>11680</v>
      </c>
      <c r="N19" s="52">
        <v>7410</v>
      </c>
      <c r="O19" s="52">
        <v>1540</v>
      </c>
      <c r="P19" s="52">
        <v>7250</v>
      </c>
      <c r="Q19" s="52">
        <v>6330</v>
      </c>
      <c r="R19" s="53">
        <v>7410</v>
      </c>
      <c r="S19" s="53">
        <v>8180</v>
      </c>
      <c r="T19" s="53">
        <v>9790</v>
      </c>
      <c r="U19" s="53">
        <v>10330</v>
      </c>
      <c r="V19" s="53">
        <v>4710</v>
      </c>
      <c r="W19" s="53">
        <v>3790</v>
      </c>
      <c r="X19" s="53">
        <v>6370</v>
      </c>
      <c r="Y19" s="53">
        <v>7550</v>
      </c>
      <c r="Z19" s="53">
        <v>7060</v>
      </c>
      <c r="AA19" s="53">
        <v>7230</v>
      </c>
      <c r="AB19" s="53">
        <v>7670</v>
      </c>
      <c r="AC19" s="53">
        <v>4540</v>
      </c>
      <c r="AD19" s="53">
        <v>5060</v>
      </c>
      <c r="AE19" s="53">
        <v>2870</v>
      </c>
      <c r="AF19" s="53">
        <v>6810</v>
      </c>
      <c r="AG19" s="53">
        <v>9440</v>
      </c>
      <c r="AH19" s="53">
        <v>17410</v>
      </c>
      <c r="AI19" s="53"/>
    </row>
    <row r="20" spans="1:35">
      <c r="A20" s="194"/>
      <c r="B20" s="189" t="s">
        <v>21</v>
      </c>
      <c r="C20" s="189"/>
      <c r="D20" s="70">
        <f t="shared" si="0"/>
        <v>8000</v>
      </c>
      <c r="E20" s="52">
        <v>320</v>
      </c>
      <c r="F20" s="52">
        <v>250</v>
      </c>
      <c r="G20" s="52">
        <v>380</v>
      </c>
      <c r="H20" s="52">
        <v>210</v>
      </c>
      <c r="I20" s="52">
        <v>260</v>
      </c>
      <c r="J20" s="52">
        <v>150</v>
      </c>
      <c r="K20" s="52">
        <v>380</v>
      </c>
      <c r="L20" s="52">
        <v>490</v>
      </c>
      <c r="M20" s="52">
        <v>230</v>
      </c>
      <c r="N20" s="52">
        <v>240</v>
      </c>
      <c r="O20" s="52"/>
      <c r="P20" s="52">
        <v>190</v>
      </c>
      <c r="Q20" s="52">
        <v>310</v>
      </c>
      <c r="R20" s="53">
        <v>240</v>
      </c>
      <c r="S20" s="53">
        <v>480</v>
      </c>
      <c r="T20" s="53">
        <v>220</v>
      </c>
      <c r="U20" s="53">
        <v>180</v>
      </c>
      <c r="V20" s="53">
        <v>240</v>
      </c>
      <c r="W20" s="53">
        <v>400</v>
      </c>
      <c r="X20" s="53">
        <v>220</v>
      </c>
      <c r="Y20" s="53">
        <v>280</v>
      </c>
      <c r="Z20" s="53">
        <v>240</v>
      </c>
      <c r="AA20" s="53">
        <v>400</v>
      </c>
      <c r="AB20" s="53">
        <v>290</v>
      </c>
      <c r="AC20" s="53">
        <v>180</v>
      </c>
      <c r="AD20" s="53">
        <v>450</v>
      </c>
      <c r="AE20" s="53">
        <v>40</v>
      </c>
      <c r="AF20" s="53">
        <v>290</v>
      </c>
      <c r="AG20" s="53">
        <v>200</v>
      </c>
      <c r="AH20" s="53">
        <v>240</v>
      </c>
      <c r="AI20" s="53"/>
    </row>
    <row r="21" spans="1:35">
      <c r="A21" s="194"/>
      <c r="B21" s="189" t="s">
        <v>11</v>
      </c>
      <c r="C21" s="189"/>
      <c r="D21" s="70">
        <f t="shared" si="0"/>
        <v>41510</v>
      </c>
      <c r="E21" s="52">
        <v>1480</v>
      </c>
      <c r="F21" s="52">
        <v>1630</v>
      </c>
      <c r="G21" s="52">
        <v>1250</v>
      </c>
      <c r="H21" s="52">
        <v>1000</v>
      </c>
      <c r="I21" s="52">
        <v>1840</v>
      </c>
      <c r="J21" s="52">
        <v>980</v>
      </c>
      <c r="K21" s="52">
        <v>1200</v>
      </c>
      <c r="L21" s="52">
        <v>1990</v>
      </c>
      <c r="M21" s="52">
        <v>3070</v>
      </c>
      <c r="N21" s="52">
        <v>2570</v>
      </c>
      <c r="O21" s="52">
        <v>140</v>
      </c>
      <c r="P21" s="52">
        <v>920</v>
      </c>
      <c r="Q21" s="52">
        <v>1910</v>
      </c>
      <c r="R21" s="53">
        <v>1570</v>
      </c>
      <c r="S21" s="53">
        <v>1500</v>
      </c>
      <c r="T21" s="53">
        <v>1990</v>
      </c>
      <c r="U21" s="53">
        <v>1890</v>
      </c>
      <c r="V21" s="53">
        <v>570</v>
      </c>
      <c r="W21" s="53">
        <v>750</v>
      </c>
      <c r="X21" s="53">
        <v>940</v>
      </c>
      <c r="Y21" s="53">
        <v>1800</v>
      </c>
      <c r="Z21" s="53">
        <v>1300</v>
      </c>
      <c r="AA21" s="53">
        <v>1200</v>
      </c>
      <c r="AB21" s="53">
        <v>1540</v>
      </c>
      <c r="AC21" s="53">
        <v>860</v>
      </c>
      <c r="AD21" s="53">
        <v>1300</v>
      </c>
      <c r="AE21" s="53">
        <v>150</v>
      </c>
      <c r="AF21" s="53">
        <v>1330</v>
      </c>
      <c r="AG21" s="53">
        <v>1370</v>
      </c>
      <c r="AH21" s="53">
        <v>1470</v>
      </c>
      <c r="AI21" s="53"/>
    </row>
    <row r="22" spans="1:35">
      <c r="A22" s="194"/>
      <c r="B22" s="189" t="s">
        <v>16</v>
      </c>
      <c r="C22" s="189"/>
      <c r="D22" s="70">
        <f t="shared" si="0"/>
        <v>80495</v>
      </c>
      <c r="E22" s="52">
        <v>2630</v>
      </c>
      <c r="F22" s="52">
        <v>2710</v>
      </c>
      <c r="G22" s="52">
        <v>2130</v>
      </c>
      <c r="H22" s="52">
        <v>1090</v>
      </c>
      <c r="I22" s="52">
        <v>2830</v>
      </c>
      <c r="J22" s="52">
        <v>840</v>
      </c>
      <c r="K22" s="52">
        <v>1180</v>
      </c>
      <c r="L22" s="52">
        <v>3130</v>
      </c>
      <c r="M22" s="52">
        <v>3740</v>
      </c>
      <c r="N22" s="52">
        <v>2550</v>
      </c>
      <c r="O22" s="52">
        <v>840</v>
      </c>
      <c r="P22" s="52">
        <v>1120</v>
      </c>
      <c r="Q22" s="52">
        <v>1850</v>
      </c>
      <c r="R22" s="53">
        <v>2550</v>
      </c>
      <c r="S22" s="53">
        <v>2025</v>
      </c>
      <c r="T22" s="53">
        <v>3060</v>
      </c>
      <c r="U22" s="53">
        <v>3000</v>
      </c>
      <c r="V22" s="53">
        <v>1230</v>
      </c>
      <c r="W22" s="53">
        <v>1025</v>
      </c>
      <c r="X22" s="53">
        <v>1130</v>
      </c>
      <c r="Y22" s="53">
        <v>1580</v>
      </c>
      <c r="Z22" s="53">
        <v>2550</v>
      </c>
      <c r="AA22" s="53">
        <v>1810</v>
      </c>
      <c r="AB22" s="53">
        <v>2760</v>
      </c>
      <c r="AC22" s="53">
        <v>630</v>
      </c>
      <c r="AD22" s="53">
        <v>1550</v>
      </c>
      <c r="AE22" s="53">
        <v>225</v>
      </c>
      <c r="AF22" s="53">
        <v>1260</v>
      </c>
      <c r="AG22" s="53">
        <v>1970</v>
      </c>
      <c r="AH22" s="53">
        <v>25500</v>
      </c>
      <c r="AI22" s="53"/>
    </row>
    <row r="23" spans="1:35">
      <c r="A23" s="195"/>
      <c r="B23" s="189" t="s">
        <v>22</v>
      </c>
      <c r="C23" s="189"/>
      <c r="D23" s="70">
        <f t="shared" si="0"/>
        <v>444950</v>
      </c>
      <c r="E23" s="52"/>
      <c r="F23" s="52">
        <v>10000</v>
      </c>
      <c r="G23" s="52">
        <v>1000</v>
      </c>
      <c r="H23" s="52"/>
      <c r="I23" s="52"/>
      <c r="J23" s="52"/>
      <c r="K23" s="52"/>
      <c r="L23" s="52"/>
      <c r="M23" s="52">
        <v>3420</v>
      </c>
      <c r="N23" s="52"/>
      <c r="O23" s="52"/>
      <c r="P23" s="52"/>
      <c r="Q23" s="52"/>
      <c r="R23" s="53"/>
      <c r="S23" s="53"/>
      <c r="T23" s="53">
        <v>22280</v>
      </c>
      <c r="U23" s="53"/>
      <c r="V23" s="53"/>
      <c r="W23" s="53"/>
      <c r="X23" s="53"/>
      <c r="Y23" s="53"/>
      <c r="Z23" s="53">
        <v>10000</v>
      </c>
      <c r="AA23" s="53">
        <v>23900</v>
      </c>
      <c r="AB23" s="53"/>
      <c r="AC23" s="53"/>
      <c r="AD23" s="53"/>
      <c r="AE23" s="53"/>
      <c r="AF23" s="53"/>
      <c r="AG23" s="53"/>
      <c r="AH23" s="53">
        <v>374350</v>
      </c>
      <c r="AI23" s="53"/>
    </row>
    <row r="24" spans="1:35">
      <c r="A24" s="191" t="s">
        <v>4</v>
      </c>
      <c r="B24" s="191"/>
      <c r="C24" s="191"/>
      <c r="D24" s="70">
        <f t="shared" si="0"/>
        <v>1773002</v>
      </c>
      <c r="E24" s="70">
        <f t="shared" ref="E24:AE24" si="1">SUM(E7:E23)</f>
        <v>38347</v>
      </c>
      <c r="F24" s="70">
        <f t="shared" si="1"/>
        <v>54990</v>
      </c>
      <c r="G24" s="70">
        <f t="shared" si="1"/>
        <v>45900</v>
      </c>
      <c r="H24" s="70">
        <f t="shared" si="1"/>
        <v>27070</v>
      </c>
      <c r="I24" s="70">
        <f t="shared" si="1"/>
        <v>32710</v>
      </c>
      <c r="J24" s="70">
        <f t="shared" si="1"/>
        <v>16310</v>
      </c>
      <c r="K24" s="70">
        <f t="shared" si="1"/>
        <v>29790</v>
      </c>
      <c r="L24" s="70">
        <f t="shared" si="1"/>
        <v>55740</v>
      </c>
      <c r="M24" s="70">
        <f t="shared" si="1"/>
        <v>62620</v>
      </c>
      <c r="N24" s="70">
        <f t="shared" si="1"/>
        <v>41730</v>
      </c>
      <c r="O24" s="70">
        <f t="shared" si="1"/>
        <v>19340</v>
      </c>
      <c r="P24" s="70">
        <f t="shared" si="1"/>
        <v>37030</v>
      </c>
      <c r="Q24" s="70">
        <f>SUM(Q7:Q23)</f>
        <v>38220</v>
      </c>
      <c r="R24" s="70">
        <f t="shared" si="1"/>
        <v>43140</v>
      </c>
      <c r="S24" s="70">
        <f t="shared" si="1"/>
        <v>51950</v>
      </c>
      <c r="T24" s="70">
        <f t="shared" si="1"/>
        <v>84230</v>
      </c>
      <c r="U24" s="70">
        <f t="shared" si="1"/>
        <v>47160</v>
      </c>
      <c r="V24" s="70">
        <f>SUM(V7:V23)</f>
        <v>20530</v>
      </c>
      <c r="W24" s="70">
        <f t="shared" si="1"/>
        <v>18945</v>
      </c>
      <c r="X24" s="70">
        <f t="shared" si="1"/>
        <v>37860</v>
      </c>
      <c r="Y24" s="70">
        <f t="shared" si="1"/>
        <v>41310</v>
      </c>
      <c r="Z24" s="70">
        <f t="shared" si="1"/>
        <v>57940</v>
      </c>
      <c r="AA24" s="70">
        <f t="shared" si="1"/>
        <v>73460</v>
      </c>
      <c r="AB24" s="70">
        <f t="shared" si="1"/>
        <v>49710</v>
      </c>
      <c r="AC24" s="70">
        <f>SUM(AC7:AC23)</f>
        <v>24190</v>
      </c>
      <c r="AD24" s="70">
        <f t="shared" si="1"/>
        <v>22740</v>
      </c>
      <c r="AE24" s="70">
        <f t="shared" si="1"/>
        <v>13750</v>
      </c>
      <c r="AF24" s="70">
        <f>SUM(AF7:AF23)</f>
        <v>34490</v>
      </c>
      <c r="AG24" s="70">
        <f>SUM(AG7:AG23)</f>
        <v>42610</v>
      </c>
      <c r="AH24" s="70">
        <f>SUM(AH7:AH23)</f>
        <v>609190</v>
      </c>
      <c r="AI24" s="70">
        <f>SUM(AI7:AI23)</f>
        <v>0</v>
      </c>
    </row>
    <row r="25" spans="1:35">
      <c r="A25" s="189" t="s">
        <v>2</v>
      </c>
      <c r="B25" s="197" t="s">
        <v>19</v>
      </c>
      <c r="C25" s="69" t="s">
        <v>27</v>
      </c>
      <c r="D25" s="70">
        <f t="shared" si="0"/>
        <v>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1:35" ht="18" customHeight="1">
      <c r="A26" s="189"/>
      <c r="B26" s="198"/>
      <c r="C26" s="60" t="s">
        <v>1</v>
      </c>
      <c r="D26" s="70">
        <f t="shared" si="0"/>
        <v>206840</v>
      </c>
      <c r="E26" s="52">
        <v>5370</v>
      </c>
      <c r="F26" s="52">
        <v>8690</v>
      </c>
      <c r="G26" s="52">
        <v>6400</v>
      </c>
      <c r="H26" s="52">
        <v>2790</v>
      </c>
      <c r="I26" s="52">
        <v>4190</v>
      </c>
      <c r="J26" s="52">
        <v>3810</v>
      </c>
      <c r="K26" s="52">
        <v>3090</v>
      </c>
      <c r="L26" s="52">
        <v>5370</v>
      </c>
      <c r="M26" s="52">
        <v>6170</v>
      </c>
      <c r="N26" s="52">
        <v>4600</v>
      </c>
      <c r="O26" s="52">
        <v>1910</v>
      </c>
      <c r="P26" s="52">
        <v>2940</v>
      </c>
      <c r="Q26" s="52">
        <v>4200</v>
      </c>
      <c r="R26" s="53">
        <v>6100</v>
      </c>
      <c r="S26" s="53">
        <v>6300</v>
      </c>
      <c r="T26" s="53">
        <v>6480</v>
      </c>
      <c r="U26" s="53">
        <v>5220</v>
      </c>
      <c r="V26" s="53">
        <v>3980</v>
      </c>
      <c r="W26" s="53">
        <v>2140</v>
      </c>
      <c r="X26" s="53">
        <v>3370</v>
      </c>
      <c r="Y26" s="53">
        <v>5020</v>
      </c>
      <c r="Z26" s="53">
        <v>8810</v>
      </c>
      <c r="AA26" s="53">
        <v>8560</v>
      </c>
      <c r="AB26" s="53">
        <v>5250</v>
      </c>
      <c r="AC26" s="53">
        <v>4360</v>
      </c>
      <c r="AD26" s="53">
        <v>4810</v>
      </c>
      <c r="AE26" s="53">
        <v>2590</v>
      </c>
      <c r="AF26" s="61">
        <v>3100</v>
      </c>
      <c r="AG26" s="53">
        <v>6220</v>
      </c>
      <c r="AH26" s="53">
        <v>65000</v>
      </c>
      <c r="AI26" s="53"/>
    </row>
    <row r="27" spans="1:35">
      <c r="A27" s="189"/>
      <c r="B27" s="198"/>
      <c r="C27" s="69" t="s">
        <v>33</v>
      </c>
      <c r="D27" s="70">
        <f t="shared" si="0"/>
        <v>221580</v>
      </c>
      <c r="E27" s="52">
        <v>7140</v>
      </c>
      <c r="F27" s="52">
        <v>10350</v>
      </c>
      <c r="G27" s="52">
        <v>8500</v>
      </c>
      <c r="H27" s="52">
        <v>5110</v>
      </c>
      <c r="I27" s="52">
        <v>5780</v>
      </c>
      <c r="J27" s="52">
        <v>4100</v>
      </c>
      <c r="K27" s="52">
        <v>4980</v>
      </c>
      <c r="L27" s="52">
        <v>6110</v>
      </c>
      <c r="M27" s="52">
        <v>8780</v>
      </c>
      <c r="N27" s="52">
        <v>7660</v>
      </c>
      <c r="O27" s="52">
        <v>1950</v>
      </c>
      <c r="P27" s="52">
        <v>5640</v>
      </c>
      <c r="Q27" s="52">
        <v>4580</v>
      </c>
      <c r="R27" s="53">
        <v>8520</v>
      </c>
      <c r="S27" s="53">
        <v>8900</v>
      </c>
      <c r="T27" s="53">
        <v>10200</v>
      </c>
      <c r="U27" s="53">
        <v>7590</v>
      </c>
      <c r="V27" s="53">
        <v>4800</v>
      </c>
      <c r="W27" s="53">
        <v>4050</v>
      </c>
      <c r="X27" s="53">
        <v>6040</v>
      </c>
      <c r="Y27" s="53">
        <v>6430</v>
      </c>
      <c r="Z27" s="53">
        <v>9870</v>
      </c>
      <c r="AA27" s="53">
        <v>9670</v>
      </c>
      <c r="AB27" s="53">
        <v>7540</v>
      </c>
      <c r="AC27" s="53">
        <v>5900</v>
      </c>
      <c r="AD27" s="53">
        <v>7280</v>
      </c>
      <c r="AE27" s="53">
        <v>4500</v>
      </c>
      <c r="AF27" s="53">
        <v>5840</v>
      </c>
      <c r="AG27" s="53">
        <v>8970</v>
      </c>
      <c r="AH27" s="53">
        <v>24800</v>
      </c>
      <c r="AI27" s="53"/>
    </row>
    <row r="28" spans="1:35">
      <c r="A28" s="189"/>
      <c r="B28" s="198"/>
      <c r="C28" s="69" t="s">
        <v>31</v>
      </c>
      <c r="D28" s="70">
        <f t="shared" si="0"/>
        <v>163190</v>
      </c>
      <c r="E28" s="52">
        <v>4870</v>
      </c>
      <c r="F28" s="52">
        <v>9540</v>
      </c>
      <c r="G28" s="52">
        <v>4200</v>
      </c>
      <c r="H28" s="52">
        <v>3850</v>
      </c>
      <c r="I28" s="52">
        <v>3740</v>
      </c>
      <c r="J28" s="52">
        <v>2300</v>
      </c>
      <c r="K28" s="52">
        <v>4580</v>
      </c>
      <c r="L28" s="52">
        <v>3880</v>
      </c>
      <c r="M28" s="52">
        <v>3840</v>
      </c>
      <c r="N28" s="52">
        <v>3540</v>
      </c>
      <c r="O28" s="52">
        <v>1370</v>
      </c>
      <c r="P28" s="52">
        <v>3300</v>
      </c>
      <c r="Q28" s="52">
        <v>3490</v>
      </c>
      <c r="R28" s="53">
        <v>4800</v>
      </c>
      <c r="S28" s="53">
        <v>3980</v>
      </c>
      <c r="T28" s="53">
        <v>4340</v>
      </c>
      <c r="U28" s="53">
        <v>4690</v>
      </c>
      <c r="V28" s="53">
        <v>3890</v>
      </c>
      <c r="W28" s="53">
        <v>2660</v>
      </c>
      <c r="X28" s="53">
        <v>3240</v>
      </c>
      <c r="Y28" s="53">
        <v>3580</v>
      </c>
      <c r="Z28" s="53">
        <v>4340</v>
      </c>
      <c r="AA28" s="53">
        <v>4660</v>
      </c>
      <c r="AB28" s="53">
        <v>4450</v>
      </c>
      <c r="AC28" s="53">
        <v>3120</v>
      </c>
      <c r="AD28" s="53">
        <v>2900</v>
      </c>
      <c r="AE28" s="53">
        <v>3470</v>
      </c>
      <c r="AF28" s="53">
        <v>3310</v>
      </c>
      <c r="AG28" s="53">
        <v>4920</v>
      </c>
      <c r="AH28" s="53">
        <v>48340</v>
      </c>
      <c r="AI28" s="53"/>
    </row>
    <row r="29" spans="1:35">
      <c r="A29" s="189"/>
      <c r="B29" s="198"/>
      <c r="C29" s="69" t="s">
        <v>26</v>
      </c>
      <c r="D29" s="70">
        <f t="shared" si="0"/>
        <v>155020</v>
      </c>
      <c r="E29" s="52">
        <v>7040</v>
      </c>
      <c r="F29" s="52">
        <v>8870</v>
      </c>
      <c r="G29" s="52">
        <v>4550</v>
      </c>
      <c r="H29" s="52">
        <v>4370</v>
      </c>
      <c r="I29" s="52">
        <v>4800</v>
      </c>
      <c r="J29" s="52">
        <v>2500</v>
      </c>
      <c r="K29" s="52">
        <v>3080</v>
      </c>
      <c r="L29" s="52">
        <v>4430</v>
      </c>
      <c r="M29" s="52">
        <v>4800</v>
      </c>
      <c r="N29" s="52">
        <v>4670</v>
      </c>
      <c r="O29" s="52">
        <v>2330</v>
      </c>
      <c r="P29" s="52">
        <v>4410</v>
      </c>
      <c r="Q29" s="52">
        <v>4600</v>
      </c>
      <c r="R29" s="53">
        <v>5410</v>
      </c>
      <c r="S29" s="53">
        <v>4450</v>
      </c>
      <c r="T29" s="53">
        <v>4420</v>
      </c>
      <c r="U29" s="53">
        <v>4520</v>
      </c>
      <c r="V29" s="53">
        <v>3780</v>
      </c>
      <c r="W29" s="53">
        <v>2980</v>
      </c>
      <c r="X29" s="53">
        <v>3660</v>
      </c>
      <c r="Y29" s="53">
        <v>4250</v>
      </c>
      <c r="Z29" s="53">
        <v>5040</v>
      </c>
      <c r="AA29" s="53">
        <v>4980</v>
      </c>
      <c r="AB29" s="53">
        <v>4020</v>
      </c>
      <c r="AC29" s="53">
        <v>3520</v>
      </c>
      <c r="AD29" s="53">
        <v>4200</v>
      </c>
      <c r="AE29" s="53">
        <v>3810</v>
      </c>
      <c r="AF29" s="53">
        <v>4110</v>
      </c>
      <c r="AG29" s="53">
        <v>7420</v>
      </c>
      <c r="AH29" s="53">
        <v>24000</v>
      </c>
      <c r="AI29" s="53"/>
    </row>
    <row r="30" spans="1:35">
      <c r="A30" s="189"/>
      <c r="B30" s="198"/>
      <c r="C30" s="69" t="s">
        <v>29</v>
      </c>
      <c r="D30" s="70">
        <f t="shared" si="0"/>
        <v>119320</v>
      </c>
      <c r="E30" s="52">
        <v>5230</v>
      </c>
      <c r="F30" s="52">
        <v>7850</v>
      </c>
      <c r="G30" s="52">
        <v>4440</v>
      </c>
      <c r="H30" s="52">
        <v>2160</v>
      </c>
      <c r="I30" s="52">
        <v>4290</v>
      </c>
      <c r="J30" s="52">
        <v>1690</v>
      </c>
      <c r="K30" s="52">
        <v>2960</v>
      </c>
      <c r="L30" s="52">
        <v>3790</v>
      </c>
      <c r="M30" s="52">
        <v>4290</v>
      </c>
      <c r="N30" s="52">
        <v>3680</v>
      </c>
      <c r="O30" s="52">
        <v>2480</v>
      </c>
      <c r="P30" s="52">
        <v>2090</v>
      </c>
      <c r="Q30" s="52">
        <v>3960</v>
      </c>
      <c r="R30" s="53">
        <v>3800</v>
      </c>
      <c r="S30" s="53">
        <v>3160</v>
      </c>
      <c r="T30" s="53">
        <v>3440</v>
      </c>
      <c r="U30" s="53">
        <v>3960</v>
      </c>
      <c r="V30" s="53">
        <v>2990</v>
      </c>
      <c r="W30" s="53">
        <v>2140</v>
      </c>
      <c r="X30" s="53">
        <v>2270</v>
      </c>
      <c r="Y30" s="53">
        <v>2850</v>
      </c>
      <c r="Z30" s="53">
        <v>3070</v>
      </c>
      <c r="AA30" s="53">
        <v>3220</v>
      </c>
      <c r="AB30" s="53">
        <v>3480</v>
      </c>
      <c r="AC30" s="53">
        <v>2400</v>
      </c>
      <c r="AD30" s="53">
        <v>2800</v>
      </c>
      <c r="AE30" s="53">
        <v>1420</v>
      </c>
      <c r="AF30" s="53">
        <v>2360</v>
      </c>
      <c r="AG30" s="53">
        <v>4050</v>
      </c>
      <c r="AH30" s="53">
        <v>23000</v>
      </c>
      <c r="AI30" s="53"/>
    </row>
    <row r="31" spans="1:35">
      <c r="A31" s="189"/>
      <c r="B31" s="198"/>
      <c r="C31" s="69" t="s">
        <v>23</v>
      </c>
      <c r="D31" s="70">
        <f t="shared" si="0"/>
        <v>215650</v>
      </c>
      <c r="E31" s="52">
        <v>5240</v>
      </c>
      <c r="F31" s="52">
        <v>10900</v>
      </c>
      <c r="G31" s="52">
        <v>8800</v>
      </c>
      <c r="H31" s="52">
        <v>4520</v>
      </c>
      <c r="I31" s="52">
        <v>4180</v>
      </c>
      <c r="J31" s="52">
        <v>2200</v>
      </c>
      <c r="K31" s="52">
        <v>5840</v>
      </c>
      <c r="L31" s="52">
        <v>4760</v>
      </c>
      <c r="M31" s="52">
        <v>5180</v>
      </c>
      <c r="N31" s="52">
        <v>6800</v>
      </c>
      <c r="O31" s="52">
        <v>1600</v>
      </c>
      <c r="P31" s="52">
        <v>4500</v>
      </c>
      <c r="Q31" s="52">
        <v>5690</v>
      </c>
      <c r="R31" s="53">
        <v>9100</v>
      </c>
      <c r="S31" s="53">
        <v>10030</v>
      </c>
      <c r="T31" s="53">
        <v>8880</v>
      </c>
      <c r="U31" s="53">
        <v>8200</v>
      </c>
      <c r="V31" s="53">
        <v>3210</v>
      </c>
      <c r="W31" s="53">
        <v>4370</v>
      </c>
      <c r="X31" s="53">
        <v>5220</v>
      </c>
      <c r="Y31" s="53">
        <v>6830</v>
      </c>
      <c r="Z31" s="53">
        <v>7450</v>
      </c>
      <c r="AA31" s="53">
        <v>7260</v>
      </c>
      <c r="AB31" s="53">
        <v>6800</v>
      </c>
      <c r="AC31" s="53">
        <v>4380</v>
      </c>
      <c r="AD31" s="53">
        <v>4530</v>
      </c>
      <c r="AE31" s="53">
        <v>3240</v>
      </c>
      <c r="AF31" s="53">
        <v>6800</v>
      </c>
      <c r="AG31" s="53">
        <v>9140</v>
      </c>
      <c r="AH31" s="53">
        <v>40000</v>
      </c>
      <c r="AI31" s="53"/>
    </row>
    <row r="32" spans="1:35">
      <c r="A32" s="189"/>
      <c r="B32" s="198"/>
      <c r="C32" s="69" t="s">
        <v>64</v>
      </c>
      <c r="D32" s="70">
        <f t="shared" si="0"/>
        <v>155260</v>
      </c>
      <c r="E32" s="52">
        <v>7390</v>
      </c>
      <c r="F32" s="52">
        <v>7000</v>
      </c>
      <c r="G32" s="52">
        <v>5650</v>
      </c>
      <c r="H32" s="52">
        <v>3630</v>
      </c>
      <c r="I32" s="52">
        <v>3900</v>
      </c>
      <c r="J32" s="52">
        <v>2600</v>
      </c>
      <c r="K32" s="52">
        <v>3210</v>
      </c>
      <c r="L32" s="52">
        <v>4420</v>
      </c>
      <c r="M32" s="52">
        <v>8100</v>
      </c>
      <c r="N32" s="52">
        <v>4500</v>
      </c>
      <c r="O32" s="52">
        <v>2210</v>
      </c>
      <c r="P32" s="52">
        <v>4320</v>
      </c>
      <c r="Q32" s="52">
        <v>4410</v>
      </c>
      <c r="R32" s="53">
        <v>6700</v>
      </c>
      <c r="S32" s="53">
        <v>8700</v>
      </c>
      <c r="T32" s="53">
        <v>9810</v>
      </c>
      <c r="U32" s="53">
        <v>4200</v>
      </c>
      <c r="V32" s="53">
        <v>3260</v>
      </c>
      <c r="W32" s="53">
        <v>2450</v>
      </c>
      <c r="X32" s="53">
        <v>3800</v>
      </c>
      <c r="Y32" s="53">
        <v>4090</v>
      </c>
      <c r="Z32" s="53">
        <v>7300</v>
      </c>
      <c r="AA32" s="53">
        <v>7500</v>
      </c>
      <c r="AB32" s="53">
        <v>4770</v>
      </c>
      <c r="AC32" s="53">
        <v>3990</v>
      </c>
      <c r="AD32" s="53">
        <v>3870</v>
      </c>
      <c r="AE32" s="53">
        <v>2990</v>
      </c>
      <c r="AF32" s="53">
        <v>3920</v>
      </c>
      <c r="AG32" s="53">
        <v>8570</v>
      </c>
      <c r="AH32" s="53">
        <v>8000</v>
      </c>
      <c r="AI32" s="53"/>
    </row>
    <row r="33" spans="1:35">
      <c r="A33" s="189"/>
      <c r="B33" s="198"/>
      <c r="C33" s="69" t="s">
        <v>49</v>
      </c>
      <c r="D33" s="70">
        <f t="shared" si="0"/>
        <v>21380</v>
      </c>
      <c r="E33" s="52">
        <v>740</v>
      </c>
      <c r="F33" s="52">
        <v>830</v>
      </c>
      <c r="G33" s="52">
        <v>750</v>
      </c>
      <c r="H33" s="52">
        <v>810</v>
      </c>
      <c r="I33" s="52">
        <v>705</v>
      </c>
      <c r="J33" s="52">
        <v>600</v>
      </c>
      <c r="K33" s="52">
        <v>650</v>
      </c>
      <c r="L33" s="52">
        <v>720</v>
      </c>
      <c r="M33" s="52">
        <v>760</v>
      </c>
      <c r="N33" s="52">
        <v>600</v>
      </c>
      <c r="O33" s="52">
        <v>460</v>
      </c>
      <c r="P33" s="52">
        <v>500</v>
      </c>
      <c r="Q33" s="52">
        <v>560</v>
      </c>
      <c r="R33" s="53">
        <v>830</v>
      </c>
      <c r="S33" s="53">
        <v>890</v>
      </c>
      <c r="T33" s="53">
        <v>720</v>
      </c>
      <c r="U33" s="53">
        <v>745</v>
      </c>
      <c r="V33" s="53">
        <v>630</v>
      </c>
      <c r="W33" s="53">
        <v>530</v>
      </c>
      <c r="X33" s="53">
        <v>730</v>
      </c>
      <c r="Y33" s="53">
        <v>745</v>
      </c>
      <c r="Z33" s="53">
        <v>900</v>
      </c>
      <c r="AA33" s="53">
        <v>790</v>
      </c>
      <c r="AB33" s="53">
        <v>810</v>
      </c>
      <c r="AC33" s="53">
        <v>710</v>
      </c>
      <c r="AD33" s="53">
        <v>830</v>
      </c>
      <c r="AE33" s="53">
        <v>290</v>
      </c>
      <c r="AF33" s="53">
        <v>800</v>
      </c>
      <c r="AG33" s="53">
        <v>745</v>
      </c>
      <c r="AH33" s="53">
        <v>1000</v>
      </c>
      <c r="AI33" s="53"/>
    </row>
    <row r="34" spans="1:35">
      <c r="A34" s="189"/>
      <c r="B34" s="198"/>
      <c r="C34" s="69" t="s">
        <v>25</v>
      </c>
      <c r="D34" s="70">
        <f t="shared" si="0"/>
        <v>139070</v>
      </c>
      <c r="E34" s="56">
        <v>3130</v>
      </c>
      <c r="F34" s="52">
        <v>4840</v>
      </c>
      <c r="G34" s="52">
        <v>3850</v>
      </c>
      <c r="H34" s="52">
        <v>2110</v>
      </c>
      <c r="I34" s="52">
        <v>4280</v>
      </c>
      <c r="J34" s="52">
        <v>1890</v>
      </c>
      <c r="K34" s="52">
        <v>3310</v>
      </c>
      <c r="L34" s="52">
        <v>4270</v>
      </c>
      <c r="M34" s="52">
        <v>4580</v>
      </c>
      <c r="N34" s="52">
        <v>3890</v>
      </c>
      <c r="O34" s="52">
        <v>2500</v>
      </c>
      <c r="P34" s="52">
        <v>2940</v>
      </c>
      <c r="Q34" s="52">
        <v>3530</v>
      </c>
      <c r="R34" s="53">
        <v>3840</v>
      </c>
      <c r="S34" s="53">
        <v>3650</v>
      </c>
      <c r="T34" s="53">
        <v>4030</v>
      </c>
      <c r="U34" s="53">
        <v>3870</v>
      </c>
      <c r="V34" s="57">
        <v>2840</v>
      </c>
      <c r="W34" s="57">
        <v>2450</v>
      </c>
      <c r="X34" s="57">
        <v>3270</v>
      </c>
      <c r="Y34" s="53">
        <v>3630</v>
      </c>
      <c r="Z34" s="53">
        <v>4040</v>
      </c>
      <c r="AA34" s="53">
        <v>3610</v>
      </c>
      <c r="AB34" s="53">
        <v>4810</v>
      </c>
      <c r="AC34" s="53">
        <v>2890</v>
      </c>
      <c r="AD34" s="53">
        <v>3020</v>
      </c>
      <c r="AE34" s="53">
        <v>1420</v>
      </c>
      <c r="AF34" s="53">
        <v>2910</v>
      </c>
      <c r="AG34" s="53">
        <v>3670</v>
      </c>
      <c r="AH34" s="53">
        <v>40000</v>
      </c>
      <c r="AI34" s="53"/>
    </row>
    <row r="35" spans="1:35">
      <c r="A35" s="189"/>
      <c r="B35" s="198"/>
      <c r="C35" s="69" t="s">
        <v>63</v>
      </c>
      <c r="D35" s="70">
        <f t="shared" si="0"/>
        <v>78920</v>
      </c>
      <c r="E35" s="52">
        <v>3170</v>
      </c>
      <c r="F35" s="62">
        <v>4490</v>
      </c>
      <c r="G35" s="62">
        <v>3640</v>
      </c>
      <c r="H35" s="62">
        <v>1740</v>
      </c>
      <c r="I35" s="63">
        <v>1880</v>
      </c>
      <c r="J35" s="63">
        <v>2310</v>
      </c>
      <c r="K35" s="52">
        <v>2390</v>
      </c>
      <c r="L35" s="52">
        <v>2880</v>
      </c>
      <c r="M35" s="52">
        <v>2050</v>
      </c>
      <c r="N35" s="52">
        <v>2680</v>
      </c>
      <c r="O35" s="52">
        <v>1020</v>
      </c>
      <c r="P35" s="52">
        <v>1960</v>
      </c>
      <c r="Q35" s="52">
        <v>2050</v>
      </c>
      <c r="R35" s="53">
        <v>2530</v>
      </c>
      <c r="S35" s="53">
        <v>2880</v>
      </c>
      <c r="T35" s="53">
        <v>2790</v>
      </c>
      <c r="U35" s="53">
        <v>3050</v>
      </c>
      <c r="V35" s="53">
        <v>2310</v>
      </c>
      <c r="W35" s="53">
        <v>2100</v>
      </c>
      <c r="X35" s="53">
        <v>2830</v>
      </c>
      <c r="Y35" s="53">
        <v>2930</v>
      </c>
      <c r="Z35" s="53">
        <v>3530</v>
      </c>
      <c r="AA35" s="53">
        <v>3320</v>
      </c>
      <c r="AB35" s="53">
        <v>3220</v>
      </c>
      <c r="AC35" s="53">
        <v>1610</v>
      </c>
      <c r="AD35" s="53">
        <v>2530</v>
      </c>
      <c r="AE35" s="53">
        <v>1490</v>
      </c>
      <c r="AF35" s="53">
        <v>2160</v>
      </c>
      <c r="AG35" s="53">
        <v>2580</v>
      </c>
      <c r="AH35" s="53">
        <v>4800</v>
      </c>
      <c r="AI35" s="53"/>
    </row>
    <row r="36" spans="1:35">
      <c r="A36" s="189"/>
      <c r="B36" s="199"/>
      <c r="C36" s="69">
        <v>0</v>
      </c>
      <c r="D36" s="70"/>
      <c r="E36" s="52"/>
      <c r="F36" s="64"/>
      <c r="G36" s="54"/>
      <c r="H36" s="64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1:35">
      <c r="A37" s="191" t="s">
        <v>4</v>
      </c>
      <c r="B37" s="191"/>
      <c r="C37" s="191"/>
      <c r="D37" s="70">
        <f t="shared" si="0"/>
        <v>1476230</v>
      </c>
      <c r="E37" s="65">
        <f t="shared" ref="E37:AI37" si="2">SUM(E25:E36)</f>
        <v>49320</v>
      </c>
      <c r="F37" s="65">
        <f t="shared" si="2"/>
        <v>73360</v>
      </c>
      <c r="G37" s="65">
        <f t="shared" si="2"/>
        <v>50780</v>
      </c>
      <c r="H37" s="65">
        <f t="shared" si="2"/>
        <v>31090</v>
      </c>
      <c r="I37" s="65">
        <f t="shared" si="2"/>
        <v>37745</v>
      </c>
      <c r="J37" s="65">
        <f t="shared" si="2"/>
        <v>24000</v>
      </c>
      <c r="K37" s="65">
        <f t="shared" si="2"/>
        <v>34090</v>
      </c>
      <c r="L37" s="65">
        <f t="shared" si="2"/>
        <v>40630</v>
      </c>
      <c r="M37" s="65">
        <f t="shared" si="2"/>
        <v>48550</v>
      </c>
      <c r="N37" s="65">
        <f t="shared" si="2"/>
        <v>42620</v>
      </c>
      <c r="O37" s="65">
        <f t="shared" si="2"/>
        <v>17830</v>
      </c>
      <c r="P37" s="65">
        <f t="shared" si="2"/>
        <v>32600</v>
      </c>
      <c r="Q37" s="65">
        <f t="shared" si="2"/>
        <v>37070</v>
      </c>
      <c r="R37" s="65">
        <f t="shared" si="2"/>
        <v>51630</v>
      </c>
      <c r="S37" s="65">
        <f t="shared" si="2"/>
        <v>52940</v>
      </c>
      <c r="T37" s="65">
        <f t="shared" si="2"/>
        <v>55110</v>
      </c>
      <c r="U37" s="65">
        <f t="shared" si="2"/>
        <v>46045</v>
      </c>
      <c r="V37" s="65">
        <f t="shared" si="2"/>
        <v>31690</v>
      </c>
      <c r="W37" s="65">
        <f t="shared" si="2"/>
        <v>25870</v>
      </c>
      <c r="X37" s="65">
        <f t="shared" si="2"/>
        <v>34430</v>
      </c>
      <c r="Y37" s="65">
        <f t="shared" si="2"/>
        <v>40355</v>
      </c>
      <c r="Z37" s="65">
        <f t="shared" si="2"/>
        <v>54350</v>
      </c>
      <c r="AA37" s="65">
        <f t="shared" si="2"/>
        <v>53570</v>
      </c>
      <c r="AB37" s="65">
        <f t="shared" si="2"/>
        <v>45150</v>
      </c>
      <c r="AC37" s="65">
        <f t="shared" si="2"/>
        <v>32880</v>
      </c>
      <c r="AD37" s="65">
        <f t="shared" si="2"/>
        <v>36770</v>
      </c>
      <c r="AE37" s="65">
        <f t="shared" si="2"/>
        <v>25220</v>
      </c>
      <c r="AF37" s="65">
        <f t="shared" si="2"/>
        <v>35310</v>
      </c>
      <c r="AG37" s="65">
        <f t="shared" si="2"/>
        <v>56285</v>
      </c>
      <c r="AH37" s="65">
        <f t="shared" si="2"/>
        <v>278940</v>
      </c>
      <c r="AI37" s="65">
        <f t="shared" si="2"/>
        <v>0</v>
      </c>
    </row>
    <row r="38" spans="1:35">
      <c r="A38" s="196" t="s">
        <v>20</v>
      </c>
      <c r="B38" s="196"/>
      <c r="C38" s="196"/>
      <c r="D38" s="66">
        <f t="shared" si="0"/>
        <v>3249232</v>
      </c>
      <c r="E38" s="66">
        <f t="shared" ref="E38:AI38" si="3">SUM(E24,E37)</f>
        <v>87667</v>
      </c>
      <c r="F38" s="66">
        <f t="shared" si="3"/>
        <v>128350</v>
      </c>
      <c r="G38" s="66">
        <f t="shared" si="3"/>
        <v>96680</v>
      </c>
      <c r="H38" s="66">
        <f t="shared" si="3"/>
        <v>58160</v>
      </c>
      <c r="I38" s="66">
        <f t="shared" si="3"/>
        <v>70455</v>
      </c>
      <c r="J38" s="66">
        <f t="shared" si="3"/>
        <v>40310</v>
      </c>
      <c r="K38" s="66">
        <f t="shared" si="3"/>
        <v>63880</v>
      </c>
      <c r="L38" s="66">
        <f t="shared" si="3"/>
        <v>96370</v>
      </c>
      <c r="M38" s="66">
        <f t="shared" si="3"/>
        <v>111170</v>
      </c>
      <c r="N38" s="66">
        <f t="shared" si="3"/>
        <v>84350</v>
      </c>
      <c r="O38" s="66">
        <f t="shared" si="3"/>
        <v>37170</v>
      </c>
      <c r="P38" s="66">
        <f t="shared" si="3"/>
        <v>69630</v>
      </c>
      <c r="Q38" s="66">
        <f>SUM(Q24,Q37)</f>
        <v>75290</v>
      </c>
      <c r="R38" s="66">
        <f t="shared" si="3"/>
        <v>94770</v>
      </c>
      <c r="S38" s="66">
        <f t="shared" si="3"/>
        <v>104890</v>
      </c>
      <c r="T38" s="66">
        <f t="shared" si="3"/>
        <v>139340</v>
      </c>
      <c r="U38" s="66">
        <f t="shared" si="3"/>
        <v>93205</v>
      </c>
      <c r="V38" s="66">
        <f t="shared" si="3"/>
        <v>52220</v>
      </c>
      <c r="W38" s="66">
        <f t="shared" si="3"/>
        <v>44815</v>
      </c>
      <c r="X38" s="66">
        <f t="shared" si="3"/>
        <v>72290</v>
      </c>
      <c r="Y38" s="66">
        <f t="shared" si="3"/>
        <v>81665</v>
      </c>
      <c r="Z38" s="66">
        <f t="shared" si="3"/>
        <v>112290</v>
      </c>
      <c r="AA38" s="66">
        <f t="shared" si="3"/>
        <v>127030</v>
      </c>
      <c r="AB38" s="66">
        <f t="shared" si="3"/>
        <v>94860</v>
      </c>
      <c r="AC38" s="66">
        <f t="shared" si="3"/>
        <v>57070</v>
      </c>
      <c r="AD38" s="66">
        <f t="shared" si="3"/>
        <v>59510</v>
      </c>
      <c r="AE38" s="66">
        <f t="shared" si="3"/>
        <v>38970</v>
      </c>
      <c r="AF38" s="66">
        <f t="shared" si="3"/>
        <v>69800</v>
      </c>
      <c r="AG38" s="66">
        <f t="shared" si="3"/>
        <v>98895</v>
      </c>
      <c r="AH38" s="66">
        <f t="shared" si="3"/>
        <v>888130</v>
      </c>
      <c r="AI38" s="66">
        <f t="shared" si="3"/>
        <v>0</v>
      </c>
    </row>
  </sheetData>
  <mergeCells count="28">
    <mergeCell ref="A38:C38"/>
    <mergeCell ref="B17:C17"/>
    <mergeCell ref="B18:C18"/>
    <mergeCell ref="B19:C19"/>
    <mergeCell ref="B20:C20"/>
    <mergeCell ref="B21:C21"/>
    <mergeCell ref="B22:C22"/>
    <mergeCell ref="B23:C23"/>
    <mergeCell ref="A24:C24"/>
    <mergeCell ref="A25:A36"/>
    <mergeCell ref="B25:B36"/>
    <mergeCell ref="A37:C37"/>
    <mergeCell ref="B16:C16"/>
    <mergeCell ref="G2:L2"/>
    <mergeCell ref="A4:C4"/>
    <mergeCell ref="D4:D5"/>
    <mergeCell ref="A5:C5"/>
    <mergeCell ref="A6:A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2017. 1.이용현황</vt:lpstr>
      <vt:lpstr>2017.2.이용현황</vt:lpstr>
      <vt:lpstr>2017. 3.이용현황</vt:lpstr>
      <vt:lpstr>2017. 4월.이용현황</vt:lpstr>
      <vt:lpstr>2017. 5월.이용현황</vt:lpstr>
      <vt:lpstr>2017. 6월.이용객현황</vt:lpstr>
      <vt:lpstr>2017. 7월.이용객현황</vt:lpstr>
      <vt:lpstr>2017. 8월.이용객현황</vt:lpstr>
      <vt:lpstr>2017. 9월.이용객현황</vt:lpstr>
      <vt:lpstr>2017. 10월.이용객현황</vt:lpstr>
      <vt:lpstr>2017. 11월.이용객현황</vt:lpstr>
      <vt:lpstr>2017. 12월.이용객현황 </vt:lpstr>
      <vt:lpstr>2018. 1월.이용객</vt:lpstr>
      <vt:lpstr>2018. 2월.이용객</vt:lpstr>
      <vt:lpstr>2018. 3월.이용객</vt:lpstr>
      <vt:lpstr>2018. 4월.이용객</vt:lpstr>
      <vt:lpstr>2018. 5월.이용객</vt:lpstr>
      <vt:lpstr>2018. 6월.이용객</vt:lpstr>
      <vt:lpstr>2018. 7월.이용객</vt:lpstr>
      <vt:lpstr>2018. 8월.이용객</vt:lpstr>
      <vt:lpstr>2018. 9월.이용객</vt:lpstr>
      <vt:lpstr>2018. 10월.이용객</vt:lpstr>
      <vt:lpstr>2018. 11월.이용객</vt:lpstr>
      <vt:lpstr>2018. 12월.이용객 </vt:lpstr>
      <vt:lpstr>2019. 1월.이용객</vt:lpstr>
      <vt:lpstr>2019. 2월.이용객</vt:lpstr>
      <vt:lpstr>2019. 3월.이용객</vt:lpstr>
      <vt:lpstr>2020.1.이용객</vt:lpstr>
      <vt:lpstr>2020.2.이용객</vt:lpstr>
      <vt:lpstr>2020.3.이용객</vt:lpstr>
      <vt:lpstr>2020.4.이용객</vt:lpstr>
      <vt:lpstr>2020.5.이용객</vt:lpstr>
      <vt:lpstr>2020.6.이용객</vt:lpstr>
      <vt:lpstr>2020.07.이용객</vt:lpstr>
      <vt:lpstr>2020.08.이용객</vt:lpstr>
      <vt:lpstr>2020.09.이용객</vt:lpstr>
      <vt:lpstr>2020.10.이용객</vt:lpstr>
      <vt:lpstr>2020.11.이용객</vt:lpstr>
      <vt:lpstr>2020.12.이용객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마스터 PC</dc:creator>
  <cp:lastModifiedBy>user</cp:lastModifiedBy>
  <cp:revision>14</cp:revision>
  <cp:lastPrinted>2018-06-03T06:02:10Z</cp:lastPrinted>
  <dcterms:created xsi:type="dcterms:W3CDTF">2012-12-05T04:10:20Z</dcterms:created>
  <dcterms:modified xsi:type="dcterms:W3CDTF">2022-07-14T06:17:53Z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eyJub2RlMSI6eyJkc2QiOiIwMTAwMDAwMDAwMDAyMTIyIiwibG9nVGltZSI6IjIwMjItMDctMTRUMDU6MTM6NDFaIiwicElEIjoiMiIsInRyYWNlSWQiOiI3MzE1NTkyNkVFMUE5RTM1MzMzNTQyOEIyREE1NTcyQSIsInVzZXJDb2RlIjoiVVNFUklEIn0sIm5vZGUyIjp7ImRzZCI6IjAxMDAwMDAwMDAwMDIxMjIiLCJsb2dUaW1lIjoiMjA</vt:lpwstr>
  </property>
  <property fmtid="{D5CDD505-2E9C-101B-9397-08002B2CF9AE}" pid="3" name="OpenDocument">
    <vt:lpwstr>False</vt:lpwstr>
  </property>
</Properties>
</file>