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강서안내센터 업무(2018.1~2020.6)\월보(이용객,안전사고)\2021년 이용객\"/>
    </mc:Choice>
  </mc:AlternateContent>
  <bookViews>
    <workbookView xWindow="1515" yWindow="600" windowWidth="22230" windowHeight="9720" firstSheet="9" activeTab="11"/>
  </bookViews>
  <sheets>
    <sheet name="2021. 1월 이용현황통계" sheetId="1" r:id="rId1"/>
    <sheet name="2021. 2월 이용현황통계" sheetId="2" r:id="rId2"/>
    <sheet name="2021. 3월 이용현황통계" sheetId="3" r:id="rId3"/>
    <sheet name="2021. 4월 이용현황통계" sheetId="4" r:id="rId4"/>
    <sheet name="2021. 5월 이용현황통계" sheetId="5" r:id="rId5"/>
    <sheet name="2021. 6월 이용현황통계" sheetId="14" r:id="rId6"/>
    <sheet name="2021. 7월 이용현황통계" sheetId="16" r:id="rId7"/>
    <sheet name="2021. 8월 이용현황통계 (2)" sheetId="17" r:id="rId8"/>
    <sheet name="2021. 9월 이용현황통계" sheetId="18" r:id="rId9"/>
    <sheet name="2021. 10월 이용현황통계" sheetId="19" r:id="rId10"/>
    <sheet name="2021. 11월 이용현황통계" sheetId="20" r:id="rId11"/>
    <sheet name="2021. 12월 이용현황통계" sheetId="22" r:id="rId12"/>
    <sheet name="2021년 이용현황 총계" sheetId="13" r:id="rId13"/>
  </sheets>
  <calcPr calcId="152511"/>
</workbook>
</file>

<file path=xl/calcChain.xml><?xml version="1.0" encoding="utf-8"?>
<calcChain xmlns="http://schemas.openxmlformats.org/spreadsheetml/2006/main">
  <c r="O7" i="13" l="1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6" i="13"/>
  <c r="AI50" i="22" l="1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D50" i="22" s="1"/>
  <c r="E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AI25" i="22"/>
  <c r="AI51" i="22" s="1"/>
  <c r="AH25" i="22"/>
  <c r="AH51" i="22" s="1"/>
  <c r="AG25" i="22"/>
  <c r="AG51" i="22" s="1"/>
  <c r="AF25" i="22"/>
  <c r="AF51" i="22" s="1"/>
  <c r="AE25" i="22"/>
  <c r="AE51" i="22" s="1"/>
  <c r="AD25" i="22"/>
  <c r="AD51" i="22" s="1"/>
  <c r="AC25" i="22"/>
  <c r="AC51" i="22" s="1"/>
  <c r="AB25" i="22"/>
  <c r="AB51" i="22" s="1"/>
  <c r="AA25" i="22"/>
  <c r="AA51" i="22" s="1"/>
  <c r="Z25" i="22"/>
  <c r="Z51" i="22" s="1"/>
  <c r="Y25" i="22"/>
  <c r="Y51" i="22" s="1"/>
  <c r="X25" i="22"/>
  <c r="X51" i="22" s="1"/>
  <c r="W25" i="22"/>
  <c r="W51" i="22" s="1"/>
  <c r="V25" i="22"/>
  <c r="V51" i="22" s="1"/>
  <c r="U25" i="22"/>
  <c r="U51" i="22" s="1"/>
  <c r="T25" i="22"/>
  <c r="T51" i="22" s="1"/>
  <c r="S25" i="22"/>
  <c r="S51" i="22" s="1"/>
  <c r="R25" i="22"/>
  <c r="R51" i="22" s="1"/>
  <c r="Q25" i="22"/>
  <c r="Q51" i="22" s="1"/>
  <c r="P25" i="22"/>
  <c r="P51" i="22" s="1"/>
  <c r="O25" i="22"/>
  <c r="O51" i="22" s="1"/>
  <c r="N25" i="22"/>
  <c r="N51" i="22" s="1"/>
  <c r="M25" i="22"/>
  <c r="M51" i="22" s="1"/>
  <c r="L25" i="22"/>
  <c r="L51" i="22" s="1"/>
  <c r="K25" i="22"/>
  <c r="K51" i="22" s="1"/>
  <c r="J25" i="22"/>
  <c r="J51" i="22" s="1"/>
  <c r="I25" i="22"/>
  <c r="I51" i="22" s="1"/>
  <c r="H25" i="22"/>
  <c r="H51" i="22" s="1"/>
  <c r="G25" i="22"/>
  <c r="G51" i="22" s="1"/>
  <c r="F25" i="22"/>
  <c r="F51" i="22" s="1"/>
  <c r="E25" i="22"/>
  <c r="E51" i="22" s="1"/>
  <c r="D24" i="22"/>
  <c r="P24" i="13" s="1"/>
  <c r="D23" i="22"/>
  <c r="P23" i="13" s="1"/>
  <c r="D22" i="22"/>
  <c r="P22" i="13" s="1"/>
  <c r="D21" i="22"/>
  <c r="P21" i="13" s="1"/>
  <c r="D20" i="22"/>
  <c r="P20" i="13" s="1"/>
  <c r="D19" i="22"/>
  <c r="P19" i="13" s="1"/>
  <c r="D18" i="22"/>
  <c r="P18" i="13" s="1"/>
  <c r="D17" i="22"/>
  <c r="P17" i="13" s="1"/>
  <c r="D16" i="22"/>
  <c r="P16" i="13" s="1"/>
  <c r="D15" i="22"/>
  <c r="P15" i="13" s="1"/>
  <c r="D14" i="22"/>
  <c r="P14" i="13" s="1"/>
  <c r="D13" i="22"/>
  <c r="P13" i="13" s="1"/>
  <c r="D12" i="22"/>
  <c r="P12" i="13" s="1"/>
  <c r="D11" i="22"/>
  <c r="P11" i="13" s="1"/>
  <c r="D10" i="22"/>
  <c r="P10" i="13" s="1"/>
  <c r="D9" i="22"/>
  <c r="P9" i="13" s="1"/>
  <c r="D8" i="22"/>
  <c r="P8" i="13" s="1"/>
  <c r="D7" i="22"/>
  <c r="P7" i="13" s="1"/>
  <c r="D6" i="22"/>
  <c r="P6" i="13" s="1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5" i="20"/>
  <c r="AI51" i="20" s="1"/>
  <c r="AH25" i="20"/>
  <c r="AH51" i="20" s="1"/>
  <c r="AG25" i="20"/>
  <c r="AG51" i="20" s="1"/>
  <c r="AF25" i="20"/>
  <c r="AF51" i="20" s="1"/>
  <c r="AE25" i="20"/>
  <c r="AE51" i="20" s="1"/>
  <c r="AD25" i="20"/>
  <c r="AD51" i="20" s="1"/>
  <c r="AC25" i="20"/>
  <c r="AC51" i="20" s="1"/>
  <c r="AB25" i="20"/>
  <c r="AB51" i="20" s="1"/>
  <c r="AA25" i="20"/>
  <c r="AA51" i="20" s="1"/>
  <c r="Z25" i="20"/>
  <c r="Z51" i="20" s="1"/>
  <c r="Y25" i="20"/>
  <c r="Y51" i="20" s="1"/>
  <c r="X25" i="20"/>
  <c r="X51" i="20" s="1"/>
  <c r="W25" i="20"/>
  <c r="W51" i="20" s="1"/>
  <c r="V25" i="20"/>
  <c r="V51" i="20" s="1"/>
  <c r="U25" i="20"/>
  <c r="U51" i="20" s="1"/>
  <c r="T25" i="20"/>
  <c r="T51" i="20" s="1"/>
  <c r="S25" i="20"/>
  <c r="S51" i="20" s="1"/>
  <c r="R25" i="20"/>
  <c r="R51" i="20" s="1"/>
  <c r="Q25" i="20"/>
  <c r="Q51" i="20" s="1"/>
  <c r="P25" i="20"/>
  <c r="P51" i="20" s="1"/>
  <c r="O25" i="20"/>
  <c r="O51" i="20" s="1"/>
  <c r="N25" i="20"/>
  <c r="N51" i="20" s="1"/>
  <c r="M25" i="20"/>
  <c r="M51" i="20" s="1"/>
  <c r="L25" i="20"/>
  <c r="L51" i="20" s="1"/>
  <c r="K25" i="20"/>
  <c r="K51" i="20" s="1"/>
  <c r="J25" i="20"/>
  <c r="J51" i="20" s="1"/>
  <c r="I25" i="20"/>
  <c r="I51" i="20" s="1"/>
  <c r="H25" i="20"/>
  <c r="H51" i="20" s="1"/>
  <c r="G25" i="20"/>
  <c r="G51" i="20" s="1"/>
  <c r="F25" i="20"/>
  <c r="F51" i="20" s="1"/>
  <c r="E25" i="20"/>
  <c r="E51" i="20" s="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6" i="13"/>
  <c r="D51" i="22" l="1"/>
  <c r="D25" i="20"/>
  <c r="D25" i="22"/>
  <c r="D51" i="20"/>
  <c r="AI50" i="19" l="1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D50" i="19" s="1"/>
  <c r="E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AI25" i="19"/>
  <c r="AI51" i="19" s="1"/>
  <c r="AH25" i="19"/>
  <c r="AH51" i="19" s="1"/>
  <c r="AG25" i="19"/>
  <c r="AG51" i="19" s="1"/>
  <c r="AF25" i="19"/>
  <c r="AF51" i="19" s="1"/>
  <c r="AE25" i="19"/>
  <c r="AE51" i="19" s="1"/>
  <c r="AD25" i="19"/>
  <c r="AD51" i="19" s="1"/>
  <c r="AC25" i="19"/>
  <c r="AC51" i="19" s="1"/>
  <c r="AB25" i="19"/>
  <c r="AB51" i="19" s="1"/>
  <c r="AA25" i="19"/>
  <c r="AA51" i="19" s="1"/>
  <c r="Z25" i="19"/>
  <c r="Z51" i="19" s="1"/>
  <c r="Y25" i="19"/>
  <c r="Y51" i="19" s="1"/>
  <c r="X25" i="19"/>
  <c r="X51" i="19" s="1"/>
  <c r="W25" i="19"/>
  <c r="W51" i="19" s="1"/>
  <c r="V25" i="19"/>
  <c r="V51" i="19" s="1"/>
  <c r="U25" i="19"/>
  <c r="U51" i="19" s="1"/>
  <c r="T25" i="19"/>
  <c r="T51" i="19" s="1"/>
  <c r="S25" i="19"/>
  <c r="S51" i="19" s="1"/>
  <c r="R25" i="19"/>
  <c r="R51" i="19" s="1"/>
  <c r="Q25" i="19"/>
  <c r="Q51" i="19" s="1"/>
  <c r="P25" i="19"/>
  <c r="P51" i="19" s="1"/>
  <c r="O25" i="19"/>
  <c r="O51" i="19" s="1"/>
  <c r="N25" i="19"/>
  <c r="N51" i="19" s="1"/>
  <c r="M25" i="19"/>
  <c r="M51" i="19" s="1"/>
  <c r="L25" i="19"/>
  <c r="L51" i="19" s="1"/>
  <c r="K25" i="19"/>
  <c r="K51" i="19" s="1"/>
  <c r="J25" i="19"/>
  <c r="J51" i="19" s="1"/>
  <c r="I25" i="19"/>
  <c r="I51" i="19" s="1"/>
  <c r="H25" i="19"/>
  <c r="H51" i="19" s="1"/>
  <c r="G25" i="19"/>
  <c r="G51" i="19" s="1"/>
  <c r="F25" i="19"/>
  <c r="E25" i="19"/>
  <c r="E51" i="19" s="1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25" i="19" l="1"/>
  <c r="F51" i="19"/>
  <c r="D51" i="19" s="1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 s="1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AI25" i="18"/>
  <c r="AI51" i="18" s="1"/>
  <c r="AH25" i="18"/>
  <c r="AH51" i="18" s="1"/>
  <c r="AG25" i="18"/>
  <c r="AG51" i="18" s="1"/>
  <c r="AF25" i="18"/>
  <c r="AF51" i="18" s="1"/>
  <c r="AE25" i="18"/>
  <c r="AE51" i="18" s="1"/>
  <c r="AD25" i="18"/>
  <c r="AD51" i="18" s="1"/>
  <c r="AC25" i="18"/>
  <c r="AC51" i="18" s="1"/>
  <c r="AB25" i="18"/>
  <c r="AB51" i="18" s="1"/>
  <c r="AA25" i="18"/>
  <c r="AA51" i="18" s="1"/>
  <c r="Z25" i="18"/>
  <c r="Z51" i="18" s="1"/>
  <c r="Y25" i="18"/>
  <c r="Y51" i="18" s="1"/>
  <c r="X25" i="18"/>
  <c r="X51" i="18" s="1"/>
  <c r="W25" i="18"/>
  <c r="W51" i="18" s="1"/>
  <c r="V25" i="18"/>
  <c r="V51" i="18" s="1"/>
  <c r="U25" i="18"/>
  <c r="U51" i="18" s="1"/>
  <c r="T25" i="18"/>
  <c r="T51" i="18" s="1"/>
  <c r="S25" i="18"/>
  <c r="S51" i="18" s="1"/>
  <c r="R25" i="18"/>
  <c r="R51" i="18" s="1"/>
  <c r="Q25" i="18"/>
  <c r="Q51" i="18" s="1"/>
  <c r="P25" i="18"/>
  <c r="P51" i="18" s="1"/>
  <c r="O25" i="18"/>
  <c r="O51" i="18" s="1"/>
  <c r="N25" i="18"/>
  <c r="N51" i="18" s="1"/>
  <c r="M25" i="18"/>
  <c r="M51" i="18" s="1"/>
  <c r="L25" i="18"/>
  <c r="L51" i="18" s="1"/>
  <c r="K25" i="18"/>
  <c r="K51" i="18" s="1"/>
  <c r="J25" i="18"/>
  <c r="J51" i="18" s="1"/>
  <c r="I25" i="18"/>
  <c r="I51" i="18" s="1"/>
  <c r="H25" i="18"/>
  <c r="H51" i="18" s="1"/>
  <c r="G25" i="18"/>
  <c r="G51" i="18" s="1"/>
  <c r="F25" i="18"/>
  <c r="F51" i="18" s="1"/>
  <c r="E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25" i="18" l="1"/>
  <c r="E51" i="18"/>
  <c r="D51" i="18" s="1"/>
  <c r="AI50" i="17" l="1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D50" i="17" s="1"/>
  <c r="E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AI25" i="17"/>
  <c r="AI51" i="17" s="1"/>
  <c r="AH25" i="17"/>
  <c r="AH51" i="17" s="1"/>
  <c r="AG25" i="17"/>
  <c r="AG51" i="17" s="1"/>
  <c r="AF25" i="17"/>
  <c r="AF51" i="17" s="1"/>
  <c r="AE25" i="17"/>
  <c r="AE51" i="17" s="1"/>
  <c r="AD25" i="17"/>
  <c r="AD51" i="17" s="1"/>
  <c r="AC25" i="17"/>
  <c r="AC51" i="17" s="1"/>
  <c r="AB25" i="17"/>
  <c r="AB51" i="17" s="1"/>
  <c r="AA25" i="17"/>
  <c r="AA51" i="17" s="1"/>
  <c r="Z25" i="17"/>
  <c r="Z51" i="17" s="1"/>
  <c r="Y25" i="17"/>
  <c r="Y51" i="17" s="1"/>
  <c r="X25" i="17"/>
  <c r="X51" i="17" s="1"/>
  <c r="W25" i="17"/>
  <c r="W51" i="17" s="1"/>
  <c r="V25" i="17"/>
  <c r="V51" i="17" s="1"/>
  <c r="U25" i="17"/>
  <c r="U51" i="17" s="1"/>
  <c r="T25" i="17"/>
  <c r="T51" i="17" s="1"/>
  <c r="S25" i="17"/>
  <c r="S51" i="17" s="1"/>
  <c r="R25" i="17"/>
  <c r="R51" i="17" s="1"/>
  <c r="Q25" i="17"/>
  <c r="Q51" i="17" s="1"/>
  <c r="P25" i="17"/>
  <c r="P51" i="17" s="1"/>
  <c r="O25" i="17"/>
  <c r="O51" i="17" s="1"/>
  <c r="N25" i="17"/>
  <c r="N51" i="17" s="1"/>
  <c r="M25" i="17"/>
  <c r="M51" i="17" s="1"/>
  <c r="L25" i="17"/>
  <c r="L51" i="17" s="1"/>
  <c r="K25" i="17"/>
  <c r="K51" i="17" s="1"/>
  <c r="J25" i="17"/>
  <c r="J51" i="17" s="1"/>
  <c r="I25" i="17"/>
  <c r="I51" i="17" s="1"/>
  <c r="H25" i="17"/>
  <c r="H51" i="17" s="1"/>
  <c r="G25" i="17"/>
  <c r="G51" i="17" s="1"/>
  <c r="F25" i="17"/>
  <c r="E25" i="17"/>
  <c r="E51" i="17" s="1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25" i="17" l="1"/>
  <c r="F51" i="17"/>
  <c r="D51" i="17" s="1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D50" i="16" s="1"/>
  <c r="E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AI25" i="16"/>
  <c r="AI51" i="16" s="1"/>
  <c r="AH25" i="16"/>
  <c r="AH51" i="16" s="1"/>
  <c r="AG25" i="16"/>
  <c r="AG51" i="16" s="1"/>
  <c r="AF25" i="16"/>
  <c r="AF51" i="16" s="1"/>
  <c r="AE25" i="16"/>
  <c r="AE51" i="16" s="1"/>
  <c r="AD25" i="16"/>
  <c r="AD51" i="16" s="1"/>
  <c r="AC25" i="16"/>
  <c r="AC51" i="16" s="1"/>
  <c r="AB25" i="16"/>
  <c r="AB51" i="16" s="1"/>
  <c r="AA25" i="16"/>
  <c r="AA51" i="16" s="1"/>
  <c r="Z25" i="16"/>
  <c r="Z51" i="16" s="1"/>
  <c r="Y25" i="16"/>
  <c r="Y51" i="16" s="1"/>
  <c r="X25" i="16"/>
  <c r="X51" i="16" s="1"/>
  <c r="W25" i="16"/>
  <c r="W51" i="16" s="1"/>
  <c r="V25" i="16"/>
  <c r="V51" i="16" s="1"/>
  <c r="U25" i="16"/>
  <c r="U51" i="16" s="1"/>
  <c r="T25" i="16"/>
  <c r="T51" i="16" s="1"/>
  <c r="S25" i="16"/>
  <c r="S51" i="16" s="1"/>
  <c r="R25" i="16"/>
  <c r="R51" i="16" s="1"/>
  <c r="Q25" i="16"/>
  <c r="Q51" i="16" s="1"/>
  <c r="P25" i="16"/>
  <c r="P51" i="16" s="1"/>
  <c r="O25" i="16"/>
  <c r="O51" i="16" s="1"/>
  <c r="N25" i="16"/>
  <c r="N51" i="16" s="1"/>
  <c r="M25" i="16"/>
  <c r="M51" i="16" s="1"/>
  <c r="L25" i="16"/>
  <c r="L51" i="16" s="1"/>
  <c r="K25" i="16"/>
  <c r="K51" i="16" s="1"/>
  <c r="J25" i="16"/>
  <c r="J51" i="16" s="1"/>
  <c r="I25" i="16"/>
  <c r="I51" i="16" s="1"/>
  <c r="H25" i="16"/>
  <c r="H51" i="16" s="1"/>
  <c r="G25" i="16"/>
  <c r="G51" i="16" s="1"/>
  <c r="F25" i="16"/>
  <c r="F51" i="16" s="1"/>
  <c r="E25" i="16"/>
  <c r="E51" i="16" s="1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D24" i="13" s="1"/>
  <c r="G6" i="13"/>
  <c r="H22" i="13"/>
  <c r="H23" i="13"/>
  <c r="H24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I22" i="13"/>
  <c r="I23" i="13"/>
  <c r="I2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J24" i="13"/>
  <c r="H21" i="13"/>
  <c r="I21" i="13"/>
  <c r="D16" i="1"/>
  <c r="D21" i="1"/>
  <c r="D21" i="4"/>
  <c r="D51" i="16" l="1"/>
  <c r="D25" i="16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 s="1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AI25" i="14"/>
  <c r="AI51" i="14" s="1"/>
  <c r="AH25" i="14"/>
  <c r="AH51" i="14" s="1"/>
  <c r="AG25" i="14"/>
  <c r="AG51" i="14" s="1"/>
  <c r="AF25" i="14"/>
  <c r="AF51" i="14" s="1"/>
  <c r="AE25" i="14"/>
  <c r="AE51" i="14" s="1"/>
  <c r="AD25" i="14"/>
  <c r="AD51" i="14" s="1"/>
  <c r="AC25" i="14"/>
  <c r="AC51" i="14" s="1"/>
  <c r="AB25" i="14"/>
  <c r="AB51" i="14" s="1"/>
  <c r="AA25" i="14"/>
  <c r="AA51" i="14" s="1"/>
  <c r="Z25" i="14"/>
  <c r="Z51" i="14" s="1"/>
  <c r="Y25" i="14"/>
  <c r="Y51" i="14" s="1"/>
  <c r="X25" i="14"/>
  <c r="X51" i="14" s="1"/>
  <c r="W25" i="14"/>
  <c r="W51" i="14" s="1"/>
  <c r="V25" i="14"/>
  <c r="V51" i="14" s="1"/>
  <c r="U25" i="14"/>
  <c r="U51" i="14" s="1"/>
  <c r="T25" i="14"/>
  <c r="T51" i="14" s="1"/>
  <c r="S25" i="14"/>
  <c r="S51" i="14" s="1"/>
  <c r="R25" i="14"/>
  <c r="R51" i="14" s="1"/>
  <c r="Q25" i="14"/>
  <c r="Q51" i="14" s="1"/>
  <c r="P25" i="14"/>
  <c r="P51" i="14" s="1"/>
  <c r="O25" i="14"/>
  <c r="O51" i="14" s="1"/>
  <c r="N25" i="14"/>
  <c r="N51" i="14" s="1"/>
  <c r="M25" i="14"/>
  <c r="M51" i="14" s="1"/>
  <c r="L25" i="14"/>
  <c r="L51" i="14" s="1"/>
  <c r="K25" i="14"/>
  <c r="K51" i="14" s="1"/>
  <c r="J25" i="14"/>
  <c r="J51" i="14" s="1"/>
  <c r="I25" i="14"/>
  <c r="I51" i="14" s="1"/>
  <c r="H25" i="14"/>
  <c r="H51" i="14" s="1"/>
  <c r="G25" i="14"/>
  <c r="G51" i="14" s="1"/>
  <c r="F25" i="14"/>
  <c r="F51" i="14" s="1"/>
  <c r="E25" i="14"/>
  <c r="D24" i="14"/>
  <c r="D23" i="14"/>
  <c r="J23" i="13" s="1"/>
  <c r="D23" i="13" s="1"/>
  <c r="D22" i="14"/>
  <c r="J22" i="13" s="1"/>
  <c r="D22" i="13" s="1"/>
  <c r="D21" i="14"/>
  <c r="J21" i="13" s="1"/>
  <c r="D21" i="13" s="1"/>
  <c r="D20" i="14"/>
  <c r="J20" i="13" s="1"/>
  <c r="D20" i="13" s="1"/>
  <c r="D19" i="14"/>
  <c r="J19" i="13" s="1"/>
  <c r="D19" i="13" s="1"/>
  <c r="D18" i="14"/>
  <c r="J18" i="13" s="1"/>
  <c r="D18" i="13" s="1"/>
  <c r="D17" i="14"/>
  <c r="J17" i="13" s="1"/>
  <c r="D17" i="13" s="1"/>
  <c r="D16" i="14"/>
  <c r="J16" i="13" s="1"/>
  <c r="D16" i="13" s="1"/>
  <c r="D15" i="14"/>
  <c r="J15" i="13" s="1"/>
  <c r="D15" i="13" s="1"/>
  <c r="D14" i="14"/>
  <c r="J14" i="13" s="1"/>
  <c r="D14" i="13" s="1"/>
  <c r="D13" i="14"/>
  <c r="J13" i="13" s="1"/>
  <c r="D13" i="13" s="1"/>
  <c r="D12" i="14"/>
  <c r="J12" i="13" s="1"/>
  <c r="D12" i="13" s="1"/>
  <c r="D11" i="14"/>
  <c r="J11" i="13" s="1"/>
  <c r="D11" i="13" s="1"/>
  <c r="D10" i="14"/>
  <c r="J10" i="13" s="1"/>
  <c r="D10" i="13" s="1"/>
  <c r="D9" i="14"/>
  <c r="J9" i="13" s="1"/>
  <c r="D8" i="14"/>
  <c r="J8" i="13" s="1"/>
  <c r="D7" i="14"/>
  <c r="J7" i="13" s="1"/>
  <c r="D6" i="14"/>
  <c r="J6" i="13" s="1"/>
  <c r="D25" i="14" l="1"/>
  <c r="E51" i="14"/>
  <c r="D51" i="14" s="1"/>
  <c r="D18" i="5" l="1"/>
  <c r="D19" i="5"/>
  <c r="D20" i="5"/>
  <c r="AF25" i="4" l="1"/>
  <c r="D6" i="4"/>
  <c r="D7" i="4"/>
  <c r="D8" i="4"/>
  <c r="D9" i="4"/>
  <c r="D10" i="4"/>
  <c r="D11" i="4"/>
  <c r="D12" i="4"/>
  <c r="D13" i="4"/>
  <c r="D14" i="4"/>
  <c r="D15" i="4"/>
  <c r="D18" i="4"/>
  <c r="D19" i="4"/>
  <c r="D20" i="4"/>
  <c r="D22" i="4"/>
  <c r="D23" i="4"/>
  <c r="D24" i="4"/>
  <c r="E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AD25" i="4"/>
  <c r="AE25" i="4"/>
  <c r="AG25" i="4"/>
  <c r="AH25" i="4"/>
  <c r="AG50" i="2" l="1"/>
  <c r="AA25" i="3" l="1"/>
  <c r="AG51" i="2" l="1"/>
  <c r="J25" i="2" l="1"/>
  <c r="P50" i="13" l="1"/>
  <c r="O50" i="13"/>
  <c r="N50" i="13"/>
  <c r="M50" i="13"/>
  <c r="L50" i="13"/>
  <c r="K50" i="13"/>
  <c r="J50" i="13"/>
  <c r="I50" i="13"/>
  <c r="H50" i="13"/>
  <c r="G50" i="13"/>
  <c r="F50" i="13"/>
  <c r="E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AI25" i="5"/>
  <c r="AH25" i="5"/>
  <c r="AH51" i="5" s="1"/>
  <c r="AG25" i="5"/>
  <c r="AF25" i="5"/>
  <c r="AE25" i="5"/>
  <c r="AE51" i="5" s="1"/>
  <c r="AD25" i="5"/>
  <c r="AD51" i="5" s="1"/>
  <c r="AC25" i="5"/>
  <c r="AB25" i="5"/>
  <c r="AA25" i="5"/>
  <c r="Z25" i="5"/>
  <c r="Z51" i="5" s="1"/>
  <c r="Y25" i="5"/>
  <c r="X25" i="5"/>
  <c r="W25" i="5"/>
  <c r="W51" i="5" s="1"/>
  <c r="V25" i="5"/>
  <c r="V51" i="5" s="1"/>
  <c r="U25" i="5"/>
  <c r="T25" i="5"/>
  <c r="S25" i="5"/>
  <c r="R25" i="5"/>
  <c r="R51" i="5" s="1"/>
  <c r="Q25" i="5"/>
  <c r="P25" i="5"/>
  <c r="O25" i="5"/>
  <c r="O51" i="5" s="1"/>
  <c r="N25" i="5"/>
  <c r="N51" i="5" s="1"/>
  <c r="M25" i="5"/>
  <c r="L25" i="5"/>
  <c r="K25" i="5"/>
  <c r="J25" i="5"/>
  <c r="J51" i="5" s="1"/>
  <c r="I25" i="5"/>
  <c r="H25" i="5"/>
  <c r="G25" i="5"/>
  <c r="G51" i="5" s="1"/>
  <c r="F25" i="5"/>
  <c r="F51" i="5" s="1"/>
  <c r="E25" i="5"/>
  <c r="D24" i="5"/>
  <c r="D23" i="5"/>
  <c r="D22" i="5"/>
  <c r="D21" i="5"/>
  <c r="D17" i="5"/>
  <c r="D16" i="5"/>
  <c r="D15" i="5"/>
  <c r="D14" i="5"/>
  <c r="D13" i="5"/>
  <c r="D12" i="5"/>
  <c r="D11" i="5"/>
  <c r="D10" i="5"/>
  <c r="D9" i="5"/>
  <c r="D8" i="5"/>
  <c r="D7" i="5"/>
  <c r="D6" i="5"/>
  <c r="AI50" i="4"/>
  <c r="AH50" i="4"/>
  <c r="AH51" i="4" s="1"/>
  <c r="AG50" i="4"/>
  <c r="AG51" i="4" s="1"/>
  <c r="AF50" i="4"/>
  <c r="AF51" i="4" s="1"/>
  <c r="AE50" i="4"/>
  <c r="AD50" i="4"/>
  <c r="AD51" i="4" s="1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E51" i="4" s="1"/>
  <c r="AI25" i="4"/>
  <c r="AI51" i="4" s="1"/>
  <c r="AE51" i="4"/>
  <c r="AC25" i="4"/>
  <c r="AB25" i="4"/>
  <c r="AA25" i="4"/>
  <c r="AA51" i="4" s="1"/>
  <c r="Z25" i="4"/>
  <c r="Y25" i="4"/>
  <c r="X25" i="4"/>
  <c r="W25" i="4"/>
  <c r="W51" i="4" s="1"/>
  <c r="V25" i="4"/>
  <c r="U25" i="4"/>
  <c r="T25" i="4"/>
  <c r="S25" i="4"/>
  <c r="S51" i="4" s="1"/>
  <c r="R25" i="4"/>
  <c r="Q25" i="4"/>
  <c r="P25" i="4"/>
  <c r="O25" i="4"/>
  <c r="O51" i="4" s="1"/>
  <c r="N25" i="4"/>
  <c r="M25" i="4"/>
  <c r="L25" i="4"/>
  <c r="K25" i="4"/>
  <c r="K51" i="4" s="1"/>
  <c r="J25" i="4"/>
  <c r="I25" i="4"/>
  <c r="H25" i="4"/>
  <c r="G25" i="4"/>
  <c r="G51" i="4" s="1"/>
  <c r="F25" i="4"/>
  <c r="AI50" i="3"/>
  <c r="AH50" i="3"/>
  <c r="AG50" i="3"/>
  <c r="AF50" i="3"/>
  <c r="AE50" i="3"/>
  <c r="AD50" i="3"/>
  <c r="AC50" i="3"/>
  <c r="AB50" i="3"/>
  <c r="AA50" i="3"/>
  <c r="AA51" i="3" s="1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AI25" i="3"/>
  <c r="AH25" i="3"/>
  <c r="AH51" i="3" s="1"/>
  <c r="AG25" i="3"/>
  <c r="AG51" i="3" s="1"/>
  <c r="AF25" i="3"/>
  <c r="AE25" i="3"/>
  <c r="AD25" i="3"/>
  <c r="AD51" i="3" s="1"/>
  <c r="AC25" i="3"/>
  <c r="AC51" i="3" s="1"/>
  <c r="AB25" i="3"/>
  <c r="Z25" i="3"/>
  <c r="Y25" i="3"/>
  <c r="Y51" i="3" s="1"/>
  <c r="X25" i="3"/>
  <c r="W25" i="3"/>
  <c r="V25" i="3"/>
  <c r="U25" i="3"/>
  <c r="U51" i="3" s="1"/>
  <c r="T25" i="3"/>
  <c r="S25" i="3"/>
  <c r="R25" i="3"/>
  <c r="Q25" i="3"/>
  <c r="Q51" i="3" s="1"/>
  <c r="P25" i="3"/>
  <c r="O25" i="3"/>
  <c r="N25" i="3"/>
  <c r="M25" i="3"/>
  <c r="M51" i="3" s="1"/>
  <c r="L25" i="3"/>
  <c r="K25" i="3"/>
  <c r="J25" i="3"/>
  <c r="I25" i="3"/>
  <c r="I51" i="3" s="1"/>
  <c r="H25" i="3"/>
  <c r="G25" i="3"/>
  <c r="F25" i="3"/>
  <c r="E25" i="3"/>
  <c r="D24" i="3"/>
  <c r="D23" i="3"/>
  <c r="D22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J51" i="2" s="1"/>
  <c r="I50" i="2"/>
  <c r="H50" i="2"/>
  <c r="G50" i="2"/>
  <c r="D50" i="2" s="1"/>
  <c r="F50" i="2"/>
  <c r="E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AF25" i="2"/>
  <c r="AF51" i="2" s="1"/>
  <c r="AE25" i="2"/>
  <c r="AD25" i="2"/>
  <c r="AD51" i="2" s="1"/>
  <c r="AC25" i="2"/>
  <c r="AC51" i="2" s="1"/>
  <c r="AB25" i="2"/>
  <c r="AB51" i="2" s="1"/>
  <c r="AA25" i="2"/>
  <c r="Z25" i="2"/>
  <c r="Z51" i="2" s="1"/>
  <c r="Y25" i="2"/>
  <c r="Y51" i="2" s="1"/>
  <c r="X25" i="2"/>
  <c r="X51" i="2" s="1"/>
  <c r="W25" i="2"/>
  <c r="V25" i="2"/>
  <c r="V51" i="2" s="1"/>
  <c r="U25" i="2"/>
  <c r="U51" i="2" s="1"/>
  <c r="T25" i="2"/>
  <c r="T51" i="2" s="1"/>
  <c r="S25" i="2"/>
  <c r="R25" i="2"/>
  <c r="R51" i="2" s="1"/>
  <c r="Q25" i="2"/>
  <c r="Q51" i="2" s="1"/>
  <c r="P25" i="2"/>
  <c r="P51" i="2" s="1"/>
  <c r="O25" i="2"/>
  <c r="N25" i="2"/>
  <c r="N51" i="2" s="1"/>
  <c r="M25" i="2"/>
  <c r="M51" i="2" s="1"/>
  <c r="L25" i="2"/>
  <c r="L51" i="2" s="1"/>
  <c r="K25" i="2"/>
  <c r="I25" i="2"/>
  <c r="I51" i="2" s="1"/>
  <c r="H25" i="2"/>
  <c r="H51" i="2" s="1"/>
  <c r="G25" i="2"/>
  <c r="F25" i="2"/>
  <c r="F51" i="2" s="1"/>
  <c r="E25" i="2"/>
  <c r="E51" i="2" s="1"/>
  <c r="D24" i="2"/>
  <c r="D23" i="2"/>
  <c r="D22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F6" i="13" s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AI25" i="1"/>
  <c r="AH25" i="1"/>
  <c r="AH51" i="1" s="1"/>
  <c r="AG25" i="1"/>
  <c r="AG51" i="1" s="1"/>
  <c r="AF25" i="1"/>
  <c r="AE25" i="1"/>
  <c r="AD25" i="1"/>
  <c r="AD51" i="1" s="1"/>
  <c r="AC25" i="1"/>
  <c r="AC51" i="1" s="1"/>
  <c r="AB25" i="1"/>
  <c r="AA25" i="1"/>
  <c r="Z25" i="1"/>
  <c r="Z51" i="1" s="1"/>
  <c r="Y25" i="1"/>
  <c r="Y51" i="1" s="1"/>
  <c r="X25" i="1"/>
  <c r="W25" i="1"/>
  <c r="V25" i="1"/>
  <c r="V51" i="1" s="1"/>
  <c r="U25" i="1"/>
  <c r="U51" i="1" s="1"/>
  <c r="T25" i="1"/>
  <c r="S25" i="1"/>
  <c r="R25" i="1"/>
  <c r="R51" i="1" s="1"/>
  <c r="Q25" i="1"/>
  <c r="Q51" i="1" s="1"/>
  <c r="P25" i="1"/>
  <c r="O25" i="1"/>
  <c r="N25" i="1"/>
  <c r="N51" i="1" s="1"/>
  <c r="M25" i="1"/>
  <c r="M51" i="1" s="1"/>
  <c r="L25" i="1"/>
  <c r="K25" i="1"/>
  <c r="J25" i="1"/>
  <c r="J51" i="1" s="1"/>
  <c r="I25" i="1"/>
  <c r="I51" i="1" s="1"/>
  <c r="H25" i="1"/>
  <c r="G25" i="1"/>
  <c r="F25" i="1"/>
  <c r="F51" i="1" s="1"/>
  <c r="E25" i="1"/>
  <c r="E51" i="1" s="1"/>
  <c r="D24" i="1"/>
  <c r="D23" i="1"/>
  <c r="D22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E6" i="13" s="1"/>
  <c r="L51" i="4" l="1"/>
  <c r="T51" i="4"/>
  <c r="AB51" i="4"/>
  <c r="J51" i="4"/>
  <c r="N51" i="4"/>
  <c r="R51" i="4"/>
  <c r="V51" i="4"/>
  <c r="Z51" i="4"/>
  <c r="D50" i="4"/>
  <c r="H51" i="4"/>
  <c r="P51" i="4"/>
  <c r="X51" i="4"/>
  <c r="I51" i="4"/>
  <c r="M51" i="4"/>
  <c r="Q51" i="4"/>
  <c r="U51" i="4"/>
  <c r="Y51" i="4"/>
  <c r="AC51" i="4"/>
  <c r="F51" i="4"/>
  <c r="D25" i="4"/>
  <c r="G51" i="2"/>
  <c r="G51" i="1"/>
  <c r="K51" i="1"/>
  <c r="O51" i="1"/>
  <c r="W51" i="1"/>
  <c r="AI51" i="1"/>
  <c r="AI51" i="3"/>
  <c r="L51" i="5"/>
  <c r="T51" i="5"/>
  <c r="AB51" i="5"/>
  <c r="D50" i="13"/>
  <c r="H51" i="1"/>
  <c r="L51" i="1"/>
  <c r="P51" i="1"/>
  <c r="T51" i="1"/>
  <c r="X51" i="1"/>
  <c r="AB51" i="1"/>
  <c r="AF51" i="1"/>
  <c r="D50" i="1"/>
  <c r="AB51" i="3"/>
  <c r="AF51" i="3"/>
  <c r="D50" i="3"/>
  <c r="E51" i="5"/>
  <c r="I51" i="5"/>
  <c r="M51" i="5"/>
  <c r="Q51" i="5"/>
  <c r="U51" i="5"/>
  <c r="Y51" i="5"/>
  <c r="AC51" i="5"/>
  <c r="AG51" i="5"/>
  <c r="S51" i="1"/>
  <c r="AA51" i="1"/>
  <c r="AE51" i="1"/>
  <c r="AE51" i="3"/>
  <c r="H51" i="5"/>
  <c r="P51" i="5"/>
  <c r="X51" i="5"/>
  <c r="AF51" i="5"/>
  <c r="K51" i="2"/>
  <c r="O51" i="2"/>
  <c r="S51" i="2"/>
  <c r="W51" i="2"/>
  <c r="AA51" i="2"/>
  <c r="AE51" i="2"/>
  <c r="H51" i="3"/>
  <c r="L51" i="3"/>
  <c r="P51" i="3"/>
  <c r="T51" i="3"/>
  <c r="X51" i="3"/>
  <c r="I25" i="13"/>
  <c r="I51" i="13" s="1"/>
  <c r="K51" i="5"/>
  <c r="S51" i="5"/>
  <c r="AA51" i="5"/>
  <c r="AI51" i="5"/>
  <c r="D25" i="3"/>
  <c r="D25" i="2"/>
  <c r="O25" i="13"/>
  <c r="O51" i="13" s="1"/>
  <c r="D9" i="13"/>
  <c r="D8" i="13"/>
  <c r="L25" i="13"/>
  <c r="L51" i="13" s="1"/>
  <c r="E25" i="13"/>
  <c r="D6" i="13"/>
  <c r="G25" i="13"/>
  <c r="G51" i="13" s="1"/>
  <c r="G51" i="3"/>
  <c r="K51" i="3"/>
  <c r="O51" i="3"/>
  <c r="S51" i="3"/>
  <c r="W51" i="3"/>
  <c r="E51" i="3"/>
  <c r="H25" i="13"/>
  <c r="H51" i="13" s="1"/>
  <c r="D7" i="13"/>
  <c r="D25" i="1"/>
  <c r="F25" i="13"/>
  <c r="F51" i="13" s="1"/>
  <c r="D50" i="5"/>
  <c r="K25" i="13"/>
  <c r="K51" i="13" s="1"/>
  <c r="P25" i="13"/>
  <c r="P51" i="13" s="1"/>
  <c r="F51" i="3"/>
  <c r="J51" i="3"/>
  <c r="N51" i="3"/>
  <c r="R51" i="3"/>
  <c r="V51" i="3"/>
  <c r="Z51" i="3"/>
  <c r="D25" i="5"/>
  <c r="J25" i="13"/>
  <c r="J51" i="13" s="1"/>
  <c r="M25" i="13"/>
  <c r="M51" i="13" s="1"/>
  <c r="N25" i="13"/>
  <c r="N51" i="13" s="1"/>
  <c r="D51" i="4" l="1"/>
  <c r="D51" i="1"/>
  <c r="D51" i="2"/>
  <c r="D51" i="5"/>
  <c r="D25" i="13"/>
  <c r="E51" i="13"/>
  <c r="D51" i="13" s="1"/>
  <c r="D51" i="3"/>
</calcChain>
</file>

<file path=xl/sharedStrings.xml><?xml version="1.0" encoding="utf-8"?>
<sst xmlns="http://schemas.openxmlformats.org/spreadsheetml/2006/main" count="1472" uniqueCount="259">
  <si>
    <t>계절,녹음수광장</t>
  </si>
  <si>
    <t>일        자</t>
  </si>
  <si>
    <t>요        일</t>
  </si>
  <si>
    <t>일반이용자(낮)</t>
  </si>
  <si>
    <t>일반이용자(저녁)</t>
  </si>
  <si>
    <t>일반이용자(아침)</t>
  </si>
  <si>
    <t>여의도 시민요트나루</t>
  </si>
  <si>
    <t>특화공원신규 시설물</t>
  </si>
  <si>
    <t>자벌레</t>
  </si>
  <si>
    <t>총계</t>
  </si>
  <si>
    <t>인라인</t>
  </si>
  <si>
    <t>연계</t>
  </si>
  <si>
    <t>반포</t>
  </si>
  <si>
    <t>마라톤</t>
  </si>
  <si>
    <t>월 별</t>
  </si>
  <si>
    <t>수영장</t>
  </si>
  <si>
    <t>난지</t>
  </si>
  <si>
    <t>롤러장</t>
  </si>
  <si>
    <t>뚝섬</t>
  </si>
  <si>
    <t>여의도</t>
  </si>
  <si>
    <t>골프장</t>
  </si>
  <si>
    <t>장미원</t>
  </si>
  <si>
    <t>자전거</t>
  </si>
  <si>
    <t>합계</t>
  </si>
  <si>
    <t>강서안내센터 4월 이용자 현황</t>
  </si>
  <si>
    <t>강서안내센터 3월 이용자 현황</t>
  </si>
  <si>
    <t>강서안내센터 1월 이용자 현황</t>
  </si>
  <si>
    <t>강서안내센터 2월 이용자 현황</t>
  </si>
  <si>
    <t>천상계단</t>
  </si>
  <si>
    <t>주요행사</t>
  </si>
  <si>
    <t>키즈랜드</t>
  </si>
  <si>
    <t>오늘날씨</t>
  </si>
  <si>
    <t>강변물놀이장</t>
  </si>
  <si>
    <t>달빛무지개분수</t>
  </si>
  <si>
    <t>전망쉼터</t>
  </si>
  <si>
    <t>X게임장</t>
  </si>
  <si>
    <t>멀티프라자</t>
  </si>
  <si>
    <t>수상시설</t>
  </si>
  <si>
    <t>피아노물길</t>
  </si>
  <si>
    <t>운동시설</t>
  </si>
  <si>
    <t>음악분수</t>
  </si>
  <si>
    <t>중앙연결브릿지</t>
  </si>
  <si>
    <t>수상무대</t>
  </si>
  <si>
    <t>수변프롬나드</t>
  </si>
  <si>
    <t>여의도샛강</t>
  </si>
  <si>
    <t>눈썰매장</t>
  </si>
  <si>
    <t>너른들판테라스</t>
  </si>
  <si>
    <t>자전거공원</t>
  </si>
  <si>
    <t>평화공원브릿지</t>
  </si>
  <si>
    <t>물빛광장</t>
  </si>
  <si>
    <t>기본시설</t>
  </si>
  <si>
    <t>서울색공원</t>
  </si>
  <si>
    <t>세빛둥둥섬</t>
  </si>
  <si>
    <t>거울분수</t>
  </si>
  <si>
    <t>갈대숲탐방로</t>
  </si>
  <si>
    <t>외국인</t>
  </si>
  <si>
    <t>야구장</t>
  </si>
  <si>
    <t>캠핑장</t>
  </si>
  <si>
    <t>월계</t>
  </si>
  <si>
    <t>일</t>
  </si>
  <si>
    <t>월</t>
  </si>
  <si>
    <t>화</t>
  </si>
  <si>
    <t>수</t>
  </si>
  <si>
    <t>목</t>
  </si>
  <si>
    <t>금</t>
  </si>
  <si>
    <t>토</t>
  </si>
  <si>
    <t xml:space="preserve"> </t>
    <phoneticPr fontId="20" type="noConversion"/>
  </si>
  <si>
    <t>강서안내센터 5월 이용자 현황</t>
    <phoneticPr fontId="20" type="noConversion"/>
  </si>
  <si>
    <t>비</t>
    <phoneticPr fontId="21" type="noConversion"/>
  </si>
  <si>
    <t>맑음</t>
    <phoneticPr fontId="21" type="noConversion"/>
  </si>
  <si>
    <t>흐림</t>
    <phoneticPr fontId="21" type="noConversion"/>
  </si>
  <si>
    <t>눈</t>
    <phoneticPr fontId="21" type="noConversion"/>
  </si>
  <si>
    <t>월</t>
    <phoneticPr fontId="21" type="noConversion"/>
  </si>
  <si>
    <t>화</t>
    <phoneticPr fontId="21" type="noConversion"/>
  </si>
  <si>
    <t>금</t>
    <phoneticPr fontId="20" type="noConversion"/>
  </si>
  <si>
    <t>맑음</t>
    <phoneticPr fontId="21" type="noConversion"/>
  </si>
  <si>
    <t>흐림</t>
    <phoneticPr fontId="21" type="noConversion"/>
  </si>
  <si>
    <t>금</t>
    <phoneticPr fontId="20" type="noConversion"/>
  </si>
  <si>
    <t>토</t>
    <phoneticPr fontId="20" type="noConversion"/>
  </si>
  <si>
    <t xml:space="preserve">일 </t>
    <phoneticPr fontId="20" type="noConversion"/>
  </si>
  <si>
    <t>월</t>
    <phoneticPr fontId="20" type="noConversion"/>
  </si>
  <si>
    <t>눈</t>
    <phoneticPr fontId="21" type="noConversion"/>
  </si>
  <si>
    <t>맑음</t>
    <phoneticPr fontId="21" type="noConversion"/>
  </si>
  <si>
    <t>흐리고 눈</t>
    <phoneticPr fontId="21" type="noConversion"/>
  </si>
  <si>
    <t>맑음</t>
    <phoneticPr fontId="21" type="noConversion"/>
  </si>
  <si>
    <t>흐리고 비</t>
    <phoneticPr fontId="21" type="noConversion"/>
  </si>
  <si>
    <t>흐림</t>
    <phoneticPr fontId="21" type="noConversion"/>
  </si>
  <si>
    <t>흐리고 눈</t>
    <phoneticPr fontId="21" type="noConversion"/>
  </si>
  <si>
    <t>비</t>
    <phoneticPr fontId="21" type="noConversion"/>
  </si>
  <si>
    <t>월</t>
    <phoneticPr fontId="20" type="noConversion"/>
  </si>
  <si>
    <t>화</t>
    <phoneticPr fontId="20" type="noConversion"/>
  </si>
  <si>
    <t>월</t>
    <phoneticPr fontId="20" type="noConversion"/>
  </si>
  <si>
    <t>화</t>
    <phoneticPr fontId="20" type="noConversion"/>
  </si>
  <si>
    <t>목</t>
    <phoneticPr fontId="20" type="noConversion"/>
  </si>
  <si>
    <t>토</t>
    <phoneticPr fontId="20" type="noConversion"/>
  </si>
  <si>
    <t>일</t>
    <phoneticPr fontId="20" type="noConversion"/>
  </si>
  <si>
    <t>맑음</t>
    <phoneticPr fontId="21" type="noConversion"/>
  </si>
  <si>
    <t>흐리고 비</t>
    <phoneticPr fontId="21" type="noConversion"/>
  </si>
  <si>
    <t>맑음</t>
    <phoneticPr fontId="21" type="noConversion"/>
  </si>
  <si>
    <t>흐리고 눈</t>
    <phoneticPr fontId="21" type="noConversion"/>
  </si>
  <si>
    <t>흐림</t>
    <phoneticPr fontId="21" type="noConversion"/>
  </si>
  <si>
    <t>흐리고 눈</t>
    <phoneticPr fontId="21" type="noConversion"/>
  </si>
  <si>
    <t>맑음</t>
    <phoneticPr fontId="21" type="noConversion"/>
  </si>
  <si>
    <t>맑음</t>
    <phoneticPr fontId="21" type="noConversion"/>
  </si>
  <si>
    <t>맑음</t>
    <phoneticPr fontId="21" type="noConversion"/>
  </si>
  <si>
    <t>흐리고 눈</t>
    <phoneticPr fontId="21" type="noConversion"/>
  </si>
  <si>
    <t>맑음</t>
    <phoneticPr fontId="21" type="noConversion"/>
  </si>
  <si>
    <t>맑음</t>
    <phoneticPr fontId="21" type="noConversion"/>
  </si>
  <si>
    <t>맑음</t>
    <phoneticPr fontId="21" type="noConversion"/>
  </si>
  <si>
    <t>맑음</t>
    <phoneticPr fontId="21" type="noConversion"/>
  </si>
  <si>
    <t>비</t>
    <phoneticPr fontId="21" type="noConversion"/>
  </si>
  <si>
    <t>월</t>
    <phoneticPr fontId="21" type="noConversion"/>
  </si>
  <si>
    <t>맑음</t>
    <phoneticPr fontId="21" type="noConversion"/>
  </si>
  <si>
    <t>수</t>
    <phoneticPr fontId="21" type="noConversion"/>
  </si>
  <si>
    <t>목</t>
    <phoneticPr fontId="21" type="noConversion"/>
  </si>
  <si>
    <t>금</t>
    <phoneticPr fontId="21" type="noConversion"/>
  </si>
  <si>
    <t>토</t>
    <phoneticPr fontId="21" type="noConversion"/>
  </si>
  <si>
    <t>일</t>
    <phoneticPr fontId="21" type="noConversion"/>
  </si>
  <si>
    <t>맑음</t>
    <phoneticPr fontId="21" type="noConversion"/>
  </si>
  <si>
    <t>비</t>
    <phoneticPr fontId="21" type="noConversion"/>
  </si>
  <si>
    <t>맑음</t>
    <phoneticPr fontId="21" type="noConversion"/>
  </si>
  <si>
    <t>맑음</t>
    <phoneticPr fontId="21" type="noConversion"/>
  </si>
  <si>
    <t>흐리고 비</t>
    <phoneticPr fontId="21" type="noConversion"/>
  </si>
  <si>
    <t>흐림</t>
    <phoneticPr fontId="21" type="noConversion"/>
  </si>
  <si>
    <t>`</t>
    <phoneticPr fontId="20" type="noConversion"/>
  </si>
  <si>
    <t>맑음</t>
    <phoneticPr fontId="21" type="noConversion"/>
  </si>
  <si>
    <t>맑음</t>
    <phoneticPr fontId="21" type="noConversion"/>
  </si>
  <si>
    <t>흐림</t>
    <phoneticPr fontId="22" type="noConversion"/>
  </si>
  <si>
    <t>맑음</t>
    <phoneticPr fontId="22" type="noConversion"/>
  </si>
  <si>
    <t>흐린비</t>
    <phoneticPr fontId="22" type="noConversion"/>
  </si>
  <si>
    <t>비</t>
    <phoneticPr fontId="22" type="noConversion"/>
  </si>
  <si>
    <t>개인형 이동장치(PM)</t>
    <phoneticPr fontId="20" type="noConversion"/>
  </si>
  <si>
    <t>맑음</t>
    <phoneticPr fontId="22" type="noConversion"/>
  </si>
  <si>
    <t>맑음</t>
    <phoneticPr fontId="22" type="noConversion"/>
  </si>
  <si>
    <t>비</t>
    <phoneticPr fontId="22" type="noConversion"/>
  </si>
  <si>
    <t>맑음</t>
    <phoneticPr fontId="22" type="noConversion"/>
  </si>
  <si>
    <t>비온뒤갬</t>
    <phoneticPr fontId="22" type="noConversion"/>
  </si>
  <si>
    <t>비(강풍)</t>
    <phoneticPr fontId="22" type="noConversion"/>
  </si>
  <si>
    <t>맑음</t>
    <phoneticPr fontId="22" type="noConversion"/>
  </si>
  <si>
    <t>맑음</t>
    <phoneticPr fontId="22" type="noConversion"/>
  </si>
  <si>
    <t>흐림</t>
    <phoneticPr fontId="22" type="noConversion"/>
  </si>
  <si>
    <t>전망쉼터</t>
    <phoneticPr fontId="22" type="noConversion"/>
  </si>
  <si>
    <t>롤러장</t>
    <phoneticPr fontId="20" type="noConversion"/>
  </si>
  <si>
    <t>론볼링장</t>
  </si>
  <si>
    <t>인라인</t>
    <phoneticPr fontId="22" type="noConversion"/>
  </si>
  <si>
    <t>비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</si>
  <si>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</si>
  <si>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</si>
  <si>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</si>
  <si>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</si>
  <si>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흐림</t>
    <phoneticPr fontId="22" type="noConversion"/>
  </si>
  <si>
    <t>흐린후비</t>
    <phoneticPr fontId="22" type="noConversion"/>
  </si>
  <si>
    <t>흐림</t>
    <phoneticPr fontId="22" type="noConversion"/>
  </si>
  <si>
    <t>비/맑음</t>
    <phoneticPr fontId="22" type="noConversion"/>
  </si>
  <si>
    <t>비/맑음</t>
    <phoneticPr fontId="22" type="noConversion"/>
  </si>
  <si>
    <t>흐린/비</t>
    <phoneticPr fontId="22" type="noConversion"/>
  </si>
  <si>
    <t>흐린/비</t>
    <phoneticPr fontId="22" type="noConversion"/>
  </si>
  <si>
    <t>비/흐림</t>
    <phoneticPr fontId="22" type="noConversion"/>
  </si>
  <si>
    <t>화</t>
    <phoneticPr fontId="20" type="noConversion"/>
  </si>
  <si>
    <t>수</t>
    <phoneticPr fontId="20" type="noConversion"/>
  </si>
  <si>
    <t>목</t>
    <phoneticPr fontId="20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</si>
  <si>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</si>
  <si>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</si>
  <si>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</si>
  <si>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흐림/비</t>
    <phoneticPr fontId="22" type="noConversion"/>
  </si>
  <si>
    <t>비/흐림</t>
    <phoneticPr fontId="22" type="noConversion"/>
  </si>
  <si>
    <t>흐림</t>
    <phoneticPr fontId="22" type="noConversion"/>
  </si>
  <si>
    <t>맑음</t>
    <phoneticPr fontId="22" type="noConversion"/>
  </si>
  <si>
    <t>비/맑음</t>
    <phoneticPr fontId="22" type="noConversion"/>
  </si>
  <si>
    <t>맑음</t>
    <phoneticPr fontId="22" type="noConversion"/>
  </si>
  <si>
    <t>강풍/비</t>
    <phoneticPr fontId="22" type="noConversion"/>
  </si>
  <si>
    <t>흐림</t>
    <phoneticPr fontId="22" type="noConversion"/>
  </si>
  <si>
    <t>맑음</t>
    <phoneticPr fontId="22" type="noConversion"/>
  </si>
  <si>
    <t>전망쉼터</t>
    <phoneticPr fontId="22" type="noConversion"/>
  </si>
  <si>
    <t>롤러장</t>
    <phoneticPr fontId="20" type="noConversion"/>
  </si>
  <si>
    <t>전망쉼터</t>
    <phoneticPr fontId="22" type="noConversion"/>
  </si>
  <si>
    <t>개인형 이동장치(PM)</t>
    <phoneticPr fontId="20" type="noConversion"/>
  </si>
  <si>
    <t>론볼링장</t>
    <phoneticPr fontId="20" type="noConversion"/>
  </si>
  <si>
    <t>전망쉼터</t>
    <phoneticPr fontId="22" type="noConversion"/>
  </si>
  <si>
    <t>개인형 이동장치(PM)</t>
    <phoneticPr fontId="20" type="noConversion"/>
  </si>
  <si>
    <t>캠핑장</t>
    <phoneticPr fontId="20" type="noConversion"/>
  </si>
  <si>
    <t>롤러장</t>
    <phoneticPr fontId="20" type="noConversion"/>
  </si>
  <si>
    <t>강서안내센터 6월 이용자 현황</t>
    <phoneticPr fontId="20" type="noConversion"/>
  </si>
  <si>
    <t>강서안내센터 7월 이용자 현황</t>
    <phoneticPr fontId="20" type="noConversion"/>
  </si>
  <si>
    <t>맑음/흐림</t>
    <phoneticPr fontId="22" type="noConversion"/>
  </si>
  <si>
    <t>맑음/흐림</t>
    <phoneticPr fontId="22" type="noConversion"/>
  </si>
  <si>
    <t>맑음</t>
    <phoneticPr fontId="22" type="noConversion"/>
  </si>
  <si>
    <t>흐림</t>
    <phoneticPr fontId="22" type="noConversion"/>
  </si>
  <si>
    <t>흐림/비</t>
    <phoneticPr fontId="22" type="noConversion"/>
  </si>
  <si>
    <t>비/맑음</t>
    <phoneticPr fontId="22" type="noConversion"/>
  </si>
  <si>
    <t>흐림/비</t>
    <phoneticPr fontId="22" type="noConversion"/>
  </si>
  <si>
    <t>흐림</t>
    <phoneticPr fontId="22" type="noConversion"/>
  </si>
  <si>
    <t>맑음</t>
    <phoneticPr fontId="22" type="noConversion"/>
  </si>
  <si>
    <t>맑음</t>
    <phoneticPr fontId="22" type="noConversion"/>
  </si>
  <si>
    <t>흐림</t>
    <phoneticPr fontId="22" type="noConversion"/>
  </si>
  <si>
    <t>맑음/비</t>
    <phoneticPr fontId="22" type="noConversion"/>
  </si>
  <si>
    <t>맑음/비</t>
    <phoneticPr fontId="22" type="noConversion"/>
  </si>
  <si>
    <t>흐림/비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</si>
  <si>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</si>
  <si>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</si>
  <si>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</si>
  <si>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흐림</t>
    <phoneticPr fontId="22" type="noConversion"/>
  </si>
  <si>
    <t>비</t>
    <phoneticPr fontId="22" type="noConversion"/>
  </si>
  <si>
    <t>흐림</t>
    <phoneticPr fontId="22" type="noConversion"/>
  </si>
  <si>
    <t>비</t>
    <phoneticPr fontId="20" type="noConversion"/>
  </si>
  <si>
    <t>비</t>
    <phoneticPr fontId="20" type="noConversion"/>
  </si>
  <si>
    <t>흐림/비</t>
    <phoneticPr fontId="22" type="noConversion"/>
  </si>
  <si>
    <t>맑음</t>
    <phoneticPr fontId="22" type="noConversion"/>
  </si>
  <si>
    <t>맑음</t>
    <phoneticPr fontId="22" type="noConversion"/>
  </si>
  <si>
    <t>흐림/비</t>
    <phoneticPr fontId="22" type="noConversion"/>
  </si>
  <si>
    <t>맑음</t>
    <phoneticPr fontId="22" type="noConversion"/>
  </si>
  <si>
    <t>맑음</t>
    <phoneticPr fontId="22" type="noConversion"/>
  </si>
  <si>
    <t>흐림</t>
    <phoneticPr fontId="22" type="noConversion"/>
  </si>
  <si>
    <t>맑음/비</t>
    <phoneticPr fontId="22" type="noConversion"/>
  </si>
  <si>
    <t>맑음/비</t>
    <phoneticPr fontId="22" type="noConversion"/>
  </si>
  <si>
    <t>맑음</t>
    <phoneticPr fontId="22" type="noConversion"/>
  </si>
  <si>
    <t>흐림/비</t>
    <phoneticPr fontId="22" type="noConversion"/>
  </si>
  <si>
    <t>강서안내센터 8월 이용자 현황</t>
    <phoneticPr fontId="20" type="noConversion"/>
  </si>
  <si>
    <t>강서안내센터 2021년 이용자 현황</t>
    <phoneticPr fontId="20" type="noConversion"/>
  </si>
  <si>
    <t>강서안내센터 9월 이용자 현황</t>
    <phoneticPr fontId="20" type="noConversion"/>
  </si>
  <si>
    <t>비/흐림</t>
    <phoneticPr fontId="22" type="noConversion"/>
  </si>
  <si>
    <t>수</t>
    <phoneticPr fontId="20" type="noConversion"/>
  </si>
  <si>
    <t>목</t>
    <phoneticPr fontId="20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</si>
  <si>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</si>
  <si>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</si>
  <si>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</si>
  <si>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비/흐림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</si>
  <si>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</si>
  <si>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</si>
  <si>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</si>
  <si>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강서안내센터 10월 이용자 현황</t>
    <phoneticPr fontId="20" type="noConversion"/>
  </si>
  <si>
    <t>수</t>
    <phoneticPr fontId="20" type="noConversion"/>
  </si>
  <si>
    <t>맑음</t>
    <phoneticPr fontId="22" type="noConversion"/>
  </si>
  <si>
    <t>맑음</t>
    <phoneticPr fontId="22" type="noConversion"/>
  </si>
  <si>
    <t>흐림/비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</si>
  <si>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</si>
  <si>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</si>
  <si>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</si>
  <si>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</si>
  <si>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흐림/비</t>
    <phoneticPr fontId="22" type="noConversion"/>
  </si>
  <si>
    <t>비</t>
    <phoneticPr fontId="22" type="noConversion"/>
  </si>
  <si>
    <t>맑음/비</t>
    <phoneticPr fontId="22" type="noConversion"/>
  </si>
  <si>
    <t>흐림</t>
    <phoneticPr fontId="22" type="noConversion"/>
  </si>
  <si>
    <t>강서안내센터 11월 이용자 현황</t>
    <phoneticPr fontId="20" type="noConversion"/>
  </si>
  <si>
    <t>강서안내센터 12월 이용자 현황</t>
    <phoneticPr fontId="20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</si>
  <si>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</si>
  <si>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</si>
  <si>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</si>
  <si>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맑음</t>
    <phoneticPr fontId="22" type="noConversion"/>
  </si>
  <si>
    <t>비</t>
    <phoneticPr fontId="22" type="noConversion"/>
  </si>
  <si>
    <t>맑음</t>
    <phoneticPr fontId="22" type="noConversion"/>
  </si>
  <si>
    <t>흐림/비</t>
    <phoneticPr fontId="22" type="noConversion"/>
  </si>
  <si>
    <t>흐림</t>
    <phoneticPr fontId="22" type="noConversion"/>
  </si>
  <si>
    <t>흐림/눈</t>
    <phoneticPr fontId="22" type="noConversion"/>
  </si>
  <si>
    <t>눈/맑음</t>
    <phoneticPr fontId="22" type="noConversion"/>
  </si>
  <si>
    <t>맑음</t>
    <phoneticPr fontId="22" type="noConversion"/>
  </si>
  <si>
    <t>눈</t>
    <phoneticPr fontId="22" type="noConversion"/>
  </si>
  <si>
    <t>맑음</t>
    <phoneticPr fontId="22" type="noConversion"/>
  </si>
  <si>
    <t>맑음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</si>
</sst>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5" borderId="0">
      <alignment vertical="center"/>
    </xf>
    <xf numFmtId="0" fontId="19" fillId="8" borderId="0">
      <alignment vertical="center"/>
    </xf>
    <xf numFmtId="0" fontId="19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19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41" fontId="19" fillId="0" borderId="0">
      <alignment vertical="center"/>
    </xf>
    <xf numFmtId="0" fontId="19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10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0" fontId="0" fillId="0" borderId="10" xfId="0" applyFont="1" applyBorder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5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9" fillId="0" borderId="0" xfId="43" applyFont="1" applyAlignment="1">
      <alignment horizontal="center" vertical="center"/>
    </xf>
    <xf numFmtId="0" fontId="9" fillId="0" borderId="10" xfId="43" applyFont="1" applyBorder="1" applyAlignment="1">
      <alignment horizontal="center" vertical="center" wrapText="1"/>
    </xf>
    <xf numFmtId="0" fontId="9" fillId="0" borderId="10" xfId="43" applyFont="1" applyBorder="1" applyAlignment="1">
      <alignment vertical="center" wrapText="1"/>
    </xf>
    <xf numFmtId="0" fontId="9" fillId="25" borderId="10" xfId="43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41" fontId="9" fillId="0" borderId="10" xfId="42" applyFont="1" applyBorder="1" applyAlignment="1">
      <alignment horizontal="center" vertical="center" wrapText="1"/>
    </xf>
    <xf numFmtId="41" fontId="0" fillId="0" borderId="10" xfId="42" applyFont="1" applyFill="1" applyBorder="1" applyAlignment="1">
      <alignment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0" fontId="9" fillId="24" borderId="14" xfId="0" applyFont="1" applyFill="1" applyBorder="1" applyAlignment="1">
      <alignment horizontal="center" vertical="center" wrapText="1"/>
    </xf>
    <xf numFmtId="0" fontId="9" fillId="24" borderId="15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23" fillId="26" borderId="13" xfId="0" applyFont="1" applyFill="1" applyBorder="1" applyAlignment="1">
      <alignment horizontal="center" vertical="center" wrapText="1"/>
    </xf>
    <xf numFmtId="0" fontId="23" fillId="26" borderId="15" xfId="0" applyFont="1" applyFill="1" applyBorder="1" applyAlignment="1">
      <alignment horizontal="center" vertical="center" wrapText="1"/>
    </xf>
    <xf numFmtId="0" fontId="9" fillId="24" borderId="16" xfId="0" applyFont="1" applyFill="1" applyBorder="1" applyAlignment="1">
      <alignment horizontal="center" vertical="center" wrapText="1"/>
    </xf>
    <xf numFmtId="0" fontId="9" fillId="24" borderId="17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41" fontId="19" fillId="0" borderId="10" xfId="42" applyBorder="1">
      <alignment vertical="center"/>
    </xf>
  </cellXfs>
  <cellStyles count="44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showGridLines="0" zoomScaleNormal="100" workbookViewId="0">
      <pane xSplit="3" ySplit="4" topLeftCell="D5" activePane="bottomRight" state="frozen"/>
      <selection pane="topRight"/>
      <selection pane="bottomLeft"/>
      <selection pane="bottomRight" activeCell="D15" sqref="D15:D16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26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49" t="s">
        <v>1</v>
      </c>
      <c r="B3" s="50"/>
      <c r="C3" s="51"/>
      <c r="D3" s="62" t="s">
        <v>58</v>
      </c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>
        <v>17</v>
      </c>
      <c r="V3" s="18">
        <v>18</v>
      </c>
      <c r="W3" s="18">
        <v>19</v>
      </c>
      <c r="X3" s="18">
        <v>20</v>
      </c>
      <c r="Y3" s="18">
        <v>21</v>
      </c>
      <c r="Z3" s="18">
        <v>22</v>
      </c>
      <c r="AA3" s="18">
        <v>23</v>
      </c>
      <c r="AB3" s="18">
        <v>24</v>
      </c>
      <c r="AC3" s="18">
        <v>25</v>
      </c>
      <c r="AD3" s="18">
        <v>26</v>
      </c>
      <c r="AE3" s="18">
        <v>27</v>
      </c>
      <c r="AF3" s="18">
        <v>28</v>
      </c>
      <c r="AG3" s="18">
        <v>29</v>
      </c>
      <c r="AH3" s="18">
        <v>30</v>
      </c>
      <c r="AI3" s="18">
        <v>31</v>
      </c>
    </row>
    <row r="4" spans="1:35" ht="16.5" customHeight="1" x14ac:dyDescent="0.3">
      <c r="A4" s="49" t="s">
        <v>2</v>
      </c>
      <c r="B4" s="50"/>
      <c r="C4" s="51"/>
      <c r="D4" s="63"/>
      <c r="E4" s="26" t="s">
        <v>77</v>
      </c>
      <c r="F4" s="26" t="s">
        <v>78</v>
      </c>
      <c r="G4" s="26" t="s">
        <v>79</v>
      </c>
      <c r="H4" s="26" t="s">
        <v>80</v>
      </c>
      <c r="I4" s="26" t="s">
        <v>61</v>
      </c>
      <c r="J4" s="26" t="s">
        <v>62</v>
      </c>
      <c r="K4" s="26" t="s">
        <v>63</v>
      </c>
      <c r="L4" s="26" t="s">
        <v>64</v>
      </c>
      <c r="M4" s="26" t="s">
        <v>65</v>
      </c>
      <c r="N4" s="26" t="s">
        <v>59</v>
      </c>
      <c r="O4" s="33" t="s">
        <v>72</v>
      </c>
      <c r="P4" s="33" t="s">
        <v>73</v>
      </c>
      <c r="Q4" s="33" t="s">
        <v>62</v>
      </c>
      <c r="R4" s="33" t="s">
        <v>63</v>
      </c>
      <c r="S4" s="33" t="s">
        <v>64</v>
      </c>
      <c r="T4" s="33" t="s">
        <v>65</v>
      </c>
      <c r="U4" s="33" t="s">
        <v>59</v>
      </c>
      <c r="V4" s="33" t="s">
        <v>60</v>
      </c>
      <c r="W4" s="33" t="s">
        <v>61</v>
      </c>
      <c r="X4" s="33" t="s">
        <v>62</v>
      </c>
      <c r="Y4" s="33" t="s">
        <v>63</v>
      </c>
      <c r="Z4" s="33" t="s">
        <v>64</v>
      </c>
      <c r="AA4" s="33" t="s">
        <v>65</v>
      </c>
      <c r="AB4" s="33" t="s">
        <v>59</v>
      </c>
      <c r="AC4" s="33" t="s">
        <v>60</v>
      </c>
      <c r="AD4" s="33" t="s">
        <v>61</v>
      </c>
      <c r="AE4" s="33" t="s">
        <v>62</v>
      </c>
      <c r="AF4" s="33" t="s">
        <v>63</v>
      </c>
      <c r="AG4" s="33" t="s">
        <v>64</v>
      </c>
      <c r="AH4" s="33" t="s">
        <v>65</v>
      </c>
      <c r="AI4" s="33" t="s">
        <v>59</v>
      </c>
    </row>
    <row r="5" spans="1:35" ht="16.5" customHeight="1" x14ac:dyDescent="0.3">
      <c r="A5" s="57" t="s">
        <v>50</v>
      </c>
      <c r="B5" s="55" t="s">
        <v>31</v>
      </c>
      <c r="C5" s="56"/>
      <c r="D5" s="7"/>
      <c r="E5" s="31" t="s">
        <v>69</v>
      </c>
      <c r="F5" s="31" t="s">
        <v>75</v>
      </c>
      <c r="G5" s="31" t="s">
        <v>88</v>
      </c>
      <c r="H5" s="31" t="s">
        <v>71</v>
      </c>
      <c r="I5" s="31" t="s">
        <v>82</v>
      </c>
      <c r="J5" s="31" t="s">
        <v>71</v>
      </c>
      <c r="K5" s="31" t="s">
        <v>75</v>
      </c>
      <c r="L5" s="31" t="s">
        <v>69</v>
      </c>
      <c r="M5" s="31" t="s">
        <v>82</v>
      </c>
      <c r="N5" s="31" t="s">
        <v>68</v>
      </c>
      <c r="O5" s="31" t="s">
        <v>69</v>
      </c>
      <c r="P5" s="31" t="s">
        <v>81</v>
      </c>
      <c r="Q5" s="31" t="s">
        <v>82</v>
      </c>
      <c r="R5" s="31" t="s">
        <v>82</v>
      </c>
      <c r="S5" s="31" t="s">
        <v>76</v>
      </c>
      <c r="T5" s="31" t="s">
        <v>76</v>
      </c>
      <c r="U5" s="31" t="s">
        <v>83</v>
      </c>
      <c r="V5" s="31" t="s">
        <v>84</v>
      </c>
      <c r="W5" s="31" t="s">
        <v>69</v>
      </c>
      <c r="X5" s="31" t="s">
        <v>69</v>
      </c>
      <c r="Y5" s="31" t="s">
        <v>85</v>
      </c>
      <c r="Z5" s="31" t="s">
        <v>86</v>
      </c>
      <c r="AA5" s="31" t="s">
        <v>70</v>
      </c>
      <c r="AB5" s="31" t="s">
        <v>87</v>
      </c>
      <c r="AC5" s="31" t="s">
        <v>96</v>
      </c>
      <c r="AD5" s="31" t="s">
        <v>97</v>
      </c>
      <c r="AE5" s="31" t="s">
        <v>98</v>
      </c>
      <c r="AF5" s="31" t="s">
        <v>99</v>
      </c>
      <c r="AG5" s="31" t="s">
        <v>100</v>
      </c>
      <c r="AH5" s="31" t="s">
        <v>100</v>
      </c>
      <c r="AI5" s="31" t="s">
        <v>101</v>
      </c>
    </row>
    <row r="6" spans="1:35" ht="16.5" customHeight="1" x14ac:dyDescent="0.3">
      <c r="A6" s="59"/>
      <c r="B6" s="55" t="s">
        <v>5</v>
      </c>
      <c r="C6" s="56"/>
      <c r="D6" s="18">
        <f t="shared" ref="D6:D51" si="0">SUM(E6:AI6)</f>
        <v>5454</v>
      </c>
      <c r="E6" s="31">
        <v>450</v>
      </c>
      <c r="F6" s="31"/>
      <c r="G6" s="31">
        <v>150</v>
      </c>
      <c r="H6" s="30">
        <v>300</v>
      </c>
      <c r="I6" s="31">
        <v>200</v>
      </c>
      <c r="J6" s="31">
        <v>46</v>
      </c>
      <c r="K6" s="31">
        <v>150</v>
      </c>
      <c r="L6" s="31">
        <v>200</v>
      </c>
      <c r="M6" s="31">
        <v>200</v>
      </c>
      <c r="N6" s="31">
        <v>84</v>
      </c>
      <c r="O6" s="30">
        <v>150</v>
      </c>
      <c r="P6" s="31">
        <v>160</v>
      </c>
      <c r="Q6" s="31">
        <v>200</v>
      </c>
      <c r="R6" s="31">
        <v>84</v>
      </c>
      <c r="S6" s="31">
        <v>180</v>
      </c>
      <c r="T6" s="31">
        <v>360</v>
      </c>
      <c r="U6" s="31">
        <v>200</v>
      </c>
      <c r="V6" s="30">
        <v>35</v>
      </c>
      <c r="W6" s="31">
        <v>180</v>
      </c>
      <c r="X6" s="31">
        <v>320</v>
      </c>
      <c r="Y6" s="31">
        <v>200</v>
      </c>
      <c r="Z6" s="31">
        <v>50</v>
      </c>
      <c r="AA6" s="31">
        <v>220</v>
      </c>
      <c r="AB6" s="31">
        <v>280</v>
      </c>
      <c r="AC6" s="30">
        <v>200</v>
      </c>
      <c r="AD6" s="31">
        <v>45</v>
      </c>
      <c r="AE6" s="31">
        <v>180</v>
      </c>
      <c r="AF6" s="31">
        <v>200</v>
      </c>
      <c r="AG6" s="31">
        <v>200</v>
      </c>
      <c r="AH6" s="31">
        <v>50</v>
      </c>
      <c r="AI6" s="31">
        <v>180</v>
      </c>
    </row>
    <row r="7" spans="1:35" ht="16.5" customHeight="1" x14ac:dyDescent="0.3">
      <c r="A7" s="59"/>
      <c r="B7" s="55" t="s">
        <v>3</v>
      </c>
      <c r="C7" s="56"/>
      <c r="D7" s="18">
        <f t="shared" si="0"/>
        <v>57090</v>
      </c>
      <c r="E7" s="31">
        <v>2410</v>
      </c>
      <c r="F7" s="31">
        <v>2765</v>
      </c>
      <c r="G7" s="31">
        <v>2390</v>
      </c>
      <c r="H7" s="31">
        <v>1600</v>
      </c>
      <c r="I7" s="31">
        <v>1220</v>
      </c>
      <c r="J7" s="31">
        <v>1515</v>
      </c>
      <c r="K7" s="31">
        <v>1930</v>
      </c>
      <c r="L7" s="31">
        <v>1500</v>
      </c>
      <c r="M7" s="31">
        <v>970</v>
      </c>
      <c r="N7" s="31">
        <v>1195</v>
      </c>
      <c r="O7" s="31">
        <v>1780</v>
      </c>
      <c r="P7" s="31">
        <v>1550</v>
      </c>
      <c r="Q7" s="31">
        <v>1320</v>
      </c>
      <c r="R7" s="31">
        <v>2015</v>
      </c>
      <c r="S7" s="31">
        <v>1580</v>
      </c>
      <c r="T7" s="31">
        <v>1950</v>
      </c>
      <c r="U7" s="31">
        <v>2950</v>
      </c>
      <c r="V7" s="31">
        <v>1115</v>
      </c>
      <c r="W7" s="31">
        <v>1670</v>
      </c>
      <c r="X7" s="31">
        <v>1900</v>
      </c>
      <c r="Y7" s="31">
        <v>1230</v>
      </c>
      <c r="Z7" s="31">
        <v>1815</v>
      </c>
      <c r="AA7" s="31">
        <v>2880</v>
      </c>
      <c r="AB7" s="31">
        <v>3000</v>
      </c>
      <c r="AC7" s="31">
        <v>1150</v>
      </c>
      <c r="AD7" s="31">
        <v>1315</v>
      </c>
      <c r="AE7" s="31">
        <v>1800</v>
      </c>
      <c r="AF7" s="31">
        <v>1800</v>
      </c>
      <c r="AG7" s="31">
        <v>1150</v>
      </c>
      <c r="AH7" s="31">
        <v>2695</v>
      </c>
      <c r="AI7" s="31">
        <v>2930</v>
      </c>
    </row>
    <row r="8" spans="1:35" ht="16.5" customHeight="1" x14ac:dyDescent="0.3">
      <c r="A8" s="59"/>
      <c r="B8" s="55" t="s">
        <v>4</v>
      </c>
      <c r="C8" s="56"/>
      <c r="D8" s="18">
        <f t="shared" si="0"/>
        <v>56667</v>
      </c>
      <c r="E8" s="31">
        <v>3100</v>
      </c>
      <c r="F8" s="31">
        <v>2791</v>
      </c>
      <c r="G8" s="31">
        <v>1965</v>
      </c>
      <c r="H8" s="31">
        <v>1830</v>
      </c>
      <c r="I8" s="31">
        <v>2150</v>
      </c>
      <c r="J8" s="31">
        <v>1720</v>
      </c>
      <c r="K8" s="31">
        <v>1545</v>
      </c>
      <c r="L8" s="31">
        <v>1480</v>
      </c>
      <c r="M8" s="31">
        <v>900</v>
      </c>
      <c r="N8" s="31">
        <v>1440</v>
      </c>
      <c r="O8" s="31">
        <v>1545</v>
      </c>
      <c r="P8" s="31">
        <v>1180</v>
      </c>
      <c r="Q8" s="31">
        <v>1530</v>
      </c>
      <c r="R8" s="31">
        <v>2265</v>
      </c>
      <c r="S8" s="31">
        <v>1545</v>
      </c>
      <c r="T8" s="31">
        <v>1780</v>
      </c>
      <c r="U8" s="31">
        <v>2600</v>
      </c>
      <c r="V8" s="31">
        <v>1150</v>
      </c>
      <c r="W8" s="31">
        <v>1475</v>
      </c>
      <c r="X8" s="31">
        <v>1990</v>
      </c>
      <c r="Y8" s="31">
        <v>1380</v>
      </c>
      <c r="Z8" s="31">
        <v>1771</v>
      </c>
      <c r="AA8" s="31">
        <v>1695</v>
      </c>
      <c r="AB8" s="31">
        <v>3210</v>
      </c>
      <c r="AC8" s="31">
        <v>1380</v>
      </c>
      <c r="AD8" s="31">
        <v>1140</v>
      </c>
      <c r="AE8" s="31">
        <v>1465</v>
      </c>
      <c r="AF8" s="31">
        <v>1740</v>
      </c>
      <c r="AG8" s="31">
        <v>1270</v>
      </c>
      <c r="AH8" s="31">
        <v>3370</v>
      </c>
      <c r="AI8" s="31">
        <v>2265</v>
      </c>
    </row>
    <row r="9" spans="1:35" x14ac:dyDescent="0.3">
      <c r="A9" s="59"/>
      <c r="B9" s="55" t="s">
        <v>39</v>
      </c>
      <c r="C9" s="56"/>
      <c r="D9" s="18">
        <f t="shared" si="0"/>
        <v>46765</v>
      </c>
      <c r="E9" s="31">
        <v>1360</v>
      </c>
      <c r="F9" s="31">
        <v>1337</v>
      </c>
      <c r="G9" s="31">
        <v>2005</v>
      </c>
      <c r="H9" s="31">
        <v>2340</v>
      </c>
      <c r="I9" s="31">
        <v>2000</v>
      </c>
      <c r="J9" s="31">
        <v>1005</v>
      </c>
      <c r="K9" s="31">
        <v>1735</v>
      </c>
      <c r="L9" s="31">
        <v>1710</v>
      </c>
      <c r="M9" s="31">
        <v>138</v>
      </c>
      <c r="N9" s="31">
        <v>980</v>
      </c>
      <c r="O9" s="31">
        <v>1465</v>
      </c>
      <c r="P9" s="31">
        <v>1540</v>
      </c>
      <c r="Q9" s="31">
        <v>198</v>
      </c>
      <c r="R9" s="31">
        <v>2265</v>
      </c>
      <c r="S9" s="31">
        <v>1465</v>
      </c>
      <c r="T9" s="31">
        <v>1950</v>
      </c>
      <c r="U9" s="31">
        <v>1925</v>
      </c>
      <c r="V9" s="31">
        <v>875</v>
      </c>
      <c r="W9" s="31">
        <v>1355</v>
      </c>
      <c r="X9" s="31">
        <v>1840</v>
      </c>
      <c r="Y9" s="31">
        <v>1340</v>
      </c>
      <c r="Z9" s="31">
        <v>1296</v>
      </c>
      <c r="AA9" s="31">
        <v>1932</v>
      </c>
      <c r="AB9" s="31">
        <v>3330</v>
      </c>
      <c r="AC9" s="31">
        <v>1070</v>
      </c>
      <c r="AD9" s="31">
        <v>1019</v>
      </c>
      <c r="AE9" s="31">
        <v>1515</v>
      </c>
      <c r="AF9" s="31">
        <v>1350</v>
      </c>
      <c r="AG9" s="31">
        <v>1085</v>
      </c>
      <c r="AH9" s="31">
        <v>1265</v>
      </c>
      <c r="AI9" s="31">
        <v>2075</v>
      </c>
    </row>
    <row r="10" spans="1:35" x14ac:dyDescent="0.3">
      <c r="A10" s="59"/>
      <c r="B10" s="55" t="s">
        <v>56</v>
      </c>
      <c r="C10" s="56"/>
      <c r="D10" s="18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x14ac:dyDescent="0.3">
      <c r="A11" s="59"/>
      <c r="B11" s="55" t="s">
        <v>37</v>
      </c>
      <c r="C11" s="56"/>
      <c r="D11" s="18">
        <f t="shared" si="0"/>
        <v>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.75" customHeight="1" x14ac:dyDescent="0.3">
      <c r="A12" s="59"/>
      <c r="B12" s="55" t="s">
        <v>34</v>
      </c>
      <c r="C12" s="56"/>
      <c r="D12" s="18">
        <f t="shared" si="0"/>
        <v>9967</v>
      </c>
      <c r="E12" s="31">
        <v>290</v>
      </c>
      <c r="F12" s="31">
        <v>356</v>
      </c>
      <c r="G12" s="31">
        <v>830</v>
      </c>
      <c r="H12" s="31">
        <v>379</v>
      </c>
      <c r="I12" s="31">
        <v>245</v>
      </c>
      <c r="J12" s="31">
        <v>138</v>
      </c>
      <c r="K12" s="31">
        <v>570</v>
      </c>
      <c r="L12" s="31">
        <v>324</v>
      </c>
      <c r="M12" s="31">
        <v>11</v>
      </c>
      <c r="N12" s="31">
        <v>159</v>
      </c>
      <c r="O12" s="31">
        <v>480</v>
      </c>
      <c r="P12" s="31">
        <v>235</v>
      </c>
      <c r="Q12" s="31">
        <v>17</v>
      </c>
      <c r="R12" s="31">
        <v>176</v>
      </c>
      <c r="S12" s="31">
        <v>570</v>
      </c>
      <c r="T12" s="31">
        <v>284</v>
      </c>
      <c r="U12" s="31">
        <v>194</v>
      </c>
      <c r="V12" s="31">
        <v>101</v>
      </c>
      <c r="W12" s="31">
        <v>456</v>
      </c>
      <c r="X12" s="31">
        <v>291</v>
      </c>
      <c r="Y12" s="31">
        <v>65</v>
      </c>
      <c r="Z12" s="31">
        <v>253</v>
      </c>
      <c r="AA12" s="31">
        <v>755</v>
      </c>
      <c r="AB12" s="31">
        <v>480</v>
      </c>
      <c r="AC12" s="31">
        <v>108</v>
      </c>
      <c r="AD12" s="31">
        <v>143</v>
      </c>
      <c r="AE12" s="31">
        <v>551</v>
      </c>
      <c r="AF12" s="31">
        <v>260</v>
      </c>
      <c r="AG12" s="31">
        <v>124</v>
      </c>
      <c r="AH12" s="31">
        <v>135</v>
      </c>
      <c r="AI12" s="31">
        <v>987</v>
      </c>
    </row>
    <row r="13" spans="1:35" x14ac:dyDescent="0.3">
      <c r="A13" s="59"/>
      <c r="B13" s="55" t="s">
        <v>47</v>
      </c>
      <c r="C13" s="56"/>
      <c r="D13" s="18">
        <f t="shared" si="0"/>
        <v>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x14ac:dyDescent="0.3">
      <c r="A14" s="59"/>
      <c r="B14" s="55" t="s">
        <v>15</v>
      </c>
      <c r="C14" s="56"/>
      <c r="D14" s="18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x14ac:dyDescent="0.3">
      <c r="A15" s="59"/>
      <c r="B15" s="55" t="s">
        <v>17</v>
      </c>
      <c r="C15" s="56"/>
      <c r="D15" s="18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x14ac:dyDescent="0.3">
      <c r="A16" s="59"/>
      <c r="B16" s="55" t="s">
        <v>177</v>
      </c>
      <c r="C16" s="56"/>
      <c r="D16" s="37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x14ac:dyDescent="0.3">
      <c r="A17" s="59"/>
      <c r="B17" s="55" t="s">
        <v>180</v>
      </c>
      <c r="C17" s="56"/>
      <c r="D17" s="18">
        <f t="shared" si="0"/>
        <v>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x14ac:dyDescent="0.3">
      <c r="A18" s="59"/>
      <c r="B18" s="55" t="s">
        <v>45</v>
      </c>
      <c r="C18" s="56"/>
      <c r="D18" s="18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59"/>
      <c r="B19" s="55" t="s">
        <v>22</v>
      </c>
      <c r="C19" s="56"/>
      <c r="D19" s="18">
        <f t="shared" si="0"/>
        <v>118963</v>
      </c>
      <c r="E19" s="31">
        <v>5070</v>
      </c>
      <c r="F19" s="31">
        <v>6664</v>
      </c>
      <c r="G19" s="31">
        <v>4075</v>
      </c>
      <c r="H19" s="31">
        <v>3760</v>
      </c>
      <c r="I19" s="31">
        <v>4350</v>
      </c>
      <c r="J19" s="31">
        <v>4452</v>
      </c>
      <c r="K19" s="31">
        <v>1260</v>
      </c>
      <c r="L19" s="31">
        <v>2810</v>
      </c>
      <c r="M19" s="31">
        <v>1860</v>
      </c>
      <c r="N19" s="31">
        <v>1972</v>
      </c>
      <c r="O19" s="31">
        <v>2225</v>
      </c>
      <c r="P19" s="31">
        <v>2330</v>
      </c>
      <c r="Q19" s="31">
        <v>2640</v>
      </c>
      <c r="R19" s="31">
        <v>8025</v>
      </c>
      <c r="S19" s="31">
        <v>2630</v>
      </c>
      <c r="T19" s="31">
        <v>4200</v>
      </c>
      <c r="U19" s="31">
        <v>7250</v>
      </c>
      <c r="V19" s="31">
        <v>3145</v>
      </c>
      <c r="W19" s="31">
        <v>2830</v>
      </c>
      <c r="X19" s="31">
        <v>4230</v>
      </c>
      <c r="Y19" s="31">
        <v>3070</v>
      </c>
      <c r="Z19" s="31">
        <v>4720</v>
      </c>
      <c r="AA19" s="31">
        <v>4045</v>
      </c>
      <c r="AB19" s="31">
        <v>5900</v>
      </c>
      <c r="AC19" s="31">
        <v>3180</v>
      </c>
      <c r="AD19" s="31">
        <v>2990</v>
      </c>
      <c r="AE19" s="31">
        <v>3350</v>
      </c>
      <c r="AF19" s="31">
        <v>2610</v>
      </c>
      <c r="AG19" s="31">
        <v>3580</v>
      </c>
      <c r="AH19" s="31">
        <v>5090</v>
      </c>
      <c r="AI19" s="31">
        <v>4650</v>
      </c>
    </row>
    <row r="20" spans="1:35" ht="16.5" customHeight="1" x14ac:dyDescent="0.3">
      <c r="A20" s="59"/>
      <c r="B20" s="55" t="s">
        <v>10</v>
      </c>
      <c r="C20" s="56"/>
      <c r="D20" s="18">
        <f>SUM(E20:AI20)</f>
        <v>161</v>
      </c>
      <c r="E20" s="31">
        <v>32</v>
      </c>
      <c r="F20" s="31">
        <v>4</v>
      </c>
      <c r="G20" s="31">
        <v>6</v>
      </c>
      <c r="H20" s="31">
        <v>11</v>
      </c>
      <c r="I20" s="31">
        <v>15</v>
      </c>
      <c r="J20" s="31"/>
      <c r="K20" s="31">
        <v>6</v>
      </c>
      <c r="L20" s="31">
        <v>7</v>
      </c>
      <c r="M20" s="31">
        <v>2</v>
      </c>
      <c r="N20" s="31"/>
      <c r="O20" s="31">
        <v>6</v>
      </c>
      <c r="P20" s="31">
        <v>5</v>
      </c>
      <c r="Q20" s="31">
        <v>2</v>
      </c>
      <c r="R20" s="31"/>
      <c r="S20" s="31">
        <v>6</v>
      </c>
      <c r="T20" s="31">
        <v>8</v>
      </c>
      <c r="U20" s="31">
        <v>3</v>
      </c>
      <c r="V20" s="31"/>
      <c r="W20" s="31">
        <v>6</v>
      </c>
      <c r="X20" s="31">
        <v>8</v>
      </c>
      <c r="Y20" s="31"/>
      <c r="Z20" s="31"/>
      <c r="AA20" s="31">
        <v>6</v>
      </c>
      <c r="AB20" s="31">
        <v>19</v>
      </c>
      <c r="AC20" s="31"/>
      <c r="AD20" s="31"/>
      <c r="AE20" s="31">
        <v>6</v>
      </c>
      <c r="AF20" s="31">
        <v>3</v>
      </c>
      <c r="AG20" s="31"/>
      <c r="AH20" s="31"/>
      <c r="AI20" s="31"/>
    </row>
    <row r="21" spans="1:35" ht="16.5" customHeight="1" x14ac:dyDescent="0.3">
      <c r="A21" s="59"/>
      <c r="B21" s="60" t="s">
        <v>131</v>
      </c>
      <c r="C21" s="61"/>
      <c r="D21" s="37">
        <f>SUM(E21:AI21)</f>
        <v>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ht="16.5" customHeight="1" x14ac:dyDescent="0.3">
      <c r="A22" s="59"/>
      <c r="B22" s="55" t="s">
        <v>13</v>
      </c>
      <c r="C22" s="56"/>
      <c r="D22" s="18">
        <f t="shared" si="0"/>
        <v>3346</v>
      </c>
      <c r="E22" s="31">
        <v>98</v>
      </c>
      <c r="F22" s="31">
        <v>257</v>
      </c>
      <c r="G22" s="31">
        <v>136</v>
      </c>
      <c r="H22" s="31">
        <v>72</v>
      </c>
      <c r="I22" s="31">
        <v>97</v>
      </c>
      <c r="J22" s="31">
        <v>98</v>
      </c>
      <c r="K22" s="31">
        <v>79</v>
      </c>
      <c r="L22" s="31">
        <v>41</v>
      </c>
      <c r="M22" s="31">
        <v>58</v>
      </c>
      <c r="N22" s="31">
        <v>50</v>
      </c>
      <c r="O22" s="31">
        <v>87</v>
      </c>
      <c r="P22" s="31">
        <v>48</v>
      </c>
      <c r="Q22" s="31">
        <v>102</v>
      </c>
      <c r="R22" s="31">
        <v>119</v>
      </c>
      <c r="S22" s="31">
        <v>151</v>
      </c>
      <c r="T22" s="31">
        <v>87</v>
      </c>
      <c r="U22" s="31">
        <v>383</v>
      </c>
      <c r="V22" s="31">
        <v>60</v>
      </c>
      <c r="W22" s="31">
        <v>98</v>
      </c>
      <c r="X22" s="31">
        <v>76</v>
      </c>
      <c r="Y22" s="31">
        <v>61</v>
      </c>
      <c r="Z22" s="31">
        <v>80</v>
      </c>
      <c r="AA22" s="31">
        <v>142</v>
      </c>
      <c r="AB22" s="31">
        <v>174</v>
      </c>
      <c r="AC22" s="31">
        <v>79</v>
      </c>
      <c r="AD22" s="31">
        <v>50</v>
      </c>
      <c r="AE22" s="31">
        <v>108</v>
      </c>
      <c r="AF22" s="31">
        <v>52</v>
      </c>
      <c r="AG22" s="31">
        <v>74</v>
      </c>
      <c r="AH22" s="31">
        <v>163</v>
      </c>
      <c r="AI22" s="31">
        <v>166</v>
      </c>
    </row>
    <row r="23" spans="1:35" ht="16.5" customHeight="1" x14ac:dyDescent="0.3">
      <c r="A23" s="59"/>
      <c r="B23" s="55" t="s">
        <v>55</v>
      </c>
      <c r="C23" s="56"/>
      <c r="D23" s="18">
        <f t="shared" si="0"/>
        <v>253</v>
      </c>
      <c r="E23" s="31">
        <v>4</v>
      </c>
      <c r="F23" s="31"/>
      <c r="G23" s="31">
        <v>19</v>
      </c>
      <c r="H23" s="31">
        <v>19</v>
      </c>
      <c r="I23" s="31">
        <v>8</v>
      </c>
      <c r="J23" s="31"/>
      <c r="K23" s="31">
        <v>2</v>
      </c>
      <c r="L23" s="31">
        <v>8</v>
      </c>
      <c r="M23" s="31"/>
      <c r="N23" s="31"/>
      <c r="O23" s="31">
        <v>10</v>
      </c>
      <c r="P23" s="31">
        <v>19</v>
      </c>
      <c r="Q23" s="31"/>
      <c r="R23" s="31"/>
      <c r="S23" s="31">
        <v>8</v>
      </c>
      <c r="T23" s="31">
        <v>16</v>
      </c>
      <c r="U23" s="31">
        <v>3</v>
      </c>
      <c r="V23" s="31">
        <v>5</v>
      </c>
      <c r="W23" s="31">
        <v>10</v>
      </c>
      <c r="X23" s="31">
        <v>6</v>
      </c>
      <c r="Y23" s="31">
        <v>5</v>
      </c>
      <c r="Z23" s="31">
        <v>2</v>
      </c>
      <c r="AA23" s="31">
        <v>25</v>
      </c>
      <c r="AB23" s="31">
        <v>31</v>
      </c>
      <c r="AC23" s="31">
        <v>5</v>
      </c>
      <c r="AD23" s="31"/>
      <c r="AE23" s="31">
        <v>12</v>
      </c>
      <c r="AF23" s="31">
        <v>17</v>
      </c>
      <c r="AG23" s="31">
        <v>3</v>
      </c>
      <c r="AH23" s="31"/>
      <c r="AI23" s="31">
        <v>16</v>
      </c>
    </row>
    <row r="24" spans="1:35" ht="16.5" customHeight="1" x14ac:dyDescent="0.3">
      <c r="A24" s="58"/>
      <c r="B24" s="55" t="s">
        <v>29</v>
      </c>
      <c r="C24" s="56"/>
      <c r="D24" s="18">
        <f t="shared" si="0"/>
        <v>0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2"/>
      <c r="Q24" s="32"/>
      <c r="R24" s="32"/>
      <c r="S24" s="32"/>
      <c r="T24" s="32"/>
      <c r="U24" s="3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2"/>
    </row>
    <row r="25" spans="1:35" ht="16.5" customHeight="1" x14ac:dyDescent="0.3">
      <c r="A25" s="49" t="s">
        <v>23</v>
      </c>
      <c r="B25" s="50"/>
      <c r="C25" s="51"/>
      <c r="D25" s="18">
        <f t="shared" si="0"/>
        <v>298666</v>
      </c>
      <c r="E25" s="18">
        <f t="shared" ref="E25:AI25" si="1">SUM(E6:E24)</f>
        <v>12814</v>
      </c>
      <c r="F25" s="18">
        <f t="shared" si="1"/>
        <v>14174</v>
      </c>
      <c r="G25" s="18">
        <f t="shared" si="1"/>
        <v>11576</v>
      </c>
      <c r="H25" s="18">
        <f t="shared" si="1"/>
        <v>10311</v>
      </c>
      <c r="I25" s="18">
        <f t="shared" si="1"/>
        <v>10285</v>
      </c>
      <c r="J25" s="18">
        <f t="shared" si="1"/>
        <v>8974</v>
      </c>
      <c r="K25" s="18">
        <f t="shared" si="1"/>
        <v>7277</v>
      </c>
      <c r="L25" s="18">
        <f t="shared" si="1"/>
        <v>8080</v>
      </c>
      <c r="M25" s="18">
        <f t="shared" si="1"/>
        <v>4139</v>
      </c>
      <c r="N25" s="18">
        <f t="shared" si="1"/>
        <v>5880</v>
      </c>
      <c r="O25" s="18">
        <f t="shared" si="1"/>
        <v>7748</v>
      </c>
      <c r="P25" s="18">
        <f t="shared" si="1"/>
        <v>7067</v>
      </c>
      <c r="Q25" s="18">
        <f t="shared" si="1"/>
        <v>6009</v>
      </c>
      <c r="R25" s="18">
        <f t="shared" si="1"/>
        <v>14949</v>
      </c>
      <c r="S25" s="18">
        <f t="shared" si="1"/>
        <v>8135</v>
      </c>
      <c r="T25" s="18">
        <f t="shared" si="1"/>
        <v>10635</v>
      </c>
      <c r="U25" s="18">
        <f t="shared" si="1"/>
        <v>15508</v>
      </c>
      <c r="V25" s="18">
        <f t="shared" si="1"/>
        <v>6486</v>
      </c>
      <c r="W25" s="18">
        <f t="shared" si="1"/>
        <v>8080</v>
      </c>
      <c r="X25" s="18">
        <f t="shared" si="1"/>
        <v>10661</v>
      </c>
      <c r="Y25" s="18">
        <f t="shared" si="1"/>
        <v>7351</v>
      </c>
      <c r="Z25" s="18">
        <f t="shared" si="1"/>
        <v>9987</v>
      </c>
      <c r="AA25" s="18">
        <f t="shared" si="1"/>
        <v>11700</v>
      </c>
      <c r="AB25" s="18">
        <f t="shared" si="1"/>
        <v>16424</v>
      </c>
      <c r="AC25" s="18">
        <f t="shared" si="1"/>
        <v>7172</v>
      </c>
      <c r="AD25" s="18">
        <f t="shared" si="1"/>
        <v>6702</v>
      </c>
      <c r="AE25" s="18">
        <f t="shared" si="1"/>
        <v>8987</v>
      </c>
      <c r="AF25" s="18">
        <f t="shared" si="1"/>
        <v>8032</v>
      </c>
      <c r="AG25" s="18">
        <f t="shared" si="1"/>
        <v>7486</v>
      </c>
      <c r="AH25" s="18">
        <f t="shared" si="1"/>
        <v>12768</v>
      </c>
      <c r="AI25" s="18">
        <f t="shared" si="1"/>
        <v>13269</v>
      </c>
    </row>
    <row r="26" spans="1:35" ht="16.5" customHeight="1" x14ac:dyDescent="0.3">
      <c r="A26" s="57" t="s">
        <v>7</v>
      </c>
      <c r="B26" s="57" t="s">
        <v>19</v>
      </c>
      <c r="C26" s="19" t="s">
        <v>42</v>
      </c>
      <c r="D26" s="18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 x14ac:dyDescent="0.3">
      <c r="A27" s="59"/>
      <c r="B27" s="59"/>
      <c r="C27" s="19" t="s">
        <v>0</v>
      </c>
      <c r="D27" s="18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59"/>
      <c r="B28" s="59"/>
      <c r="C28" s="19" t="s">
        <v>28</v>
      </c>
      <c r="D28" s="18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 x14ac:dyDescent="0.3">
      <c r="A29" s="59"/>
      <c r="B29" s="59"/>
      <c r="C29" s="19" t="s">
        <v>38</v>
      </c>
      <c r="D29" s="18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16.5" customHeight="1" x14ac:dyDescent="0.3">
      <c r="A30" s="59"/>
      <c r="B30" s="59"/>
      <c r="C30" s="19" t="s">
        <v>36</v>
      </c>
      <c r="D30" s="18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 x14ac:dyDescent="0.3">
      <c r="A31" s="59"/>
      <c r="B31" s="59"/>
      <c r="C31" s="19" t="s">
        <v>51</v>
      </c>
      <c r="D31" s="18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59"/>
      <c r="B32" s="59"/>
      <c r="C32" s="19" t="s">
        <v>49</v>
      </c>
      <c r="D32" s="18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 x14ac:dyDescent="0.3">
      <c r="A33" s="59"/>
      <c r="B33" s="59"/>
      <c r="C33" s="19" t="s">
        <v>46</v>
      </c>
      <c r="D33" s="18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59"/>
      <c r="B34" s="59"/>
      <c r="C34" s="19" t="s">
        <v>20</v>
      </c>
      <c r="D34" s="18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6.5" customHeight="1" x14ac:dyDescent="0.3">
      <c r="A35" s="59"/>
      <c r="B35" s="59"/>
      <c r="C35" s="19" t="s">
        <v>44</v>
      </c>
      <c r="D35" s="18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6.5" customHeight="1" x14ac:dyDescent="0.3">
      <c r="A36" s="59"/>
      <c r="B36" s="58"/>
      <c r="C36" s="19" t="s">
        <v>6</v>
      </c>
      <c r="D36" s="18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59"/>
      <c r="B37" s="57" t="s">
        <v>18</v>
      </c>
      <c r="C37" s="19" t="s">
        <v>40</v>
      </c>
      <c r="D37" s="18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59"/>
      <c r="B38" s="59"/>
      <c r="C38" s="19" t="s">
        <v>30</v>
      </c>
      <c r="D38" s="18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59"/>
      <c r="B39" s="59"/>
      <c r="C39" s="19" t="s">
        <v>21</v>
      </c>
      <c r="D39" s="18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59"/>
      <c r="B40" s="59"/>
      <c r="C40" s="19" t="s">
        <v>35</v>
      </c>
      <c r="D40" s="18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59"/>
      <c r="B41" s="58"/>
      <c r="C41" s="19" t="s">
        <v>8</v>
      </c>
      <c r="D41" s="18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 x14ac:dyDescent="0.3">
      <c r="A42" s="59"/>
      <c r="B42" s="57" t="s">
        <v>16</v>
      </c>
      <c r="C42" s="19" t="s">
        <v>48</v>
      </c>
      <c r="D42" s="18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59"/>
      <c r="B43" s="59"/>
      <c r="C43" s="19" t="s">
        <v>53</v>
      </c>
      <c r="D43" s="18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 x14ac:dyDescent="0.3">
      <c r="A44" s="59"/>
      <c r="B44" s="59"/>
      <c r="C44" s="19" t="s">
        <v>32</v>
      </c>
      <c r="D44" s="18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 x14ac:dyDescent="0.3">
      <c r="A45" s="59"/>
      <c r="B45" s="59"/>
      <c r="C45" s="19" t="s">
        <v>43</v>
      </c>
      <c r="D45" s="18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 x14ac:dyDescent="0.3">
      <c r="A46" s="59"/>
      <c r="B46" s="59"/>
      <c r="C46" s="19" t="s">
        <v>41</v>
      </c>
      <c r="D46" s="18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 x14ac:dyDescent="0.3">
      <c r="A47" s="59"/>
      <c r="B47" s="58"/>
      <c r="C47" s="19" t="s">
        <v>54</v>
      </c>
      <c r="D47" s="18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 x14ac:dyDescent="0.3">
      <c r="A48" s="59"/>
      <c r="B48" s="57" t="s">
        <v>12</v>
      </c>
      <c r="C48" s="19" t="s">
        <v>33</v>
      </c>
      <c r="D48" s="18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6.5" customHeight="1" x14ac:dyDescent="0.3">
      <c r="A49" s="58"/>
      <c r="B49" s="58"/>
      <c r="C49" s="19" t="s">
        <v>52</v>
      </c>
      <c r="D49" s="18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49" t="s">
        <v>23</v>
      </c>
      <c r="B50" s="50"/>
      <c r="C50" s="51"/>
      <c r="D50" s="18">
        <f t="shared" si="0"/>
        <v>0</v>
      </c>
      <c r="E50" s="18">
        <f t="shared" ref="E50:AI50" si="2">SUM(E33:E49)</f>
        <v>0</v>
      </c>
      <c r="F50" s="18">
        <f t="shared" si="2"/>
        <v>0</v>
      </c>
      <c r="G50" s="18">
        <f t="shared" si="2"/>
        <v>0</v>
      </c>
      <c r="H50" s="18">
        <f t="shared" si="2"/>
        <v>0</v>
      </c>
      <c r="I50" s="18">
        <f t="shared" si="2"/>
        <v>0</v>
      </c>
      <c r="J50" s="18">
        <f t="shared" si="2"/>
        <v>0</v>
      </c>
      <c r="K50" s="18">
        <f t="shared" si="2"/>
        <v>0</v>
      </c>
      <c r="L50" s="18">
        <f t="shared" si="2"/>
        <v>0</v>
      </c>
      <c r="M50" s="18">
        <f t="shared" si="2"/>
        <v>0</v>
      </c>
      <c r="N50" s="18">
        <f t="shared" si="2"/>
        <v>0</v>
      </c>
      <c r="O50" s="18">
        <f t="shared" si="2"/>
        <v>0</v>
      </c>
      <c r="P50" s="18">
        <f t="shared" si="2"/>
        <v>0</v>
      </c>
      <c r="Q50" s="18">
        <f t="shared" si="2"/>
        <v>0</v>
      </c>
      <c r="R50" s="18">
        <f t="shared" si="2"/>
        <v>0</v>
      </c>
      <c r="S50" s="18">
        <f t="shared" si="2"/>
        <v>0</v>
      </c>
      <c r="T50" s="18">
        <f t="shared" si="2"/>
        <v>0</v>
      </c>
      <c r="U50" s="18">
        <f t="shared" si="2"/>
        <v>0</v>
      </c>
      <c r="V50" s="18">
        <f t="shared" si="2"/>
        <v>0</v>
      </c>
      <c r="W50" s="18">
        <f t="shared" si="2"/>
        <v>0</v>
      </c>
      <c r="X50" s="18">
        <f t="shared" si="2"/>
        <v>0</v>
      </c>
      <c r="Y50" s="18">
        <f t="shared" si="2"/>
        <v>0</v>
      </c>
      <c r="Z50" s="18">
        <f t="shared" si="2"/>
        <v>0</v>
      </c>
      <c r="AA50" s="18">
        <f t="shared" si="2"/>
        <v>0</v>
      </c>
      <c r="AB50" s="18">
        <f t="shared" si="2"/>
        <v>0</v>
      </c>
      <c r="AC50" s="18">
        <f t="shared" si="2"/>
        <v>0</v>
      </c>
      <c r="AD50" s="18">
        <f t="shared" si="2"/>
        <v>0</v>
      </c>
      <c r="AE50" s="18">
        <f t="shared" si="2"/>
        <v>0</v>
      </c>
      <c r="AF50" s="18">
        <f t="shared" si="2"/>
        <v>0</v>
      </c>
      <c r="AG50" s="18">
        <f t="shared" si="2"/>
        <v>0</v>
      </c>
      <c r="AH50" s="18">
        <f t="shared" si="2"/>
        <v>0</v>
      </c>
      <c r="AI50" s="18">
        <f t="shared" si="2"/>
        <v>0</v>
      </c>
    </row>
    <row r="51" spans="1:35" ht="16.5" customHeight="1" x14ac:dyDescent="0.3">
      <c r="A51" s="52" t="s">
        <v>9</v>
      </c>
      <c r="B51" s="53"/>
      <c r="C51" s="54"/>
      <c r="D51" s="20">
        <f t="shared" si="0"/>
        <v>298666</v>
      </c>
      <c r="E51" s="20">
        <f t="shared" ref="E51:AI51" si="3">SUM(E25,E50)</f>
        <v>12814</v>
      </c>
      <c r="F51" s="20">
        <f t="shared" si="3"/>
        <v>14174</v>
      </c>
      <c r="G51" s="20">
        <f t="shared" si="3"/>
        <v>11576</v>
      </c>
      <c r="H51" s="20">
        <f t="shared" si="3"/>
        <v>10311</v>
      </c>
      <c r="I51" s="20">
        <f t="shared" si="3"/>
        <v>10285</v>
      </c>
      <c r="J51" s="20">
        <f t="shared" si="3"/>
        <v>8974</v>
      </c>
      <c r="K51" s="20">
        <f t="shared" si="3"/>
        <v>7277</v>
      </c>
      <c r="L51" s="20">
        <f t="shared" si="3"/>
        <v>8080</v>
      </c>
      <c r="M51" s="20">
        <f t="shared" si="3"/>
        <v>4139</v>
      </c>
      <c r="N51" s="20">
        <f t="shared" si="3"/>
        <v>5880</v>
      </c>
      <c r="O51" s="20">
        <f t="shared" si="3"/>
        <v>7748</v>
      </c>
      <c r="P51" s="20">
        <f t="shared" si="3"/>
        <v>7067</v>
      </c>
      <c r="Q51" s="20">
        <f t="shared" si="3"/>
        <v>6009</v>
      </c>
      <c r="R51" s="20">
        <f t="shared" si="3"/>
        <v>14949</v>
      </c>
      <c r="S51" s="20">
        <f t="shared" si="3"/>
        <v>8135</v>
      </c>
      <c r="T51" s="20">
        <f t="shared" si="3"/>
        <v>10635</v>
      </c>
      <c r="U51" s="20">
        <f t="shared" si="3"/>
        <v>15508</v>
      </c>
      <c r="V51" s="20">
        <f t="shared" si="3"/>
        <v>6486</v>
      </c>
      <c r="W51" s="20">
        <f t="shared" si="3"/>
        <v>8080</v>
      </c>
      <c r="X51" s="20">
        <f t="shared" si="3"/>
        <v>10661</v>
      </c>
      <c r="Y51" s="20">
        <f t="shared" si="3"/>
        <v>7351</v>
      </c>
      <c r="Z51" s="20">
        <f t="shared" si="3"/>
        <v>9987</v>
      </c>
      <c r="AA51" s="20">
        <f t="shared" si="3"/>
        <v>11700</v>
      </c>
      <c r="AB51" s="20">
        <f t="shared" si="3"/>
        <v>16424</v>
      </c>
      <c r="AC51" s="20">
        <f t="shared" si="3"/>
        <v>7172</v>
      </c>
      <c r="AD51" s="20">
        <f t="shared" si="3"/>
        <v>6702</v>
      </c>
      <c r="AE51" s="20">
        <f t="shared" si="3"/>
        <v>8987</v>
      </c>
      <c r="AF51" s="20">
        <f t="shared" si="3"/>
        <v>8032</v>
      </c>
      <c r="AG51" s="20">
        <f t="shared" si="3"/>
        <v>7486</v>
      </c>
      <c r="AH51" s="20">
        <f t="shared" si="3"/>
        <v>12768</v>
      </c>
      <c r="AI51" s="20">
        <f t="shared" si="3"/>
        <v>13269</v>
      </c>
    </row>
  </sheetData>
  <mergeCells count="32">
    <mergeCell ref="A4:C4"/>
    <mergeCell ref="D3:D4"/>
    <mergeCell ref="B24:C24"/>
    <mergeCell ref="A25:C25"/>
    <mergeCell ref="A26:A49"/>
    <mergeCell ref="B26:B36"/>
    <mergeCell ref="B37:B41"/>
    <mergeCell ref="B42:B47"/>
    <mergeCell ref="B13:C13"/>
    <mergeCell ref="B14:C14"/>
    <mergeCell ref="B9:C9"/>
    <mergeCell ref="B10:C10"/>
    <mergeCell ref="B11:C11"/>
    <mergeCell ref="B12:C12"/>
    <mergeCell ref="A3:C3"/>
    <mergeCell ref="B16:C16"/>
    <mergeCell ref="A50:C50"/>
    <mergeCell ref="A51:C51"/>
    <mergeCell ref="B15:C15"/>
    <mergeCell ref="B48:B49"/>
    <mergeCell ref="B17:C17"/>
    <mergeCell ref="B18:C18"/>
    <mergeCell ref="B19:C19"/>
    <mergeCell ref="B20:C20"/>
    <mergeCell ref="B22:C22"/>
    <mergeCell ref="B23:C23"/>
    <mergeCell ref="A5:A24"/>
    <mergeCell ref="B5:C5"/>
    <mergeCell ref="B6:C6"/>
    <mergeCell ref="B7:C7"/>
    <mergeCell ref="B8:C8"/>
    <mergeCell ref="B21:C21"/>
  </mergeCells>
  <phoneticPr fontId="20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C1" zoomScaleNormal="100" workbookViewId="0">
      <selection activeCell="I9" sqref="I9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230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60</v>
      </c>
      <c r="F4" s="26" t="s">
        <v>61</v>
      </c>
      <c r="G4" s="26" t="s">
        <v>62</v>
      </c>
      <c r="H4" s="26" t="s">
        <v>63</v>
      </c>
      <c r="I4" s="26" t="s">
        <v>64</v>
      </c>
      <c r="J4" s="26" t="s">
        <v>65</v>
      </c>
      <c r="K4" s="26" t="s">
        <v>59</v>
      </c>
      <c r="L4" s="26" t="s">
        <v>60</v>
      </c>
      <c r="M4" s="26" t="s">
        <v>61</v>
      </c>
      <c r="N4" s="26" t="s">
        <v>62</v>
      </c>
      <c r="O4" s="26" t="s">
        <v>63</v>
      </c>
      <c r="P4" s="26" t="s">
        <v>64</v>
      </c>
      <c r="Q4" s="26" t="s">
        <v>65</v>
      </c>
      <c r="R4" s="26" t="s">
        <v>59</v>
      </c>
      <c r="S4" s="26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65</v>
      </c>
      <c r="Y4" s="26" t="s">
        <v>59</v>
      </c>
      <c r="Z4" s="26" t="s">
        <v>60</v>
      </c>
      <c r="AA4" s="26" t="s">
        <v>61</v>
      </c>
      <c r="AB4" s="26" t="s">
        <v>62</v>
      </c>
      <c r="AC4" s="26" t="s">
        <v>63</v>
      </c>
      <c r="AD4" s="26" t="s">
        <v>64</v>
      </c>
      <c r="AE4" s="26" t="s">
        <v>65</v>
      </c>
      <c r="AF4" s="26" t="s">
        <v>59</v>
      </c>
      <c r="AG4" s="26" t="s">
        <v>60</v>
      </c>
      <c r="AH4" s="26" t="s">
        <v>61</v>
      </c>
      <c r="AI4" s="26" t="s">
        <v>231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241</v>
      </c>
      <c r="F5" s="35" t="s">
        <v>237</v>
      </c>
      <c r="G5" s="35" t="s">
        <v>242</v>
      </c>
      <c r="H5" s="35" t="s">
        <v>164</v>
      </c>
      <c r="I5" s="35" t="s">
        <v>157</v>
      </c>
      <c r="J5" s="35" t="s">
        <v>164</v>
      </c>
      <c r="K5" s="35" t="s">
        <v>140</v>
      </c>
      <c r="L5" s="35" t="s">
        <v>239</v>
      </c>
      <c r="M5" s="35" t="s">
        <v>157</v>
      </c>
      <c r="N5" s="35" t="s">
        <v>240</v>
      </c>
      <c r="O5" s="35" t="s">
        <v>132</v>
      </c>
      <c r="P5" s="35" t="s">
        <v>140</v>
      </c>
      <c r="Q5" s="35" t="s">
        <v>238</v>
      </c>
      <c r="R5" s="35" t="s">
        <v>132</v>
      </c>
      <c r="S5" s="35" t="s">
        <v>140</v>
      </c>
      <c r="T5" s="35" t="s">
        <v>132</v>
      </c>
      <c r="U5" s="35" t="s">
        <v>238</v>
      </c>
      <c r="V5" s="35" t="s">
        <v>130</v>
      </c>
      <c r="W5" s="35" t="s">
        <v>235</v>
      </c>
      <c r="X5" s="35" t="s">
        <v>236</v>
      </c>
      <c r="Y5" s="35" t="s">
        <v>132</v>
      </c>
      <c r="Z5" s="35" t="s">
        <v>132</v>
      </c>
      <c r="AA5" s="35" t="s">
        <v>237</v>
      </c>
      <c r="AB5" s="35" t="s">
        <v>236</v>
      </c>
      <c r="AC5" s="35" t="s">
        <v>232</v>
      </c>
      <c r="AD5" s="35" t="s">
        <v>132</v>
      </c>
      <c r="AE5" s="35" t="s">
        <v>132</v>
      </c>
      <c r="AF5" s="35" t="s">
        <v>132</v>
      </c>
      <c r="AG5" s="35" t="s">
        <v>132</v>
      </c>
      <c r="AH5" s="35" t="s">
        <v>233</v>
      </c>
      <c r="AI5" s="35" t="s">
        <v>234</v>
      </c>
    </row>
    <row r="6" spans="1:35" ht="16.5" customHeight="1" x14ac:dyDescent="0.3">
      <c r="A6" s="67"/>
      <c r="B6" s="67" t="s">
        <v>5</v>
      </c>
      <c r="C6" s="67"/>
      <c r="D6" s="46">
        <f t="shared" ref="D6:D51" si="0">SUM(E6:AI6)</f>
        <v>7610</v>
      </c>
      <c r="E6" s="21">
        <v>470</v>
      </c>
      <c r="F6" s="21">
        <v>100</v>
      </c>
      <c r="G6" s="21">
        <v>350</v>
      </c>
      <c r="H6" s="21">
        <v>100</v>
      </c>
      <c r="I6" s="21">
        <v>370</v>
      </c>
      <c r="J6" s="21">
        <v>55</v>
      </c>
      <c r="K6" s="21">
        <v>300</v>
      </c>
      <c r="L6" s="21">
        <v>200</v>
      </c>
      <c r="M6" s="21">
        <v>400</v>
      </c>
      <c r="N6" s="21">
        <v>55</v>
      </c>
      <c r="O6" s="21">
        <v>320</v>
      </c>
      <c r="P6" s="21">
        <v>200</v>
      </c>
      <c r="Q6" s="21">
        <v>430</v>
      </c>
      <c r="R6" s="21">
        <v>55</v>
      </c>
      <c r="S6" s="21">
        <v>350</v>
      </c>
      <c r="T6" s="21">
        <v>150</v>
      </c>
      <c r="U6" s="21">
        <v>410</v>
      </c>
      <c r="V6" s="21">
        <v>55</v>
      </c>
      <c r="W6" s="21">
        <v>300</v>
      </c>
      <c r="X6" s="21">
        <v>150</v>
      </c>
      <c r="Y6" s="21">
        <v>410</v>
      </c>
      <c r="Z6" s="21">
        <v>255</v>
      </c>
      <c r="AA6" s="21">
        <v>350</v>
      </c>
      <c r="AB6" s="21">
        <v>150</v>
      </c>
      <c r="AC6" s="21">
        <v>310</v>
      </c>
      <c r="AD6" s="21">
        <v>155</v>
      </c>
      <c r="AE6" s="21">
        <v>300</v>
      </c>
      <c r="AF6" s="21">
        <v>150</v>
      </c>
      <c r="AG6" s="21">
        <v>310</v>
      </c>
      <c r="AH6" s="21"/>
      <c r="AI6" s="21">
        <v>400</v>
      </c>
    </row>
    <row r="7" spans="1:35" ht="16.5" customHeight="1" x14ac:dyDescent="0.3">
      <c r="A7" s="67"/>
      <c r="B7" s="66" t="s">
        <v>3</v>
      </c>
      <c r="C7" s="66"/>
      <c r="D7" s="46">
        <f t="shared" si="0"/>
        <v>50320</v>
      </c>
      <c r="E7" s="36">
        <v>1220</v>
      </c>
      <c r="F7" s="36">
        <v>2400</v>
      </c>
      <c r="G7" s="36">
        <v>2150</v>
      </c>
      <c r="H7" s="21">
        <v>2800</v>
      </c>
      <c r="I7" s="21">
        <v>1180</v>
      </c>
      <c r="J7" s="21">
        <v>1700</v>
      </c>
      <c r="K7" s="21">
        <v>1400</v>
      </c>
      <c r="L7" s="21">
        <v>930</v>
      </c>
      <c r="M7" s="21">
        <v>1880</v>
      </c>
      <c r="N7" s="21">
        <v>1400</v>
      </c>
      <c r="O7" s="21">
        <v>1600</v>
      </c>
      <c r="P7" s="21">
        <v>900</v>
      </c>
      <c r="Q7" s="21">
        <v>1180</v>
      </c>
      <c r="R7" s="21">
        <v>1310</v>
      </c>
      <c r="S7" s="21">
        <v>1400</v>
      </c>
      <c r="T7" s="21">
        <v>1450</v>
      </c>
      <c r="U7" s="21">
        <v>2120</v>
      </c>
      <c r="V7" s="21">
        <v>1500</v>
      </c>
      <c r="W7" s="21">
        <v>1350</v>
      </c>
      <c r="X7" s="21">
        <v>1750</v>
      </c>
      <c r="Y7" s="21">
        <v>1230</v>
      </c>
      <c r="Z7" s="21">
        <v>1800</v>
      </c>
      <c r="AA7" s="21">
        <v>1950</v>
      </c>
      <c r="AB7" s="21">
        <v>2500</v>
      </c>
      <c r="AC7" s="36">
        <v>1230</v>
      </c>
      <c r="AD7" s="36">
        <v>1650</v>
      </c>
      <c r="AE7" s="36">
        <v>1400</v>
      </c>
      <c r="AF7" s="36">
        <v>1450</v>
      </c>
      <c r="AG7" s="36">
        <v>1230</v>
      </c>
      <c r="AH7" s="36">
        <v>2260</v>
      </c>
      <c r="AI7" s="36">
        <v>2000</v>
      </c>
    </row>
    <row r="8" spans="1:35" ht="16.5" customHeight="1" x14ac:dyDescent="0.3">
      <c r="A8" s="67"/>
      <c r="B8" s="66" t="s">
        <v>4</v>
      </c>
      <c r="C8" s="66"/>
      <c r="D8" s="46">
        <f t="shared" si="0"/>
        <v>56303</v>
      </c>
      <c r="E8" s="36">
        <v>1350</v>
      </c>
      <c r="F8" s="36">
        <v>2005</v>
      </c>
      <c r="G8" s="36">
        <v>2470</v>
      </c>
      <c r="H8" s="36">
        <v>1060</v>
      </c>
      <c r="I8" s="36">
        <v>1691</v>
      </c>
      <c r="J8" s="36">
        <v>1835</v>
      </c>
      <c r="K8" s="36">
        <v>2200</v>
      </c>
      <c r="L8" s="36">
        <v>1130</v>
      </c>
      <c r="M8" s="36">
        <v>3751</v>
      </c>
      <c r="N8" s="36">
        <v>905</v>
      </c>
      <c r="O8" s="36">
        <v>2500</v>
      </c>
      <c r="P8" s="36">
        <v>1030</v>
      </c>
      <c r="Q8" s="36">
        <v>3351</v>
      </c>
      <c r="R8" s="36">
        <v>1185</v>
      </c>
      <c r="S8" s="36">
        <v>2100</v>
      </c>
      <c r="T8" s="36">
        <v>1000</v>
      </c>
      <c r="U8" s="36">
        <v>3140</v>
      </c>
      <c r="V8" s="36">
        <v>525</v>
      </c>
      <c r="W8" s="36">
        <v>1650</v>
      </c>
      <c r="X8" s="36">
        <v>1410</v>
      </c>
      <c r="Y8" s="36">
        <v>3140</v>
      </c>
      <c r="Z8" s="36">
        <v>1325</v>
      </c>
      <c r="AA8" s="36">
        <v>1900</v>
      </c>
      <c r="AB8" s="36">
        <v>1880</v>
      </c>
      <c r="AC8" s="36">
        <v>1330</v>
      </c>
      <c r="AD8" s="36">
        <v>1515</v>
      </c>
      <c r="AE8" s="36">
        <v>1850</v>
      </c>
      <c r="AF8" s="36">
        <v>1330</v>
      </c>
      <c r="AG8" s="36">
        <v>2310</v>
      </c>
      <c r="AH8" s="36">
        <v>1715</v>
      </c>
      <c r="AI8" s="36">
        <v>1720</v>
      </c>
    </row>
    <row r="9" spans="1:35" ht="16.5" customHeight="1" x14ac:dyDescent="0.3">
      <c r="A9" s="67"/>
      <c r="B9" s="66" t="s">
        <v>39</v>
      </c>
      <c r="C9" s="66"/>
      <c r="D9" s="46">
        <f t="shared" si="0"/>
        <v>27696</v>
      </c>
      <c r="E9" s="36">
        <v>510</v>
      </c>
      <c r="F9" s="36">
        <v>1672</v>
      </c>
      <c r="G9" s="36">
        <v>2020</v>
      </c>
      <c r="H9" s="36">
        <v>465</v>
      </c>
      <c r="I9" s="36">
        <v>504</v>
      </c>
      <c r="J9" s="36">
        <v>992</v>
      </c>
      <c r="K9" s="36">
        <v>880</v>
      </c>
      <c r="L9" s="36">
        <v>570</v>
      </c>
      <c r="M9" s="36">
        <v>1194</v>
      </c>
      <c r="N9" s="36">
        <v>347</v>
      </c>
      <c r="O9" s="36">
        <v>945</v>
      </c>
      <c r="P9" s="36">
        <v>540</v>
      </c>
      <c r="Q9" s="36">
        <v>1189</v>
      </c>
      <c r="R9" s="36">
        <v>697</v>
      </c>
      <c r="S9" s="36">
        <v>1170</v>
      </c>
      <c r="T9" s="36">
        <v>340</v>
      </c>
      <c r="U9" s="36">
        <v>1201</v>
      </c>
      <c r="V9" s="36">
        <v>667</v>
      </c>
      <c r="W9" s="36">
        <v>1020</v>
      </c>
      <c r="X9" s="36">
        <v>445</v>
      </c>
      <c r="Y9" s="36">
        <v>1156</v>
      </c>
      <c r="Z9" s="36">
        <v>1087</v>
      </c>
      <c r="AA9" s="36">
        <v>690</v>
      </c>
      <c r="AB9" s="36">
        <v>775</v>
      </c>
      <c r="AC9" s="36">
        <v>1136</v>
      </c>
      <c r="AD9" s="36">
        <v>947</v>
      </c>
      <c r="AE9" s="36">
        <v>850</v>
      </c>
      <c r="AF9" s="36">
        <v>815</v>
      </c>
      <c r="AG9" s="36">
        <v>1140</v>
      </c>
      <c r="AH9" s="36">
        <v>822</v>
      </c>
      <c r="AI9" s="36">
        <v>910</v>
      </c>
    </row>
    <row r="10" spans="1:35" ht="16.5" customHeight="1" x14ac:dyDescent="0.3">
      <c r="A10" s="67"/>
      <c r="B10" s="66" t="s">
        <v>56</v>
      </c>
      <c r="C10" s="66"/>
      <c r="D10" s="46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46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46">
        <f t="shared" si="0"/>
        <v>13369</v>
      </c>
      <c r="E12" s="36">
        <v>304</v>
      </c>
      <c r="F12" s="36">
        <v>691</v>
      </c>
      <c r="G12" s="36">
        <v>825</v>
      </c>
      <c r="H12" s="36">
        <v>365</v>
      </c>
      <c r="I12" s="36">
        <v>330</v>
      </c>
      <c r="J12" s="36">
        <v>358</v>
      </c>
      <c r="K12" s="36">
        <v>495</v>
      </c>
      <c r="L12" s="36">
        <v>176</v>
      </c>
      <c r="M12" s="36">
        <v>606</v>
      </c>
      <c r="N12" s="36">
        <v>128</v>
      </c>
      <c r="O12" s="36">
        <v>490</v>
      </c>
      <c r="P12" s="36">
        <v>176</v>
      </c>
      <c r="Q12" s="36">
        <v>596</v>
      </c>
      <c r="R12" s="36">
        <v>406</v>
      </c>
      <c r="S12" s="36">
        <v>560</v>
      </c>
      <c r="T12" s="36">
        <v>85</v>
      </c>
      <c r="U12" s="36">
        <v>715</v>
      </c>
      <c r="V12" s="36">
        <v>346</v>
      </c>
      <c r="W12" s="36">
        <v>475</v>
      </c>
      <c r="X12" s="36">
        <v>326</v>
      </c>
      <c r="Y12" s="36">
        <v>715</v>
      </c>
      <c r="Z12" s="36">
        <v>339</v>
      </c>
      <c r="AA12" s="36">
        <v>335</v>
      </c>
      <c r="AB12" s="36">
        <v>195</v>
      </c>
      <c r="AC12" s="36">
        <v>685</v>
      </c>
      <c r="AD12" s="36">
        <v>265</v>
      </c>
      <c r="AE12" s="36">
        <v>480</v>
      </c>
      <c r="AF12" s="36">
        <v>210</v>
      </c>
      <c r="AG12" s="36">
        <v>725</v>
      </c>
      <c r="AH12" s="36">
        <v>362</v>
      </c>
      <c r="AI12" s="36">
        <v>605</v>
      </c>
    </row>
    <row r="13" spans="1:35" ht="16.5" customHeight="1" x14ac:dyDescent="0.3">
      <c r="A13" s="67"/>
      <c r="B13" s="66" t="s">
        <v>47</v>
      </c>
      <c r="C13" s="66"/>
      <c r="D13" s="46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46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46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46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46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46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46">
        <f t="shared" si="0"/>
        <v>135896</v>
      </c>
      <c r="E19" s="36">
        <v>3586</v>
      </c>
      <c r="F19" s="36">
        <v>5765</v>
      </c>
      <c r="G19" s="36">
        <v>5700</v>
      </c>
      <c r="H19" s="36">
        <v>3910</v>
      </c>
      <c r="I19" s="36">
        <v>3925</v>
      </c>
      <c r="J19" s="36">
        <v>2915</v>
      </c>
      <c r="K19" s="36">
        <v>4650</v>
      </c>
      <c r="L19" s="36">
        <v>1790</v>
      </c>
      <c r="M19" s="36">
        <v>7025</v>
      </c>
      <c r="N19" s="36">
        <v>1955</v>
      </c>
      <c r="O19" s="36">
        <v>5150</v>
      </c>
      <c r="P19" s="36">
        <v>1340</v>
      </c>
      <c r="Q19" s="36">
        <v>5825</v>
      </c>
      <c r="R19" s="36">
        <v>5155</v>
      </c>
      <c r="S19" s="36">
        <v>4550</v>
      </c>
      <c r="T19" s="36">
        <v>2980</v>
      </c>
      <c r="U19" s="36">
        <v>7275</v>
      </c>
      <c r="V19" s="36">
        <v>2455</v>
      </c>
      <c r="W19" s="36">
        <v>4250</v>
      </c>
      <c r="X19" s="36">
        <v>3700</v>
      </c>
      <c r="Y19" s="36">
        <v>5775</v>
      </c>
      <c r="Z19" s="36">
        <v>4215</v>
      </c>
      <c r="AA19" s="36">
        <v>5260</v>
      </c>
      <c r="AB19" s="36">
        <v>4030</v>
      </c>
      <c r="AC19" s="36">
        <v>5335</v>
      </c>
      <c r="AD19" s="36">
        <v>4115</v>
      </c>
      <c r="AE19" s="36">
        <v>4250</v>
      </c>
      <c r="AF19" s="36">
        <v>3330</v>
      </c>
      <c r="AG19" s="36">
        <v>5070</v>
      </c>
      <c r="AH19" s="36">
        <v>6165</v>
      </c>
      <c r="AI19" s="36">
        <v>4450</v>
      </c>
    </row>
    <row r="20" spans="1:35" ht="16.5" customHeight="1" x14ac:dyDescent="0.3">
      <c r="A20" s="67"/>
      <c r="B20" s="66" t="s">
        <v>144</v>
      </c>
      <c r="C20" s="66"/>
      <c r="D20" s="46">
        <f t="shared" si="0"/>
        <v>275</v>
      </c>
      <c r="E20" s="36">
        <v>2</v>
      </c>
      <c r="F20" s="36">
        <v>17</v>
      </c>
      <c r="G20" s="36">
        <v>56</v>
      </c>
      <c r="H20" s="36">
        <v>5</v>
      </c>
      <c r="I20" s="36"/>
      <c r="J20" s="36"/>
      <c r="K20" s="36">
        <v>18</v>
      </c>
      <c r="L20" s="36">
        <v>13</v>
      </c>
      <c r="M20" s="36"/>
      <c r="N20" s="36"/>
      <c r="O20" s="36">
        <v>18</v>
      </c>
      <c r="P20" s="36">
        <v>13</v>
      </c>
      <c r="Q20" s="36"/>
      <c r="R20" s="36">
        <v>9</v>
      </c>
      <c r="S20" s="36">
        <v>27</v>
      </c>
      <c r="T20" s="36"/>
      <c r="U20" s="36"/>
      <c r="V20" s="36">
        <v>4</v>
      </c>
      <c r="W20" s="36">
        <v>22</v>
      </c>
      <c r="X20" s="36"/>
      <c r="Y20" s="36"/>
      <c r="Z20" s="36">
        <v>2</v>
      </c>
      <c r="AA20" s="36">
        <v>20</v>
      </c>
      <c r="AB20" s="36"/>
      <c r="AC20" s="36"/>
      <c r="AD20" s="36">
        <v>4</v>
      </c>
      <c r="AE20" s="36">
        <v>15</v>
      </c>
      <c r="AF20" s="36"/>
      <c r="AG20" s="36"/>
      <c r="AH20" s="36">
        <v>11</v>
      </c>
      <c r="AI20" s="36">
        <v>19</v>
      </c>
    </row>
    <row r="21" spans="1:35" ht="16.5" customHeight="1" x14ac:dyDescent="0.3">
      <c r="A21" s="67"/>
      <c r="B21" s="60" t="s">
        <v>131</v>
      </c>
      <c r="C21" s="61"/>
      <c r="D21" s="46">
        <f t="shared" si="0"/>
        <v>1957</v>
      </c>
      <c r="E21" s="36">
        <v>63</v>
      </c>
      <c r="F21" s="36">
        <v>180</v>
      </c>
      <c r="G21" s="36">
        <v>75</v>
      </c>
      <c r="H21" s="36">
        <v>54</v>
      </c>
      <c r="I21" s="36">
        <v>60</v>
      </c>
      <c r="J21" s="36">
        <v>66</v>
      </c>
      <c r="K21" s="36">
        <v>42</v>
      </c>
      <c r="L21" s="36">
        <v>25</v>
      </c>
      <c r="M21" s="36">
        <v>74</v>
      </c>
      <c r="N21" s="36">
        <v>74</v>
      </c>
      <c r="O21" s="36">
        <v>49</v>
      </c>
      <c r="P21" s="36">
        <v>25</v>
      </c>
      <c r="Q21" s="36">
        <v>72</v>
      </c>
      <c r="R21" s="36">
        <v>84</v>
      </c>
      <c r="S21" s="36">
        <v>42</v>
      </c>
      <c r="T21" s="36">
        <v>48</v>
      </c>
      <c r="U21" s="36">
        <v>74</v>
      </c>
      <c r="V21" s="36">
        <v>40</v>
      </c>
      <c r="W21" s="36">
        <v>45</v>
      </c>
      <c r="X21" s="36">
        <v>48</v>
      </c>
      <c r="Y21" s="36">
        <v>75</v>
      </c>
      <c r="Z21" s="36">
        <v>58</v>
      </c>
      <c r="AA21" s="36">
        <v>66</v>
      </c>
      <c r="AB21" s="36">
        <v>63</v>
      </c>
      <c r="AC21" s="36">
        <v>79</v>
      </c>
      <c r="AD21" s="36">
        <v>50</v>
      </c>
      <c r="AE21" s="36">
        <v>35</v>
      </c>
      <c r="AF21" s="36">
        <v>75</v>
      </c>
      <c r="AG21" s="36">
        <v>85</v>
      </c>
      <c r="AH21" s="36">
        <v>89</v>
      </c>
      <c r="AI21" s="36">
        <v>42</v>
      </c>
    </row>
    <row r="22" spans="1:35" ht="16.5" customHeight="1" x14ac:dyDescent="0.3">
      <c r="A22" s="67"/>
      <c r="B22" s="67" t="s">
        <v>13</v>
      </c>
      <c r="C22" s="67"/>
      <c r="D22" s="46">
        <f t="shared" si="0"/>
        <v>4303</v>
      </c>
      <c r="E22" s="36">
        <v>135</v>
      </c>
      <c r="F22" s="36">
        <v>254</v>
      </c>
      <c r="G22" s="36">
        <v>264</v>
      </c>
      <c r="H22" s="36">
        <v>56</v>
      </c>
      <c r="I22" s="36">
        <v>112</v>
      </c>
      <c r="J22" s="36">
        <v>142</v>
      </c>
      <c r="K22" s="36">
        <v>129</v>
      </c>
      <c r="L22" s="36">
        <v>53</v>
      </c>
      <c r="M22" s="36">
        <v>160</v>
      </c>
      <c r="N22" s="36">
        <v>129</v>
      </c>
      <c r="O22" s="21">
        <v>144</v>
      </c>
      <c r="P22" s="21">
        <v>53</v>
      </c>
      <c r="Q22" s="21">
        <v>160</v>
      </c>
      <c r="R22" s="21">
        <v>146</v>
      </c>
      <c r="S22" s="21">
        <v>139</v>
      </c>
      <c r="T22" s="21">
        <v>73</v>
      </c>
      <c r="U22" s="21">
        <v>132</v>
      </c>
      <c r="V22" s="36">
        <v>78</v>
      </c>
      <c r="W22" s="36">
        <v>132</v>
      </c>
      <c r="X22" s="36">
        <v>95</v>
      </c>
      <c r="Y22" s="36">
        <v>130</v>
      </c>
      <c r="Z22" s="36">
        <v>132</v>
      </c>
      <c r="AA22" s="36">
        <v>137</v>
      </c>
      <c r="AB22" s="36">
        <v>205</v>
      </c>
      <c r="AC22" s="36">
        <v>128</v>
      </c>
      <c r="AD22" s="36">
        <v>109</v>
      </c>
      <c r="AE22" s="36">
        <v>142</v>
      </c>
      <c r="AF22" s="36">
        <v>205</v>
      </c>
      <c r="AG22" s="36">
        <v>129</v>
      </c>
      <c r="AH22" s="36">
        <v>225</v>
      </c>
      <c r="AI22" s="36">
        <v>175</v>
      </c>
    </row>
    <row r="23" spans="1:35" ht="16.5" customHeight="1" x14ac:dyDescent="0.3">
      <c r="A23" s="67"/>
      <c r="B23" s="67" t="s">
        <v>55</v>
      </c>
      <c r="C23" s="67"/>
      <c r="D23" s="46">
        <f t="shared" si="0"/>
        <v>1034</v>
      </c>
      <c r="E23" s="21">
        <v>6</v>
      </c>
      <c r="F23" s="21">
        <v>116</v>
      </c>
      <c r="G23" s="21">
        <v>113</v>
      </c>
      <c r="H23" s="21">
        <v>19</v>
      </c>
      <c r="I23" s="21">
        <v>4</v>
      </c>
      <c r="J23" s="21">
        <v>84</v>
      </c>
      <c r="K23" s="21">
        <v>61</v>
      </c>
      <c r="L23" s="21">
        <v>17</v>
      </c>
      <c r="M23" s="21">
        <v>12</v>
      </c>
      <c r="N23" s="21">
        <v>6</v>
      </c>
      <c r="O23" s="21">
        <v>42</v>
      </c>
      <c r="P23" s="21">
        <v>17</v>
      </c>
      <c r="Q23" s="21">
        <v>12</v>
      </c>
      <c r="R23" s="21">
        <v>24</v>
      </c>
      <c r="S23" s="21">
        <v>49</v>
      </c>
      <c r="T23" s="21">
        <v>21</v>
      </c>
      <c r="U23" s="21">
        <v>27</v>
      </c>
      <c r="V23" s="21">
        <v>32</v>
      </c>
      <c r="W23" s="36">
        <v>24</v>
      </c>
      <c r="X23" s="21">
        <v>15</v>
      </c>
      <c r="Y23" s="21">
        <v>26</v>
      </c>
      <c r="Z23" s="21">
        <v>41</v>
      </c>
      <c r="AA23" s="21">
        <v>19</v>
      </c>
      <c r="AB23" s="21">
        <v>32</v>
      </c>
      <c r="AC23" s="21">
        <v>26</v>
      </c>
      <c r="AD23" s="21">
        <v>24</v>
      </c>
      <c r="AE23" s="21">
        <v>26</v>
      </c>
      <c r="AF23" s="21">
        <v>31</v>
      </c>
      <c r="AG23" s="21">
        <v>24</v>
      </c>
      <c r="AH23" s="21">
        <v>53</v>
      </c>
      <c r="AI23" s="21">
        <v>31</v>
      </c>
    </row>
    <row r="24" spans="1:35" ht="16.5" customHeight="1" x14ac:dyDescent="0.3">
      <c r="A24" s="67"/>
      <c r="B24" s="67" t="s">
        <v>29</v>
      </c>
      <c r="C24" s="67"/>
      <c r="D24" s="46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1"/>
      <c r="AD24" s="21"/>
      <c r="AE24" s="21"/>
      <c r="AF24" s="21"/>
      <c r="AG24" s="21"/>
      <c r="AH24" s="21"/>
      <c r="AI24" s="21"/>
    </row>
    <row r="25" spans="1:35" ht="16.5" customHeight="1" x14ac:dyDescent="0.3">
      <c r="A25" s="64" t="s">
        <v>23</v>
      </c>
      <c r="B25" s="64"/>
      <c r="C25" s="64"/>
      <c r="D25" s="46">
        <f t="shared" si="0"/>
        <v>298763</v>
      </c>
      <c r="E25" s="46">
        <f t="shared" ref="E25:AI25" si="1">SUM(E6:E24)</f>
        <v>7646</v>
      </c>
      <c r="F25" s="46">
        <f t="shared" si="1"/>
        <v>13200</v>
      </c>
      <c r="G25" s="46">
        <f t="shared" si="1"/>
        <v>14023</v>
      </c>
      <c r="H25" s="46">
        <f t="shared" si="1"/>
        <v>8834</v>
      </c>
      <c r="I25" s="46">
        <f t="shared" si="1"/>
        <v>8176</v>
      </c>
      <c r="J25" s="46">
        <f t="shared" si="1"/>
        <v>8147</v>
      </c>
      <c r="K25" s="46">
        <f t="shared" si="1"/>
        <v>10175</v>
      </c>
      <c r="L25" s="46">
        <f t="shared" si="1"/>
        <v>4904</v>
      </c>
      <c r="M25" s="46">
        <f t="shared" si="1"/>
        <v>15102</v>
      </c>
      <c r="N25" s="46">
        <f t="shared" si="1"/>
        <v>4999</v>
      </c>
      <c r="O25" s="46">
        <f t="shared" si="1"/>
        <v>11258</v>
      </c>
      <c r="P25" s="46">
        <f t="shared" si="1"/>
        <v>4294</v>
      </c>
      <c r="Q25" s="46">
        <f t="shared" si="1"/>
        <v>12815</v>
      </c>
      <c r="R25" s="46">
        <f t="shared" si="1"/>
        <v>9071</v>
      </c>
      <c r="S25" s="46">
        <f t="shared" si="1"/>
        <v>10387</v>
      </c>
      <c r="T25" s="46">
        <f t="shared" si="1"/>
        <v>6147</v>
      </c>
      <c r="U25" s="46">
        <f t="shared" si="1"/>
        <v>15094</v>
      </c>
      <c r="V25" s="46">
        <f t="shared" si="1"/>
        <v>5702</v>
      </c>
      <c r="W25" s="46">
        <f t="shared" si="1"/>
        <v>9268</v>
      </c>
      <c r="X25" s="46">
        <f t="shared" si="1"/>
        <v>7939</v>
      </c>
      <c r="Y25" s="46">
        <f t="shared" si="1"/>
        <v>12657</v>
      </c>
      <c r="Z25" s="46">
        <f t="shared" si="1"/>
        <v>9254</v>
      </c>
      <c r="AA25" s="46">
        <f t="shared" si="1"/>
        <v>10727</v>
      </c>
      <c r="AB25" s="46">
        <f t="shared" si="1"/>
        <v>9830</v>
      </c>
      <c r="AC25" s="46">
        <f t="shared" si="1"/>
        <v>10259</v>
      </c>
      <c r="AD25" s="46">
        <f t="shared" si="1"/>
        <v>8834</v>
      </c>
      <c r="AE25" s="46">
        <f t="shared" si="1"/>
        <v>9348</v>
      </c>
      <c r="AF25" s="46">
        <f t="shared" si="1"/>
        <v>7596</v>
      </c>
      <c r="AG25" s="46">
        <f t="shared" si="1"/>
        <v>11023</v>
      </c>
      <c r="AH25" s="46">
        <f t="shared" si="1"/>
        <v>11702</v>
      </c>
      <c r="AI25" s="46">
        <f t="shared" si="1"/>
        <v>10352</v>
      </c>
    </row>
    <row r="26" spans="1:35" x14ac:dyDescent="0.3">
      <c r="A26" s="67" t="s">
        <v>7</v>
      </c>
      <c r="B26" s="67" t="s">
        <v>19</v>
      </c>
      <c r="C26" s="47" t="s">
        <v>42</v>
      </c>
      <c r="D26" s="46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47" t="s">
        <v>0</v>
      </c>
      <c r="D27" s="46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47" t="s">
        <v>28</v>
      </c>
      <c r="D28" s="46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47" t="s">
        <v>38</v>
      </c>
      <c r="D29" s="46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47" t="s">
        <v>36</v>
      </c>
      <c r="D30" s="46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47" t="s">
        <v>51</v>
      </c>
      <c r="D31" s="46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47" t="s">
        <v>49</v>
      </c>
      <c r="D32" s="46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47" t="s">
        <v>46</v>
      </c>
      <c r="D33" s="46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47" t="s">
        <v>20</v>
      </c>
      <c r="D34" s="46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47" t="s">
        <v>44</v>
      </c>
      <c r="D35" s="46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47" t="s">
        <v>6</v>
      </c>
      <c r="D36" s="46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47" t="s">
        <v>40</v>
      </c>
      <c r="D37" s="46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47" t="s">
        <v>30</v>
      </c>
      <c r="D38" s="46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47" t="s">
        <v>21</v>
      </c>
      <c r="D39" s="46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47" t="s">
        <v>35</v>
      </c>
      <c r="D40" s="46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47" t="s">
        <v>8</v>
      </c>
      <c r="D41" s="46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47" t="s">
        <v>48</v>
      </c>
      <c r="D42" s="46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47" t="s">
        <v>53</v>
      </c>
      <c r="D43" s="46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47" t="s">
        <v>32</v>
      </c>
      <c r="D44" s="46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47" t="s">
        <v>43</v>
      </c>
      <c r="D45" s="46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47" t="s">
        <v>41</v>
      </c>
      <c r="D46" s="46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47" t="s">
        <v>54</v>
      </c>
      <c r="D47" s="46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47" t="s">
        <v>33</v>
      </c>
      <c r="D48" s="46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47" t="s">
        <v>52</v>
      </c>
      <c r="D49" s="46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46">
        <f t="shared" si="0"/>
        <v>0</v>
      </c>
      <c r="E50" s="46">
        <f t="shared" ref="E50:AI50" si="2">SUM(E33:E49)</f>
        <v>0</v>
      </c>
      <c r="F50" s="46">
        <f t="shared" si="2"/>
        <v>0</v>
      </c>
      <c r="G50" s="46">
        <f t="shared" si="2"/>
        <v>0</v>
      </c>
      <c r="H50" s="46">
        <f t="shared" si="2"/>
        <v>0</v>
      </c>
      <c r="I50" s="46">
        <f t="shared" si="2"/>
        <v>0</v>
      </c>
      <c r="J50" s="46">
        <f t="shared" si="2"/>
        <v>0</v>
      </c>
      <c r="K50" s="46">
        <f t="shared" si="2"/>
        <v>0</v>
      </c>
      <c r="L50" s="46">
        <f t="shared" si="2"/>
        <v>0</v>
      </c>
      <c r="M50" s="46">
        <f t="shared" si="2"/>
        <v>0</v>
      </c>
      <c r="N50" s="46">
        <f t="shared" si="2"/>
        <v>0</v>
      </c>
      <c r="O50" s="46">
        <f t="shared" si="2"/>
        <v>0</v>
      </c>
      <c r="P50" s="46">
        <f t="shared" si="2"/>
        <v>0</v>
      </c>
      <c r="Q50" s="46">
        <f t="shared" si="2"/>
        <v>0</v>
      </c>
      <c r="R50" s="46">
        <f t="shared" si="2"/>
        <v>0</v>
      </c>
      <c r="S50" s="46">
        <f t="shared" si="2"/>
        <v>0</v>
      </c>
      <c r="T50" s="46">
        <f t="shared" si="2"/>
        <v>0</v>
      </c>
      <c r="U50" s="46">
        <f t="shared" si="2"/>
        <v>0</v>
      </c>
      <c r="V50" s="46">
        <f t="shared" si="2"/>
        <v>0</v>
      </c>
      <c r="W50" s="46">
        <f t="shared" si="2"/>
        <v>0</v>
      </c>
      <c r="X50" s="46">
        <f t="shared" si="2"/>
        <v>0</v>
      </c>
      <c r="Y50" s="46">
        <f t="shared" si="2"/>
        <v>0</v>
      </c>
      <c r="Z50" s="46">
        <f t="shared" si="2"/>
        <v>0</v>
      </c>
      <c r="AA50" s="46">
        <f t="shared" si="2"/>
        <v>0</v>
      </c>
      <c r="AB50" s="46">
        <f t="shared" si="2"/>
        <v>0</v>
      </c>
      <c r="AC50" s="46">
        <f t="shared" si="2"/>
        <v>0</v>
      </c>
      <c r="AD50" s="46">
        <f t="shared" si="2"/>
        <v>0</v>
      </c>
      <c r="AE50" s="46">
        <f t="shared" si="2"/>
        <v>0</v>
      </c>
      <c r="AF50" s="46">
        <f t="shared" si="2"/>
        <v>0</v>
      </c>
      <c r="AG50" s="46">
        <f t="shared" si="2"/>
        <v>0</v>
      </c>
      <c r="AH50" s="46">
        <f t="shared" si="2"/>
        <v>0</v>
      </c>
      <c r="AI50" s="46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48">
        <f t="shared" si="0"/>
        <v>298763</v>
      </c>
      <c r="E51" s="48">
        <f t="shared" ref="E51:AI51" si="3">SUM(E25,E50)</f>
        <v>7646</v>
      </c>
      <c r="F51" s="48">
        <f t="shared" si="3"/>
        <v>13200</v>
      </c>
      <c r="G51" s="48">
        <f t="shared" si="3"/>
        <v>14023</v>
      </c>
      <c r="H51" s="48">
        <f t="shared" si="3"/>
        <v>8834</v>
      </c>
      <c r="I51" s="48">
        <f t="shared" si="3"/>
        <v>8176</v>
      </c>
      <c r="J51" s="48">
        <f t="shared" si="3"/>
        <v>8147</v>
      </c>
      <c r="K51" s="48">
        <f t="shared" si="3"/>
        <v>10175</v>
      </c>
      <c r="L51" s="48">
        <f t="shared" si="3"/>
        <v>4904</v>
      </c>
      <c r="M51" s="48">
        <f t="shared" si="3"/>
        <v>15102</v>
      </c>
      <c r="N51" s="48">
        <f t="shared" si="3"/>
        <v>4999</v>
      </c>
      <c r="O51" s="48">
        <f t="shared" si="3"/>
        <v>11258</v>
      </c>
      <c r="P51" s="48">
        <f t="shared" si="3"/>
        <v>4294</v>
      </c>
      <c r="Q51" s="48">
        <f t="shared" si="3"/>
        <v>12815</v>
      </c>
      <c r="R51" s="48">
        <f t="shared" si="3"/>
        <v>9071</v>
      </c>
      <c r="S51" s="48">
        <f t="shared" si="3"/>
        <v>10387</v>
      </c>
      <c r="T51" s="48">
        <f t="shared" si="3"/>
        <v>6147</v>
      </c>
      <c r="U51" s="48">
        <f t="shared" si="3"/>
        <v>15094</v>
      </c>
      <c r="V51" s="48">
        <f t="shared" si="3"/>
        <v>5702</v>
      </c>
      <c r="W51" s="48">
        <f t="shared" si="3"/>
        <v>9268</v>
      </c>
      <c r="X51" s="48">
        <f t="shared" si="3"/>
        <v>7939</v>
      </c>
      <c r="Y51" s="48">
        <f t="shared" si="3"/>
        <v>12657</v>
      </c>
      <c r="Z51" s="48">
        <f t="shared" si="3"/>
        <v>9254</v>
      </c>
      <c r="AA51" s="48">
        <f t="shared" si="3"/>
        <v>10727</v>
      </c>
      <c r="AB51" s="48">
        <f t="shared" si="3"/>
        <v>9830</v>
      </c>
      <c r="AC51" s="48">
        <f t="shared" si="3"/>
        <v>10259</v>
      </c>
      <c r="AD51" s="48">
        <f t="shared" si="3"/>
        <v>8834</v>
      </c>
      <c r="AE51" s="48">
        <f t="shared" si="3"/>
        <v>9348</v>
      </c>
      <c r="AF51" s="48">
        <f t="shared" si="3"/>
        <v>7596</v>
      </c>
      <c r="AG51" s="48">
        <f t="shared" si="3"/>
        <v>11023</v>
      </c>
      <c r="AH51" s="48">
        <f t="shared" si="3"/>
        <v>11702</v>
      </c>
      <c r="AI51" s="48">
        <f t="shared" si="3"/>
        <v>10352</v>
      </c>
    </row>
  </sheetData>
  <mergeCells count="32"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AI3" sqref="AI3:AI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243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/>
    </row>
    <row r="4" spans="1:35" ht="16.5" customHeight="1" x14ac:dyDescent="0.3">
      <c r="A4" s="64" t="s">
        <v>2</v>
      </c>
      <c r="B4" s="64"/>
      <c r="C4" s="64"/>
      <c r="D4" s="64"/>
      <c r="E4" s="26" t="s">
        <v>60</v>
      </c>
      <c r="F4" s="26" t="s">
        <v>61</v>
      </c>
      <c r="G4" s="26" t="s">
        <v>62</v>
      </c>
      <c r="H4" s="26" t="s">
        <v>63</v>
      </c>
      <c r="I4" s="26" t="s">
        <v>64</v>
      </c>
      <c r="J4" s="26" t="s">
        <v>65</v>
      </c>
      <c r="K4" s="26" t="s">
        <v>59</v>
      </c>
      <c r="L4" s="26" t="s">
        <v>60</v>
      </c>
      <c r="M4" s="26" t="s">
        <v>61</v>
      </c>
      <c r="N4" s="26" t="s">
        <v>62</v>
      </c>
      <c r="O4" s="26" t="s">
        <v>63</v>
      </c>
      <c r="P4" s="26" t="s">
        <v>64</v>
      </c>
      <c r="Q4" s="26" t="s">
        <v>65</v>
      </c>
      <c r="R4" s="26" t="s">
        <v>59</v>
      </c>
      <c r="S4" s="26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65</v>
      </c>
      <c r="Y4" s="26" t="s">
        <v>59</v>
      </c>
      <c r="Z4" s="26" t="s">
        <v>60</v>
      </c>
      <c r="AA4" s="26" t="s">
        <v>61</v>
      </c>
      <c r="AB4" s="26" t="s">
        <v>62</v>
      </c>
      <c r="AC4" s="26" t="s">
        <v>63</v>
      </c>
      <c r="AD4" s="26" t="s">
        <v>64</v>
      </c>
      <c r="AE4" s="26" t="s">
        <v>65</v>
      </c>
      <c r="AF4" s="26" t="s">
        <v>59</v>
      </c>
      <c r="AG4" s="26" t="s">
        <v>60</v>
      </c>
      <c r="AH4" s="26" t="s">
        <v>61</v>
      </c>
      <c r="AI4" s="26"/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245</v>
      </c>
      <c r="F5" s="35" t="s">
        <v>139</v>
      </c>
      <c r="G5" s="35" t="s">
        <v>246</v>
      </c>
      <c r="H5" s="35" t="s">
        <v>150</v>
      </c>
      <c r="I5" s="35" t="s">
        <v>247</v>
      </c>
      <c r="J5" s="35" t="s">
        <v>139</v>
      </c>
      <c r="K5" s="35" t="s">
        <v>196</v>
      </c>
      <c r="L5" s="35" t="s">
        <v>188</v>
      </c>
      <c r="M5" s="35" t="s">
        <v>188</v>
      </c>
      <c r="N5" s="35" t="s">
        <v>139</v>
      </c>
      <c r="O5" s="35" t="s">
        <v>139</v>
      </c>
      <c r="P5" s="35" t="s">
        <v>139</v>
      </c>
      <c r="Q5" s="35" t="s">
        <v>248</v>
      </c>
      <c r="R5" s="35" t="s">
        <v>150</v>
      </c>
      <c r="S5" s="35" t="s">
        <v>139</v>
      </c>
      <c r="T5" s="35" t="s">
        <v>139</v>
      </c>
      <c r="U5" s="35" t="s">
        <v>245</v>
      </c>
      <c r="V5" s="35" t="s">
        <v>150</v>
      </c>
      <c r="W5" s="35" t="s">
        <v>139</v>
      </c>
      <c r="X5" s="35" t="s">
        <v>150</v>
      </c>
      <c r="Y5" s="35" t="s">
        <v>188</v>
      </c>
      <c r="Z5" s="35" t="s">
        <v>139</v>
      </c>
      <c r="AA5" s="35" t="s">
        <v>139</v>
      </c>
      <c r="AB5" s="35" t="s">
        <v>139</v>
      </c>
      <c r="AC5" s="35" t="s">
        <v>150</v>
      </c>
      <c r="AD5" s="35" t="s">
        <v>139</v>
      </c>
      <c r="AE5" s="35" t="s">
        <v>150</v>
      </c>
      <c r="AF5" s="35" t="s">
        <v>188</v>
      </c>
      <c r="AG5" s="35" t="s">
        <v>188</v>
      </c>
      <c r="AH5" s="35" t="s">
        <v>249</v>
      </c>
      <c r="AI5" s="35"/>
    </row>
    <row r="6" spans="1:35" ht="16.5" customHeight="1" x14ac:dyDescent="0.3">
      <c r="A6" s="67"/>
      <c r="B6" s="67" t="s">
        <v>5</v>
      </c>
      <c r="C6" s="67"/>
      <c r="D6" s="46">
        <f t="shared" ref="D6:D51" si="0">SUM(E6:AI6)</f>
        <v>6482</v>
      </c>
      <c r="E6" s="21">
        <v>150</v>
      </c>
      <c r="F6" s="21">
        <v>330</v>
      </c>
      <c r="G6" s="21">
        <v>298</v>
      </c>
      <c r="H6" s="21">
        <v>300</v>
      </c>
      <c r="I6" s="21">
        <v>250</v>
      </c>
      <c r="J6" s="21">
        <v>430</v>
      </c>
      <c r="K6" s="21">
        <v>298</v>
      </c>
      <c r="L6" s="21">
        <v>250</v>
      </c>
      <c r="M6" s="21">
        <v>120</v>
      </c>
      <c r="N6" s="21">
        <v>340</v>
      </c>
      <c r="O6" s="21">
        <v>42</v>
      </c>
      <c r="P6" s="21">
        <v>300</v>
      </c>
      <c r="Q6" s="21">
        <v>250</v>
      </c>
      <c r="R6" s="21">
        <v>350</v>
      </c>
      <c r="S6" s="21">
        <v>42</v>
      </c>
      <c r="T6" s="21">
        <v>250</v>
      </c>
      <c r="U6" s="21">
        <v>200</v>
      </c>
      <c r="V6" s="21">
        <v>360</v>
      </c>
      <c r="W6" s="21">
        <v>25</v>
      </c>
      <c r="X6" s="21">
        <v>300</v>
      </c>
      <c r="Y6" s="21">
        <v>120</v>
      </c>
      <c r="Z6" s="21">
        <v>42</v>
      </c>
      <c r="AA6" s="21">
        <v>250</v>
      </c>
      <c r="AB6" s="21">
        <v>200</v>
      </c>
      <c r="AC6" s="21">
        <v>360</v>
      </c>
      <c r="AD6" s="21">
        <v>25</v>
      </c>
      <c r="AE6" s="21">
        <v>300</v>
      </c>
      <c r="AF6" s="21">
        <v>120</v>
      </c>
      <c r="AG6" s="21">
        <v>150</v>
      </c>
      <c r="AH6" s="21">
        <v>30</v>
      </c>
      <c r="AI6" s="21"/>
    </row>
    <row r="7" spans="1:35" ht="16.5" customHeight="1" x14ac:dyDescent="0.3">
      <c r="A7" s="67"/>
      <c r="B7" s="66" t="s">
        <v>3</v>
      </c>
      <c r="C7" s="66"/>
      <c r="D7" s="46">
        <f t="shared" si="0"/>
        <v>49462</v>
      </c>
      <c r="E7" s="21">
        <v>1400</v>
      </c>
      <c r="F7" s="21">
        <v>2080</v>
      </c>
      <c r="G7" s="21">
        <v>2390</v>
      </c>
      <c r="H7" s="21">
        <v>1300</v>
      </c>
      <c r="I7" s="21">
        <v>1530</v>
      </c>
      <c r="J7" s="21">
        <v>3571</v>
      </c>
      <c r="K7" s="21">
        <v>2450</v>
      </c>
      <c r="L7" s="36">
        <v>1050</v>
      </c>
      <c r="M7" s="36">
        <v>700</v>
      </c>
      <c r="N7" s="36">
        <v>1796</v>
      </c>
      <c r="O7" s="36">
        <v>1360</v>
      </c>
      <c r="P7" s="36">
        <v>1350</v>
      </c>
      <c r="Q7" s="36">
        <v>1510</v>
      </c>
      <c r="R7" s="36">
        <v>1796</v>
      </c>
      <c r="S7" s="21">
        <v>1700</v>
      </c>
      <c r="T7" s="21">
        <v>1500</v>
      </c>
      <c r="U7" s="21">
        <v>1510</v>
      </c>
      <c r="V7" s="21">
        <v>1796</v>
      </c>
      <c r="W7" s="21">
        <v>1840</v>
      </c>
      <c r="X7" s="21">
        <v>1950</v>
      </c>
      <c r="Y7" s="21">
        <v>1480</v>
      </c>
      <c r="Z7" s="21">
        <v>1700</v>
      </c>
      <c r="AA7" s="21">
        <v>1500</v>
      </c>
      <c r="AB7" s="21">
        <v>1510</v>
      </c>
      <c r="AC7" s="21">
        <v>1796</v>
      </c>
      <c r="AD7" s="21">
        <v>1840</v>
      </c>
      <c r="AE7" s="21">
        <v>1950</v>
      </c>
      <c r="AF7" s="21">
        <v>1480</v>
      </c>
      <c r="AG7" s="21">
        <v>1445</v>
      </c>
      <c r="AH7" s="21">
        <v>182</v>
      </c>
      <c r="AI7" s="36"/>
    </row>
    <row r="8" spans="1:35" ht="16.5" customHeight="1" x14ac:dyDescent="0.3">
      <c r="A8" s="67"/>
      <c r="B8" s="66" t="s">
        <v>4</v>
      </c>
      <c r="C8" s="66"/>
      <c r="D8" s="46">
        <f t="shared" si="0"/>
        <v>48580</v>
      </c>
      <c r="E8" s="36">
        <v>1200</v>
      </c>
      <c r="F8" s="36">
        <v>2310</v>
      </c>
      <c r="G8" s="36">
        <v>1715</v>
      </c>
      <c r="H8" s="36">
        <v>1770</v>
      </c>
      <c r="I8" s="36">
        <v>1520</v>
      </c>
      <c r="J8" s="36">
        <v>2480</v>
      </c>
      <c r="K8" s="36">
        <v>1715</v>
      </c>
      <c r="L8" s="36">
        <v>1300</v>
      </c>
      <c r="M8" s="36">
        <v>920</v>
      </c>
      <c r="N8" s="36">
        <v>2450</v>
      </c>
      <c r="O8" s="36">
        <v>1715</v>
      </c>
      <c r="P8" s="36">
        <v>1380</v>
      </c>
      <c r="Q8" s="36">
        <v>1930</v>
      </c>
      <c r="R8" s="36">
        <v>2450</v>
      </c>
      <c r="S8" s="36">
        <v>1715</v>
      </c>
      <c r="T8" s="36">
        <v>1080</v>
      </c>
      <c r="U8" s="36">
        <v>1680</v>
      </c>
      <c r="V8" s="36">
        <v>2200</v>
      </c>
      <c r="W8" s="36">
        <v>1715</v>
      </c>
      <c r="X8" s="36">
        <v>1900</v>
      </c>
      <c r="Y8" s="36">
        <v>890</v>
      </c>
      <c r="Z8" s="36">
        <v>1715</v>
      </c>
      <c r="AA8" s="36">
        <v>1080</v>
      </c>
      <c r="AB8" s="36">
        <v>1680</v>
      </c>
      <c r="AC8" s="36">
        <v>2200</v>
      </c>
      <c r="AD8" s="36">
        <v>1715</v>
      </c>
      <c r="AE8" s="36">
        <v>1900</v>
      </c>
      <c r="AF8" s="36">
        <v>890</v>
      </c>
      <c r="AG8" s="36">
        <v>1080</v>
      </c>
      <c r="AH8" s="36">
        <v>285</v>
      </c>
      <c r="AI8" s="36"/>
    </row>
    <row r="9" spans="1:35" ht="16.5" customHeight="1" x14ac:dyDescent="0.3">
      <c r="A9" s="67"/>
      <c r="B9" s="66" t="s">
        <v>39</v>
      </c>
      <c r="C9" s="66"/>
      <c r="D9" s="46">
        <f t="shared" si="0"/>
        <v>23703</v>
      </c>
      <c r="E9" s="36">
        <v>845</v>
      </c>
      <c r="F9" s="36">
        <v>1076</v>
      </c>
      <c r="G9" s="36">
        <v>1003</v>
      </c>
      <c r="H9" s="36">
        <v>840</v>
      </c>
      <c r="I9" s="36">
        <v>850</v>
      </c>
      <c r="J9" s="36">
        <v>1135</v>
      </c>
      <c r="K9" s="36">
        <v>2066</v>
      </c>
      <c r="L9" s="36">
        <v>440</v>
      </c>
      <c r="M9" s="36">
        <v>220</v>
      </c>
      <c r="N9" s="36">
        <v>841</v>
      </c>
      <c r="O9" s="36">
        <v>870</v>
      </c>
      <c r="P9" s="36">
        <v>530</v>
      </c>
      <c r="Q9" s="36">
        <v>865</v>
      </c>
      <c r="R9" s="36">
        <v>801</v>
      </c>
      <c r="S9" s="36">
        <v>938</v>
      </c>
      <c r="T9" s="36">
        <v>610</v>
      </c>
      <c r="U9" s="36">
        <v>730</v>
      </c>
      <c r="V9" s="36">
        <v>818</v>
      </c>
      <c r="W9" s="36">
        <v>921</v>
      </c>
      <c r="X9" s="36">
        <v>390</v>
      </c>
      <c r="Y9" s="36">
        <v>660</v>
      </c>
      <c r="Z9" s="36">
        <v>938</v>
      </c>
      <c r="AA9" s="36">
        <v>610</v>
      </c>
      <c r="AB9" s="36">
        <v>730</v>
      </c>
      <c r="AC9" s="36">
        <v>818</v>
      </c>
      <c r="AD9" s="36">
        <v>921</v>
      </c>
      <c r="AE9" s="36">
        <v>390</v>
      </c>
      <c r="AF9" s="36">
        <v>660</v>
      </c>
      <c r="AG9" s="36">
        <v>550</v>
      </c>
      <c r="AH9" s="36">
        <v>637</v>
      </c>
      <c r="AI9" s="36"/>
    </row>
    <row r="10" spans="1:35" ht="16.5" customHeight="1" x14ac:dyDescent="0.3">
      <c r="A10" s="67"/>
      <c r="B10" s="66" t="s">
        <v>56</v>
      </c>
      <c r="C10" s="66"/>
      <c r="D10" s="46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46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46">
        <f t="shared" si="0"/>
        <v>10559</v>
      </c>
      <c r="E12" s="36">
        <v>216</v>
      </c>
      <c r="F12" s="36">
        <v>575</v>
      </c>
      <c r="G12" s="36">
        <v>398</v>
      </c>
      <c r="H12" s="36">
        <v>500</v>
      </c>
      <c r="I12" s="36">
        <v>330</v>
      </c>
      <c r="J12" s="36">
        <v>550</v>
      </c>
      <c r="K12" s="36">
        <v>273</v>
      </c>
      <c r="L12" s="36">
        <v>335</v>
      </c>
      <c r="M12" s="36">
        <v>158</v>
      </c>
      <c r="N12" s="36">
        <v>452</v>
      </c>
      <c r="O12" s="36">
        <v>298</v>
      </c>
      <c r="P12" s="36">
        <v>405</v>
      </c>
      <c r="Q12" s="36">
        <v>280</v>
      </c>
      <c r="R12" s="36">
        <v>455</v>
      </c>
      <c r="S12" s="36">
        <v>236</v>
      </c>
      <c r="T12" s="36">
        <v>470</v>
      </c>
      <c r="U12" s="36">
        <v>265</v>
      </c>
      <c r="V12" s="36">
        <v>443</v>
      </c>
      <c r="W12" s="36">
        <v>266</v>
      </c>
      <c r="X12" s="36">
        <v>440</v>
      </c>
      <c r="Y12" s="36">
        <v>230</v>
      </c>
      <c r="Z12" s="36">
        <v>236</v>
      </c>
      <c r="AA12" s="36">
        <v>470</v>
      </c>
      <c r="AB12" s="36">
        <v>265</v>
      </c>
      <c r="AC12" s="36">
        <v>443</v>
      </c>
      <c r="AD12" s="36">
        <v>266</v>
      </c>
      <c r="AE12" s="36">
        <v>440</v>
      </c>
      <c r="AF12" s="36">
        <v>230</v>
      </c>
      <c r="AG12" s="36">
        <v>255</v>
      </c>
      <c r="AH12" s="36">
        <v>379</v>
      </c>
      <c r="AI12" s="36"/>
    </row>
    <row r="13" spans="1:35" ht="16.5" customHeight="1" x14ac:dyDescent="0.3">
      <c r="A13" s="67"/>
      <c r="B13" s="66" t="s">
        <v>47</v>
      </c>
      <c r="C13" s="66"/>
      <c r="D13" s="46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46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46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46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46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46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46">
        <f t="shared" si="0"/>
        <v>132829</v>
      </c>
      <c r="E19" s="36">
        <v>3300</v>
      </c>
      <c r="F19" s="36">
        <v>6475</v>
      </c>
      <c r="G19" s="36">
        <v>7355</v>
      </c>
      <c r="H19" s="36">
        <v>3570</v>
      </c>
      <c r="I19" s="36">
        <v>3930</v>
      </c>
      <c r="J19" s="36">
        <v>8563</v>
      </c>
      <c r="K19" s="36">
        <v>6915</v>
      </c>
      <c r="L19" s="36">
        <v>1780</v>
      </c>
      <c r="M19" s="36">
        <v>1100</v>
      </c>
      <c r="N19" s="36">
        <v>5257</v>
      </c>
      <c r="O19" s="36">
        <v>5135</v>
      </c>
      <c r="P19" s="36">
        <v>3590</v>
      </c>
      <c r="Q19" s="36">
        <v>4300</v>
      </c>
      <c r="R19" s="36">
        <v>4937</v>
      </c>
      <c r="S19" s="36">
        <v>4595</v>
      </c>
      <c r="T19" s="36">
        <v>3620</v>
      </c>
      <c r="U19" s="36">
        <v>3950</v>
      </c>
      <c r="V19" s="36">
        <v>4872</v>
      </c>
      <c r="W19" s="36">
        <v>4273</v>
      </c>
      <c r="X19" s="36">
        <v>5660</v>
      </c>
      <c r="Y19" s="36">
        <v>3350</v>
      </c>
      <c r="Z19" s="36">
        <v>4595</v>
      </c>
      <c r="AA19" s="36">
        <v>3620</v>
      </c>
      <c r="AB19" s="36">
        <v>3950</v>
      </c>
      <c r="AC19" s="36">
        <v>4872</v>
      </c>
      <c r="AD19" s="36">
        <v>4273</v>
      </c>
      <c r="AE19" s="36">
        <v>5660</v>
      </c>
      <c r="AF19" s="36">
        <v>3350</v>
      </c>
      <c r="AG19" s="36">
        <v>3110</v>
      </c>
      <c r="AH19" s="36">
        <v>2872</v>
      </c>
      <c r="AI19" s="36"/>
    </row>
    <row r="20" spans="1:35" ht="16.5" customHeight="1" x14ac:dyDescent="0.3">
      <c r="A20" s="67"/>
      <c r="B20" s="66" t="s">
        <v>144</v>
      </c>
      <c r="C20" s="66"/>
      <c r="D20" s="46">
        <f t="shared" si="0"/>
        <v>128</v>
      </c>
      <c r="E20" s="36"/>
      <c r="F20" s="36"/>
      <c r="G20" s="36">
        <v>6</v>
      </c>
      <c r="H20" s="36">
        <v>15</v>
      </c>
      <c r="I20" s="36"/>
      <c r="J20" s="36"/>
      <c r="K20" s="36">
        <v>29</v>
      </c>
      <c r="L20" s="36"/>
      <c r="M20" s="36"/>
      <c r="N20" s="36"/>
      <c r="O20" s="36">
        <v>4</v>
      </c>
      <c r="P20" s="36">
        <v>2</v>
      </c>
      <c r="Q20" s="36"/>
      <c r="R20" s="36"/>
      <c r="S20" s="36">
        <v>4</v>
      </c>
      <c r="T20" s="36">
        <v>2</v>
      </c>
      <c r="U20" s="36"/>
      <c r="V20" s="36"/>
      <c r="W20" s="36">
        <v>8</v>
      </c>
      <c r="X20" s="36">
        <v>22</v>
      </c>
      <c r="Y20" s="36"/>
      <c r="Z20" s="36">
        <v>4</v>
      </c>
      <c r="AA20" s="36">
        <v>2</v>
      </c>
      <c r="AB20" s="36"/>
      <c r="AC20" s="36"/>
      <c r="AD20" s="36">
        <v>8</v>
      </c>
      <c r="AE20" s="36">
        <v>22</v>
      </c>
      <c r="AF20" s="36"/>
      <c r="AG20" s="36"/>
      <c r="AH20" s="36"/>
      <c r="AI20" s="36"/>
    </row>
    <row r="21" spans="1:35" ht="16.5" customHeight="1" x14ac:dyDescent="0.3">
      <c r="A21" s="67"/>
      <c r="B21" s="60" t="s">
        <v>131</v>
      </c>
      <c r="C21" s="61"/>
      <c r="D21" s="46">
        <f t="shared" si="0"/>
        <v>1768</v>
      </c>
      <c r="E21" s="36">
        <v>63</v>
      </c>
      <c r="F21" s="36">
        <v>117</v>
      </c>
      <c r="G21" s="36">
        <v>79</v>
      </c>
      <c r="H21" s="36">
        <v>22</v>
      </c>
      <c r="I21" s="36">
        <v>59</v>
      </c>
      <c r="J21" s="36">
        <v>116</v>
      </c>
      <c r="K21" s="36">
        <v>86</v>
      </c>
      <c r="L21" s="36">
        <v>7</v>
      </c>
      <c r="M21" s="36">
        <v>20</v>
      </c>
      <c r="N21" s="36">
        <v>54</v>
      </c>
      <c r="O21" s="36">
        <v>57</v>
      </c>
      <c r="P21" s="36">
        <v>29</v>
      </c>
      <c r="Q21" s="36">
        <v>77</v>
      </c>
      <c r="R21" s="36">
        <v>52</v>
      </c>
      <c r="S21" s="36">
        <v>56</v>
      </c>
      <c r="T21" s="36">
        <v>32</v>
      </c>
      <c r="U21" s="36">
        <v>84</v>
      </c>
      <c r="V21" s="36">
        <v>52</v>
      </c>
      <c r="W21" s="36">
        <v>46</v>
      </c>
      <c r="X21" s="36">
        <v>65</v>
      </c>
      <c r="Y21" s="36">
        <v>84</v>
      </c>
      <c r="Z21" s="36">
        <v>56</v>
      </c>
      <c r="AA21" s="36">
        <v>32</v>
      </c>
      <c r="AB21" s="36">
        <v>84</v>
      </c>
      <c r="AC21" s="36">
        <v>52</v>
      </c>
      <c r="AD21" s="36">
        <v>46</v>
      </c>
      <c r="AE21" s="36">
        <v>65</v>
      </c>
      <c r="AF21" s="36">
        <v>84</v>
      </c>
      <c r="AG21" s="36">
        <v>67</v>
      </c>
      <c r="AH21" s="36">
        <v>25</v>
      </c>
      <c r="AI21" s="36"/>
    </row>
    <row r="22" spans="1:35" ht="16.5" customHeight="1" x14ac:dyDescent="0.3">
      <c r="A22" s="67"/>
      <c r="B22" s="67" t="s">
        <v>13</v>
      </c>
      <c r="C22" s="67"/>
      <c r="D22" s="46">
        <f t="shared" si="0"/>
        <v>10222</v>
      </c>
      <c r="E22" s="36">
        <v>230</v>
      </c>
      <c r="F22" s="36">
        <v>154</v>
      </c>
      <c r="G22" s="36">
        <v>221</v>
      </c>
      <c r="H22" s="36">
        <v>77</v>
      </c>
      <c r="I22" s="36">
        <v>203</v>
      </c>
      <c r="J22" s="36">
        <v>272</v>
      </c>
      <c r="K22" s="36">
        <v>169</v>
      </c>
      <c r="L22" s="36">
        <v>57</v>
      </c>
      <c r="M22" s="36">
        <v>100</v>
      </c>
      <c r="N22" s="36">
        <v>110</v>
      </c>
      <c r="O22" s="36">
        <v>185</v>
      </c>
      <c r="P22" s="36">
        <v>95</v>
      </c>
      <c r="Q22" s="36">
        <v>192</v>
      </c>
      <c r="R22" s="36">
        <v>113</v>
      </c>
      <c r="S22" s="36">
        <v>3139</v>
      </c>
      <c r="T22" s="36">
        <v>110</v>
      </c>
      <c r="U22" s="36">
        <v>183</v>
      </c>
      <c r="V22" s="36">
        <v>108</v>
      </c>
      <c r="W22" s="36">
        <v>104</v>
      </c>
      <c r="X22" s="36">
        <v>110</v>
      </c>
      <c r="Y22" s="36">
        <v>143</v>
      </c>
      <c r="Z22" s="36">
        <v>3139</v>
      </c>
      <c r="AA22" s="36">
        <v>110</v>
      </c>
      <c r="AB22" s="36">
        <v>183</v>
      </c>
      <c r="AC22" s="36">
        <v>108</v>
      </c>
      <c r="AD22" s="36">
        <v>104</v>
      </c>
      <c r="AE22" s="36">
        <v>110</v>
      </c>
      <c r="AF22" s="36">
        <v>143</v>
      </c>
      <c r="AG22" s="36">
        <v>181</v>
      </c>
      <c r="AH22" s="36">
        <v>69</v>
      </c>
      <c r="AI22" s="36"/>
    </row>
    <row r="23" spans="1:35" ht="16.5" customHeight="1" x14ac:dyDescent="0.3">
      <c r="A23" s="67"/>
      <c r="B23" s="67" t="s">
        <v>55</v>
      </c>
      <c r="C23" s="67"/>
      <c r="D23" s="46">
        <f t="shared" si="0"/>
        <v>928</v>
      </c>
      <c r="E23" s="21">
        <v>34</v>
      </c>
      <c r="F23" s="36">
        <v>13</v>
      </c>
      <c r="G23" s="21">
        <v>56</v>
      </c>
      <c r="H23" s="21">
        <v>19</v>
      </c>
      <c r="I23" s="21">
        <v>30</v>
      </c>
      <c r="J23" s="21">
        <v>13</v>
      </c>
      <c r="K23" s="21">
        <v>116</v>
      </c>
      <c r="L23" s="21">
        <v>18</v>
      </c>
      <c r="M23" s="21">
        <v>12</v>
      </c>
      <c r="N23" s="21">
        <v>13</v>
      </c>
      <c r="O23" s="21">
        <v>37</v>
      </c>
      <c r="P23" s="21">
        <v>24</v>
      </c>
      <c r="Q23" s="21">
        <v>33</v>
      </c>
      <c r="R23" s="21">
        <v>13</v>
      </c>
      <c r="S23" s="21">
        <v>71</v>
      </c>
      <c r="T23" s="21">
        <v>20</v>
      </c>
      <c r="U23" s="21">
        <v>33</v>
      </c>
      <c r="V23" s="21">
        <v>13</v>
      </c>
      <c r="W23" s="21">
        <v>41</v>
      </c>
      <c r="X23" s="21">
        <v>21</v>
      </c>
      <c r="Y23" s="21">
        <v>32</v>
      </c>
      <c r="Z23" s="21">
        <v>71</v>
      </c>
      <c r="AA23" s="21">
        <v>20</v>
      </c>
      <c r="AB23" s="21">
        <v>33</v>
      </c>
      <c r="AC23" s="21">
        <v>13</v>
      </c>
      <c r="AD23" s="21">
        <v>41</v>
      </c>
      <c r="AE23" s="21">
        <v>21</v>
      </c>
      <c r="AF23" s="21">
        <v>32</v>
      </c>
      <c r="AG23" s="21">
        <v>26</v>
      </c>
      <c r="AH23" s="36">
        <v>9</v>
      </c>
      <c r="AI23" s="21"/>
    </row>
    <row r="24" spans="1:35" ht="16.5" customHeight="1" x14ac:dyDescent="0.3">
      <c r="A24" s="67"/>
      <c r="B24" s="67" t="s">
        <v>29</v>
      </c>
      <c r="C24" s="67"/>
      <c r="D24" s="46">
        <f t="shared" si="0"/>
        <v>200</v>
      </c>
      <c r="E24" s="21"/>
      <c r="F24" s="21"/>
      <c r="G24" s="21">
        <v>200</v>
      </c>
      <c r="H24" s="21"/>
      <c r="I24" s="21"/>
      <c r="J24" s="21"/>
      <c r="K24" s="21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1"/>
      <c r="AD24" s="21"/>
      <c r="AE24" s="21"/>
      <c r="AF24" s="21"/>
      <c r="AG24" s="21"/>
      <c r="AH24" s="21"/>
      <c r="AI24" s="21"/>
    </row>
    <row r="25" spans="1:35" ht="16.5" customHeight="1" x14ac:dyDescent="0.3">
      <c r="A25" s="64" t="s">
        <v>23</v>
      </c>
      <c r="B25" s="64"/>
      <c r="C25" s="64"/>
      <c r="D25" s="46">
        <f t="shared" si="0"/>
        <v>284861</v>
      </c>
      <c r="E25" s="46">
        <f t="shared" ref="E25:AI25" si="1">SUM(E6:E24)</f>
        <v>7438</v>
      </c>
      <c r="F25" s="46">
        <f t="shared" si="1"/>
        <v>13130</v>
      </c>
      <c r="G25" s="46">
        <f t="shared" si="1"/>
        <v>13721</v>
      </c>
      <c r="H25" s="46">
        <f t="shared" si="1"/>
        <v>8413</v>
      </c>
      <c r="I25" s="46">
        <f t="shared" si="1"/>
        <v>8702</v>
      </c>
      <c r="J25" s="46">
        <f t="shared" si="1"/>
        <v>17130</v>
      </c>
      <c r="K25" s="46">
        <f t="shared" si="1"/>
        <v>14117</v>
      </c>
      <c r="L25" s="46">
        <f t="shared" si="1"/>
        <v>5237</v>
      </c>
      <c r="M25" s="46">
        <f t="shared" si="1"/>
        <v>3350</v>
      </c>
      <c r="N25" s="46">
        <f t="shared" si="1"/>
        <v>11313</v>
      </c>
      <c r="O25" s="46">
        <f t="shared" si="1"/>
        <v>9703</v>
      </c>
      <c r="P25" s="46">
        <f t="shared" si="1"/>
        <v>7705</v>
      </c>
      <c r="Q25" s="46">
        <f t="shared" si="1"/>
        <v>9437</v>
      </c>
      <c r="R25" s="46">
        <f t="shared" si="1"/>
        <v>10967</v>
      </c>
      <c r="S25" s="46">
        <f t="shared" si="1"/>
        <v>12496</v>
      </c>
      <c r="T25" s="46">
        <f t="shared" si="1"/>
        <v>7694</v>
      </c>
      <c r="U25" s="46">
        <f t="shared" si="1"/>
        <v>8635</v>
      </c>
      <c r="V25" s="46">
        <f t="shared" si="1"/>
        <v>10662</v>
      </c>
      <c r="W25" s="46">
        <f t="shared" si="1"/>
        <v>9239</v>
      </c>
      <c r="X25" s="46">
        <f t="shared" si="1"/>
        <v>10858</v>
      </c>
      <c r="Y25" s="46">
        <f t="shared" si="1"/>
        <v>6989</v>
      </c>
      <c r="Z25" s="46">
        <f t="shared" si="1"/>
        <v>12496</v>
      </c>
      <c r="AA25" s="46">
        <f t="shared" si="1"/>
        <v>7694</v>
      </c>
      <c r="AB25" s="46">
        <f t="shared" si="1"/>
        <v>8635</v>
      </c>
      <c r="AC25" s="46">
        <f t="shared" si="1"/>
        <v>10662</v>
      </c>
      <c r="AD25" s="46">
        <f t="shared" si="1"/>
        <v>9239</v>
      </c>
      <c r="AE25" s="46">
        <f t="shared" si="1"/>
        <v>10858</v>
      </c>
      <c r="AF25" s="46">
        <f t="shared" si="1"/>
        <v>6989</v>
      </c>
      <c r="AG25" s="46">
        <f t="shared" si="1"/>
        <v>6864</v>
      </c>
      <c r="AH25" s="46">
        <f t="shared" si="1"/>
        <v>4488</v>
      </c>
      <c r="AI25" s="46">
        <f t="shared" si="1"/>
        <v>0</v>
      </c>
    </row>
    <row r="26" spans="1:35" x14ac:dyDescent="0.3">
      <c r="A26" s="67" t="s">
        <v>7</v>
      </c>
      <c r="B26" s="67" t="s">
        <v>19</v>
      </c>
      <c r="C26" s="47" t="s">
        <v>42</v>
      </c>
      <c r="D26" s="46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47" t="s">
        <v>0</v>
      </c>
      <c r="D27" s="46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47" t="s">
        <v>28</v>
      </c>
      <c r="D28" s="46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47" t="s">
        <v>38</v>
      </c>
      <c r="D29" s="46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47" t="s">
        <v>36</v>
      </c>
      <c r="D30" s="46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47" t="s">
        <v>51</v>
      </c>
      <c r="D31" s="46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47" t="s">
        <v>49</v>
      </c>
      <c r="D32" s="46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47" t="s">
        <v>46</v>
      </c>
      <c r="D33" s="46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47" t="s">
        <v>20</v>
      </c>
      <c r="D34" s="46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47" t="s">
        <v>44</v>
      </c>
      <c r="D35" s="46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47" t="s">
        <v>6</v>
      </c>
      <c r="D36" s="46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47" t="s">
        <v>40</v>
      </c>
      <c r="D37" s="46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47" t="s">
        <v>30</v>
      </c>
      <c r="D38" s="46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47" t="s">
        <v>21</v>
      </c>
      <c r="D39" s="46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47" t="s">
        <v>35</v>
      </c>
      <c r="D40" s="46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47" t="s">
        <v>8</v>
      </c>
      <c r="D41" s="46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47" t="s">
        <v>48</v>
      </c>
      <c r="D42" s="46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47" t="s">
        <v>53</v>
      </c>
      <c r="D43" s="46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47" t="s">
        <v>32</v>
      </c>
      <c r="D44" s="46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47" t="s">
        <v>43</v>
      </c>
      <c r="D45" s="46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47" t="s">
        <v>41</v>
      </c>
      <c r="D46" s="46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47" t="s">
        <v>54</v>
      </c>
      <c r="D47" s="46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47" t="s">
        <v>33</v>
      </c>
      <c r="D48" s="46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47" t="s">
        <v>52</v>
      </c>
      <c r="D49" s="46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46">
        <f t="shared" si="0"/>
        <v>0</v>
      </c>
      <c r="E50" s="46">
        <f t="shared" ref="E50:AI50" si="2">SUM(E33:E49)</f>
        <v>0</v>
      </c>
      <c r="F50" s="46">
        <f t="shared" si="2"/>
        <v>0</v>
      </c>
      <c r="G50" s="46">
        <f t="shared" si="2"/>
        <v>0</v>
      </c>
      <c r="H50" s="46">
        <f t="shared" si="2"/>
        <v>0</v>
      </c>
      <c r="I50" s="46">
        <f t="shared" si="2"/>
        <v>0</v>
      </c>
      <c r="J50" s="46">
        <f t="shared" si="2"/>
        <v>0</v>
      </c>
      <c r="K50" s="46">
        <f t="shared" si="2"/>
        <v>0</v>
      </c>
      <c r="L50" s="46">
        <f t="shared" si="2"/>
        <v>0</v>
      </c>
      <c r="M50" s="46">
        <f t="shared" si="2"/>
        <v>0</v>
      </c>
      <c r="N50" s="46">
        <f t="shared" si="2"/>
        <v>0</v>
      </c>
      <c r="O50" s="46">
        <f t="shared" si="2"/>
        <v>0</v>
      </c>
      <c r="P50" s="46">
        <f t="shared" si="2"/>
        <v>0</v>
      </c>
      <c r="Q50" s="46">
        <f t="shared" si="2"/>
        <v>0</v>
      </c>
      <c r="R50" s="46">
        <f t="shared" si="2"/>
        <v>0</v>
      </c>
      <c r="S50" s="46">
        <f t="shared" si="2"/>
        <v>0</v>
      </c>
      <c r="T50" s="46">
        <f t="shared" si="2"/>
        <v>0</v>
      </c>
      <c r="U50" s="46">
        <f t="shared" si="2"/>
        <v>0</v>
      </c>
      <c r="V50" s="46">
        <f t="shared" si="2"/>
        <v>0</v>
      </c>
      <c r="W50" s="46">
        <f t="shared" si="2"/>
        <v>0</v>
      </c>
      <c r="X50" s="46">
        <f t="shared" si="2"/>
        <v>0</v>
      </c>
      <c r="Y50" s="46">
        <f t="shared" si="2"/>
        <v>0</v>
      </c>
      <c r="Z50" s="46">
        <f t="shared" si="2"/>
        <v>0</v>
      </c>
      <c r="AA50" s="46">
        <f t="shared" si="2"/>
        <v>0</v>
      </c>
      <c r="AB50" s="46">
        <f t="shared" si="2"/>
        <v>0</v>
      </c>
      <c r="AC50" s="46">
        <f t="shared" si="2"/>
        <v>0</v>
      </c>
      <c r="AD50" s="46">
        <f t="shared" si="2"/>
        <v>0</v>
      </c>
      <c r="AE50" s="46">
        <f t="shared" si="2"/>
        <v>0</v>
      </c>
      <c r="AF50" s="46">
        <f t="shared" si="2"/>
        <v>0</v>
      </c>
      <c r="AG50" s="46">
        <f t="shared" si="2"/>
        <v>0</v>
      </c>
      <c r="AH50" s="46">
        <f t="shared" si="2"/>
        <v>0</v>
      </c>
      <c r="AI50" s="46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48">
        <f t="shared" si="0"/>
        <v>284861</v>
      </c>
      <c r="E51" s="48">
        <f t="shared" ref="E51:AI51" si="3">SUM(E25,E50)</f>
        <v>7438</v>
      </c>
      <c r="F51" s="48">
        <f t="shared" si="3"/>
        <v>13130</v>
      </c>
      <c r="G51" s="48">
        <f t="shared" si="3"/>
        <v>13721</v>
      </c>
      <c r="H51" s="48">
        <f t="shared" si="3"/>
        <v>8413</v>
      </c>
      <c r="I51" s="48">
        <f t="shared" si="3"/>
        <v>8702</v>
      </c>
      <c r="J51" s="48">
        <f t="shared" si="3"/>
        <v>17130</v>
      </c>
      <c r="K51" s="48">
        <f t="shared" si="3"/>
        <v>14117</v>
      </c>
      <c r="L51" s="48">
        <f t="shared" si="3"/>
        <v>5237</v>
      </c>
      <c r="M51" s="48">
        <f t="shared" si="3"/>
        <v>3350</v>
      </c>
      <c r="N51" s="48">
        <f t="shared" si="3"/>
        <v>11313</v>
      </c>
      <c r="O51" s="48">
        <f t="shared" si="3"/>
        <v>9703</v>
      </c>
      <c r="P51" s="48">
        <f t="shared" si="3"/>
        <v>7705</v>
      </c>
      <c r="Q51" s="48">
        <f t="shared" si="3"/>
        <v>9437</v>
      </c>
      <c r="R51" s="48">
        <f t="shared" si="3"/>
        <v>10967</v>
      </c>
      <c r="S51" s="48">
        <f t="shared" si="3"/>
        <v>12496</v>
      </c>
      <c r="T51" s="48">
        <f t="shared" si="3"/>
        <v>7694</v>
      </c>
      <c r="U51" s="48">
        <f t="shared" si="3"/>
        <v>8635</v>
      </c>
      <c r="V51" s="48">
        <f t="shared" si="3"/>
        <v>10662</v>
      </c>
      <c r="W51" s="48">
        <f t="shared" si="3"/>
        <v>9239</v>
      </c>
      <c r="X51" s="48">
        <f t="shared" si="3"/>
        <v>10858</v>
      </c>
      <c r="Y51" s="48">
        <f t="shared" si="3"/>
        <v>6989</v>
      </c>
      <c r="Z51" s="48">
        <f t="shared" si="3"/>
        <v>12496</v>
      </c>
      <c r="AA51" s="48">
        <f t="shared" si="3"/>
        <v>7694</v>
      </c>
      <c r="AB51" s="48">
        <f t="shared" si="3"/>
        <v>8635</v>
      </c>
      <c r="AC51" s="48">
        <f t="shared" si="3"/>
        <v>10662</v>
      </c>
      <c r="AD51" s="48">
        <f t="shared" si="3"/>
        <v>9239</v>
      </c>
      <c r="AE51" s="48">
        <f t="shared" si="3"/>
        <v>10858</v>
      </c>
      <c r="AF51" s="48">
        <f t="shared" si="3"/>
        <v>6989</v>
      </c>
      <c r="AG51" s="48">
        <f t="shared" si="3"/>
        <v>6864</v>
      </c>
      <c r="AH51" s="48">
        <f t="shared" si="3"/>
        <v>4488</v>
      </c>
      <c r="AI51" s="48">
        <f t="shared" si="3"/>
        <v>0</v>
      </c>
    </row>
  </sheetData>
  <mergeCells count="32"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zoomScaleNormal="100" workbookViewId="0">
      <selection activeCell="AI24" sqref="AI2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244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60</v>
      </c>
      <c r="F4" s="26" t="s">
        <v>61</v>
      </c>
      <c r="G4" s="26" t="s">
        <v>62</v>
      </c>
      <c r="H4" s="26" t="s">
        <v>63</v>
      </c>
      <c r="I4" s="26" t="s">
        <v>64</v>
      </c>
      <c r="J4" s="26" t="s">
        <v>65</v>
      </c>
      <c r="K4" s="26" t="s">
        <v>59</v>
      </c>
      <c r="L4" s="26" t="s">
        <v>60</v>
      </c>
      <c r="M4" s="26" t="s">
        <v>61</v>
      </c>
      <c r="N4" s="26" t="s">
        <v>62</v>
      </c>
      <c r="O4" s="26" t="s">
        <v>63</v>
      </c>
      <c r="P4" s="26" t="s">
        <v>64</v>
      </c>
      <c r="Q4" s="26" t="s">
        <v>65</v>
      </c>
      <c r="R4" s="26" t="s">
        <v>59</v>
      </c>
      <c r="S4" s="26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65</v>
      </c>
      <c r="Y4" s="26" t="s">
        <v>59</v>
      </c>
      <c r="Z4" s="26" t="s">
        <v>60</v>
      </c>
      <c r="AA4" s="26" t="s">
        <v>61</v>
      </c>
      <c r="AB4" s="26" t="s">
        <v>62</v>
      </c>
      <c r="AC4" s="26" t="s">
        <v>63</v>
      </c>
      <c r="AD4" s="26" t="s">
        <v>64</v>
      </c>
      <c r="AE4" s="26" t="s">
        <v>65</v>
      </c>
      <c r="AF4" s="26" t="s">
        <v>59</v>
      </c>
      <c r="AG4" s="26" t="s">
        <v>60</v>
      </c>
      <c r="AH4" s="26" t="s">
        <v>61</v>
      </c>
      <c r="AI4" s="26" t="s">
        <v>231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250</v>
      </c>
      <c r="F5" s="35" t="s">
        <v>251</v>
      </c>
      <c r="G5" s="35" t="s">
        <v>139</v>
      </c>
      <c r="H5" s="35" t="s">
        <v>139</v>
      </c>
      <c r="I5" s="35" t="s">
        <v>139</v>
      </c>
      <c r="J5" s="35" t="s">
        <v>139</v>
      </c>
      <c r="K5" s="35" t="s">
        <v>139</v>
      </c>
      <c r="L5" s="35" t="s">
        <v>150</v>
      </c>
      <c r="M5" s="35" t="s">
        <v>150</v>
      </c>
      <c r="N5" s="35" t="s">
        <v>139</v>
      </c>
      <c r="O5" s="35" t="s">
        <v>139</v>
      </c>
      <c r="P5" s="35" t="s">
        <v>139</v>
      </c>
      <c r="Q5" s="35" t="s">
        <v>128</v>
      </c>
      <c r="R5" s="35" t="s">
        <v>190</v>
      </c>
      <c r="S5" s="35" t="s">
        <v>171</v>
      </c>
      <c r="T5" s="35" t="s">
        <v>171</v>
      </c>
      <c r="U5" s="35" t="s">
        <v>128</v>
      </c>
      <c r="V5" s="35" t="s">
        <v>253</v>
      </c>
      <c r="W5" s="35" t="s">
        <v>254</v>
      </c>
      <c r="X5" s="35" t="s">
        <v>128</v>
      </c>
      <c r="Y5" s="35" t="s">
        <v>128</v>
      </c>
      <c r="Z5" s="35" t="s">
        <v>128</v>
      </c>
      <c r="AA5" s="35" t="s">
        <v>128</v>
      </c>
      <c r="AB5" s="35" t="s">
        <v>252</v>
      </c>
      <c r="AC5" s="35" t="s">
        <v>128</v>
      </c>
      <c r="AD5" s="35" t="s">
        <v>128</v>
      </c>
      <c r="AE5" s="35" t="s">
        <v>255</v>
      </c>
      <c r="AF5" s="35" t="s">
        <v>256</v>
      </c>
      <c r="AG5" s="35" t="s">
        <v>257</v>
      </c>
      <c r="AH5" s="35" t="s">
        <v>258</v>
      </c>
      <c r="AI5" s="35" t="s">
        <v>258</v>
      </c>
    </row>
    <row r="6" spans="1:35" ht="16.5" customHeight="1" x14ac:dyDescent="0.3">
      <c r="A6" s="67"/>
      <c r="B6" s="67" t="s">
        <v>5</v>
      </c>
      <c r="C6" s="67"/>
      <c r="D6" s="46">
        <f t="shared" ref="D6:D51" si="0">SUM(E6:AI6)</f>
        <v>3780</v>
      </c>
      <c r="E6" s="21">
        <v>12</v>
      </c>
      <c r="F6" s="21">
        <v>200</v>
      </c>
      <c r="G6" s="21">
        <v>200</v>
      </c>
      <c r="H6" s="21">
        <v>150</v>
      </c>
      <c r="I6" s="21">
        <v>12</v>
      </c>
      <c r="J6" s="21">
        <v>150</v>
      </c>
      <c r="K6" s="21">
        <v>200</v>
      </c>
      <c r="L6" s="21">
        <v>120</v>
      </c>
      <c r="M6" s="21">
        <v>12</v>
      </c>
      <c r="N6" s="21">
        <v>250</v>
      </c>
      <c r="O6" s="21">
        <v>200</v>
      </c>
      <c r="P6" s="21">
        <v>120</v>
      </c>
      <c r="Q6" s="21">
        <v>12</v>
      </c>
      <c r="R6" s="21">
        <v>200</v>
      </c>
      <c r="S6" s="21">
        <v>150</v>
      </c>
      <c r="T6" s="21">
        <v>110</v>
      </c>
      <c r="U6" s="21">
        <v>8</v>
      </c>
      <c r="V6" s="21">
        <v>150</v>
      </c>
      <c r="W6" s="21">
        <v>100</v>
      </c>
      <c r="X6" s="21">
        <v>150</v>
      </c>
      <c r="Y6" s="21">
        <v>8</v>
      </c>
      <c r="Z6" s="21">
        <v>200</v>
      </c>
      <c r="AA6" s="21">
        <v>200</v>
      </c>
      <c r="AB6" s="21">
        <v>160</v>
      </c>
      <c r="AC6" s="21">
        <v>8</v>
      </c>
      <c r="AD6" s="21">
        <v>150</v>
      </c>
      <c r="AE6" s="21">
        <v>200</v>
      </c>
      <c r="AF6" s="21">
        <v>160</v>
      </c>
      <c r="AG6" s="21">
        <v>8</v>
      </c>
      <c r="AH6" s="21">
        <v>180</v>
      </c>
      <c r="AI6" s="21">
        <v>0</v>
      </c>
    </row>
    <row r="7" spans="1:35" ht="16.5" customHeight="1" x14ac:dyDescent="0.3">
      <c r="A7" s="67"/>
      <c r="B7" s="66" t="s">
        <v>3</v>
      </c>
      <c r="C7" s="66"/>
      <c r="D7" s="46">
        <f t="shared" si="0"/>
        <v>29703</v>
      </c>
      <c r="E7" s="21">
        <v>1100</v>
      </c>
      <c r="F7" s="21">
        <v>1200</v>
      </c>
      <c r="G7" s="21">
        <v>1445</v>
      </c>
      <c r="H7" s="21">
        <v>780</v>
      </c>
      <c r="I7" s="21">
        <v>1090</v>
      </c>
      <c r="J7" s="36">
        <v>1200</v>
      </c>
      <c r="K7" s="36">
        <v>1670</v>
      </c>
      <c r="L7" s="36">
        <v>182</v>
      </c>
      <c r="M7" s="36">
        <v>1090</v>
      </c>
      <c r="N7" s="36">
        <v>950</v>
      </c>
      <c r="O7" s="36">
        <v>1265</v>
      </c>
      <c r="P7" s="36">
        <v>182</v>
      </c>
      <c r="Q7" s="21">
        <v>1090</v>
      </c>
      <c r="R7" s="21">
        <v>1000</v>
      </c>
      <c r="S7" s="21">
        <v>565</v>
      </c>
      <c r="T7" s="21">
        <v>182</v>
      </c>
      <c r="U7" s="21">
        <v>1020</v>
      </c>
      <c r="V7" s="21">
        <v>900</v>
      </c>
      <c r="W7" s="21">
        <v>450</v>
      </c>
      <c r="X7" s="21">
        <v>780</v>
      </c>
      <c r="Y7" s="21">
        <v>1020</v>
      </c>
      <c r="Z7" s="21">
        <v>1950</v>
      </c>
      <c r="AA7" s="21">
        <v>1550</v>
      </c>
      <c r="AB7" s="21">
        <v>780</v>
      </c>
      <c r="AC7" s="21">
        <v>1020</v>
      </c>
      <c r="AD7" s="21">
        <v>750</v>
      </c>
      <c r="AE7" s="21">
        <v>1450</v>
      </c>
      <c r="AF7" s="21">
        <v>182</v>
      </c>
      <c r="AG7" s="21">
        <v>1020</v>
      </c>
      <c r="AH7" s="21">
        <v>900</v>
      </c>
      <c r="AI7" s="21">
        <v>940</v>
      </c>
    </row>
    <row r="8" spans="1:35" ht="16.5" customHeight="1" x14ac:dyDescent="0.3">
      <c r="A8" s="67"/>
      <c r="B8" s="66" t="s">
        <v>4</v>
      </c>
      <c r="C8" s="66"/>
      <c r="D8" s="46">
        <f t="shared" si="0"/>
        <v>28084</v>
      </c>
      <c r="E8" s="36">
        <v>282</v>
      </c>
      <c r="F8" s="36">
        <v>1390</v>
      </c>
      <c r="G8" s="36">
        <v>1390</v>
      </c>
      <c r="H8" s="36">
        <v>1360</v>
      </c>
      <c r="I8" s="36">
        <v>282</v>
      </c>
      <c r="J8" s="36">
        <v>1340</v>
      </c>
      <c r="K8" s="36">
        <v>1280</v>
      </c>
      <c r="L8" s="36">
        <v>1015</v>
      </c>
      <c r="M8" s="36">
        <v>282</v>
      </c>
      <c r="N8" s="36">
        <v>1320</v>
      </c>
      <c r="O8" s="36">
        <v>1450</v>
      </c>
      <c r="P8" s="36">
        <v>1015</v>
      </c>
      <c r="Q8" s="36">
        <v>282</v>
      </c>
      <c r="R8" s="36">
        <v>1330</v>
      </c>
      <c r="S8" s="36">
        <v>870</v>
      </c>
      <c r="T8" s="36">
        <v>890</v>
      </c>
      <c r="U8" s="36">
        <v>94</v>
      </c>
      <c r="V8" s="36">
        <v>840</v>
      </c>
      <c r="W8" s="36">
        <v>700</v>
      </c>
      <c r="X8" s="36">
        <v>880</v>
      </c>
      <c r="Y8" s="36">
        <v>94</v>
      </c>
      <c r="Z8" s="36">
        <v>2000</v>
      </c>
      <c r="AA8" s="36">
        <v>1270</v>
      </c>
      <c r="AB8" s="36">
        <v>1125</v>
      </c>
      <c r="AC8" s="36">
        <v>94</v>
      </c>
      <c r="AD8" s="36">
        <v>1150</v>
      </c>
      <c r="AE8" s="36">
        <v>1280</v>
      </c>
      <c r="AF8" s="36">
        <v>1115</v>
      </c>
      <c r="AG8" s="36">
        <v>94</v>
      </c>
      <c r="AH8" s="36">
        <v>1220</v>
      </c>
      <c r="AI8" s="36">
        <v>350</v>
      </c>
    </row>
    <row r="9" spans="1:35" ht="16.5" customHeight="1" x14ac:dyDescent="0.3">
      <c r="A9" s="67"/>
      <c r="B9" s="66" t="s">
        <v>39</v>
      </c>
      <c r="C9" s="66"/>
      <c r="D9" s="46">
        <f t="shared" si="0"/>
        <v>12415</v>
      </c>
      <c r="E9" s="36">
        <v>393</v>
      </c>
      <c r="F9" s="36">
        <v>670</v>
      </c>
      <c r="G9" s="36">
        <v>670</v>
      </c>
      <c r="H9" s="36">
        <v>665</v>
      </c>
      <c r="I9" s="36">
        <v>403</v>
      </c>
      <c r="J9" s="36">
        <v>660</v>
      </c>
      <c r="K9" s="36">
        <v>695</v>
      </c>
      <c r="L9" s="36">
        <v>252</v>
      </c>
      <c r="M9" s="36">
        <v>403</v>
      </c>
      <c r="N9" s="36">
        <v>630</v>
      </c>
      <c r="O9" s="36">
        <v>550</v>
      </c>
      <c r="P9" s="36">
        <v>252</v>
      </c>
      <c r="Q9" s="36">
        <v>403</v>
      </c>
      <c r="R9" s="36">
        <v>600</v>
      </c>
      <c r="S9" s="36">
        <v>285</v>
      </c>
      <c r="T9" s="36">
        <v>187</v>
      </c>
      <c r="U9" s="36">
        <v>364</v>
      </c>
      <c r="V9" s="36">
        <v>470</v>
      </c>
      <c r="W9" s="36">
        <v>172</v>
      </c>
      <c r="X9" s="36">
        <v>270</v>
      </c>
      <c r="Y9" s="36">
        <v>364</v>
      </c>
      <c r="Z9" s="36">
        <v>470</v>
      </c>
      <c r="AA9" s="36">
        <v>357</v>
      </c>
      <c r="AB9" s="36">
        <v>261</v>
      </c>
      <c r="AC9" s="36">
        <v>364</v>
      </c>
      <c r="AD9" s="36">
        <v>220</v>
      </c>
      <c r="AE9" s="36">
        <v>321</v>
      </c>
      <c r="AF9" s="36">
        <v>147</v>
      </c>
      <c r="AG9" s="36">
        <v>364</v>
      </c>
      <c r="AH9" s="36">
        <v>425</v>
      </c>
      <c r="AI9" s="36">
        <v>128</v>
      </c>
    </row>
    <row r="10" spans="1:35" ht="16.5" customHeight="1" x14ac:dyDescent="0.3">
      <c r="A10" s="67"/>
      <c r="B10" s="66" t="s">
        <v>56</v>
      </c>
      <c r="C10" s="66"/>
      <c r="D10" s="46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46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46">
        <f t="shared" si="0"/>
        <v>6804</v>
      </c>
      <c r="E12" s="36">
        <v>137</v>
      </c>
      <c r="F12" s="36">
        <v>420</v>
      </c>
      <c r="G12" s="36">
        <v>286</v>
      </c>
      <c r="H12" s="36">
        <v>475</v>
      </c>
      <c r="I12" s="36">
        <v>137</v>
      </c>
      <c r="J12" s="36">
        <v>425</v>
      </c>
      <c r="K12" s="36">
        <v>506</v>
      </c>
      <c r="L12" s="36">
        <v>214</v>
      </c>
      <c r="M12" s="36">
        <v>137</v>
      </c>
      <c r="N12" s="36">
        <v>455</v>
      </c>
      <c r="O12" s="36">
        <v>263</v>
      </c>
      <c r="P12" s="36">
        <v>214</v>
      </c>
      <c r="Q12" s="36">
        <v>137</v>
      </c>
      <c r="R12" s="36">
        <v>430</v>
      </c>
      <c r="S12" s="36">
        <v>107</v>
      </c>
      <c r="T12" s="36">
        <v>129</v>
      </c>
      <c r="U12" s="36">
        <v>135</v>
      </c>
      <c r="V12" s="36">
        <v>225</v>
      </c>
      <c r="W12" s="36">
        <v>94</v>
      </c>
      <c r="X12" s="36">
        <v>230</v>
      </c>
      <c r="Y12" s="36">
        <v>135</v>
      </c>
      <c r="Z12" s="36">
        <v>200</v>
      </c>
      <c r="AA12" s="36">
        <v>121</v>
      </c>
      <c r="AB12" s="36">
        <v>260</v>
      </c>
      <c r="AC12" s="36">
        <v>135</v>
      </c>
      <c r="AD12" s="36">
        <v>140</v>
      </c>
      <c r="AE12" s="36">
        <v>124</v>
      </c>
      <c r="AF12" s="36">
        <v>140</v>
      </c>
      <c r="AG12" s="36">
        <v>135</v>
      </c>
      <c r="AH12" s="36">
        <v>180</v>
      </c>
      <c r="AI12" s="36">
        <v>78</v>
      </c>
    </row>
    <row r="13" spans="1:35" ht="16.5" customHeight="1" x14ac:dyDescent="0.3">
      <c r="A13" s="67"/>
      <c r="B13" s="66" t="s">
        <v>47</v>
      </c>
      <c r="C13" s="66"/>
      <c r="D13" s="46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46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46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46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46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46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46">
        <f t="shared" si="0"/>
        <v>62226</v>
      </c>
      <c r="E19" s="36">
        <v>1715</v>
      </c>
      <c r="F19" s="36">
        <v>2680</v>
      </c>
      <c r="G19" s="36">
        <v>3280</v>
      </c>
      <c r="H19" s="36">
        <v>2785</v>
      </c>
      <c r="I19" s="36">
        <v>1715</v>
      </c>
      <c r="J19" s="36">
        <v>2780</v>
      </c>
      <c r="K19" s="36">
        <v>3650</v>
      </c>
      <c r="L19" s="36">
        <v>1672</v>
      </c>
      <c r="M19" s="36">
        <v>1715</v>
      </c>
      <c r="N19" s="36">
        <v>2980</v>
      </c>
      <c r="O19" s="36">
        <v>2920</v>
      </c>
      <c r="P19" s="36">
        <v>1672</v>
      </c>
      <c r="Q19" s="36">
        <v>1715</v>
      </c>
      <c r="R19" s="36">
        <v>2630</v>
      </c>
      <c r="S19" s="36">
        <v>1710</v>
      </c>
      <c r="T19" s="36">
        <v>1152</v>
      </c>
      <c r="U19" s="36">
        <v>1217</v>
      </c>
      <c r="V19" s="36">
        <v>1280</v>
      </c>
      <c r="W19" s="36">
        <v>490</v>
      </c>
      <c r="X19" s="36">
        <v>1975</v>
      </c>
      <c r="Y19" s="36">
        <v>1217</v>
      </c>
      <c r="Z19" s="36">
        <v>4410</v>
      </c>
      <c r="AA19" s="36">
        <v>2500</v>
      </c>
      <c r="AB19" s="36">
        <v>2075</v>
      </c>
      <c r="AC19" s="36">
        <v>1217</v>
      </c>
      <c r="AD19" s="36">
        <v>1230</v>
      </c>
      <c r="AE19" s="36">
        <v>2170</v>
      </c>
      <c r="AF19" s="36">
        <v>1517</v>
      </c>
      <c r="AG19" s="36">
        <v>1217</v>
      </c>
      <c r="AH19" s="36">
        <v>1820</v>
      </c>
      <c r="AI19" s="36">
        <v>1120</v>
      </c>
    </row>
    <row r="20" spans="1:35" ht="16.5" customHeight="1" x14ac:dyDescent="0.3">
      <c r="A20" s="67"/>
      <c r="B20" s="66" t="s">
        <v>144</v>
      </c>
      <c r="C20" s="66"/>
      <c r="D20" s="46">
        <f t="shared" si="0"/>
        <v>28</v>
      </c>
      <c r="E20" s="36">
        <v>8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>
        <v>20</v>
      </c>
      <c r="AA20" s="36"/>
      <c r="AB20" s="36"/>
      <c r="AC20" s="36"/>
      <c r="AD20" s="36"/>
      <c r="AE20" s="36"/>
      <c r="AF20" s="36"/>
      <c r="AG20" s="36"/>
      <c r="AH20" s="36"/>
      <c r="AI20" s="36"/>
    </row>
    <row r="21" spans="1:35" ht="16.5" customHeight="1" x14ac:dyDescent="0.3">
      <c r="A21" s="67"/>
      <c r="B21" s="60" t="s">
        <v>131</v>
      </c>
      <c r="C21" s="61"/>
      <c r="D21" s="46">
        <f t="shared" si="0"/>
        <v>1235</v>
      </c>
      <c r="E21" s="36">
        <v>46</v>
      </c>
      <c r="F21" s="36">
        <v>14</v>
      </c>
      <c r="G21" s="36">
        <v>78</v>
      </c>
      <c r="H21" s="36">
        <v>110</v>
      </c>
      <c r="I21" s="36">
        <v>38</v>
      </c>
      <c r="J21" s="36">
        <v>24</v>
      </c>
      <c r="K21" s="36">
        <v>72</v>
      </c>
      <c r="L21" s="36">
        <v>29</v>
      </c>
      <c r="M21" s="36">
        <v>38</v>
      </c>
      <c r="N21" s="36">
        <v>25</v>
      </c>
      <c r="O21" s="36">
        <v>52</v>
      </c>
      <c r="P21" s="36">
        <v>29</v>
      </c>
      <c r="Q21" s="36">
        <v>38</v>
      </c>
      <c r="R21" s="36">
        <v>27</v>
      </c>
      <c r="S21" s="36">
        <v>29</v>
      </c>
      <c r="T21" s="36">
        <v>23</v>
      </c>
      <c r="U21" s="36">
        <v>38</v>
      </c>
      <c r="V21" s="36">
        <v>15</v>
      </c>
      <c r="W21" s="36">
        <v>21</v>
      </c>
      <c r="X21" s="36">
        <v>89</v>
      </c>
      <c r="Y21" s="36">
        <v>38</v>
      </c>
      <c r="Z21" s="36">
        <v>50</v>
      </c>
      <c r="AA21" s="36">
        <v>42</v>
      </c>
      <c r="AB21" s="36">
        <v>89</v>
      </c>
      <c r="AC21" s="36">
        <v>38</v>
      </c>
      <c r="AD21" s="36">
        <v>15</v>
      </c>
      <c r="AE21" s="36">
        <v>34</v>
      </c>
      <c r="AF21" s="36">
        <v>25</v>
      </c>
      <c r="AG21" s="36">
        <v>38</v>
      </c>
      <c r="AH21" s="36">
        <v>19</v>
      </c>
      <c r="AI21" s="36">
        <v>12</v>
      </c>
    </row>
    <row r="22" spans="1:35" ht="16.5" customHeight="1" x14ac:dyDescent="0.3">
      <c r="A22" s="67"/>
      <c r="B22" s="67" t="s">
        <v>13</v>
      </c>
      <c r="C22" s="67"/>
      <c r="D22" s="46">
        <f t="shared" si="0"/>
        <v>2825</v>
      </c>
      <c r="E22" s="36">
        <v>102</v>
      </c>
      <c r="F22" s="36">
        <v>101</v>
      </c>
      <c r="G22" s="36">
        <v>143</v>
      </c>
      <c r="H22" s="36">
        <v>132</v>
      </c>
      <c r="I22" s="36">
        <v>72</v>
      </c>
      <c r="J22" s="36">
        <v>105</v>
      </c>
      <c r="K22" s="36">
        <v>189</v>
      </c>
      <c r="L22" s="36">
        <v>64</v>
      </c>
      <c r="M22" s="36">
        <v>72</v>
      </c>
      <c r="N22" s="36">
        <v>95</v>
      </c>
      <c r="O22" s="36">
        <v>121</v>
      </c>
      <c r="P22" s="36">
        <v>64</v>
      </c>
      <c r="Q22" s="36">
        <v>72</v>
      </c>
      <c r="R22" s="36">
        <v>92</v>
      </c>
      <c r="S22" s="36">
        <v>45</v>
      </c>
      <c r="T22" s="36">
        <v>59</v>
      </c>
      <c r="U22" s="36">
        <v>72</v>
      </c>
      <c r="V22" s="36">
        <v>55</v>
      </c>
      <c r="W22" s="36">
        <v>59</v>
      </c>
      <c r="X22" s="21">
        <v>123</v>
      </c>
      <c r="Y22" s="21">
        <v>72</v>
      </c>
      <c r="Z22" s="21">
        <v>117</v>
      </c>
      <c r="AA22" s="21">
        <v>86</v>
      </c>
      <c r="AB22" s="21">
        <v>123</v>
      </c>
      <c r="AC22" s="21">
        <v>72</v>
      </c>
      <c r="AD22" s="21">
        <v>172</v>
      </c>
      <c r="AE22" s="36">
        <v>82</v>
      </c>
      <c r="AF22" s="36">
        <v>56</v>
      </c>
      <c r="AG22" s="36">
        <v>72</v>
      </c>
      <c r="AH22" s="36">
        <v>109</v>
      </c>
      <c r="AI22" s="36">
        <v>27</v>
      </c>
    </row>
    <row r="23" spans="1:35" ht="16.5" customHeight="1" x14ac:dyDescent="0.3">
      <c r="A23" s="67"/>
      <c r="B23" s="67" t="s">
        <v>55</v>
      </c>
      <c r="C23" s="67"/>
      <c r="D23" s="46">
        <f t="shared" si="0"/>
        <v>478</v>
      </c>
      <c r="E23" s="21">
        <v>15</v>
      </c>
      <c r="F23" s="21">
        <v>15</v>
      </c>
      <c r="G23" s="21">
        <v>27</v>
      </c>
      <c r="H23" s="21">
        <v>12</v>
      </c>
      <c r="I23" s="21">
        <v>20</v>
      </c>
      <c r="J23" s="21">
        <v>17</v>
      </c>
      <c r="K23" s="21">
        <v>39</v>
      </c>
      <c r="L23" s="21">
        <v>7</v>
      </c>
      <c r="M23" s="21">
        <v>20</v>
      </c>
      <c r="N23" s="21">
        <v>19</v>
      </c>
      <c r="O23" s="21">
        <v>19</v>
      </c>
      <c r="P23" s="21">
        <v>7</v>
      </c>
      <c r="Q23" s="21">
        <v>20</v>
      </c>
      <c r="R23" s="21">
        <v>13</v>
      </c>
      <c r="S23" s="21">
        <v>9</v>
      </c>
      <c r="T23" s="21">
        <v>7</v>
      </c>
      <c r="U23" s="21">
        <v>18</v>
      </c>
      <c r="V23" s="21">
        <v>18</v>
      </c>
      <c r="W23" s="21">
        <v>13</v>
      </c>
      <c r="X23" s="21">
        <v>6</v>
      </c>
      <c r="Y23" s="21">
        <v>18</v>
      </c>
      <c r="Z23" s="21">
        <v>16</v>
      </c>
      <c r="AA23" s="21">
        <v>16</v>
      </c>
      <c r="AB23" s="21">
        <v>6</v>
      </c>
      <c r="AC23" s="21">
        <v>18</v>
      </c>
      <c r="AD23" s="21">
        <v>20</v>
      </c>
      <c r="AE23" s="21">
        <v>14</v>
      </c>
      <c r="AF23" s="36">
        <v>6</v>
      </c>
      <c r="AG23" s="21">
        <v>18</v>
      </c>
      <c r="AH23" s="21">
        <v>20</v>
      </c>
      <c r="AI23" s="21">
        <v>5</v>
      </c>
    </row>
    <row r="24" spans="1:35" ht="16.5" customHeight="1" x14ac:dyDescent="0.3">
      <c r="A24" s="67"/>
      <c r="B24" s="67" t="s">
        <v>29</v>
      </c>
      <c r="C24" s="67"/>
      <c r="D24" s="46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1"/>
      <c r="AD24" s="21"/>
      <c r="AE24" s="21"/>
      <c r="AF24" s="21"/>
      <c r="AG24" s="21"/>
      <c r="AH24" s="21"/>
      <c r="AI24" s="21"/>
    </row>
    <row r="25" spans="1:35" ht="16.5" customHeight="1" x14ac:dyDescent="0.3">
      <c r="A25" s="64" t="s">
        <v>23</v>
      </c>
      <c r="B25" s="64"/>
      <c r="C25" s="64"/>
      <c r="D25" s="46">
        <f t="shared" si="0"/>
        <v>147578</v>
      </c>
      <c r="E25" s="46">
        <f t="shared" ref="E25:AI25" si="1">SUM(E6:E24)</f>
        <v>3810</v>
      </c>
      <c r="F25" s="46">
        <f t="shared" si="1"/>
        <v>6690</v>
      </c>
      <c r="G25" s="46">
        <f t="shared" si="1"/>
        <v>7519</v>
      </c>
      <c r="H25" s="46">
        <f t="shared" si="1"/>
        <v>6469</v>
      </c>
      <c r="I25" s="46">
        <f t="shared" si="1"/>
        <v>3769</v>
      </c>
      <c r="J25" s="46">
        <f t="shared" si="1"/>
        <v>6701</v>
      </c>
      <c r="K25" s="46">
        <f t="shared" si="1"/>
        <v>8301</v>
      </c>
      <c r="L25" s="46">
        <f t="shared" si="1"/>
        <v>3555</v>
      </c>
      <c r="M25" s="46">
        <f t="shared" si="1"/>
        <v>3769</v>
      </c>
      <c r="N25" s="46">
        <f t="shared" si="1"/>
        <v>6724</v>
      </c>
      <c r="O25" s="46">
        <f t="shared" si="1"/>
        <v>6840</v>
      </c>
      <c r="P25" s="46">
        <f t="shared" si="1"/>
        <v>3555</v>
      </c>
      <c r="Q25" s="46">
        <f t="shared" si="1"/>
        <v>3769</v>
      </c>
      <c r="R25" s="46">
        <f t="shared" si="1"/>
        <v>6322</v>
      </c>
      <c r="S25" s="46">
        <f t="shared" si="1"/>
        <v>3770</v>
      </c>
      <c r="T25" s="46">
        <f t="shared" si="1"/>
        <v>2739</v>
      </c>
      <c r="U25" s="46">
        <f t="shared" si="1"/>
        <v>2966</v>
      </c>
      <c r="V25" s="46">
        <f t="shared" si="1"/>
        <v>3953</v>
      </c>
      <c r="W25" s="46">
        <f t="shared" si="1"/>
        <v>2099</v>
      </c>
      <c r="X25" s="46">
        <f t="shared" si="1"/>
        <v>4503</v>
      </c>
      <c r="Y25" s="46">
        <f t="shared" si="1"/>
        <v>2966</v>
      </c>
      <c r="Z25" s="46">
        <f t="shared" si="1"/>
        <v>9433</v>
      </c>
      <c r="AA25" s="46">
        <f t="shared" si="1"/>
        <v>6142</v>
      </c>
      <c r="AB25" s="46">
        <f t="shared" si="1"/>
        <v>4879</v>
      </c>
      <c r="AC25" s="46">
        <f t="shared" si="1"/>
        <v>2966</v>
      </c>
      <c r="AD25" s="46">
        <f t="shared" si="1"/>
        <v>3847</v>
      </c>
      <c r="AE25" s="46">
        <f t="shared" si="1"/>
        <v>5675</v>
      </c>
      <c r="AF25" s="46">
        <f t="shared" si="1"/>
        <v>3348</v>
      </c>
      <c r="AG25" s="46">
        <f t="shared" si="1"/>
        <v>2966</v>
      </c>
      <c r="AH25" s="46">
        <f t="shared" si="1"/>
        <v>4873</v>
      </c>
      <c r="AI25" s="46">
        <f t="shared" si="1"/>
        <v>2660</v>
      </c>
    </row>
    <row r="26" spans="1:35" x14ac:dyDescent="0.3">
      <c r="A26" s="67" t="s">
        <v>7</v>
      </c>
      <c r="B26" s="67" t="s">
        <v>19</v>
      </c>
      <c r="C26" s="47" t="s">
        <v>42</v>
      </c>
      <c r="D26" s="46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47" t="s">
        <v>0</v>
      </c>
      <c r="D27" s="46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47" t="s">
        <v>28</v>
      </c>
      <c r="D28" s="46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47" t="s">
        <v>38</v>
      </c>
      <c r="D29" s="46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47" t="s">
        <v>36</v>
      </c>
      <c r="D30" s="46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47" t="s">
        <v>51</v>
      </c>
      <c r="D31" s="46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47" t="s">
        <v>49</v>
      </c>
      <c r="D32" s="46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47" t="s">
        <v>46</v>
      </c>
      <c r="D33" s="46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47" t="s">
        <v>20</v>
      </c>
      <c r="D34" s="46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47" t="s">
        <v>44</v>
      </c>
      <c r="D35" s="46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47" t="s">
        <v>6</v>
      </c>
      <c r="D36" s="46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47" t="s">
        <v>40</v>
      </c>
      <c r="D37" s="46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47" t="s">
        <v>30</v>
      </c>
      <c r="D38" s="46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47" t="s">
        <v>21</v>
      </c>
      <c r="D39" s="46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47" t="s">
        <v>35</v>
      </c>
      <c r="D40" s="46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47" t="s">
        <v>8</v>
      </c>
      <c r="D41" s="46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47" t="s">
        <v>48</v>
      </c>
      <c r="D42" s="46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47" t="s">
        <v>53</v>
      </c>
      <c r="D43" s="46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47" t="s">
        <v>32</v>
      </c>
      <c r="D44" s="46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47" t="s">
        <v>43</v>
      </c>
      <c r="D45" s="46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47" t="s">
        <v>41</v>
      </c>
      <c r="D46" s="46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47" t="s">
        <v>54</v>
      </c>
      <c r="D47" s="46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47" t="s">
        <v>33</v>
      </c>
      <c r="D48" s="46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47" t="s">
        <v>52</v>
      </c>
      <c r="D49" s="46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46">
        <f t="shared" si="0"/>
        <v>0</v>
      </c>
      <c r="E50" s="46">
        <f t="shared" ref="E50:AI50" si="2">SUM(E33:E49)</f>
        <v>0</v>
      </c>
      <c r="F50" s="46">
        <f t="shared" si="2"/>
        <v>0</v>
      </c>
      <c r="G50" s="46">
        <f t="shared" si="2"/>
        <v>0</v>
      </c>
      <c r="H50" s="46">
        <f t="shared" si="2"/>
        <v>0</v>
      </c>
      <c r="I50" s="46">
        <f t="shared" si="2"/>
        <v>0</v>
      </c>
      <c r="J50" s="46">
        <f t="shared" si="2"/>
        <v>0</v>
      </c>
      <c r="K50" s="46">
        <f t="shared" si="2"/>
        <v>0</v>
      </c>
      <c r="L50" s="46">
        <f t="shared" si="2"/>
        <v>0</v>
      </c>
      <c r="M50" s="46">
        <f t="shared" si="2"/>
        <v>0</v>
      </c>
      <c r="N50" s="46">
        <f t="shared" si="2"/>
        <v>0</v>
      </c>
      <c r="O50" s="46">
        <f t="shared" si="2"/>
        <v>0</v>
      </c>
      <c r="P50" s="46">
        <f t="shared" si="2"/>
        <v>0</v>
      </c>
      <c r="Q50" s="46">
        <f t="shared" si="2"/>
        <v>0</v>
      </c>
      <c r="R50" s="46">
        <f t="shared" si="2"/>
        <v>0</v>
      </c>
      <c r="S50" s="46">
        <f t="shared" si="2"/>
        <v>0</v>
      </c>
      <c r="T50" s="46">
        <f t="shared" si="2"/>
        <v>0</v>
      </c>
      <c r="U50" s="46">
        <f t="shared" si="2"/>
        <v>0</v>
      </c>
      <c r="V50" s="46">
        <f t="shared" si="2"/>
        <v>0</v>
      </c>
      <c r="W50" s="46">
        <f t="shared" si="2"/>
        <v>0</v>
      </c>
      <c r="X50" s="46">
        <f t="shared" si="2"/>
        <v>0</v>
      </c>
      <c r="Y50" s="46">
        <f t="shared" si="2"/>
        <v>0</v>
      </c>
      <c r="Z50" s="46">
        <f t="shared" si="2"/>
        <v>0</v>
      </c>
      <c r="AA50" s="46">
        <f t="shared" si="2"/>
        <v>0</v>
      </c>
      <c r="AB50" s="46">
        <f t="shared" si="2"/>
        <v>0</v>
      </c>
      <c r="AC50" s="46">
        <f t="shared" si="2"/>
        <v>0</v>
      </c>
      <c r="AD50" s="46">
        <f t="shared" si="2"/>
        <v>0</v>
      </c>
      <c r="AE50" s="46">
        <f t="shared" si="2"/>
        <v>0</v>
      </c>
      <c r="AF50" s="46">
        <f t="shared" si="2"/>
        <v>0</v>
      </c>
      <c r="AG50" s="46">
        <f t="shared" si="2"/>
        <v>0</v>
      </c>
      <c r="AH50" s="46">
        <f t="shared" si="2"/>
        <v>0</v>
      </c>
      <c r="AI50" s="46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48">
        <f t="shared" si="0"/>
        <v>147578</v>
      </c>
      <c r="E51" s="48">
        <f t="shared" ref="E51:AI51" si="3">SUM(E25,E50)</f>
        <v>3810</v>
      </c>
      <c r="F51" s="48">
        <f t="shared" si="3"/>
        <v>6690</v>
      </c>
      <c r="G51" s="48">
        <f t="shared" si="3"/>
        <v>7519</v>
      </c>
      <c r="H51" s="48">
        <f t="shared" si="3"/>
        <v>6469</v>
      </c>
      <c r="I51" s="48">
        <f t="shared" si="3"/>
        <v>3769</v>
      </c>
      <c r="J51" s="48">
        <f t="shared" si="3"/>
        <v>6701</v>
      </c>
      <c r="K51" s="48">
        <f t="shared" si="3"/>
        <v>8301</v>
      </c>
      <c r="L51" s="48">
        <f t="shared" si="3"/>
        <v>3555</v>
      </c>
      <c r="M51" s="48">
        <f t="shared" si="3"/>
        <v>3769</v>
      </c>
      <c r="N51" s="48">
        <f t="shared" si="3"/>
        <v>6724</v>
      </c>
      <c r="O51" s="48">
        <f t="shared" si="3"/>
        <v>6840</v>
      </c>
      <c r="P51" s="48">
        <f t="shared" si="3"/>
        <v>3555</v>
      </c>
      <c r="Q51" s="48">
        <f t="shared" si="3"/>
        <v>3769</v>
      </c>
      <c r="R51" s="48">
        <f t="shared" si="3"/>
        <v>6322</v>
      </c>
      <c r="S51" s="48">
        <f t="shared" si="3"/>
        <v>3770</v>
      </c>
      <c r="T51" s="48">
        <f t="shared" si="3"/>
        <v>2739</v>
      </c>
      <c r="U51" s="48">
        <f t="shared" si="3"/>
        <v>2966</v>
      </c>
      <c r="V51" s="48">
        <f t="shared" si="3"/>
        <v>3953</v>
      </c>
      <c r="W51" s="48">
        <f t="shared" si="3"/>
        <v>2099</v>
      </c>
      <c r="X51" s="48">
        <f t="shared" si="3"/>
        <v>4503</v>
      </c>
      <c r="Y51" s="48">
        <f t="shared" si="3"/>
        <v>2966</v>
      </c>
      <c r="Z51" s="48">
        <f t="shared" si="3"/>
        <v>9433</v>
      </c>
      <c r="AA51" s="48">
        <f t="shared" si="3"/>
        <v>6142</v>
      </c>
      <c r="AB51" s="48">
        <f t="shared" si="3"/>
        <v>4879</v>
      </c>
      <c r="AC51" s="48">
        <f t="shared" si="3"/>
        <v>2966</v>
      </c>
      <c r="AD51" s="48">
        <f t="shared" si="3"/>
        <v>3847</v>
      </c>
      <c r="AE51" s="48">
        <f t="shared" si="3"/>
        <v>5675</v>
      </c>
      <c r="AF51" s="48">
        <f t="shared" si="3"/>
        <v>3348</v>
      </c>
      <c r="AG51" s="48">
        <f t="shared" si="3"/>
        <v>2966</v>
      </c>
      <c r="AH51" s="48">
        <f t="shared" si="3"/>
        <v>4873</v>
      </c>
      <c r="AI51" s="48">
        <f t="shared" si="3"/>
        <v>2660</v>
      </c>
    </row>
  </sheetData>
  <mergeCells count="32"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activeCell="R4" sqref="R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16" width="9.125" style="1" customWidth="1"/>
    <col min="17" max="16384" width="9" style="1"/>
  </cols>
  <sheetData>
    <row r="1" spans="1:16" ht="34.5" customHeight="1" x14ac:dyDescent="0.3">
      <c r="B1" s="8"/>
      <c r="C1" s="8"/>
      <c r="F1" s="8" t="s">
        <v>218</v>
      </c>
    </row>
    <row r="2" spans="1:16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6.5" customHeight="1" x14ac:dyDescent="0.3">
      <c r="A3" s="49" t="s">
        <v>14</v>
      </c>
      <c r="B3" s="50"/>
      <c r="C3" s="51"/>
      <c r="D3" s="62" t="s">
        <v>11</v>
      </c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6</v>
      </c>
      <c r="K3" s="14">
        <v>7</v>
      </c>
      <c r="L3" s="14">
        <v>8</v>
      </c>
      <c r="M3" s="14">
        <v>9</v>
      </c>
      <c r="N3" s="14">
        <v>10</v>
      </c>
      <c r="O3" s="14">
        <v>11</v>
      </c>
      <c r="P3" s="14">
        <v>12</v>
      </c>
    </row>
    <row r="4" spans="1:16" ht="16.5" customHeight="1" x14ac:dyDescent="0.3">
      <c r="A4" s="49" t="s">
        <v>2</v>
      </c>
      <c r="B4" s="50"/>
      <c r="C4" s="51"/>
      <c r="D4" s="6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16.5" customHeight="1" x14ac:dyDescent="0.3">
      <c r="A5" s="57" t="s">
        <v>50</v>
      </c>
      <c r="B5" s="67" t="s">
        <v>31</v>
      </c>
      <c r="C5" s="67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6.5" customHeight="1" x14ac:dyDescent="0.3">
      <c r="A6" s="59"/>
      <c r="B6" s="67" t="s">
        <v>5</v>
      </c>
      <c r="C6" s="67"/>
      <c r="D6" s="70">
        <f>SUM(E6:Q6)</f>
        <v>84953</v>
      </c>
      <c r="E6" s="3">
        <f>'2021. 1월 이용현황통계'!D6</f>
        <v>5454</v>
      </c>
      <c r="F6" s="3">
        <f>'2021. 2월 이용현황통계'!D6</f>
        <v>5890</v>
      </c>
      <c r="G6" s="3">
        <f>'2021. 3월 이용현황통계'!D6</f>
        <v>10360</v>
      </c>
      <c r="H6" s="3">
        <f>'2021. 4월 이용현황통계'!D6</f>
        <v>7755</v>
      </c>
      <c r="I6" s="3">
        <f>'2021. 5월 이용현황통계'!D6</f>
        <v>5172</v>
      </c>
      <c r="J6" s="3">
        <f>'2021. 6월 이용현황통계'!D6</f>
        <v>6750</v>
      </c>
      <c r="K6" s="3">
        <f>'2021. 7월 이용현황통계'!D6</f>
        <v>7595</v>
      </c>
      <c r="L6" s="3">
        <f>'2021. 8월 이용현황통계 (2)'!D6</f>
        <v>9055</v>
      </c>
      <c r="M6" s="3">
        <f>'2021. 9월 이용현황통계'!D6</f>
        <v>9050</v>
      </c>
      <c r="N6" s="3">
        <f>'2021. 10월 이용현황통계'!D6</f>
        <v>7610</v>
      </c>
      <c r="O6" s="3">
        <f>'2021. 11월 이용현황통계'!D6</f>
        <v>6482</v>
      </c>
      <c r="P6" s="3">
        <f>'2021. 12월 이용현황통계'!D6</f>
        <v>3780</v>
      </c>
    </row>
    <row r="7" spans="1:16" ht="16.5" customHeight="1" x14ac:dyDescent="0.3">
      <c r="A7" s="59"/>
      <c r="B7" s="66" t="s">
        <v>3</v>
      </c>
      <c r="C7" s="66"/>
      <c r="D7" s="70">
        <f t="shared" ref="D7:D51" si="0">SUM(E7:P7)</f>
        <v>646170</v>
      </c>
      <c r="E7" s="3">
        <f>'2021. 1월 이용현황통계'!D7</f>
        <v>57090</v>
      </c>
      <c r="F7" s="3">
        <f>'2021. 2월 이용현황통계'!D7</f>
        <v>59455</v>
      </c>
      <c r="G7" s="3">
        <f>'2021. 3월 이용현황통계'!D7</f>
        <v>83520</v>
      </c>
      <c r="H7" s="3">
        <f>'2021. 4월 이용현황통계'!D7</f>
        <v>70390</v>
      </c>
      <c r="I7" s="3">
        <f>'2021. 5월 이용현황통계'!D7</f>
        <v>49208</v>
      </c>
      <c r="J7" s="3">
        <f>'2021. 6월 이용현황통계'!D7</f>
        <v>52040</v>
      </c>
      <c r="K7" s="3">
        <f>'2021. 7월 이용현황통계'!D7</f>
        <v>45399</v>
      </c>
      <c r="L7" s="3">
        <f>'2021. 8월 이용현황통계 (2)'!D7</f>
        <v>50481</v>
      </c>
      <c r="M7" s="3">
        <f>'2021. 9월 이용현황통계'!D7</f>
        <v>49102</v>
      </c>
      <c r="N7" s="3">
        <f>'2021. 10월 이용현황통계'!D7</f>
        <v>50320</v>
      </c>
      <c r="O7" s="3">
        <f>'2021. 11월 이용현황통계'!D7</f>
        <v>49462</v>
      </c>
      <c r="P7" s="3">
        <f>'2021. 12월 이용현황통계'!D7</f>
        <v>29703</v>
      </c>
    </row>
    <row r="8" spans="1:16" ht="16.5" customHeight="1" x14ac:dyDescent="0.3">
      <c r="A8" s="59"/>
      <c r="B8" s="66" t="s">
        <v>4</v>
      </c>
      <c r="C8" s="66"/>
      <c r="D8" s="70">
        <f t="shared" si="0"/>
        <v>733815</v>
      </c>
      <c r="E8" s="3">
        <f>'2021. 1월 이용현황통계'!D8</f>
        <v>56667</v>
      </c>
      <c r="F8" s="3">
        <f>'2021. 2월 이용현황통계'!D8</f>
        <v>65935</v>
      </c>
      <c r="G8" s="3">
        <f>'2021. 3월 이용현황통계'!D8</f>
        <v>101215</v>
      </c>
      <c r="H8" s="3">
        <f>'2021. 4월 이용현황통계'!D8</f>
        <v>77921</v>
      </c>
      <c r="I8" s="3">
        <f>'2021. 5월 이용현황통계'!D8</f>
        <v>49139</v>
      </c>
      <c r="J8" s="3">
        <f>'2021. 6월 이용현황통계'!D8</f>
        <v>61495</v>
      </c>
      <c r="K8" s="3">
        <f>'2021. 7월 이용현황통계'!D8</f>
        <v>58040</v>
      </c>
      <c r="L8" s="3">
        <f>'2021. 8월 이용현황통계 (2)'!D8</f>
        <v>61570</v>
      </c>
      <c r="M8" s="3">
        <f>'2021. 9월 이용현황통계'!D8</f>
        <v>68866</v>
      </c>
      <c r="N8" s="3">
        <f>'2021. 10월 이용현황통계'!D8</f>
        <v>56303</v>
      </c>
      <c r="O8" s="3">
        <f>'2021. 11월 이용현황통계'!D8</f>
        <v>48580</v>
      </c>
      <c r="P8" s="3">
        <f>'2021. 12월 이용현황통계'!D8</f>
        <v>28084</v>
      </c>
    </row>
    <row r="9" spans="1:16" ht="16.5" customHeight="1" x14ac:dyDescent="0.3">
      <c r="A9" s="59"/>
      <c r="B9" s="66" t="s">
        <v>39</v>
      </c>
      <c r="C9" s="66"/>
      <c r="D9" s="70">
        <f t="shared" si="0"/>
        <v>406559</v>
      </c>
      <c r="E9" s="3">
        <f>'2021. 1월 이용현황통계'!D9</f>
        <v>46765</v>
      </c>
      <c r="F9" s="3">
        <f>'2021. 2월 이용현황통계'!D9</f>
        <v>46929</v>
      </c>
      <c r="G9" s="3">
        <f>'2021. 3월 이용현황통계'!D9</f>
        <v>69875</v>
      </c>
      <c r="H9" s="3">
        <f>'2021. 4월 이용현황통계'!D9</f>
        <v>59021</v>
      </c>
      <c r="I9" s="3">
        <f>'2021. 5월 이용현황통계'!D9</f>
        <v>33515</v>
      </c>
      <c r="J9" s="3">
        <f>'2021. 6월 이용현황통계'!D9</f>
        <v>42362</v>
      </c>
      <c r="K9" s="3">
        <f>'2021. 7월 이용현황통계'!D9</f>
        <v>19857</v>
      </c>
      <c r="L9" s="3">
        <f>'2021. 8월 이용현황통계 (2)'!D9</f>
        <v>7124</v>
      </c>
      <c r="M9" s="3">
        <f>'2021. 9월 이용현황통계'!D9</f>
        <v>17297</v>
      </c>
      <c r="N9" s="3">
        <f>'2021. 10월 이용현황통계'!D9</f>
        <v>27696</v>
      </c>
      <c r="O9" s="3">
        <f>'2021. 11월 이용현황통계'!D9</f>
        <v>23703</v>
      </c>
      <c r="P9" s="3">
        <f>'2021. 12월 이용현황통계'!D9</f>
        <v>12415</v>
      </c>
    </row>
    <row r="10" spans="1:16" ht="16.5" customHeight="1" x14ac:dyDescent="0.3">
      <c r="A10" s="59"/>
      <c r="B10" s="66" t="s">
        <v>56</v>
      </c>
      <c r="C10" s="66"/>
      <c r="D10" s="70">
        <f t="shared" si="0"/>
        <v>0</v>
      </c>
      <c r="E10" s="3">
        <f>'2021. 1월 이용현황통계'!D10</f>
        <v>0</v>
      </c>
      <c r="F10" s="3">
        <f>'2021. 2월 이용현황통계'!D10</f>
        <v>0</v>
      </c>
      <c r="G10" s="3">
        <f>'2021. 3월 이용현황통계'!D10</f>
        <v>0</v>
      </c>
      <c r="H10" s="3">
        <f>'2021. 4월 이용현황통계'!D10</f>
        <v>0</v>
      </c>
      <c r="I10" s="3">
        <f>'2021. 5월 이용현황통계'!D10</f>
        <v>0</v>
      </c>
      <c r="J10" s="3">
        <f>'2021. 6월 이용현황통계'!D10</f>
        <v>0</v>
      </c>
      <c r="K10" s="3">
        <f>'2021. 7월 이용현황통계'!D10</f>
        <v>0</v>
      </c>
      <c r="L10" s="3">
        <f>'2021. 8월 이용현황통계 (2)'!D10</f>
        <v>0</v>
      </c>
      <c r="M10" s="3">
        <f>'2021. 9월 이용현황통계'!D10</f>
        <v>0</v>
      </c>
      <c r="N10" s="3">
        <f>'2021. 10월 이용현황통계'!D10</f>
        <v>0</v>
      </c>
      <c r="O10" s="3">
        <f>'2021. 11월 이용현황통계'!D10</f>
        <v>0</v>
      </c>
      <c r="P10" s="3">
        <f>'2021. 12월 이용현황통계'!D10</f>
        <v>0</v>
      </c>
    </row>
    <row r="11" spans="1:16" ht="16.5" customHeight="1" x14ac:dyDescent="0.3">
      <c r="A11" s="59"/>
      <c r="B11" s="66" t="s">
        <v>37</v>
      </c>
      <c r="C11" s="66"/>
      <c r="D11" s="70">
        <f t="shared" si="0"/>
        <v>0</v>
      </c>
      <c r="E11" s="3">
        <f>'2021. 1월 이용현황통계'!D11</f>
        <v>0</v>
      </c>
      <c r="F11" s="3">
        <f>'2021. 2월 이용현황통계'!D11</f>
        <v>0</v>
      </c>
      <c r="G11" s="3">
        <f>'2021. 3월 이용현황통계'!D11</f>
        <v>0</v>
      </c>
      <c r="H11" s="3">
        <f>'2021. 4월 이용현황통계'!D11</f>
        <v>0</v>
      </c>
      <c r="I11" s="3">
        <f>'2021. 5월 이용현황통계'!D11</f>
        <v>0</v>
      </c>
      <c r="J11" s="3">
        <f>'2021. 6월 이용현황통계'!D11</f>
        <v>0</v>
      </c>
      <c r="K11" s="3">
        <f>'2021. 7월 이용현황통계'!D11</f>
        <v>0</v>
      </c>
      <c r="L11" s="3">
        <f>'2021. 8월 이용현황통계 (2)'!D11</f>
        <v>0</v>
      </c>
      <c r="M11" s="3">
        <f>'2021. 9월 이용현황통계'!D11</f>
        <v>0</v>
      </c>
      <c r="N11" s="3">
        <f>'2021. 10월 이용현황통계'!D11</f>
        <v>0</v>
      </c>
      <c r="O11" s="3">
        <f>'2021. 11월 이용현황통계'!D11</f>
        <v>0</v>
      </c>
      <c r="P11" s="3">
        <f>'2021. 12월 이용현황통계'!D11</f>
        <v>0</v>
      </c>
    </row>
    <row r="12" spans="1:16" ht="16.5" customHeight="1" x14ac:dyDescent="0.3">
      <c r="A12" s="59"/>
      <c r="B12" s="68" t="s">
        <v>141</v>
      </c>
      <c r="C12" s="66"/>
      <c r="D12" s="70">
        <f t="shared" si="0"/>
        <v>180999</v>
      </c>
      <c r="E12" s="3">
        <f>'2021. 1월 이용현황통계'!D12</f>
        <v>9967</v>
      </c>
      <c r="F12" s="3">
        <f>'2021. 2월 이용현황통계'!D12</f>
        <v>13480</v>
      </c>
      <c r="G12" s="3">
        <f>'2021. 3월 이용현황통계'!D12</f>
        <v>30347</v>
      </c>
      <c r="H12" s="3">
        <f>'2021. 4월 이용현황통계'!D12</f>
        <v>29656</v>
      </c>
      <c r="I12" s="3">
        <f>'2021. 5월 이용현황통계'!D12</f>
        <v>18196</v>
      </c>
      <c r="J12" s="3">
        <f>'2021. 6월 이용현황통계'!D12</f>
        <v>18480</v>
      </c>
      <c r="K12" s="3">
        <f>'2021. 7월 이용현황통계'!D12</f>
        <v>10778</v>
      </c>
      <c r="L12" s="3">
        <f>'2021. 8월 이용현황통계 (2)'!D12</f>
        <v>9010</v>
      </c>
      <c r="M12" s="3">
        <f>'2021. 9월 이용현황통계'!D12</f>
        <v>10353</v>
      </c>
      <c r="N12" s="3">
        <f>'2021. 10월 이용현황통계'!D12</f>
        <v>13369</v>
      </c>
      <c r="O12" s="3">
        <f>'2021. 11월 이용현황통계'!D12</f>
        <v>10559</v>
      </c>
      <c r="P12" s="3">
        <f>'2021. 12월 이용현황통계'!D12</f>
        <v>6804</v>
      </c>
    </row>
    <row r="13" spans="1:16" ht="16.5" customHeight="1" x14ac:dyDescent="0.3">
      <c r="A13" s="59"/>
      <c r="B13" s="66" t="s">
        <v>47</v>
      </c>
      <c r="C13" s="66"/>
      <c r="D13" s="70">
        <f t="shared" si="0"/>
        <v>0</v>
      </c>
      <c r="E13" s="3">
        <f>'2021. 1월 이용현황통계'!D13</f>
        <v>0</v>
      </c>
      <c r="F13" s="3">
        <f>'2021. 2월 이용현황통계'!D13</f>
        <v>0</v>
      </c>
      <c r="G13" s="3">
        <f>'2021. 3월 이용현황통계'!D13</f>
        <v>0</v>
      </c>
      <c r="H13" s="3">
        <f>'2021. 4월 이용현황통계'!D13</f>
        <v>0</v>
      </c>
      <c r="I13" s="3">
        <f>'2021. 5월 이용현황통계'!D13</f>
        <v>0</v>
      </c>
      <c r="J13" s="3">
        <f>'2021. 6월 이용현황통계'!D13</f>
        <v>0</v>
      </c>
      <c r="K13" s="3">
        <f>'2021. 7월 이용현황통계'!D13</f>
        <v>0</v>
      </c>
      <c r="L13" s="3">
        <f>'2021. 8월 이용현황통계 (2)'!D13</f>
        <v>0</v>
      </c>
      <c r="M13" s="3">
        <f>'2021. 9월 이용현황통계'!D13</f>
        <v>0</v>
      </c>
      <c r="N13" s="3">
        <f>'2021. 10월 이용현황통계'!D13</f>
        <v>0</v>
      </c>
      <c r="O13" s="3">
        <f>'2021. 11월 이용현황통계'!D13</f>
        <v>0</v>
      </c>
      <c r="P13" s="3">
        <f>'2021. 12월 이용현황통계'!D13</f>
        <v>0</v>
      </c>
    </row>
    <row r="14" spans="1:16" ht="16.5" customHeight="1" x14ac:dyDescent="0.3">
      <c r="A14" s="59"/>
      <c r="B14" s="66" t="s">
        <v>15</v>
      </c>
      <c r="C14" s="66"/>
      <c r="D14" s="70">
        <f t="shared" si="0"/>
        <v>0</v>
      </c>
      <c r="E14" s="3">
        <f>'2021. 1월 이용현황통계'!D14</f>
        <v>0</v>
      </c>
      <c r="F14" s="3">
        <f>'2021. 2월 이용현황통계'!D14</f>
        <v>0</v>
      </c>
      <c r="G14" s="3">
        <f>'2021. 3월 이용현황통계'!D14</f>
        <v>0</v>
      </c>
      <c r="H14" s="3">
        <f>'2021. 4월 이용현황통계'!D14</f>
        <v>0</v>
      </c>
      <c r="I14" s="3">
        <f>'2021. 5월 이용현황통계'!D14</f>
        <v>0</v>
      </c>
      <c r="J14" s="3">
        <f>'2021. 6월 이용현황통계'!D14</f>
        <v>0</v>
      </c>
      <c r="K14" s="3">
        <f>'2021. 7월 이용현황통계'!D14</f>
        <v>0</v>
      </c>
      <c r="L14" s="3">
        <f>'2021. 8월 이용현황통계 (2)'!D14</f>
        <v>0</v>
      </c>
      <c r="M14" s="3">
        <f>'2021. 9월 이용현황통계'!D14</f>
        <v>0</v>
      </c>
      <c r="N14" s="3">
        <f>'2021. 10월 이용현황통계'!D14</f>
        <v>0</v>
      </c>
      <c r="O14" s="3">
        <f>'2021. 11월 이용현황통계'!D14</f>
        <v>0</v>
      </c>
      <c r="P14" s="3">
        <f>'2021. 12월 이용현황통계'!D14</f>
        <v>0</v>
      </c>
    </row>
    <row r="15" spans="1:16" ht="16.5" customHeight="1" x14ac:dyDescent="0.3">
      <c r="A15" s="59"/>
      <c r="B15" s="66" t="s">
        <v>181</v>
      </c>
      <c r="C15" s="66"/>
      <c r="D15" s="70">
        <f t="shared" si="0"/>
        <v>0</v>
      </c>
      <c r="E15" s="3">
        <f>'2021. 1월 이용현황통계'!D15</f>
        <v>0</v>
      </c>
      <c r="F15" s="3">
        <f>'2021. 2월 이용현황통계'!D15</f>
        <v>0</v>
      </c>
      <c r="G15" s="3">
        <f>'2021. 3월 이용현황통계'!D15</f>
        <v>0</v>
      </c>
      <c r="H15" s="3">
        <f>'2021. 4월 이용현황통계'!D15</f>
        <v>0</v>
      </c>
      <c r="I15" s="3">
        <f>'2021. 5월 이용현황통계'!D15</f>
        <v>0</v>
      </c>
      <c r="J15" s="3">
        <f>'2021. 6월 이용현황통계'!D15</f>
        <v>0</v>
      </c>
      <c r="K15" s="3">
        <f>'2021. 7월 이용현황통계'!D15</f>
        <v>0</v>
      </c>
      <c r="L15" s="3">
        <f>'2021. 8월 이용현황통계 (2)'!D15</f>
        <v>0</v>
      </c>
      <c r="M15" s="3">
        <f>'2021. 9월 이용현황통계'!D15</f>
        <v>0</v>
      </c>
      <c r="N15" s="3">
        <f>'2021. 10월 이용현황통계'!D15</f>
        <v>0</v>
      </c>
      <c r="O15" s="3">
        <f>'2021. 11월 이용현황통계'!D15</f>
        <v>0</v>
      </c>
      <c r="P15" s="3">
        <f>'2021. 12월 이용현황통계'!D15</f>
        <v>0</v>
      </c>
    </row>
    <row r="16" spans="1:16" ht="16.5" customHeight="1" x14ac:dyDescent="0.3">
      <c r="A16" s="59"/>
      <c r="B16" s="66" t="s">
        <v>143</v>
      </c>
      <c r="C16" s="66"/>
      <c r="D16" s="70">
        <f t="shared" si="0"/>
        <v>0</v>
      </c>
      <c r="E16" s="3">
        <f>'2021. 1월 이용현황통계'!D16</f>
        <v>0</v>
      </c>
      <c r="F16" s="3">
        <f>'2021. 2월 이용현황통계'!D16</f>
        <v>0</v>
      </c>
      <c r="G16" s="3">
        <f>'2021. 3월 이용현황통계'!D16</f>
        <v>0</v>
      </c>
      <c r="H16" s="3">
        <f>'2021. 4월 이용현황통계'!D16</f>
        <v>0</v>
      </c>
      <c r="I16" s="3">
        <f>'2021. 5월 이용현황통계'!D16</f>
        <v>0</v>
      </c>
      <c r="J16" s="3">
        <f>'2021. 6월 이용현황통계'!D16</f>
        <v>0</v>
      </c>
      <c r="K16" s="3">
        <f>'2021. 7월 이용현황통계'!D16</f>
        <v>0</v>
      </c>
      <c r="L16" s="3">
        <f>'2021. 8월 이용현황통계 (2)'!D16</f>
        <v>0</v>
      </c>
      <c r="M16" s="3">
        <f>'2021. 9월 이용현황통계'!D16</f>
        <v>0</v>
      </c>
      <c r="N16" s="3">
        <f>'2021. 10월 이용현황통계'!D16</f>
        <v>0</v>
      </c>
      <c r="O16" s="3">
        <f>'2021. 11월 이용현황통계'!D16</f>
        <v>0</v>
      </c>
      <c r="P16" s="3">
        <f>'2021. 12월 이용현황통계'!D16</f>
        <v>0</v>
      </c>
    </row>
    <row r="17" spans="1:16" ht="16.5" customHeight="1" x14ac:dyDescent="0.3">
      <c r="A17" s="59"/>
      <c r="B17" s="66" t="s">
        <v>57</v>
      </c>
      <c r="C17" s="66"/>
      <c r="D17" s="70">
        <f t="shared" si="0"/>
        <v>0</v>
      </c>
      <c r="E17" s="3">
        <f>'2021. 1월 이용현황통계'!D17</f>
        <v>0</v>
      </c>
      <c r="F17" s="3">
        <f>'2021. 2월 이용현황통계'!D17</f>
        <v>0</v>
      </c>
      <c r="G17" s="3">
        <f>'2021. 3월 이용현황통계'!D17</f>
        <v>0</v>
      </c>
      <c r="H17" s="3">
        <f>'2021. 4월 이용현황통계'!D17</f>
        <v>0</v>
      </c>
      <c r="I17" s="3">
        <f>'2021. 5월 이용현황통계'!D17</f>
        <v>0</v>
      </c>
      <c r="J17" s="3">
        <f>'2021. 6월 이용현황통계'!D17</f>
        <v>0</v>
      </c>
      <c r="K17" s="3">
        <f>'2021. 7월 이용현황통계'!D17</f>
        <v>0</v>
      </c>
      <c r="L17" s="3">
        <f>'2021. 8월 이용현황통계 (2)'!D17</f>
        <v>0</v>
      </c>
      <c r="M17" s="3">
        <f>'2021. 9월 이용현황통계'!D17</f>
        <v>0</v>
      </c>
      <c r="N17" s="3">
        <f>'2021. 10월 이용현황통계'!D17</f>
        <v>0</v>
      </c>
      <c r="O17" s="3">
        <f>'2021. 11월 이용현황통계'!D17</f>
        <v>0</v>
      </c>
      <c r="P17" s="3">
        <f>'2021. 12월 이용현황통계'!D17</f>
        <v>0</v>
      </c>
    </row>
    <row r="18" spans="1:16" ht="16.5" customHeight="1" x14ac:dyDescent="0.3">
      <c r="A18" s="59"/>
      <c r="B18" s="66" t="s">
        <v>45</v>
      </c>
      <c r="C18" s="66"/>
      <c r="D18" s="70">
        <f t="shared" si="0"/>
        <v>0</v>
      </c>
      <c r="E18" s="3">
        <f>'2021. 1월 이용현황통계'!D18</f>
        <v>0</v>
      </c>
      <c r="F18" s="3">
        <f>'2021. 2월 이용현황통계'!D18</f>
        <v>0</v>
      </c>
      <c r="G18" s="3">
        <f>'2021. 3월 이용현황통계'!D18</f>
        <v>0</v>
      </c>
      <c r="H18" s="3">
        <f>'2021. 4월 이용현황통계'!D18</f>
        <v>0</v>
      </c>
      <c r="I18" s="3">
        <f>'2021. 5월 이용현황통계'!D18</f>
        <v>0</v>
      </c>
      <c r="J18" s="3">
        <f>'2021. 6월 이용현황통계'!D18</f>
        <v>0</v>
      </c>
      <c r="K18" s="3">
        <f>'2021. 7월 이용현황통계'!D18</f>
        <v>0</v>
      </c>
      <c r="L18" s="3">
        <f>'2021. 8월 이용현황통계 (2)'!D18</f>
        <v>0</v>
      </c>
      <c r="M18" s="3">
        <f>'2021. 9월 이용현황통계'!D18</f>
        <v>0</v>
      </c>
      <c r="N18" s="3">
        <f>'2021. 10월 이용현황통계'!D18</f>
        <v>0</v>
      </c>
      <c r="O18" s="3">
        <f>'2021. 11월 이용현황통계'!D18</f>
        <v>0</v>
      </c>
      <c r="P18" s="3">
        <f>'2021. 12월 이용현황통계'!D18</f>
        <v>0</v>
      </c>
    </row>
    <row r="19" spans="1:16" ht="16.5" customHeight="1" x14ac:dyDescent="0.3">
      <c r="A19" s="59"/>
      <c r="B19" s="66" t="s">
        <v>22</v>
      </c>
      <c r="C19" s="66"/>
      <c r="D19" s="70">
        <f t="shared" si="0"/>
        <v>1606540</v>
      </c>
      <c r="E19" s="3">
        <f>'2021. 1월 이용현황통계'!D19</f>
        <v>118963</v>
      </c>
      <c r="F19" s="3">
        <f>'2021. 2월 이용현황통계'!D19</f>
        <v>127288</v>
      </c>
      <c r="G19" s="3">
        <f>'2021. 3월 이용현황통계'!D19</f>
        <v>194430</v>
      </c>
      <c r="H19" s="3">
        <f>'2021. 4월 이용현황통계'!D19</f>
        <v>167552</v>
      </c>
      <c r="I19" s="3">
        <f>'2021. 5월 이용현황통계'!D19</f>
        <v>117458</v>
      </c>
      <c r="J19" s="3">
        <f>'2021. 6월 이용현황통계'!D19</f>
        <v>134135</v>
      </c>
      <c r="K19" s="3">
        <f>'2021. 7월 이용현황통계'!D19</f>
        <v>122588</v>
      </c>
      <c r="L19" s="3">
        <f>'2021. 8월 이용현황통계 (2)'!D19</f>
        <v>146391</v>
      </c>
      <c r="M19" s="3">
        <f>'2021. 9월 이용현황통계'!D19</f>
        <v>146784</v>
      </c>
      <c r="N19" s="3">
        <f>'2021. 10월 이용현황통계'!D19</f>
        <v>135896</v>
      </c>
      <c r="O19" s="3">
        <f>'2021. 11월 이용현황통계'!D19</f>
        <v>132829</v>
      </c>
      <c r="P19" s="3">
        <f>'2021. 12월 이용현황통계'!D19</f>
        <v>62226</v>
      </c>
    </row>
    <row r="20" spans="1:16" ht="16.5" customHeight="1" x14ac:dyDescent="0.3">
      <c r="A20" s="59"/>
      <c r="B20" s="66" t="s">
        <v>144</v>
      </c>
      <c r="C20" s="66"/>
      <c r="D20" s="70">
        <f t="shared" si="0"/>
        <v>3619</v>
      </c>
      <c r="E20" s="3">
        <f>'2021. 1월 이용현황통계'!D20</f>
        <v>161</v>
      </c>
      <c r="F20" s="3">
        <f>'2021. 2월 이용현황통계'!D20</f>
        <v>194</v>
      </c>
      <c r="G20" s="3">
        <f>'2021. 3월 이용현황통계'!D20</f>
        <v>558</v>
      </c>
      <c r="H20" s="3">
        <f>'2021. 4월 이용현황통계'!D20</f>
        <v>436</v>
      </c>
      <c r="I20" s="3">
        <f>'2021. 5월 이용현황통계'!D20</f>
        <v>281</v>
      </c>
      <c r="J20" s="3">
        <f>'2021. 6월 이용현황통계'!D20</f>
        <v>587</v>
      </c>
      <c r="K20" s="3">
        <f>'2021. 7월 이용현황통계'!D20</f>
        <v>433</v>
      </c>
      <c r="L20" s="3">
        <f>'2021. 8월 이용현황통계 (2)'!D20</f>
        <v>273</v>
      </c>
      <c r="M20" s="3">
        <f>'2021. 9월 이용현황통계'!D20</f>
        <v>265</v>
      </c>
      <c r="N20" s="3">
        <f>'2021. 10월 이용현황통계'!D20</f>
        <v>275</v>
      </c>
      <c r="O20" s="3">
        <f>'2021. 11월 이용현황통계'!D20</f>
        <v>128</v>
      </c>
      <c r="P20" s="3">
        <f>'2021. 12월 이용현황통계'!D20</f>
        <v>28</v>
      </c>
    </row>
    <row r="21" spans="1:16" ht="16.5" customHeight="1" x14ac:dyDescent="0.3">
      <c r="A21" s="59"/>
      <c r="B21" s="60" t="s">
        <v>131</v>
      </c>
      <c r="C21" s="61"/>
      <c r="D21" s="70">
        <f t="shared" si="0"/>
        <v>13613</v>
      </c>
      <c r="E21" s="3">
        <f>'2021. 1월 이용현황통계'!D21</f>
        <v>0</v>
      </c>
      <c r="F21" s="3">
        <f>'2021. 2월 이용현황통계'!D21</f>
        <v>0</v>
      </c>
      <c r="G21" s="3">
        <f>'2021. 3월 이용현황통계'!D21</f>
        <v>0</v>
      </c>
      <c r="H21" s="3">
        <f>'2021. 4월 이용현황통계'!D21</f>
        <v>514</v>
      </c>
      <c r="I21" s="3">
        <f>'2021. 5월 이용현황통계'!D21</f>
        <v>725</v>
      </c>
      <c r="J21" s="3">
        <f>'2021. 6월 이용현황통계'!D21</f>
        <v>843</v>
      </c>
      <c r="K21" s="3">
        <f>'2021. 7월 이용현황통계'!D21</f>
        <v>1438</v>
      </c>
      <c r="L21" s="3">
        <f>'2021. 8월 이용현황통계 (2)'!D21</f>
        <v>2591</v>
      </c>
      <c r="M21" s="3">
        <f>'2021. 9월 이용현황통계'!D21</f>
        <v>2542</v>
      </c>
      <c r="N21" s="3">
        <f>'2021. 10월 이용현황통계'!D21</f>
        <v>1957</v>
      </c>
      <c r="O21" s="3">
        <f>'2021. 11월 이용현황통계'!D21</f>
        <v>1768</v>
      </c>
      <c r="P21" s="3">
        <f>'2021. 12월 이용현황통계'!D21</f>
        <v>1235</v>
      </c>
    </row>
    <row r="22" spans="1:16" ht="16.5" customHeight="1" x14ac:dyDescent="0.3">
      <c r="A22" s="59"/>
      <c r="B22" s="67" t="s">
        <v>13</v>
      </c>
      <c r="C22" s="67"/>
      <c r="D22" s="70">
        <f t="shared" si="0"/>
        <v>61511</v>
      </c>
      <c r="E22" s="3">
        <f>'2021. 1월 이용현황통계'!D22</f>
        <v>3346</v>
      </c>
      <c r="F22" s="3">
        <f>'2021. 2월 이용현황통계'!D22</f>
        <v>3976</v>
      </c>
      <c r="G22" s="3">
        <f>'2021. 3월 이용현황통계'!D22</f>
        <v>6286</v>
      </c>
      <c r="H22" s="3">
        <f>'2021. 4월 이용현황통계'!D22</f>
        <v>5232</v>
      </c>
      <c r="I22" s="3">
        <f>'2021. 5월 이용현황통계'!D22</f>
        <v>3352</v>
      </c>
      <c r="J22" s="3">
        <f>'2021. 6월 이용현황통계'!D22</f>
        <v>3823</v>
      </c>
      <c r="K22" s="3">
        <f>'2021. 7월 이용현황통계'!D22</f>
        <v>4539</v>
      </c>
      <c r="L22" s="3">
        <f>'2021. 8월 이용현황통계 (2)'!D22</f>
        <v>7962</v>
      </c>
      <c r="M22" s="3">
        <f>'2021. 9월 이용현황통계'!D22</f>
        <v>5645</v>
      </c>
      <c r="N22" s="3">
        <f>'2021. 10월 이용현황통계'!D22</f>
        <v>4303</v>
      </c>
      <c r="O22" s="3">
        <f>'2021. 11월 이용현황통계'!D22</f>
        <v>10222</v>
      </c>
      <c r="P22" s="3">
        <f>'2021. 12월 이용현황통계'!D22</f>
        <v>2825</v>
      </c>
    </row>
    <row r="23" spans="1:16" ht="16.5" customHeight="1" x14ac:dyDescent="0.3">
      <c r="A23" s="59"/>
      <c r="B23" s="67" t="s">
        <v>55</v>
      </c>
      <c r="C23" s="67"/>
      <c r="D23" s="70">
        <f t="shared" si="0"/>
        <v>10135</v>
      </c>
      <c r="E23" s="3">
        <f>'2021. 1월 이용현황통계'!D23</f>
        <v>253</v>
      </c>
      <c r="F23" s="3">
        <f>'2021. 2월 이용현황통계'!D23</f>
        <v>640</v>
      </c>
      <c r="G23" s="3">
        <f>'2021. 3월 이용현황통계'!D23</f>
        <v>765</v>
      </c>
      <c r="H23" s="3">
        <f>'2021. 4월 이용현황통계'!D23</f>
        <v>796</v>
      </c>
      <c r="I23" s="3">
        <f>'2021. 5월 이용현황통계'!D23</f>
        <v>876</v>
      </c>
      <c r="J23" s="3">
        <f>'2021. 6월 이용현황통계'!D23</f>
        <v>1022</v>
      </c>
      <c r="K23" s="3">
        <f>'2021. 7월 이용현황통계'!D23</f>
        <v>1150</v>
      </c>
      <c r="L23" s="3">
        <f>'2021. 8월 이용현황통계 (2)'!D23</f>
        <v>1121</v>
      </c>
      <c r="M23" s="3">
        <f>'2021. 9월 이용현황통계'!D23</f>
        <v>1072</v>
      </c>
      <c r="N23" s="3">
        <f>'2021. 10월 이용현황통계'!D23</f>
        <v>1034</v>
      </c>
      <c r="O23" s="3">
        <f>'2021. 11월 이용현황통계'!D23</f>
        <v>928</v>
      </c>
      <c r="P23" s="3">
        <f>'2021. 12월 이용현황통계'!D23</f>
        <v>478</v>
      </c>
    </row>
    <row r="24" spans="1:16" ht="16.5" customHeight="1" x14ac:dyDescent="0.3">
      <c r="A24" s="58"/>
      <c r="B24" s="67" t="s">
        <v>29</v>
      </c>
      <c r="C24" s="67"/>
      <c r="D24" s="70">
        <f t="shared" si="0"/>
        <v>200</v>
      </c>
      <c r="E24" s="3">
        <f>'2021. 1월 이용현황통계'!D24</f>
        <v>0</v>
      </c>
      <c r="F24" s="3">
        <f>'2021. 2월 이용현황통계'!D24</f>
        <v>0</v>
      </c>
      <c r="G24" s="3">
        <f>'2021. 3월 이용현황통계'!D24</f>
        <v>0</v>
      </c>
      <c r="H24" s="3">
        <f>'2021. 4월 이용현황통계'!D24</f>
        <v>0</v>
      </c>
      <c r="I24" s="3">
        <f>'2021. 5월 이용현황통계'!D24</f>
        <v>0</v>
      </c>
      <c r="J24" s="3">
        <f>'2021. 6월 이용현황통계'!D24</f>
        <v>0</v>
      </c>
      <c r="K24" s="3">
        <f>'2021. 7월 이용현황통계'!D24</f>
        <v>0</v>
      </c>
      <c r="L24" s="3">
        <f>'2021. 8월 이용현황통계 (2)'!D24</f>
        <v>0</v>
      </c>
      <c r="M24" s="3">
        <f>'2021. 9월 이용현황통계'!D24</f>
        <v>0</v>
      </c>
      <c r="N24" s="3">
        <f>'2021. 10월 이용현황통계'!D24</f>
        <v>0</v>
      </c>
      <c r="O24" s="3">
        <f>'2021. 11월 이용현황통계'!D24</f>
        <v>200</v>
      </c>
      <c r="P24" s="3">
        <f>'2021. 12월 이용현황통계'!D24</f>
        <v>0</v>
      </c>
    </row>
    <row r="25" spans="1:16" ht="16.5" customHeight="1" x14ac:dyDescent="0.3">
      <c r="A25" s="49" t="s">
        <v>23</v>
      </c>
      <c r="B25" s="50"/>
      <c r="C25" s="51"/>
      <c r="D25" s="14">
        <f t="shared" si="0"/>
        <v>3748114</v>
      </c>
      <c r="E25" s="14">
        <f t="shared" ref="E25:P25" si="1">SUM(E6:E24)</f>
        <v>298666</v>
      </c>
      <c r="F25" s="14">
        <f t="shared" si="1"/>
        <v>323787</v>
      </c>
      <c r="G25" s="14">
        <f t="shared" si="1"/>
        <v>497356</v>
      </c>
      <c r="H25" s="14">
        <f t="shared" si="1"/>
        <v>419273</v>
      </c>
      <c r="I25" s="14">
        <f t="shared" si="1"/>
        <v>277922</v>
      </c>
      <c r="J25" s="14">
        <f t="shared" si="1"/>
        <v>321537</v>
      </c>
      <c r="K25" s="14">
        <f t="shared" si="1"/>
        <v>271817</v>
      </c>
      <c r="L25" s="14">
        <f t="shared" si="1"/>
        <v>295578</v>
      </c>
      <c r="M25" s="14">
        <f t="shared" si="1"/>
        <v>310976</v>
      </c>
      <c r="N25" s="14">
        <f t="shared" si="1"/>
        <v>298763</v>
      </c>
      <c r="O25" s="14">
        <f t="shared" si="1"/>
        <v>284861</v>
      </c>
      <c r="P25" s="14">
        <f t="shared" si="1"/>
        <v>147578</v>
      </c>
    </row>
    <row r="26" spans="1:16" ht="16.5" customHeight="1" x14ac:dyDescent="0.3">
      <c r="A26" s="57" t="s">
        <v>7</v>
      </c>
      <c r="B26" s="57" t="s">
        <v>19</v>
      </c>
      <c r="C26" s="15" t="s">
        <v>42</v>
      </c>
      <c r="D26" s="14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6.5" customHeight="1" x14ac:dyDescent="0.3">
      <c r="A27" s="59"/>
      <c r="B27" s="59"/>
      <c r="C27" s="15" t="s">
        <v>0</v>
      </c>
      <c r="D27" s="14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59"/>
      <c r="B28" s="59"/>
      <c r="C28" s="15" t="s">
        <v>28</v>
      </c>
      <c r="D28" s="14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6.5" customHeight="1" x14ac:dyDescent="0.3">
      <c r="A29" s="59"/>
      <c r="B29" s="59"/>
      <c r="C29" s="15" t="s">
        <v>38</v>
      </c>
      <c r="D29" s="14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16.5" customHeight="1" x14ac:dyDescent="0.3">
      <c r="A30" s="59"/>
      <c r="B30" s="59"/>
      <c r="C30" s="15" t="s">
        <v>36</v>
      </c>
      <c r="D30" s="14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6.5" customHeight="1" x14ac:dyDescent="0.3">
      <c r="A31" s="59"/>
      <c r="B31" s="59"/>
      <c r="C31" s="15" t="s">
        <v>51</v>
      </c>
      <c r="D31" s="14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59"/>
      <c r="B32" s="59"/>
      <c r="C32" s="15" t="s">
        <v>49</v>
      </c>
      <c r="D32" s="14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6.5" customHeight="1" x14ac:dyDescent="0.3">
      <c r="A33" s="59"/>
      <c r="B33" s="59"/>
      <c r="C33" s="15" t="s">
        <v>46</v>
      </c>
      <c r="D33" s="14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59"/>
      <c r="B34" s="59"/>
      <c r="C34" s="15" t="s">
        <v>20</v>
      </c>
      <c r="D34" s="14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6.5" customHeight="1" x14ac:dyDescent="0.3">
      <c r="A35" s="59"/>
      <c r="B35" s="59"/>
      <c r="C35" s="15" t="s">
        <v>44</v>
      </c>
      <c r="D35" s="14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6.5" customHeight="1" x14ac:dyDescent="0.3">
      <c r="A36" s="59"/>
      <c r="B36" s="58"/>
      <c r="C36" s="15" t="s">
        <v>6</v>
      </c>
      <c r="D36" s="14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3">
      <c r="A37" s="59"/>
      <c r="B37" s="57" t="s">
        <v>18</v>
      </c>
      <c r="C37" s="15" t="s">
        <v>40</v>
      </c>
      <c r="D37" s="14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3">
      <c r="A38" s="59"/>
      <c r="B38" s="59"/>
      <c r="C38" s="15" t="s">
        <v>30</v>
      </c>
      <c r="D38" s="14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3">
      <c r="A39" s="59"/>
      <c r="B39" s="59"/>
      <c r="C39" s="15" t="s">
        <v>21</v>
      </c>
      <c r="D39" s="14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3">
      <c r="A40" s="59"/>
      <c r="B40" s="59"/>
      <c r="C40" s="15" t="s">
        <v>35</v>
      </c>
      <c r="D40" s="14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59"/>
      <c r="B41" s="58"/>
      <c r="C41" s="15" t="s">
        <v>8</v>
      </c>
      <c r="D41" s="14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6.5" customHeight="1" x14ac:dyDescent="0.3">
      <c r="A42" s="59"/>
      <c r="B42" s="57" t="s">
        <v>16</v>
      </c>
      <c r="C42" s="15" t="s">
        <v>48</v>
      </c>
      <c r="D42" s="14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x14ac:dyDescent="0.3">
      <c r="A43" s="59"/>
      <c r="B43" s="59"/>
      <c r="C43" s="15" t="s">
        <v>53</v>
      </c>
      <c r="D43" s="14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6.5" customHeight="1" x14ac:dyDescent="0.3">
      <c r="A44" s="59"/>
      <c r="B44" s="59"/>
      <c r="C44" s="15" t="s">
        <v>32</v>
      </c>
      <c r="D44" s="14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6.5" customHeight="1" x14ac:dyDescent="0.3">
      <c r="A45" s="59"/>
      <c r="B45" s="59"/>
      <c r="C45" s="15" t="s">
        <v>43</v>
      </c>
      <c r="D45" s="14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6.5" customHeight="1" x14ac:dyDescent="0.3">
      <c r="A46" s="59"/>
      <c r="B46" s="59"/>
      <c r="C46" s="15" t="s">
        <v>41</v>
      </c>
      <c r="D46" s="14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6.5" customHeight="1" x14ac:dyDescent="0.3">
      <c r="A47" s="59"/>
      <c r="B47" s="58"/>
      <c r="C47" s="15" t="s">
        <v>54</v>
      </c>
      <c r="D47" s="14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6.5" customHeight="1" x14ac:dyDescent="0.3">
      <c r="A48" s="59"/>
      <c r="B48" s="57" t="s">
        <v>12</v>
      </c>
      <c r="C48" s="15" t="s">
        <v>33</v>
      </c>
      <c r="D48" s="14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6.5" customHeight="1" x14ac:dyDescent="0.3">
      <c r="A49" s="58"/>
      <c r="B49" s="58"/>
      <c r="C49" s="15" t="s">
        <v>52</v>
      </c>
      <c r="D49" s="14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6.5" customHeight="1" x14ac:dyDescent="0.3">
      <c r="A50" s="49" t="s">
        <v>23</v>
      </c>
      <c r="B50" s="50"/>
      <c r="C50" s="51"/>
      <c r="D50" s="14">
        <f t="shared" si="0"/>
        <v>0</v>
      </c>
      <c r="E50" s="14">
        <f t="shared" ref="E50:P50" si="2">SUM(E33:E49)</f>
        <v>0</v>
      </c>
      <c r="F50" s="14">
        <f t="shared" si="2"/>
        <v>0</v>
      </c>
      <c r="G50" s="14">
        <f t="shared" si="2"/>
        <v>0</v>
      </c>
      <c r="H50" s="14">
        <f t="shared" si="2"/>
        <v>0</v>
      </c>
      <c r="I50" s="14">
        <f t="shared" si="2"/>
        <v>0</v>
      </c>
      <c r="J50" s="14">
        <f t="shared" si="2"/>
        <v>0</v>
      </c>
      <c r="K50" s="14">
        <f t="shared" si="2"/>
        <v>0</v>
      </c>
      <c r="L50" s="14">
        <f t="shared" si="2"/>
        <v>0</v>
      </c>
      <c r="M50" s="14">
        <f t="shared" si="2"/>
        <v>0</v>
      </c>
      <c r="N50" s="14">
        <f t="shared" si="2"/>
        <v>0</v>
      </c>
      <c r="O50" s="14">
        <f t="shared" si="2"/>
        <v>0</v>
      </c>
      <c r="P50" s="14">
        <f t="shared" si="2"/>
        <v>0</v>
      </c>
    </row>
    <row r="51" spans="1:16" ht="16.5" customHeight="1" x14ac:dyDescent="0.3">
      <c r="A51" s="52" t="s">
        <v>9</v>
      </c>
      <c r="B51" s="53"/>
      <c r="C51" s="54"/>
      <c r="D51" s="16">
        <f t="shared" si="0"/>
        <v>3748114</v>
      </c>
      <c r="E51" s="16">
        <f t="shared" ref="E51:P51" si="3">SUM(E25,E50)</f>
        <v>298666</v>
      </c>
      <c r="F51" s="16">
        <f t="shared" si="3"/>
        <v>323787</v>
      </c>
      <c r="G51" s="16">
        <f t="shared" si="3"/>
        <v>497356</v>
      </c>
      <c r="H51" s="16">
        <f t="shared" si="3"/>
        <v>419273</v>
      </c>
      <c r="I51" s="16">
        <f t="shared" si="3"/>
        <v>277922</v>
      </c>
      <c r="J51" s="16">
        <f t="shared" si="3"/>
        <v>321537</v>
      </c>
      <c r="K51" s="16">
        <f t="shared" si="3"/>
        <v>271817</v>
      </c>
      <c r="L51" s="16">
        <f t="shared" si="3"/>
        <v>295578</v>
      </c>
      <c r="M51" s="16">
        <f t="shared" si="3"/>
        <v>310976</v>
      </c>
      <c r="N51" s="16">
        <f t="shared" si="3"/>
        <v>298763</v>
      </c>
      <c r="O51" s="16">
        <f t="shared" si="3"/>
        <v>284861</v>
      </c>
      <c r="P51" s="16">
        <f t="shared" si="3"/>
        <v>147578</v>
      </c>
    </row>
  </sheetData>
  <mergeCells count="32">
    <mergeCell ref="B21:C21"/>
    <mergeCell ref="B22:C22"/>
    <mergeCell ref="B23:C23"/>
    <mergeCell ref="A50:C50"/>
    <mergeCell ref="A51:C51"/>
    <mergeCell ref="A25:C25"/>
    <mergeCell ref="A26:A49"/>
    <mergeCell ref="B26:B36"/>
    <mergeCell ref="B37:B41"/>
    <mergeCell ref="B42:B47"/>
    <mergeCell ref="B48:B49"/>
    <mergeCell ref="B17:C17"/>
    <mergeCell ref="B18:C18"/>
    <mergeCell ref="B19:C19"/>
    <mergeCell ref="B16:C16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4:C24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scale="45" orientation="portrait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B5" sqref="B5:C24"/>
    </sheetView>
  </sheetViews>
  <sheetFormatPr defaultRowHeight="16.5" x14ac:dyDescent="0.3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5" ht="34.5" customHeight="1" x14ac:dyDescent="0.3">
      <c r="B1" s="8"/>
      <c r="C1" s="8"/>
      <c r="F1" s="8" t="s">
        <v>27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  <c r="AI3" s="5"/>
    </row>
    <row r="4" spans="1:35" ht="16.5" customHeight="1" x14ac:dyDescent="0.3">
      <c r="A4" s="64" t="s">
        <v>2</v>
      </c>
      <c r="B4" s="64"/>
      <c r="C4" s="64"/>
      <c r="D4" s="64"/>
      <c r="E4" s="26" t="s">
        <v>89</v>
      </c>
      <c r="F4" s="26" t="s">
        <v>90</v>
      </c>
      <c r="G4" s="26" t="s">
        <v>62</v>
      </c>
      <c r="H4" s="26" t="s">
        <v>63</v>
      </c>
      <c r="I4" s="26" t="s">
        <v>64</v>
      </c>
      <c r="J4" s="26" t="s">
        <v>65</v>
      </c>
      <c r="K4" s="26" t="s">
        <v>59</v>
      </c>
      <c r="L4" s="26" t="s">
        <v>60</v>
      </c>
      <c r="M4" s="26" t="s">
        <v>61</v>
      </c>
      <c r="N4" s="26" t="s">
        <v>62</v>
      </c>
      <c r="O4" s="26" t="s">
        <v>63</v>
      </c>
      <c r="P4" s="26" t="s">
        <v>64</v>
      </c>
      <c r="Q4" s="26" t="s">
        <v>65</v>
      </c>
      <c r="R4" s="26" t="s">
        <v>59</v>
      </c>
      <c r="S4" s="26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65</v>
      </c>
      <c r="Y4" s="26" t="s">
        <v>59</v>
      </c>
      <c r="Z4" s="26" t="s">
        <v>60</v>
      </c>
      <c r="AA4" s="26" t="s">
        <v>61</v>
      </c>
      <c r="AB4" s="26" t="s">
        <v>62</v>
      </c>
      <c r="AC4" s="26" t="s">
        <v>63</v>
      </c>
      <c r="AD4" s="26" t="s">
        <v>64</v>
      </c>
      <c r="AE4" s="26" t="s">
        <v>65</v>
      </c>
      <c r="AF4" s="26" t="s">
        <v>59</v>
      </c>
      <c r="AG4" s="26"/>
      <c r="AH4" s="26"/>
      <c r="AI4" s="26"/>
    </row>
    <row r="5" spans="1:35" ht="16.5" customHeight="1" x14ac:dyDescent="0.3">
      <c r="A5" s="67" t="s">
        <v>50</v>
      </c>
      <c r="B5" s="67" t="s">
        <v>31</v>
      </c>
      <c r="C5" s="67"/>
      <c r="D5" s="7"/>
      <c r="E5" s="31" t="s">
        <v>69</v>
      </c>
      <c r="F5" s="31" t="s">
        <v>105</v>
      </c>
      <c r="G5" s="31" t="s">
        <v>69</v>
      </c>
      <c r="H5" s="31" t="s">
        <v>69</v>
      </c>
      <c r="I5" s="31" t="s">
        <v>69</v>
      </c>
      <c r="J5" s="31" t="s">
        <v>70</v>
      </c>
      <c r="K5" s="31" t="s">
        <v>70</v>
      </c>
      <c r="L5" s="31" t="s">
        <v>102</v>
      </c>
      <c r="M5" s="31" t="s">
        <v>103</v>
      </c>
      <c r="N5" s="31" t="s">
        <v>104</v>
      </c>
      <c r="O5" s="31" t="s">
        <v>70</v>
      </c>
      <c r="P5" s="31" t="s">
        <v>69</v>
      </c>
      <c r="Q5" s="31" t="s">
        <v>69</v>
      </c>
      <c r="R5" s="31" t="s">
        <v>85</v>
      </c>
      <c r="S5" s="31" t="s">
        <v>106</v>
      </c>
      <c r="T5" s="31" t="s">
        <v>71</v>
      </c>
      <c r="U5" s="31" t="s">
        <v>69</v>
      </c>
      <c r="V5" s="31" t="s">
        <v>100</v>
      </c>
      <c r="W5" s="31" t="s">
        <v>100</v>
      </c>
      <c r="X5" s="31" t="s">
        <v>107</v>
      </c>
      <c r="Y5" s="31" t="s">
        <v>108</v>
      </c>
      <c r="Z5" s="31" t="s">
        <v>109</v>
      </c>
      <c r="AA5" s="31" t="s">
        <v>109</v>
      </c>
      <c r="AB5" s="31" t="s">
        <v>109</v>
      </c>
      <c r="AC5" s="31" t="s">
        <v>69</v>
      </c>
      <c r="AD5" s="31" t="s">
        <v>109</v>
      </c>
      <c r="AE5" s="31" t="s">
        <v>69</v>
      </c>
      <c r="AF5" s="31" t="s">
        <v>110</v>
      </c>
      <c r="AG5" s="3"/>
      <c r="AH5" s="3"/>
      <c r="AI5" s="3"/>
    </row>
    <row r="6" spans="1:35" ht="16.5" customHeight="1" x14ac:dyDescent="0.3">
      <c r="A6" s="67"/>
      <c r="B6" s="67" t="s">
        <v>5</v>
      </c>
      <c r="C6" s="67"/>
      <c r="D6" s="5">
        <f t="shared" ref="D6:D51" si="0">SUM(E6:AI6)</f>
        <v>5890</v>
      </c>
      <c r="E6" s="30">
        <v>200</v>
      </c>
      <c r="F6" s="31">
        <v>200</v>
      </c>
      <c r="G6" s="31">
        <v>60</v>
      </c>
      <c r="H6" s="31">
        <v>150</v>
      </c>
      <c r="I6" s="31">
        <v>300</v>
      </c>
      <c r="J6" s="31">
        <v>350</v>
      </c>
      <c r="K6" s="31">
        <v>50</v>
      </c>
      <c r="L6" s="30">
        <v>150</v>
      </c>
      <c r="M6" s="31">
        <v>350</v>
      </c>
      <c r="N6" s="31">
        <v>350</v>
      </c>
      <c r="O6" s="31">
        <v>250</v>
      </c>
      <c r="P6" s="31">
        <v>150</v>
      </c>
      <c r="Q6" s="31">
        <v>360</v>
      </c>
      <c r="R6" s="31">
        <v>350</v>
      </c>
      <c r="S6" s="30">
        <v>60</v>
      </c>
      <c r="T6" s="31">
        <v>120</v>
      </c>
      <c r="U6" s="31">
        <v>200</v>
      </c>
      <c r="V6" s="31">
        <v>250</v>
      </c>
      <c r="W6" s="31">
        <v>160</v>
      </c>
      <c r="X6" s="31">
        <v>160</v>
      </c>
      <c r="Y6" s="31">
        <v>250</v>
      </c>
      <c r="Z6" s="30">
        <v>300</v>
      </c>
      <c r="AA6" s="31">
        <v>60</v>
      </c>
      <c r="AB6" s="31">
        <v>150</v>
      </c>
      <c r="AC6" s="31">
        <v>300</v>
      </c>
      <c r="AD6" s="31">
        <v>300</v>
      </c>
      <c r="AE6" s="31">
        <v>260</v>
      </c>
      <c r="AF6" s="31">
        <v>50</v>
      </c>
      <c r="AG6" s="3"/>
      <c r="AH6" s="3"/>
      <c r="AI6" s="3"/>
    </row>
    <row r="7" spans="1:35" ht="16.5" customHeight="1" x14ac:dyDescent="0.3">
      <c r="A7" s="67"/>
      <c r="B7" s="66" t="s">
        <v>3</v>
      </c>
      <c r="C7" s="66"/>
      <c r="D7" s="5">
        <f t="shared" si="0"/>
        <v>59455</v>
      </c>
      <c r="E7" s="31">
        <v>1900</v>
      </c>
      <c r="F7" s="31">
        <v>2730</v>
      </c>
      <c r="G7" s="31">
        <v>1875</v>
      </c>
      <c r="H7" s="31">
        <v>1810</v>
      </c>
      <c r="I7" s="31">
        <v>1800</v>
      </c>
      <c r="J7" s="31">
        <v>2550</v>
      </c>
      <c r="K7" s="31">
        <v>1875</v>
      </c>
      <c r="L7" s="31">
        <v>2000</v>
      </c>
      <c r="M7" s="31">
        <v>1700</v>
      </c>
      <c r="N7" s="31">
        <v>1630</v>
      </c>
      <c r="O7" s="31">
        <v>1715</v>
      </c>
      <c r="P7" s="31">
        <v>2750</v>
      </c>
      <c r="Q7" s="31">
        <v>2600</v>
      </c>
      <c r="R7" s="31">
        <v>1810</v>
      </c>
      <c r="S7" s="31">
        <v>1875</v>
      </c>
      <c r="T7" s="31">
        <v>1380</v>
      </c>
      <c r="U7" s="31">
        <v>1500</v>
      </c>
      <c r="V7" s="31">
        <v>980</v>
      </c>
      <c r="W7" s="31">
        <v>1675</v>
      </c>
      <c r="X7" s="31">
        <v>3050</v>
      </c>
      <c r="Y7" s="31">
        <v>3200</v>
      </c>
      <c r="Z7" s="31">
        <v>1810</v>
      </c>
      <c r="AA7" s="31">
        <v>2480</v>
      </c>
      <c r="AB7" s="31">
        <v>2400</v>
      </c>
      <c r="AC7" s="31">
        <v>1900</v>
      </c>
      <c r="AD7" s="31">
        <v>1930</v>
      </c>
      <c r="AE7" s="31">
        <v>3480</v>
      </c>
      <c r="AF7" s="31">
        <v>3050</v>
      </c>
      <c r="AG7" s="3"/>
      <c r="AH7" s="3"/>
      <c r="AI7" s="3"/>
    </row>
    <row r="8" spans="1:35" ht="16.5" customHeight="1" x14ac:dyDescent="0.3">
      <c r="A8" s="67"/>
      <c r="B8" s="66" t="s">
        <v>4</v>
      </c>
      <c r="C8" s="66"/>
      <c r="D8" s="5">
        <f t="shared" si="0"/>
        <v>65935</v>
      </c>
      <c r="E8" s="31">
        <v>1870</v>
      </c>
      <c r="F8" s="31">
        <v>1950</v>
      </c>
      <c r="G8" s="31">
        <v>2770</v>
      </c>
      <c r="H8" s="31">
        <v>1765</v>
      </c>
      <c r="I8" s="31">
        <v>1870</v>
      </c>
      <c r="J8" s="31">
        <v>2730</v>
      </c>
      <c r="K8" s="31">
        <v>2460</v>
      </c>
      <c r="L8" s="31">
        <v>1725</v>
      </c>
      <c r="M8" s="31">
        <v>1800</v>
      </c>
      <c r="N8" s="31">
        <v>2700</v>
      </c>
      <c r="O8" s="31">
        <v>2460</v>
      </c>
      <c r="P8" s="31">
        <v>2675</v>
      </c>
      <c r="Q8" s="31">
        <v>2430</v>
      </c>
      <c r="R8" s="31">
        <v>1900</v>
      </c>
      <c r="S8" s="31">
        <v>2770</v>
      </c>
      <c r="T8" s="31">
        <v>1755</v>
      </c>
      <c r="U8" s="31">
        <v>880</v>
      </c>
      <c r="V8" s="31">
        <v>1600</v>
      </c>
      <c r="W8" s="31">
        <v>2670</v>
      </c>
      <c r="X8" s="31">
        <v>2955</v>
      </c>
      <c r="Y8" s="31">
        <v>3420</v>
      </c>
      <c r="Z8" s="31">
        <v>1590</v>
      </c>
      <c r="AA8" s="31">
        <v>2770</v>
      </c>
      <c r="AB8" s="31">
        <v>2485</v>
      </c>
      <c r="AC8" s="31">
        <v>2400</v>
      </c>
      <c r="AD8" s="31">
        <v>2250</v>
      </c>
      <c r="AE8" s="31">
        <v>4800</v>
      </c>
      <c r="AF8" s="31">
        <v>2485</v>
      </c>
      <c r="AG8" s="3"/>
      <c r="AH8" s="3"/>
      <c r="AI8" s="3"/>
    </row>
    <row r="9" spans="1:35" ht="15" customHeight="1" x14ac:dyDescent="0.3">
      <c r="A9" s="67"/>
      <c r="B9" s="66" t="s">
        <v>39</v>
      </c>
      <c r="C9" s="66"/>
      <c r="D9" s="5">
        <f t="shared" si="0"/>
        <v>46929</v>
      </c>
      <c r="E9" s="31">
        <v>1700</v>
      </c>
      <c r="F9" s="31">
        <v>2115</v>
      </c>
      <c r="G9" s="31">
        <v>1265</v>
      </c>
      <c r="H9" s="31">
        <v>1045</v>
      </c>
      <c r="I9" s="31">
        <v>2100</v>
      </c>
      <c r="J9" s="31">
        <v>2560</v>
      </c>
      <c r="K9" s="31">
        <v>855</v>
      </c>
      <c r="L9" s="31">
        <v>1395</v>
      </c>
      <c r="M9" s="31">
        <v>1860</v>
      </c>
      <c r="N9" s="31">
        <v>1860</v>
      </c>
      <c r="O9" s="31">
        <v>830</v>
      </c>
      <c r="P9" s="31">
        <v>1895</v>
      </c>
      <c r="Q9" s="31">
        <v>2890</v>
      </c>
      <c r="R9" s="31">
        <v>1780</v>
      </c>
      <c r="S9" s="31">
        <v>1265</v>
      </c>
      <c r="T9" s="31">
        <v>1005</v>
      </c>
      <c r="U9" s="31">
        <v>1090</v>
      </c>
      <c r="V9" s="31">
        <v>679</v>
      </c>
      <c r="W9" s="31">
        <v>1265</v>
      </c>
      <c r="X9" s="31">
        <v>2515</v>
      </c>
      <c r="Y9" s="31">
        <v>2100</v>
      </c>
      <c r="Z9" s="31">
        <v>1495</v>
      </c>
      <c r="AA9" s="31">
        <v>1055</v>
      </c>
      <c r="AB9" s="31">
        <v>2155</v>
      </c>
      <c r="AC9" s="31">
        <v>1845</v>
      </c>
      <c r="AD9" s="31">
        <v>1775</v>
      </c>
      <c r="AE9" s="31">
        <v>2020</v>
      </c>
      <c r="AF9" s="31">
        <v>2515</v>
      </c>
      <c r="AG9" s="3"/>
      <c r="AH9" s="3"/>
      <c r="AI9" s="3"/>
    </row>
    <row r="10" spans="1:35" x14ac:dyDescent="0.3">
      <c r="A10" s="67"/>
      <c r="B10" s="66" t="s">
        <v>56</v>
      </c>
      <c r="C10" s="66"/>
      <c r="D10" s="5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"/>
      <c r="AH10" s="3"/>
      <c r="AI10" s="3"/>
    </row>
    <row r="11" spans="1:35" ht="16.5" customHeight="1" x14ac:dyDescent="0.3">
      <c r="A11" s="67"/>
      <c r="B11" s="66" t="s">
        <v>37</v>
      </c>
      <c r="C11" s="66"/>
      <c r="D11" s="5">
        <f t="shared" si="0"/>
        <v>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"/>
      <c r="AH11" s="3"/>
      <c r="AI11" s="3"/>
    </row>
    <row r="12" spans="1:35" ht="16.5" customHeight="1" x14ac:dyDescent="0.3">
      <c r="A12" s="67"/>
      <c r="B12" s="68" t="s">
        <v>178</v>
      </c>
      <c r="C12" s="66"/>
      <c r="D12" s="5">
        <f t="shared" si="0"/>
        <v>13480</v>
      </c>
      <c r="E12" s="31">
        <v>300</v>
      </c>
      <c r="F12" s="31">
        <v>912</v>
      </c>
      <c r="G12" s="31">
        <v>115</v>
      </c>
      <c r="H12" s="31">
        <v>235</v>
      </c>
      <c r="I12" s="31">
        <v>325</v>
      </c>
      <c r="J12" s="31">
        <v>1107</v>
      </c>
      <c r="K12" s="31">
        <v>89</v>
      </c>
      <c r="L12" s="31">
        <v>615</v>
      </c>
      <c r="M12" s="31">
        <v>325</v>
      </c>
      <c r="N12" s="31">
        <v>428</v>
      </c>
      <c r="O12" s="31">
        <v>79</v>
      </c>
      <c r="P12" s="31">
        <v>885</v>
      </c>
      <c r="Q12" s="31">
        <v>435</v>
      </c>
      <c r="R12" s="31">
        <v>386</v>
      </c>
      <c r="S12" s="31">
        <v>115</v>
      </c>
      <c r="T12" s="31">
        <v>29</v>
      </c>
      <c r="U12" s="31">
        <v>210</v>
      </c>
      <c r="V12" s="31">
        <v>120</v>
      </c>
      <c r="W12" s="31">
        <v>115</v>
      </c>
      <c r="X12" s="31">
        <v>1175</v>
      </c>
      <c r="Y12" s="31">
        <v>1415</v>
      </c>
      <c r="Z12" s="31">
        <v>410</v>
      </c>
      <c r="AA12" s="31">
        <v>442</v>
      </c>
      <c r="AB12" s="31">
        <v>870</v>
      </c>
      <c r="AC12" s="31">
        <v>330</v>
      </c>
      <c r="AD12" s="31">
        <v>430</v>
      </c>
      <c r="AE12" s="31">
        <v>563</v>
      </c>
      <c r="AF12" s="31">
        <v>1020</v>
      </c>
      <c r="AG12" s="3"/>
      <c r="AH12" s="3"/>
      <c r="AI12" s="3"/>
    </row>
    <row r="13" spans="1:35" ht="16.5" hidden="1" customHeight="1" x14ac:dyDescent="0.3">
      <c r="A13" s="67"/>
      <c r="B13" s="66" t="s">
        <v>47</v>
      </c>
      <c r="C13" s="66"/>
      <c r="D13" s="5">
        <f t="shared" si="0"/>
        <v>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"/>
      <c r="AH13" s="3"/>
      <c r="AI13" s="3"/>
    </row>
    <row r="14" spans="1:35" x14ac:dyDescent="0.3">
      <c r="A14" s="67"/>
      <c r="B14" s="66" t="s">
        <v>15</v>
      </c>
      <c r="C14" s="66"/>
      <c r="D14" s="5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"/>
      <c r="AH14" s="3"/>
      <c r="AI14" s="3"/>
    </row>
    <row r="15" spans="1:35" x14ac:dyDescent="0.3">
      <c r="A15" s="67"/>
      <c r="B15" s="66" t="s">
        <v>142</v>
      </c>
      <c r="C15" s="66"/>
      <c r="D15" s="5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"/>
      <c r="AH15" s="3"/>
      <c r="AI15" s="3"/>
    </row>
    <row r="16" spans="1:35" s="1" customFormat="1" ht="16.5" customHeight="1" x14ac:dyDescent="0.3">
      <c r="A16" s="67"/>
      <c r="B16" s="66" t="s">
        <v>143</v>
      </c>
      <c r="C16" s="66"/>
      <c r="D16" s="37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"/>
      <c r="AH16" s="3"/>
      <c r="AI16" s="3"/>
    </row>
    <row r="17" spans="1:35" x14ac:dyDescent="0.3">
      <c r="A17" s="67"/>
      <c r="B17" s="66" t="s">
        <v>57</v>
      </c>
      <c r="C17" s="66"/>
      <c r="D17" s="5">
        <f t="shared" si="0"/>
        <v>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"/>
      <c r="AH17" s="3"/>
      <c r="AI17" s="3"/>
    </row>
    <row r="18" spans="1:35" ht="16.5" customHeight="1" x14ac:dyDescent="0.3">
      <c r="A18" s="67"/>
      <c r="B18" s="66" t="s">
        <v>45</v>
      </c>
      <c r="C18" s="66"/>
      <c r="D18" s="5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"/>
      <c r="AH18" s="3"/>
      <c r="AI18" s="3"/>
    </row>
    <row r="19" spans="1:35" ht="16.5" customHeight="1" x14ac:dyDescent="0.3">
      <c r="A19" s="67"/>
      <c r="B19" s="66" t="s">
        <v>22</v>
      </c>
      <c r="C19" s="66"/>
      <c r="D19" s="5">
        <f t="shared" si="0"/>
        <v>127288</v>
      </c>
      <c r="E19" s="31">
        <v>3860</v>
      </c>
      <c r="F19" s="31">
        <v>4580</v>
      </c>
      <c r="G19" s="31">
        <v>4190</v>
      </c>
      <c r="H19" s="31">
        <v>3360</v>
      </c>
      <c r="I19" s="31">
        <v>3770</v>
      </c>
      <c r="J19" s="31">
        <v>5600</v>
      </c>
      <c r="K19" s="31">
        <v>3845</v>
      </c>
      <c r="L19" s="31">
        <v>2880</v>
      </c>
      <c r="M19" s="31">
        <v>3730</v>
      </c>
      <c r="N19" s="31">
        <v>4550</v>
      </c>
      <c r="O19" s="31">
        <v>3760</v>
      </c>
      <c r="P19" s="31">
        <v>4580</v>
      </c>
      <c r="Q19" s="31">
        <v>6070</v>
      </c>
      <c r="R19" s="31">
        <v>4550</v>
      </c>
      <c r="S19" s="31">
        <v>4190</v>
      </c>
      <c r="T19" s="31">
        <v>3520</v>
      </c>
      <c r="U19" s="31">
        <v>2520</v>
      </c>
      <c r="V19" s="31">
        <v>4010</v>
      </c>
      <c r="W19" s="31">
        <v>3493</v>
      </c>
      <c r="X19" s="31">
        <v>5560</v>
      </c>
      <c r="Y19" s="31">
        <v>6990</v>
      </c>
      <c r="Z19" s="31">
        <v>3800</v>
      </c>
      <c r="AA19" s="31">
        <v>6420</v>
      </c>
      <c r="AB19" s="31">
        <v>3970</v>
      </c>
      <c r="AC19" s="31">
        <v>3180</v>
      </c>
      <c r="AD19" s="31">
        <v>4300</v>
      </c>
      <c r="AE19" s="31">
        <v>11300</v>
      </c>
      <c r="AF19" s="31">
        <v>4710</v>
      </c>
      <c r="AG19" s="3"/>
      <c r="AH19" s="3"/>
      <c r="AI19" s="3"/>
    </row>
    <row r="20" spans="1:35" ht="16.5" customHeight="1" x14ac:dyDescent="0.3">
      <c r="A20" s="67"/>
      <c r="B20" s="66" t="s">
        <v>144</v>
      </c>
      <c r="C20" s="66"/>
      <c r="D20" s="5">
        <f t="shared" si="0"/>
        <v>194</v>
      </c>
      <c r="E20" s="31">
        <v>8</v>
      </c>
      <c r="F20" s="31"/>
      <c r="G20" s="31"/>
      <c r="H20" s="31"/>
      <c r="I20" s="31">
        <v>6</v>
      </c>
      <c r="J20" s="31"/>
      <c r="K20" s="31"/>
      <c r="L20" s="31"/>
      <c r="M20" s="31">
        <v>8</v>
      </c>
      <c r="N20" s="31"/>
      <c r="O20" s="31"/>
      <c r="P20" s="31">
        <v>9</v>
      </c>
      <c r="Q20" s="31">
        <v>50</v>
      </c>
      <c r="R20" s="31"/>
      <c r="S20" s="31"/>
      <c r="T20" s="31"/>
      <c r="U20" s="31">
        <v>8</v>
      </c>
      <c r="V20" s="31"/>
      <c r="W20" s="31"/>
      <c r="X20" s="31">
        <v>24</v>
      </c>
      <c r="Y20" s="31">
        <v>24</v>
      </c>
      <c r="Z20" s="31"/>
      <c r="AA20" s="31">
        <v>7</v>
      </c>
      <c r="AB20" s="31">
        <v>2</v>
      </c>
      <c r="AC20" s="31">
        <v>8</v>
      </c>
      <c r="AD20" s="31">
        <v>17</v>
      </c>
      <c r="AE20" s="31">
        <v>7</v>
      </c>
      <c r="AF20" s="31">
        <v>16</v>
      </c>
      <c r="AG20" s="3"/>
      <c r="AH20" s="3"/>
      <c r="AI20" s="3"/>
    </row>
    <row r="21" spans="1:35" s="1" customFormat="1" ht="16.5" customHeight="1" x14ac:dyDescent="0.3">
      <c r="A21" s="67"/>
      <c r="B21" s="60" t="s">
        <v>179</v>
      </c>
      <c r="C21" s="61"/>
      <c r="D21" s="37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"/>
      <c r="AH21" s="3"/>
      <c r="AI21" s="3"/>
    </row>
    <row r="22" spans="1:35" ht="16.5" customHeight="1" x14ac:dyDescent="0.3">
      <c r="A22" s="67"/>
      <c r="B22" s="67" t="s">
        <v>13</v>
      </c>
      <c r="C22" s="67"/>
      <c r="D22" s="5">
        <f t="shared" si="0"/>
        <v>3976</v>
      </c>
      <c r="E22" s="31">
        <v>80</v>
      </c>
      <c r="F22" s="31">
        <v>122</v>
      </c>
      <c r="G22" s="31">
        <v>163</v>
      </c>
      <c r="H22" s="31">
        <v>141</v>
      </c>
      <c r="I22" s="31">
        <v>96</v>
      </c>
      <c r="J22" s="31">
        <v>185</v>
      </c>
      <c r="K22" s="31">
        <v>159</v>
      </c>
      <c r="L22" s="31">
        <v>126</v>
      </c>
      <c r="M22" s="31">
        <v>109</v>
      </c>
      <c r="N22" s="31">
        <v>130</v>
      </c>
      <c r="O22" s="31">
        <v>144</v>
      </c>
      <c r="P22" s="31">
        <v>141</v>
      </c>
      <c r="Q22" s="31">
        <v>210</v>
      </c>
      <c r="R22" s="31">
        <v>97</v>
      </c>
      <c r="S22" s="31">
        <v>163</v>
      </c>
      <c r="T22" s="31">
        <v>128</v>
      </c>
      <c r="U22" s="31">
        <v>55</v>
      </c>
      <c r="V22" s="31">
        <v>81</v>
      </c>
      <c r="W22" s="31">
        <v>163</v>
      </c>
      <c r="X22" s="31">
        <v>188</v>
      </c>
      <c r="Y22" s="31">
        <v>230</v>
      </c>
      <c r="Z22" s="31">
        <v>114</v>
      </c>
      <c r="AA22" s="31">
        <v>192</v>
      </c>
      <c r="AB22" s="31">
        <v>138</v>
      </c>
      <c r="AC22" s="31">
        <v>84</v>
      </c>
      <c r="AD22" s="31">
        <v>142</v>
      </c>
      <c r="AE22" s="31">
        <v>212</v>
      </c>
      <c r="AF22" s="31">
        <v>183</v>
      </c>
      <c r="AG22" s="3"/>
      <c r="AH22" s="3"/>
      <c r="AI22" s="3"/>
    </row>
    <row r="23" spans="1:35" ht="16.5" customHeight="1" x14ac:dyDescent="0.3">
      <c r="A23" s="67"/>
      <c r="B23" s="67" t="s">
        <v>55</v>
      </c>
      <c r="C23" s="67"/>
      <c r="D23" s="5">
        <f t="shared" si="0"/>
        <v>640</v>
      </c>
      <c r="E23" s="31">
        <v>14</v>
      </c>
      <c r="F23" s="31">
        <v>23</v>
      </c>
      <c r="G23" s="31"/>
      <c r="H23" s="31">
        <v>12</v>
      </c>
      <c r="I23" s="31">
        <v>22</v>
      </c>
      <c r="J23" s="31">
        <v>23</v>
      </c>
      <c r="K23" s="31"/>
      <c r="L23" s="31">
        <v>12</v>
      </c>
      <c r="M23" s="31">
        <v>20</v>
      </c>
      <c r="N23" s="31">
        <v>30</v>
      </c>
      <c r="O23" s="31"/>
      <c r="P23" s="31">
        <v>31</v>
      </c>
      <c r="Q23" s="31">
        <v>51</v>
      </c>
      <c r="R23" s="31">
        <v>30</v>
      </c>
      <c r="S23" s="31"/>
      <c r="T23" s="31">
        <v>16</v>
      </c>
      <c r="U23" s="31">
        <v>10</v>
      </c>
      <c r="V23" s="31">
        <v>9</v>
      </c>
      <c r="W23" s="31"/>
      <c r="X23" s="31">
        <v>53</v>
      </c>
      <c r="Y23" s="31">
        <v>85</v>
      </c>
      <c r="Z23" s="31">
        <v>32</v>
      </c>
      <c r="AA23" s="31">
        <v>5</v>
      </c>
      <c r="AB23" s="31">
        <v>26</v>
      </c>
      <c r="AC23" s="31">
        <v>28</v>
      </c>
      <c r="AD23" s="31">
        <v>31</v>
      </c>
      <c r="AE23" s="31">
        <v>6</v>
      </c>
      <c r="AF23" s="31">
        <v>71</v>
      </c>
      <c r="AG23" s="3"/>
      <c r="AH23" s="3"/>
      <c r="AI23" s="3"/>
    </row>
    <row r="24" spans="1:35" ht="16.5" customHeight="1" x14ac:dyDescent="0.3">
      <c r="A24" s="67"/>
      <c r="B24" s="67" t="s">
        <v>29</v>
      </c>
      <c r="C24" s="67"/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5">
        <f t="shared" si="0"/>
        <v>323787</v>
      </c>
      <c r="E25" s="5">
        <f t="shared" ref="E25:J25" si="1">SUM(E6:E24)</f>
        <v>9932</v>
      </c>
      <c r="F25" s="5">
        <f t="shared" si="1"/>
        <v>12632</v>
      </c>
      <c r="G25" s="5">
        <f t="shared" si="1"/>
        <v>10438</v>
      </c>
      <c r="H25" s="5">
        <f t="shared" si="1"/>
        <v>8518</v>
      </c>
      <c r="I25" s="5">
        <f t="shared" si="1"/>
        <v>10289</v>
      </c>
      <c r="J25" s="23">
        <f t="shared" si="1"/>
        <v>15105</v>
      </c>
      <c r="K25" s="5">
        <f t="shared" ref="K25:AF25" si="2">SUM(K6:K24)</f>
        <v>9333</v>
      </c>
      <c r="L25" s="5">
        <f t="shared" si="2"/>
        <v>8903</v>
      </c>
      <c r="M25" s="5">
        <f t="shared" si="2"/>
        <v>9902</v>
      </c>
      <c r="N25" s="5">
        <f t="shared" si="2"/>
        <v>11678</v>
      </c>
      <c r="O25" s="5">
        <f t="shared" si="2"/>
        <v>9238</v>
      </c>
      <c r="P25" s="5">
        <f t="shared" si="2"/>
        <v>13116</v>
      </c>
      <c r="Q25" s="5">
        <f t="shared" si="2"/>
        <v>15096</v>
      </c>
      <c r="R25" s="5">
        <f t="shared" si="2"/>
        <v>10903</v>
      </c>
      <c r="S25" s="5">
        <f t="shared" si="2"/>
        <v>10438</v>
      </c>
      <c r="T25" s="5">
        <f t="shared" si="2"/>
        <v>7953</v>
      </c>
      <c r="U25" s="5">
        <f t="shared" si="2"/>
        <v>6473</v>
      </c>
      <c r="V25" s="5">
        <f t="shared" si="2"/>
        <v>7729</v>
      </c>
      <c r="W25" s="5">
        <f t="shared" si="2"/>
        <v>9541</v>
      </c>
      <c r="X25" s="5">
        <f t="shared" si="2"/>
        <v>15680</v>
      </c>
      <c r="Y25" s="5">
        <f t="shared" si="2"/>
        <v>17714</v>
      </c>
      <c r="Z25" s="5">
        <f t="shared" si="2"/>
        <v>9551</v>
      </c>
      <c r="AA25" s="5">
        <f t="shared" si="2"/>
        <v>13431</v>
      </c>
      <c r="AB25" s="5">
        <f t="shared" si="2"/>
        <v>12196</v>
      </c>
      <c r="AC25" s="5">
        <f t="shared" si="2"/>
        <v>10075</v>
      </c>
      <c r="AD25" s="5">
        <f t="shared" si="2"/>
        <v>11175</v>
      </c>
      <c r="AE25" s="5">
        <f t="shared" si="2"/>
        <v>22648</v>
      </c>
      <c r="AF25" s="5">
        <f t="shared" si="2"/>
        <v>14100</v>
      </c>
      <c r="AG25" s="24"/>
      <c r="AH25" s="5"/>
      <c r="AI25" s="5"/>
    </row>
    <row r="26" spans="1:35" x14ac:dyDescent="0.3">
      <c r="A26" s="67" t="s">
        <v>7</v>
      </c>
      <c r="B26" s="67" t="s">
        <v>19</v>
      </c>
      <c r="C26" s="2" t="s">
        <v>42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2" t="s">
        <v>0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2" t="s">
        <v>28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2" t="s">
        <v>38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2" t="s">
        <v>36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2" t="s">
        <v>51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2" t="s">
        <v>49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2" t="s">
        <v>46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2" t="s">
        <v>20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2" t="s">
        <v>44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2" t="s">
        <v>6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2" t="s">
        <v>40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2" t="s">
        <v>30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2" t="s">
        <v>21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2" t="s">
        <v>35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2" t="s">
        <v>8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2" t="s">
        <v>48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2" t="s">
        <v>53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2" t="s">
        <v>32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2" t="s">
        <v>43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2" t="s">
        <v>54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2" t="s">
        <v>33</v>
      </c>
      <c r="D48" s="5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2" t="s">
        <v>52</v>
      </c>
      <c r="D49" s="5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5">
        <f t="shared" si="0"/>
        <v>0</v>
      </c>
      <c r="E50" s="5">
        <f t="shared" ref="E50:AG50" si="3">SUM(E33:E49)</f>
        <v>0</v>
      </c>
      <c r="F50" s="5">
        <f t="shared" si="3"/>
        <v>0</v>
      </c>
      <c r="G50" s="5">
        <f t="shared" si="3"/>
        <v>0</v>
      </c>
      <c r="H50" s="5">
        <f t="shared" si="3"/>
        <v>0</v>
      </c>
      <c r="I50" s="5">
        <f t="shared" si="3"/>
        <v>0</v>
      </c>
      <c r="J50" s="5">
        <f t="shared" si="3"/>
        <v>0</v>
      </c>
      <c r="K50" s="5">
        <f t="shared" si="3"/>
        <v>0</v>
      </c>
      <c r="L50" s="5">
        <f t="shared" si="3"/>
        <v>0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3"/>
        <v>0</v>
      </c>
      <c r="Q50" s="5">
        <f t="shared" si="3"/>
        <v>0</v>
      </c>
      <c r="R50" s="5">
        <f t="shared" si="3"/>
        <v>0</v>
      </c>
      <c r="S50" s="5">
        <f t="shared" si="3"/>
        <v>0</v>
      </c>
      <c r="T50" s="5">
        <f t="shared" si="3"/>
        <v>0</v>
      </c>
      <c r="U50" s="5">
        <f t="shared" si="3"/>
        <v>0</v>
      </c>
      <c r="V50" s="5">
        <f t="shared" si="3"/>
        <v>0</v>
      </c>
      <c r="W50" s="5">
        <f t="shared" si="3"/>
        <v>0</v>
      </c>
      <c r="X50" s="5">
        <f t="shared" si="3"/>
        <v>0</v>
      </c>
      <c r="Y50" s="5">
        <f t="shared" si="3"/>
        <v>0</v>
      </c>
      <c r="Z50" s="5">
        <f t="shared" si="3"/>
        <v>0</v>
      </c>
      <c r="AA50" s="5">
        <f t="shared" si="3"/>
        <v>0</v>
      </c>
      <c r="AB50" s="5">
        <f t="shared" si="3"/>
        <v>0</v>
      </c>
      <c r="AC50" s="5">
        <f t="shared" si="3"/>
        <v>0</v>
      </c>
      <c r="AD50" s="5">
        <f t="shared" si="3"/>
        <v>0</v>
      </c>
      <c r="AE50" s="5">
        <f t="shared" si="3"/>
        <v>0</v>
      </c>
      <c r="AF50" s="5">
        <f t="shared" si="3"/>
        <v>0</v>
      </c>
      <c r="AG50" s="27">
        <f t="shared" si="3"/>
        <v>0</v>
      </c>
      <c r="AH50" s="5"/>
      <c r="AI50" s="5"/>
    </row>
    <row r="51" spans="1:35" ht="16.5" customHeight="1" x14ac:dyDescent="0.3">
      <c r="A51" s="65" t="s">
        <v>9</v>
      </c>
      <c r="B51" s="65"/>
      <c r="C51" s="65"/>
      <c r="D51" s="6">
        <f t="shared" si="0"/>
        <v>323787</v>
      </c>
      <c r="E51" s="6">
        <f t="shared" ref="E51:AG51" si="4">SUM(E25,E50)</f>
        <v>9932</v>
      </c>
      <c r="F51" s="6">
        <f t="shared" si="4"/>
        <v>12632</v>
      </c>
      <c r="G51" s="6">
        <f t="shared" si="4"/>
        <v>10438</v>
      </c>
      <c r="H51" s="6">
        <f t="shared" si="4"/>
        <v>8518</v>
      </c>
      <c r="I51" s="6">
        <f t="shared" si="4"/>
        <v>10289</v>
      </c>
      <c r="J51" s="6">
        <f t="shared" si="4"/>
        <v>15105</v>
      </c>
      <c r="K51" s="6">
        <f t="shared" si="4"/>
        <v>9333</v>
      </c>
      <c r="L51" s="6">
        <f t="shared" si="4"/>
        <v>8903</v>
      </c>
      <c r="M51" s="6">
        <f t="shared" si="4"/>
        <v>9902</v>
      </c>
      <c r="N51" s="6">
        <f t="shared" si="4"/>
        <v>11678</v>
      </c>
      <c r="O51" s="6">
        <f t="shared" si="4"/>
        <v>9238</v>
      </c>
      <c r="P51" s="6">
        <f t="shared" si="4"/>
        <v>13116</v>
      </c>
      <c r="Q51" s="6">
        <f t="shared" si="4"/>
        <v>15096</v>
      </c>
      <c r="R51" s="6">
        <f t="shared" si="4"/>
        <v>10903</v>
      </c>
      <c r="S51" s="6">
        <f t="shared" si="4"/>
        <v>10438</v>
      </c>
      <c r="T51" s="6">
        <f t="shared" si="4"/>
        <v>7953</v>
      </c>
      <c r="U51" s="6">
        <f t="shared" si="4"/>
        <v>6473</v>
      </c>
      <c r="V51" s="6">
        <f t="shared" si="4"/>
        <v>7729</v>
      </c>
      <c r="W51" s="6">
        <f t="shared" si="4"/>
        <v>9541</v>
      </c>
      <c r="X51" s="6">
        <f t="shared" si="4"/>
        <v>15680</v>
      </c>
      <c r="Y51" s="6">
        <f t="shared" si="4"/>
        <v>17714</v>
      </c>
      <c r="Z51" s="6">
        <f t="shared" si="4"/>
        <v>9551</v>
      </c>
      <c r="AA51" s="6">
        <f t="shared" si="4"/>
        <v>13431</v>
      </c>
      <c r="AB51" s="6">
        <f t="shared" si="4"/>
        <v>12196</v>
      </c>
      <c r="AC51" s="6">
        <f t="shared" si="4"/>
        <v>10075</v>
      </c>
      <c r="AD51" s="6">
        <f t="shared" si="4"/>
        <v>11175</v>
      </c>
      <c r="AE51" s="6">
        <f t="shared" si="4"/>
        <v>22648</v>
      </c>
      <c r="AF51" s="6">
        <f t="shared" si="4"/>
        <v>14100</v>
      </c>
      <c r="AG51" s="28">
        <f t="shared" si="4"/>
        <v>0</v>
      </c>
      <c r="AH51" s="6"/>
      <c r="AI51" s="6"/>
    </row>
  </sheetData>
  <mergeCells count="32">
    <mergeCell ref="A4:C4"/>
    <mergeCell ref="D3:D4"/>
    <mergeCell ref="B24:C24"/>
    <mergeCell ref="A25:C25"/>
    <mergeCell ref="A26:A49"/>
    <mergeCell ref="B26:B36"/>
    <mergeCell ref="B37:B41"/>
    <mergeCell ref="B42:B47"/>
    <mergeCell ref="B13:C13"/>
    <mergeCell ref="B14:C14"/>
    <mergeCell ref="B9:C9"/>
    <mergeCell ref="B10:C10"/>
    <mergeCell ref="B11:C11"/>
    <mergeCell ref="B12:C12"/>
    <mergeCell ref="A3:C3"/>
    <mergeCell ref="B16:C16"/>
    <mergeCell ref="A50:C50"/>
    <mergeCell ref="A51:C51"/>
    <mergeCell ref="B15:C15"/>
    <mergeCell ref="B48:B49"/>
    <mergeCell ref="B17:C17"/>
    <mergeCell ref="B18:C18"/>
    <mergeCell ref="B19:C19"/>
    <mergeCell ref="B20:C20"/>
    <mergeCell ref="B22:C22"/>
    <mergeCell ref="B23:C23"/>
    <mergeCell ref="A5:A24"/>
    <mergeCell ref="B5:C5"/>
    <mergeCell ref="B6:C6"/>
    <mergeCell ref="B7:C7"/>
    <mergeCell ref="B8:C8"/>
    <mergeCell ref="B21:C21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pane xSplit="4" ySplit="4" topLeftCell="Q5" activePane="bottomRight" state="frozen"/>
      <selection pane="topRight" activeCell="E1" sqref="E1"/>
      <selection pane="bottomLeft" activeCell="A5" sqref="A5"/>
      <selection pane="bottomRight" activeCell="T17" sqref="T17"/>
    </sheetView>
  </sheetViews>
  <sheetFormatPr defaultRowHeight="16.5" x14ac:dyDescent="0.3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5" ht="34.5" customHeight="1" x14ac:dyDescent="0.3">
      <c r="B1" s="8"/>
      <c r="C1" s="8"/>
      <c r="F1" s="8" t="s">
        <v>25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91</v>
      </c>
      <c r="F4" s="26" t="s">
        <v>92</v>
      </c>
      <c r="G4" s="26" t="s">
        <v>62</v>
      </c>
      <c r="H4" s="26" t="s">
        <v>63</v>
      </c>
      <c r="I4" s="26" t="s">
        <v>64</v>
      </c>
      <c r="J4" s="26" t="s">
        <v>65</v>
      </c>
      <c r="K4" s="26" t="s">
        <v>59</v>
      </c>
      <c r="L4" s="26" t="s">
        <v>60</v>
      </c>
      <c r="M4" s="26" t="s">
        <v>61</v>
      </c>
      <c r="N4" s="26" t="s">
        <v>62</v>
      </c>
      <c r="O4" s="26" t="s">
        <v>63</v>
      </c>
      <c r="P4" s="26" t="s">
        <v>64</v>
      </c>
      <c r="Q4" s="26" t="s">
        <v>65</v>
      </c>
      <c r="R4" s="26" t="s">
        <v>59</v>
      </c>
      <c r="S4" s="26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65</v>
      </c>
      <c r="Y4" s="26" t="s">
        <v>59</v>
      </c>
      <c r="Z4" s="33" t="s">
        <v>111</v>
      </c>
      <c r="AA4" s="33" t="s">
        <v>73</v>
      </c>
      <c r="AB4" s="33" t="s">
        <v>113</v>
      </c>
      <c r="AC4" s="33" t="s">
        <v>114</v>
      </c>
      <c r="AD4" s="33" t="s">
        <v>115</v>
      </c>
      <c r="AE4" s="33" t="s">
        <v>116</v>
      </c>
      <c r="AF4" s="33" t="s">
        <v>117</v>
      </c>
      <c r="AG4" s="26" t="s">
        <v>60</v>
      </c>
      <c r="AH4" s="26" t="s">
        <v>61</v>
      </c>
      <c r="AI4" s="26" t="s">
        <v>62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1" t="s">
        <v>88</v>
      </c>
      <c r="F5" s="31" t="s">
        <v>112</v>
      </c>
      <c r="G5" s="31" t="s">
        <v>112</v>
      </c>
      <c r="H5" s="31" t="s">
        <v>69</v>
      </c>
      <c r="I5" s="31" t="s">
        <v>112</v>
      </c>
      <c r="J5" s="31" t="s">
        <v>112</v>
      </c>
      <c r="K5" s="31" t="s">
        <v>69</v>
      </c>
      <c r="L5" s="31" t="s">
        <v>69</v>
      </c>
      <c r="M5" s="31" t="s">
        <v>69</v>
      </c>
      <c r="N5" s="31" t="s">
        <v>69</v>
      </c>
      <c r="O5" s="31" t="s">
        <v>69</v>
      </c>
      <c r="P5" s="31" t="s">
        <v>69</v>
      </c>
      <c r="Q5" s="31" t="s">
        <v>69</v>
      </c>
      <c r="R5" s="31" t="s">
        <v>69</v>
      </c>
      <c r="S5" s="31" t="s">
        <v>120</v>
      </c>
      <c r="T5" s="31" t="s">
        <v>120</v>
      </c>
      <c r="U5" s="31" t="s">
        <v>121</v>
      </c>
      <c r="V5" s="31" t="s">
        <v>69</v>
      </c>
      <c r="W5" s="31" t="s">
        <v>121</v>
      </c>
      <c r="X5" s="31" t="s">
        <v>122</v>
      </c>
      <c r="Y5" s="31" t="s">
        <v>123</v>
      </c>
      <c r="Z5" s="31" t="s">
        <v>118</v>
      </c>
      <c r="AA5" s="31" t="s">
        <v>69</v>
      </c>
      <c r="AB5" s="31" t="s">
        <v>118</v>
      </c>
      <c r="AC5" s="31" t="s">
        <v>118</v>
      </c>
      <c r="AD5" s="31" t="s">
        <v>76</v>
      </c>
      <c r="AE5" s="31" t="s">
        <v>119</v>
      </c>
      <c r="AF5" s="31" t="s">
        <v>119</v>
      </c>
      <c r="AG5" s="31" t="s">
        <v>69</v>
      </c>
      <c r="AH5" s="31" t="s">
        <v>125</v>
      </c>
      <c r="AI5" s="31" t="s">
        <v>69</v>
      </c>
    </row>
    <row r="6" spans="1:35" ht="16.5" customHeight="1" x14ac:dyDescent="0.3">
      <c r="A6" s="67"/>
      <c r="B6" s="67" t="s">
        <v>5</v>
      </c>
      <c r="C6" s="67"/>
      <c r="D6" s="5">
        <f t="shared" ref="D6:D51" si="0">SUM(E6:AI6)</f>
        <v>10360</v>
      </c>
      <c r="E6" s="30">
        <v>300</v>
      </c>
      <c r="F6" s="31">
        <v>200</v>
      </c>
      <c r="G6" s="31">
        <v>290</v>
      </c>
      <c r="H6" s="31">
        <v>50</v>
      </c>
      <c r="I6" s="31">
        <v>350</v>
      </c>
      <c r="J6" s="31">
        <v>400</v>
      </c>
      <c r="K6" s="31">
        <v>490</v>
      </c>
      <c r="L6" s="30">
        <v>50</v>
      </c>
      <c r="M6" s="31">
        <v>250</v>
      </c>
      <c r="N6" s="31">
        <v>400</v>
      </c>
      <c r="O6" s="31">
        <v>590</v>
      </c>
      <c r="P6" s="31">
        <v>120</v>
      </c>
      <c r="Q6" s="31">
        <v>280</v>
      </c>
      <c r="R6" s="31">
        <v>400</v>
      </c>
      <c r="S6" s="30">
        <v>590</v>
      </c>
      <c r="T6" s="31">
        <v>120</v>
      </c>
      <c r="U6" s="31">
        <v>300</v>
      </c>
      <c r="V6" s="31">
        <v>300</v>
      </c>
      <c r="W6" s="31">
        <v>990</v>
      </c>
      <c r="X6" s="31">
        <v>120</v>
      </c>
      <c r="Y6" s="31">
        <v>350</v>
      </c>
      <c r="Z6" s="30">
        <v>300</v>
      </c>
      <c r="AA6" s="31">
        <v>1000</v>
      </c>
      <c r="AB6" s="31">
        <v>120</v>
      </c>
      <c r="AC6" s="31">
        <v>320</v>
      </c>
      <c r="AD6" s="31">
        <v>300</v>
      </c>
      <c r="AE6" s="31">
        <v>30</v>
      </c>
      <c r="AF6" s="31">
        <v>100</v>
      </c>
      <c r="AG6" s="30">
        <v>300</v>
      </c>
      <c r="AH6" s="31">
        <v>350</v>
      </c>
      <c r="AI6" s="31">
        <v>600</v>
      </c>
    </row>
    <row r="7" spans="1:35" ht="16.5" customHeight="1" x14ac:dyDescent="0.3">
      <c r="A7" s="67"/>
      <c r="B7" s="66" t="s">
        <v>3</v>
      </c>
      <c r="C7" s="66"/>
      <c r="D7" s="5">
        <f t="shared" si="0"/>
        <v>83520</v>
      </c>
      <c r="E7" s="31">
        <v>1300</v>
      </c>
      <c r="F7" s="31">
        <v>1780</v>
      </c>
      <c r="G7" s="31">
        <v>2980</v>
      </c>
      <c r="H7" s="31">
        <v>3050</v>
      </c>
      <c r="I7" s="31">
        <v>2250</v>
      </c>
      <c r="J7" s="31">
        <v>2230</v>
      </c>
      <c r="K7" s="31">
        <v>4330</v>
      </c>
      <c r="L7" s="31">
        <v>2050</v>
      </c>
      <c r="M7" s="31">
        <v>1800</v>
      </c>
      <c r="N7" s="31">
        <v>2120</v>
      </c>
      <c r="O7" s="31">
        <v>2930</v>
      </c>
      <c r="P7" s="31">
        <v>1950</v>
      </c>
      <c r="Q7" s="31">
        <v>3100</v>
      </c>
      <c r="R7" s="31">
        <v>4400</v>
      </c>
      <c r="S7" s="31">
        <v>2530</v>
      </c>
      <c r="T7" s="31">
        <v>2400</v>
      </c>
      <c r="U7" s="31">
        <v>2500</v>
      </c>
      <c r="V7" s="31">
        <v>2020</v>
      </c>
      <c r="W7" s="31">
        <v>3430</v>
      </c>
      <c r="X7" s="31">
        <v>1600</v>
      </c>
      <c r="Y7" s="31">
        <v>2650</v>
      </c>
      <c r="Z7" s="31">
        <v>4600</v>
      </c>
      <c r="AA7" s="31">
        <v>3330</v>
      </c>
      <c r="AB7" s="31">
        <v>2100</v>
      </c>
      <c r="AC7" s="31">
        <v>2200</v>
      </c>
      <c r="AD7" s="31">
        <v>4600</v>
      </c>
      <c r="AE7" s="31">
        <v>980</v>
      </c>
      <c r="AF7" s="31">
        <v>1600</v>
      </c>
      <c r="AG7" s="31">
        <v>2550</v>
      </c>
      <c r="AH7" s="31">
        <v>4700</v>
      </c>
      <c r="AI7" s="31">
        <v>3460</v>
      </c>
    </row>
    <row r="8" spans="1:35" ht="16.5" customHeight="1" x14ac:dyDescent="0.3">
      <c r="A8" s="67"/>
      <c r="B8" s="66" t="s">
        <v>4</v>
      </c>
      <c r="C8" s="66"/>
      <c r="D8" s="5">
        <f t="shared" si="0"/>
        <v>101215</v>
      </c>
      <c r="E8" s="31">
        <v>1040</v>
      </c>
      <c r="F8" s="31">
        <v>2170</v>
      </c>
      <c r="G8" s="31">
        <v>4920</v>
      </c>
      <c r="H8" s="31">
        <v>2485</v>
      </c>
      <c r="I8" s="31">
        <v>2040</v>
      </c>
      <c r="J8" s="31">
        <v>3370</v>
      </c>
      <c r="K8" s="31">
        <v>9920</v>
      </c>
      <c r="L8" s="31">
        <v>2415</v>
      </c>
      <c r="M8" s="31">
        <v>1880</v>
      </c>
      <c r="N8" s="31">
        <v>2650</v>
      </c>
      <c r="O8" s="31">
        <v>8820</v>
      </c>
      <c r="P8" s="31">
        <v>2715</v>
      </c>
      <c r="Q8" s="31">
        <v>2670</v>
      </c>
      <c r="R8" s="31">
        <v>3650</v>
      </c>
      <c r="S8" s="31">
        <v>4070</v>
      </c>
      <c r="T8" s="31">
        <v>2585</v>
      </c>
      <c r="U8" s="31">
        <v>2430</v>
      </c>
      <c r="V8" s="31">
        <v>2800</v>
      </c>
      <c r="W8" s="31">
        <v>5660</v>
      </c>
      <c r="X8" s="31">
        <v>1735</v>
      </c>
      <c r="Y8" s="31">
        <v>2190</v>
      </c>
      <c r="Z8" s="31">
        <v>2750</v>
      </c>
      <c r="AA8" s="31">
        <v>5650</v>
      </c>
      <c r="AB8" s="31">
        <v>2335</v>
      </c>
      <c r="AC8" s="31">
        <v>2240</v>
      </c>
      <c r="AD8" s="31">
        <v>3100</v>
      </c>
      <c r="AE8" s="31">
        <v>550</v>
      </c>
      <c r="AF8" s="31">
        <v>1905</v>
      </c>
      <c r="AG8" s="31">
        <v>1920</v>
      </c>
      <c r="AH8" s="31">
        <v>3000</v>
      </c>
      <c r="AI8" s="31">
        <v>5550</v>
      </c>
    </row>
    <row r="9" spans="1:35" ht="16.5" customHeight="1" x14ac:dyDescent="0.3">
      <c r="A9" s="67"/>
      <c r="B9" s="66" t="s">
        <v>39</v>
      </c>
      <c r="C9" s="66"/>
      <c r="D9" s="5">
        <f t="shared" si="0"/>
        <v>69875</v>
      </c>
      <c r="E9" s="31">
        <v>775</v>
      </c>
      <c r="F9" s="31">
        <v>1825</v>
      </c>
      <c r="G9" s="31">
        <v>1570</v>
      </c>
      <c r="H9" s="31">
        <v>2515</v>
      </c>
      <c r="I9" s="31">
        <v>2170</v>
      </c>
      <c r="J9" s="31">
        <v>2840</v>
      </c>
      <c r="K9" s="31">
        <v>2210</v>
      </c>
      <c r="L9" s="31">
        <v>2405</v>
      </c>
      <c r="M9" s="31">
        <v>2350</v>
      </c>
      <c r="N9" s="31">
        <v>2540</v>
      </c>
      <c r="O9" s="31">
        <v>2210</v>
      </c>
      <c r="P9" s="31">
        <v>2335</v>
      </c>
      <c r="Q9" s="31">
        <v>4080</v>
      </c>
      <c r="R9" s="31">
        <v>2920</v>
      </c>
      <c r="S9" s="31">
        <v>2160</v>
      </c>
      <c r="T9" s="31">
        <v>1875</v>
      </c>
      <c r="U9" s="31">
        <v>2220</v>
      </c>
      <c r="V9" s="31">
        <v>2550</v>
      </c>
      <c r="W9" s="31">
        <v>3900</v>
      </c>
      <c r="X9" s="31">
        <v>925</v>
      </c>
      <c r="Y9" s="31">
        <v>2610</v>
      </c>
      <c r="Z9" s="31">
        <v>2440</v>
      </c>
      <c r="AA9" s="31">
        <v>3910</v>
      </c>
      <c r="AB9" s="31">
        <v>1215</v>
      </c>
      <c r="AC9" s="31">
        <v>1890</v>
      </c>
      <c r="AD9" s="31">
        <v>2480</v>
      </c>
      <c r="AE9" s="31">
        <v>585</v>
      </c>
      <c r="AF9" s="31">
        <v>1195</v>
      </c>
      <c r="AG9" s="31">
        <v>1840</v>
      </c>
      <c r="AH9" s="31">
        <v>2760</v>
      </c>
      <c r="AI9" s="31">
        <v>2575</v>
      </c>
    </row>
    <row r="10" spans="1:35" ht="16.5" customHeight="1" x14ac:dyDescent="0.3">
      <c r="A10" s="67"/>
      <c r="B10" s="66" t="s">
        <v>56</v>
      </c>
      <c r="C10" s="66"/>
      <c r="D10" s="5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6.5" customHeight="1" x14ac:dyDescent="0.3">
      <c r="A11" s="67"/>
      <c r="B11" s="66" t="s">
        <v>37</v>
      </c>
      <c r="C11" s="66"/>
      <c r="D11" s="5">
        <f t="shared" si="0"/>
        <v>0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6.5" customHeight="1" x14ac:dyDescent="0.3">
      <c r="A12" s="67"/>
      <c r="B12" s="68" t="s">
        <v>175</v>
      </c>
      <c r="C12" s="66"/>
      <c r="D12" s="5">
        <f t="shared" si="0"/>
        <v>30347</v>
      </c>
      <c r="E12" s="31">
        <v>175</v>
      </c>
      <c r="F12" s="31">
        <v>421</v>
      </c>
      <c r="G12" s="31">
        <v>1180</v>
      </c>
      <c r="H12" s="31">
        <v>1020</v>
      </c>
      <c r="I12" s="31">
        <v>580</v>
      </c>
      <c r="J12" s="31">
        <v>995</v>
      </c>
      <c r="K12" s="31">
        <v>1735</v>
      </c>
      <c r="L12" s="31">
        <v>1036</v>
      </c>
      <c r="M12" s="31">
        <v>680</v>
      </c>
      <c r="N12" s="31">
        <v>1000</v>
      </c>
      <c r="O12" s="31">
        <v>1640</v>
      </c>
      <c r="P12" s="31">
        <v>795</v>
      </c>
      <c r="Q12" s="31">
        <v>1060</v>
      </c>
      <c r="R12" s="31">
        <v>1525</v>
      </c>
      <c r="S12" s="31">
        <v>1530</v>
      </c>
      <c r="T12" s="31">
        <v>810</v>
      </c>
      <c r="U12" s="31">
        <v>785</v>
      </c>
      <c r="V12" s="31">
        <v>290</v>
      </c>
      <c r="W12" s="31">
        <v>2080</v>
      </c>
      <c r="X12" s="31">
        <v>360</v>
      </c>
      <c r="Y12" s="31">
        <v>775</v>
      </c>
      <c r="Z12" s="31">
        <v>1390</v>
      </c>
      <c r="AA12" s="31">
        <v>2100</v>
      </c>
      <c r="AB12" s="31">
        <v>525</v>
      </c>
      <c r="AC12" s="31">
        <v>605</v>
      </c>
      <c r="AD12" s="31">
        <v>1525</v>
      </c>
      <c r="AE12" s="31">
        <v>277</v>
      </c>
      <c r="AF12" s="31">
        <v>485</v>
      </c>
      <c r="AG12" s="31">
        <v>435</v>
      </c>
      <c r="AH12" s="31">
        <v>1455</v>
      </c>
      <c r="AI12" s="31">
        <v>1078</v>
      </c>
    </row>
    <row r="13" spans="1:35" ht="16.5" customHeight="1" x14ac:dyDescent="0.3">
      <c r="A13" s="67"/>
      <c r="B13" s="66" t="s">
        <v>47</v>
      </c>
      <c r="C13" s="66"/>
      <c r="D13" s="5">
        <f t="shared" si="0"/>
        <v>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6.5" customHeight="1" x14ac:dyDescent="0.3">
      <c r="A14" s="67"/>
      <c r="B14" s="66" t="s">
        <v>15</v>
      </c>
      <c r="C14" s="66"/>
      <c r="D14" s="5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67"/>
      <c r="B15" s="66" t="s">
        <v>142</v>
      </c>
      <c r="C15" s="66"/>
      <c r="D15" s="5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 t="s">
        <v>124</v>
      </c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s="1" customFormat="1" ht="16.5" customHeight="1" x14ac:dyDescent="0.3">
      <c r="A16" s="67"/>
      <c r="B16" s="66" t="s">
        <v>143</v>
      </c>
      <c r="C16" s="66"/>
      <c r="D16" s="37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67"/>
      <c r="B17" s="66" t="s">
        <v>57</v>
      </c>
      <c r="C17" s="66"/>
      <c r="D17" s="5">
        <f t="shared" si="0"/>
        <v>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ht="16.5" customHeight="1" x14ac:dyDescent="0.3">
      <c r="A18" s="67"/>
      <c r="B18" s="66" t="s">
        <v>45</v>
      </c>
      <c r="C18" s="66"/>
      <c r="D18" s="5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67"/>
      <c r="B19" s="66" t="s">
        <v>22</v>
      </c>
      <c r="C19" s="66"/>
      <c r="D19" s="5">
        <f t="shared" si="0"/>
        <v>194430</v>
      </c>
      <c r="E19" s="31">
        <v>1460</v>
      </c>
      <c r="F19" s="31">
        <v>4150</v>
      </c>
      <c r="G19" s="31">
        <v>9990</v>
      </c>
      <c r="H19" s="31">
        <v>4710</v>
      </c>
      <c r="I19" s="31">
        <v>4260</v>
      </c>
      <c r="J19" s="31">
        <v>5250</v>
      </c>
      <c r="K19" s="31">
        <v>16100</v>
      </c>
      <c r="L19" s="31">
        <v>3680</v>
      </c>
      <c r="M19" s="31">
        <v>4090</v>
      </c>
      <c r="N19" s="31">
        <v>4450</v>
      </c>
      <c r="O19" s="31">
        <v>12400</v>
      </c>
      <c r="P19" s="31">
        <v>3750</v>
      </c>
      <c r="Q19" s="31">
        <v>8330</v>
      </c>
      <c r="R19" s="31">
        <v>10000</v>
      </c>
      <c r="S19" s="31">
        <v>8580</v>
      </c>
      <c r="T19" s="31">
        <v>4170</v>
      </c>
      <c r="U19" s="31">
        <v>4730</v>
      </c>
      <c r="V19" s="31">
        <v>4700</v>
      </c>
      <c r="W19" s="31">
        <v>10090</v>
      </c>
      <c r="X19" s="31">
        <v>2570</v>
      </c>
      <c r="Y19" s="31">
        <v>3980</v>
      </c>
      <c r="Z19" s="31">
        <v>7450</v>
      </c>
      <c r="AA19" s="31">
        <v>10300</v>
      </c>
      <c r="AB19" s="31">
        <v>4810</v>
      </c>
      <c r="AC19" s="31">
        <v>3940</v>
      </c>
      <c r="AD19" s="31">
        <v>7950</v>
      </c>
      <c r="AE19" s="31">
        <v>860</v>
      </c>
      <c r="AF19" s="31">
        <v>3400</v>
      </c>
      <c r="AG19" s="31">
        <v>3880</v>
      </c>
      <c r="AH19" s="31">
        <v>8350</v>
      </c>
      <c r="AI19" s="31">
        <v>12050</v>
      </c>
    </row>
    <row r="20" spans="1:35" ht="16.5" customHeight="1" x14ac:dyDescent="0.3">
      <c r="A20" s="67"/>
      <c r="B20" s="66" t="s">
        <v>144</v>
      </c>
      <c r="C20" s="66"/>
      <c r="D20" s="5">
        <f t="shared" si="0"/>
        <v>558</v>
      </c>
      <c r="E20" s="31">
        <v>6</v>
      </c>
      <c r="F20" s="31">
        <v>16</v>
      </c>
      <c r="G20" s="31">
        <v>4</v>
      </c>
      <c r="H20" s="31">
        <v>16</v>
      </c>
      <c r="I20" s="31">
        <v>33</v>
      </c>
      <c r="J20" s="31">
        <v>26</v>
      </c>
      <c r="K20" s="31">
        <v>2</v>
      </c>
      <c r="L20" s="31">
        <v>6</v>
      </c>
      <c r="M20" s="31">
        <v>25</v>
      </c>
      <c r="N20" s="31">
        <v>31</v>
      </c>
      <c r="O20" s="31">
        <v>2</v>
      </c>
      <c r="P20" s="31">
        <v>12</v>
      </c>
      <c r="Q20" s="31">
        <v>57</v>
      </c>
      <c r="R20" s="31">
        <v>43</v>
      </c>
      <c r="S20" s="31">
        <v>2</v>
      </c>
      <c r="T20" s="31">
        <v>10</v>
      </c>
      <c r="U20" s="31">
        <v>32</v>
      </c>
      <c r="V20" s="31">
        <v>30</v>
      </c>
      <c r="W20" s="31">
        <v>3</v>
      </c>
      <c r="X20" s="31"/>
      <c r="Y20" s="31">
        <v>46</v>
      </c>
      <c r="Z20" s="31">
        <v>18</v>
      </c>
      <c r="AA20" s="31">
        <v>3</v>
      </c>
      <c r="AB20" s="31">
        <v>14</v>
      </c>
      <c r="AC20" s="31">
        <v>34</v>
      </c>
      <c r="AD20" s="31">
        <v>25</v>
      </c>
      <c r="AE20" s="31"/>
      <c r="AF20" s="31">
        <v>4</v>
      </c>
      <c r="AG20" s="31">
        <v>34</v>
      </c>
      <c r="AH20" s="31">
        <v>24</v>
      </c>
      <c r="AI20" s="31"/>
    </row>
    <row r="21" spans="1:35" s="1" customFormat="1" ht="16.5" customHeight="1" x14ac:dyDescent="0.3">
      <c r="A21" s="67"/>
      <c r="B21" s="60" t="s">
        <v>176</v>
      </c>
      <c r="C21" s="61"/>
      <c r="D21" s="37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ht="16.5" customHeight="1" x14ac:dyDescent="0.3">
      <c r="A22" s="67"/>
      <c r="B22" s="67" t="s">
        <v>13</v>
      </c>
      <c r="C22" s="67"/>
      <c r="D22" s="5">
        <f t="shared" si="0"/>
        <v>6286</v>
      </c>
      <c r="E22" s="31">
        <v>23</v>
      </c>
      <c r="F22" s="31">
        <v>122</v>
      </c>
      <c r="G22" s="31">
        <v>356</v>
      </c>
      <c r="H22" s="31">
        <v>183</v>
      </c>
      <c r="I22" s="31">
        <v>95</v>
      </c>
      <c r="J22" s="31">
        <v>195</v>
      </c>
      <c r="K22" s="31">
        <v>425</v>
      </c>
      <c r="L22" s="31">
        <v>171</v>
      </c>
      <c r="M22" s="31">
        <v>71</v>
      </c>
      <c r="N22" s="31">
        <v>177</v>
      </c>
      <c r="O22" s="31">
        <v>495</v>
      </c>
      <c r="P22" s="31">
        <v>211</v>
      </c>
      <c r="Q22" s="31">
        <v>185</v>
      </c>
      <c r="R22" s="31">
        <v>243</v>
      </c>
      <c r="S22" s="31">
        <v>415</v>
      </c>
      <c r="T22" s="31">
        <v>162</v>
      </c>
      <c r="U22" s="31">
        <v>85</v>
      </c>
      <c r="V22" s="31">
        <v>105</v>
      </c>
      <c r="W22" s="31">
        <v>415</v>
      </c>
      <c r="X22" s="31">
        <v>95</v>
      </c>
      <c r="Y22" s="31">
        <v>85</v>
      </c>
      <c r="Z22" s="31">
        <v>223</v>
      </c>
      <c r="AA22" s="31">
        <v>446</v>
      </c>
      <c r="AB22" s="31">
        <v>190</v>
      </c>
      <c r="AC22" s="31">
        <v>100</v>
      </c>
      <c r="AD22" s="31">
        <v>245</v>
      </c>
      <c r="AE22" s="31">
        <v>70</v>
      </c>
      <c r="AF22" s="31">
        <v>128</v>
      </c>
      <c r="AG22" s="31">
        <v>109</v>
      </c>
      <c r="AH22" s="31">
        <v>240</v>
      </c>
      <c r="AI22" s="31">
        <v>221</v>
      </c>
    </row>
    <row r="23" spans="1:35" ht="16.5" customHeight="1" x14ac:dyDescent="0.3">
      <c r="A23" s="67"/>
      <c r="B23" s="67" t="s">
        <v>55</v>
      </c>
      <c r="C23" s="67"/>
      <c r="D23" s="5">
        <f t="shared" si="0"/>
        <v>765</v>
      </c>
      <c r="E23" s="31">
        <v>7</v>
      </c>
      <c r="F23" s="31">
        <v>32</v>
      </c>
      <c r="G23" s="31">
        <v>5</v>
      </c>
      <c r="H23" s="31">
        <v>71</v>
      </c>
      <c r="I23" s="31">
        <v>33</v>
      </c>
      <c r="J23" s="31">
        <v>35</v>
      </c>
      <c r="K23" s="31">
        <v>15</v>
      </c>
      <c r="L23" s="31">
        <v>31</v>
      </c>
      <c r="M23" s="31">
        <v>30</v>
      </c>
      <c r="N23" s="31">
        <v>29</v>
      </c>
      <c r="O23" s="31">
        <v>15</v>
      </c>
      <c r="P23" s="31">
        <v>34</v>
      </c>
      <c r="Q23" s="31">
        <v>29</v>
      </c>
      <c r="R23" s="31">
        <v>42</v>
      </c>
      <c r="S23" s="31"/>
      <c r="T23" s="31">
        <v>28</v>
      </c>
      <c r="U23" s="31">
        <v>35</v>
      </c>
      <c r="V23" s="31">
        <v>21</v>
      </c>
      <c r="W23" s="31">
        <v>34</v>
      </c>
      <c r="X23" s="31">
        <v>17</v>
      </c>
      <c r="Y23" s="31">
        <v>34</v>
      </c>
      <c r="Z23" s="31">
        <v>36</v>
      </c>
      <c r="AA23" s="31"/>
      <c r="AB23" s="31">
        <v>10</v>
      </c>
      <c r="AC23" s="31">
        <v>21</v>
      </c>
      <c r="AD23" s="31">
        <v>40</v>
      </c>
      <c r="AE23" s="31"/>
      <c r="AF23" s="31">
        <v>16</v>
      </c>
      <c r="AG23" s="31">
        <v>24</v>
      </c>
      <c r="AH23" s="31">
        <v>41</v>
      </c>
      <c r="AI23" s="31"/>
    </row>
    <row r="24" spans="1:35" ht="16.5" customHeight="1" x14ac:dyDescent="0.3">
      <c r="A24" s="67"/>
      <c r="B24" s="67" t="s">
        <v>29</v>
      </c>
      <c r="C24" s="67"/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2"/>
      <c r="AA24" s="32"/>
      <c r="AB24" s="32"/>
      <c r="AC24" s="32"/>
      <c r="AD24" s="32"/>
      <c r="AE24" s="32"/>
      <c r="AF24" s="31"/>
      <c r="AG24" s="32"/>
      <c r="AH24" s="32"/>
      <c r="AI24" s="32"/>
    </row>
    <row r="25" spans="1:35" ht="16.5" customHeight="1" x14ac:dyDescent="0.3">
      <c r="A25" s="64" t="s">
        <v>23</v>
      </c>
      <c r="B25" s="64"/>
      <c r="C25" s="64"/>
      <c r="D25" s="5">
        <f t="shared" si="0"/>
        <v>497356</v>
      </c>
      <c r="E25" s="5">
        <f t="shared" ref="E25:AA25" si="1">SUM(E6:E24)</f>
        <v>5086</v>
      </c>
      <c r="F25" s="5">
        <f t="shared" si="1"/>
        <v>10716</v>
      </c>
      <c r="G25" s="5">
        <f t="shared" si="1"/>
        <v>21295</v>
      </c>
      <c r="H25" s="5">
        <f t="shared" si="1"/>
        <v>14100</v>
      </c>
      <c r="I25" s="5">
        <f t="shared" si="1"/>
        <v>11811</v>
      </c>
      <c r="J25" s="5">
        <f t="shared" si="1"/>
        <v>15341</v>
      </c>
      <c r="K25" s="5">
        <f t="shared" si="1"/>
        <v>35227</v>
      </c>
      <c r="L25" s="5">
        <f t="shared" si="1"/>
        <v>11844</v>
      </c>
      <c r="M25" s="5">
        <f t="shared" si="1"/>
        <v>11176</v>
      </c>
      <c r="N25" s="5">
        <f t="shared" si="1"/>
        <v>13397</v>
      </c>
      <c r="O25" s="5">
        <f t="shared" si="1"/>
        <v>29102</v>
      </c>
      <c r="P25" s="5">
        <f t="shared" si="1"/>
        <v>11922</v>
      </c>
      <c r="Q25" s="5">
        <f t="shared" si="1"/>
        <v>19791</v>
      </c>
      <c r="R25" s="5">
        <f t="shared" si="1"/>
        <v>23223</v>
      </c>
      <c r="S25" s="5">
        <f t="shared" si="1"/>
        <v>19877</v>
      </c>
      <c r="T25" s="5">
        <f t="shared" si="1"/>
        <v>12160</v>
      </c>
      <c r="U25" s="5">
        <f t="shared" si="1"/>
        <v>13117</v>
      </c>
      <c r="V25" s="5">
        <f t="shared" si="1"/>
        <v>12816</v>
      </c>
      <c r="W25" s="5">
        <f t="shared" si="1"/>
        <v>26602</v>
      </c>
      <c r="X25" s="5">
        <f t="shared" si="1"/>
        <v>7422</v>
      </c>
      <c r="Y25" s="5">
        <f t="shared" si="1"/>
        <v>12720</v>
      </c>
      <c r="Z25" s="5">
        <f t="shared" si="1"/>
        <v>19207</v>
      </c>
      <c r="AA25" s="25">
        <f t="shared" si="1"/>
        <v>26739</v>
      </c>
      <c r="AB25" s="5">
        <f>SUM(AB6:AB23)</f>
        <v>11319</v>
      </c>
      <c r="AC25" s="5">
        <f t="shared" ref="AC25:AI25" si="2">SUM(AC6:AC24)</f>
        <v>11350</v>
      </c>
      <c r="AD25" s="5">
        <f t="shared" si="2"/>
        <v>20265</v>
      </c>
      <c r="AE25" s="5">
        <f t="shared" si="2"/>
        <v>3352</v>
      </c>
      <c r="AF25" s="5">
        <f t="shared" si="2"/>
        <v>8833</v>
      </c>
      <c r="AG25" s="5">
        <f t="shared" si="2"/>
        <v>11092</v>
      </c>
      <c r="AH25" s="5">
        <f t="shared" si="2"/>
        <v>20920</v>
      </c>
      <c r="AI25" s="5">
        <f t="shared" si="2"/>
        <v>25534</v>
      </c>
    </row>
    <row r="26" spans="1:35" x14ac:dyDescent="0.3">
      <c r="A26" s="67" t="s">
        <v>7</v>
      </c>
      <c r="B26" s="67" t="s">
        <v>19</v>
      </c>
      <c r="C26" s="2" t="s">
        <v>42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2" t="s">
        <v>0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2" t="s">
        <v>28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2" t="s">
        <v>38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2" t="s">
        <v>36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2" t="s">
        <v>51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2" t="s">
        <v>49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2" t="s">
        <v>46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2" t="s">
        <v>20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2" t="s">
        <v>44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2" t="s">
        <v>6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2" t="s">
        <v>40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2" t="s">
        <v>30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2" t="s">
        <v>21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2" t="s">
        <v>35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2" t="s">
        <v>8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2" t="s">
        <v>48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2" t="s">
        <v>53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2" t="s">
        <v>32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2" t="s">
        <v>43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2" t="s">
        <v>54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2" t="s">
        <v>33</v>
      </c>
      <c r="D48" s="5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2" t="s">
        <v>52</v>
      </c>
      <c r="D49" s="5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5">
        <f t="shared" si="0"/>
        <v>0</v>
      </c>
      <c r="E50" s="5">
        <f t="shared" ref="E50:AI50" si="3">SUM(E33:E49)</f>
        <v>0</v>
      </c>
      <c r="F50" s="5">
        <f t="shared" si="3"/>
        <v>0</v>
      </c>
      <c r="G50" s="5">
        <f t="shared" si="3"/>
        <v>0</v>
      </c>
      <c r="H50" s="5">
        <f t="shared" si="3"/>
        <v>0</v>
      </c>
      <c r="I50" s="5">
        <f t="shared" si="3"/>
        <v>0</v>
      </c>
      <c r="J50" s="5">
        <f t="shared" si="3"/>
        <v>0</v>
      </c>
      <c r="K50" s="5">
        <f t="shared" si="3"/>
        <v>0</v>
      </c>
      <c r="L50" s="5">
        <f t="shared" si="3"/>
        <v>0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3"/>
        <v>0</v>
      </c>
      <c r="Q50" s="5">
        <f t="shared" si="3"/>
        <v>0</v>
      </c>
      <c r="R50" s="5">
        <f t="shared" si="3"/>
        <v>0</v>
      </c>
      <c r="S50" s="5">
        <f t="shared" si="3"/>
        <v>0</v>
      </c>
      <c r="T50" s="5">
        <f t="shared" si="3"/>
        <v>0</v>
      </c>
      <c r="U50" s="5">
        <f t="shared" si="3"/>
        <v>0</v>
      </c>
      <c r="V50" s="5">
        <f t="shared" si="3"/>
        <v>0</v>
      </c>
      <c r="W50" s="5">
        <f t="shared" si="3"/>
        <v>0</v>
      </c>
      <c r="X50" s="5">
        <f t="shared" si="3"/>
        <v>0</v>
      </c>
      <c r="Y50" s="5">
        <f t="shared" si="3"/>
        <v>0</v>
      </c>
      <c r="Z50" s="5">
        <f t="shared" si="3"/>
        <v>0</v>
      </c>
      <c r="AA50" s="5">
        <f t="shared" si="3"/>
        <v>0</v>
      </c>
      <c r="AB50" s="5">
        <f t="shared" si="3"/>
        <v>0</v>
      </c>
      <c r="AC50" s="5">
        <f t="shared" si="3"/>
        <v>0</v>
      </c>
      <c r="AD50" s="5">
        <f t="shared" si="3"/>
        <v>0</v>
      </c>
      <c r="AE50" s="5">
        <f t="shared" si="3"/>
        <v>0</v>
      </c>
      <c r="AF50" s="5">
        <f t="shared" si="3"/>
        <v>0</v>
      </c>
      <c r="AG50" s="5">
        <f t="shared" si="3"/>
        <v>0</v>
      </c>
      <c r="AH50" s="5">
        <f t="shared" si="3"/>
        <v>0</v>
      </c>
      <c r="AI50" s="5">
        <f t="shared" si="3"/>
        <v>0</v>
      </c>
    </row>
    <row r="51" spans="1:35" ht="16.5" customHeight="1" x14ac:dyDescent="0.3">
      <c r="A51" s="65" t="s">
        <v>9</v>
      </c>
      <c r="B51" s="65"/>
      <c r="C51" s="65"/>
      <c r="D51" s="6">
        <f t="shared" si="0"/>
        <v>497356</v>
      </c>
      <c r="E51" s="6">
        <f t="shared" ref="E51:AI51" si="4">SUM(E25,E50)</f>
        <v>5086</v>
      </c>
      <c r="F51" s="6">
        <f t="shared" si="4"/>
        <v>10716</v>
      </c>
      <c r="G51" s="6">
        <f t="shared" si="4"/>
        <v>21295</v>
      </c>
      <c r="H51" s="6">
        <f t="shared" si="4"/>
        <v>14100</v>
      </c>
      <c r="I51" s="6">
        <f t="shared" si="4"/>
        <v>11811</v>
      </c>
      <c r="J51" s="6">
        <f t="shared" si="4"/>
        <v>15341</v>
      </c>
      <c r="K51" s="6">
        <f t="shared" si="4"/>
        <v>35227</v>
      </c>
      <c r="L51" s="6">
        <f t="shared" si="4"/>
        <v>11844</v>
      </c>
      <c r="M51" s="6">
        <f t="shared" si="4"/>
        <v>11176</v>
      </c>
      <c r="N51" s="6">
        <f t="shared" si="4"/>
        <v>13397</v>
      </c>
      <c r="O51" s="6">
        <f t="shared" si="4"/>
        <v>29102</v>
      </c>
      <c r="P51" s="6">
        <f t="shared" si="4"/>
        <v>11922</v>
      </c>
      <c r="Q51" s="6">
        <f t="shared" si="4"/>
        <v>19791</v>
      </c>
      <c r="R51" s="6">
        <f t="shared" si="4"/>
        <v>23223</v>
      </c>
      <c r="S51" s="6">
        <f t="shared" si="4"/>
        <v>19877</v>
      </c>
      <c r="T51" s="6">
        <f t="shared" si="4"/>
        <v>12160</v>
      </c>
      <c r="U51" s="6">
        <f t="shared" si="4"/>
        <v>13117</v>
      </c>
      <c r="V51" s="6">
        <f t="shared" si="4"/>
        <v>12816</v>
      </c>
      <c r="W51" s="6">
        <f t="shared" si="4"/>
        <v>26602</v>
      </c>
      <c r="X51" s="6">
        <f t="shared" si="4"/>
        <v>7422</v>
      </c>
      <c r="Y51" s="6">
        <f t="shared" si="4"/>
        <v>12720</v>
      </c>
      <c r="Z51" s="6">
        <f t="shared" si="4"/>
        <v>19207</v>
      </c>
      <c r="AA51" s="6">
        <f t="shared" si="4"/>
        <v>26739</v>
      </c>
      <c r="AB51" s="6">
        <f t="shared" si="4"/>
        <v>11319</v>
      </c>
      <c r="AC51" s="6">
        <f t="shared" si="4"/>
        <v>11350</v>
      </c>
      <c r="AD51" s="6">
        <f t="shared" si="4"/>
        <v>20265</v>
      </c>
      <c r="AE51" s="6">
        <f t="shared" si="4"/>
        <v>3352</v>
      </c>
      <c r="AF51" s="6">
        <f t="shared" si="4"/>
        <v>8833</v>
      </c>
      <c r="AG51" s="6">
        <f t="shared" si="4"/>
        <v>11092</v>
      </c>
      <c r="AH51" s="6">
        <f t="shared" si="4"/>
        <v>20920</v>
      </c>
      <c r="AI51" s="6">
        <f t="shared" si="4"/>
        <v>25534</v>
      </c>
    </row>
  </sheetData>
  <mergeCells count="32">
    <mergeCell ref="A4:C4"/>
    <mergeCell ref="D3:D4"/>
    <mergeCell ref="B24:C24"/>
    <mergeCell ref="A25:C25"/>
    <mergeCell ref="A26:A49"/>
    <mergeCell ref="B26:B36"/>
    <mergeCell ref="B37:B41"/>
    <mergeCell ref="B42:B47"/>
    <mergeCell ref="B13:C13"/>
    <mergeCell ref="B14:C14"/>
    <mergeCell ref="B9:C9"/>
    <mergeCell ref="B10:C10"/>
    <mergeCell ref="B11:C11"/>
    <mergeCell ref="B12:C12"/>
    <mergeCell ref="A3:C3"/>
    <mergeCell ref="B16:C16"/>
    <mergeCell ref="A50:C50"/>
    <mergeCell ref="A51:C51"/>
    <mergeCell ref="B15:C15"/>
    <mergeCell ref="B48:B49"/>
    <mergeCell ref="B17:C17"/>
    <mergeCell ref="B18:C18"/>
    <mergeCell ref="B19:C19"/>
    <mergeCell ref="B20:C20"/>
    <mergeCell ref="B22:C22"/>
    <mergeCell ref="B23:C23"/>
    <mergeCell ref="A5:A24"/>
    <mergeCell ref="B5:C5"/>
    <mergeCell ref="B6:C6"/>
    <mergeCell ref="B7:C7"/>
    <mergeCell ref="B8:C8"/>
    <mergeCell ref="B21:C21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Normal="100" workbookViewId="0">
      <pane xSplit="4" ySplit="4" topLeftCell="P5" activePane="bottomRight" state="frozen"/>
      <selection pane="topRight" activeCell="E1" sqref="E1"/>
      <selection pane="bottomLeft" activeCell="A5" sqref="A5"/>
      <selection pane="bottomRight" activeCell="B6" sqref="B6:C24"/>
    </sheetView>
  </sheetViews>
  <sheetFormatPr defaultRowHeight="16.5" x14ac:dyDescent="0.3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7" ht="34.5" customHeight="1" x14ac:dyDescent="0.3">
      <c r="B1" s="8"/>
      <c r="C1" s="8"/>
      <c r="F1" s="8" t="s">
        <v>24</v>
      </c>
    </row>
    <row r="2" spans="1:37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7" ht="16.5" customHeight="1" x14ac:dyDescent="0.3">
      <c r="A3" s="64" t="s">
        <v>1</v>
      </c>
      <c r="B3" s="64"/>
      <c r="C3" s="64"/>
      <c r="D3" s="64" t="s">
        <v>58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7" ht="16.5" customHeight="1" x14ac:dyDescent="0.3">
      <c r="A4" s="64" t="s">
        <v>2</v>
      </c>
      <c r="B4" s="64"/>
      <c r="C4" s="64"/>
      <c r="D4" s="64"/>
      <c r="E4" s="26" t="s">
        <v>93</v>
      </c>
      <c r="F4" s="26" t="s">
        <v>74</v>
      </c>
      <c r="G4" s="26" t="s">
        <v>65</v>
      </c>
      <c r="H4" s="26" t="s">
        <v>59</v>
      </c>
      <c r="I4" s="26" t="s">
        <v>60</v>
      </c>
      <c r="J4" s="26" t="s">
        <v>61</v>
      </c>
      <c r="K4" s="26" t="s">
        <v>62</v>
      </c>
      <c r="L4" s="26" t="s">
        <v>63</v>
      </c>
      <c r="M4" s="26" t="s">
        <v>64</v>
      </c>
      <c r="N4" s="26" t="s">
        <v>65</v>
      </c>
      <c r="O4" s="26" t="s">
        <v>59</v>
      </c>
      <c r="P4" s="26" t="s">
        <v>60</v>
      </c>
      <c r="Q4" s="26" t="s">
        <v>61</v>
      </c>
      <c r="R4" s="26" t="s">
        <v>62</v>
      </c>
      <c r="S4" s="26" t="s">
        <v>63</v>
      </c>
      <c r="T4" s="26" t="s">
        <v>64</v>
      </c>
      <c r="U4" s="26" t="s">
        <v>65</v>
      </c>
      <c r="V4" s="26" t="s">
        <v>59</v>
      </c>
      <c r="W4" s="26" t="s">
        <v>60</v>
      </c>
      <c r="X4" s="26" t="s">
        <v>61</v>
      </c>
      <c r="Y4" s="26" t="s">
        <v>62</v>
      </c>
      <c r="Z4" s="26" t="s">
        <v>63</v>
      </c>
      <c r="AA4" s="26" t="s">
        <v>64</v>
      </c>
      <c r="AB4" s="26" t="s">
        <v>65</v>
      </c>
      <c r="AC4" s="26" t="s">
        <v>59</v>
      </c>
      <c r="AD4" s="26" t="s">
        <v>60</v>
      </c>
      <c r="AE4" s="26" t="s">
        <v>61</v>
      </c>
      <c r="AF4" s="26" t="s">
        <v>62</v>
      </c>
      <c r="AG4" s="26" t="s">
        <v>63</v>
      </c>
      <c r="AH4" s="26" t="s">
        <v>64</v>
      </c>
      <c r="AI4" s="26"/>
    </row>
    <row r="5" spans="1:37" ht="16.5" customHeight="1" x14ac:dyDescent="0.3">
      <c r="A5" s="57" t="s">
        <v>50</v>
      </c>
      <c r="B5" s="67" t="s">
        <v>31</v>
      </c>
      <c r="C5" s="67"/>
      <c r="D5" s="7"/>
      <c r="E5" s="31" t="s">
        <v>69</v>
      </c>
      <c r="F5" s="31" t="s">
        <v>70</v>
      </c>
      <c r="G5" s="31" t="s">
        <v>68</v>
      </c>
      <c r="H5" s="31" t="s">
        <v>126</v>
      </c>
      <c r="I5" s="35" t="s">
        <v>132</v>
      </c>
      <c r="J5" s="35" t="s">
        <v>128</v>
      </c>
      <c r="K5" s="35" t="s">
        <v>128</v>
      </c>
      <c r="L5" s="35" t="s">
        <v>133</v>
      </c>
      <c r="M5" s="35" t="s">
        <v>128</v>
      </c>
      <c r="N5" s="35" t="s">
        <v>132</v>
      </c>
      <c r="O5" s="35" t="s">
        <v>128</v>
      </c>
      <c r="P5" s="35" t="s">
        <v>134</v>
      </c>
      <c r="Q5" s="35" t="s">
        <v>135</v>
      </c>
      <c r="R5" s="35" t="s">
        <v>128</v>
      </c>
      <c r="S5" s="35" t="s">
        <v>128</v>
      </c>
      <c r="T5" s="35" t="s">
        <v>136</v>
      </c>
      <c r="U5" s="35" t="s">
        <v>137</v>
      </c>
      <c r="V5" s="35" t="s">
        <v>128</v>
      </c>
      <c r="W5" s="35" t="s">
        <v>138</v>
      </c>
      <c r="X5" s="35" t="s">
        <v>139</v>
      </c>
      <c r="Y5" s="35" t="s">
        <v>139</v>
      </c>
      <c r="Z5" s="35" t="s">
        <v>128</v>
      </c>
      <c r="AA5" s="35" t="s">
        <v>128</v>
      </c>
      <c r="AB5" s="35" t="s">
        <v>128</v>
      </c>
      <c r="AC5" s="35" t="s">
        <v>128</v>
      </c>
      <c r="AD5" s="35" t="s">
        <v>128</v>
      </c>
      <c r="AE5" s="35" t="s">
        <v>129</v>
      </c>
      <c r="AF5" s="35" t="s">
        <v>140</v>
      </c>
      <c r="AG5" s="35" t="s">
        <v>127</v>
      </c>
      <c r="AH5" s="35" t="s">
        <v>130</v>
      </c>
      <c r="AI5" s="3"/>
    </row>
    <row r="6" spans="1:37" ht="16.5" customHeight="1" x14ac:dyDescent="0.3">
      <c r="A6" s="59"/>
      <c r="B6" s="67" t="s">
        <v>5</v>
      </c>
      <c r="C6" s="67"/>
      <c r="D6" s="5">
        <f t="shared" ref="D6:D51" si="0">SUM(E6:AI6)</f>
        <v>7755</v>
      </c>
      <c r="E6" s="31">
        <v>100</v>
      </c>
      <c r="F6" s="31">
        <v>350</v>
      </c>
      <c r="G6" s="31">
        <v>150</v>
      </c>
      <c r="H6" s="31">
        <v>800</v>
      </c>
      <c r="I6" s="21">
        <v>100</v>
      </c>
      <c r="J6" s="21">
        <v>250</v>
      </c>
      <c r="K6" s="21">
        <v>250</v>
      </c>
      <c r="L6" s="21">
        <v>500</v>
      </c>
      <c r="M6" s="21">
        <v>210</v>
      </c>
      <c r="N6" s="21">
        <v>350</v>
      </c>
      <c r="O6" s="21">
        <v>150</v>
      </c>
      <c r="P6" s="21">
        <v>110</v>
      </c>
      <c r="Q6" s="21">
        <v>180</v>
      </c>
      <c r="R6" s="21">
        <v>300</v>
      </c>
      <c r="S6" s="21">
        <v>150</v>
      </c>
      <c r="T6" s="21">
        <v>250</v>
      </c>
      <c r="U6" s="21">
        <v>180</v>
      </c>
      <c r="V6" s="21">
        <v>350</v>
      </c>
      <c r="W6" s="21">
        <v>200</v>
      </c>
      <c r="X6" s="21">
        <v>450</v>
      </c>
      <c r="Y6" s="21">
        <v>160</v>
      </c>
      <c r="Z6" s="21">
        <v>300</v>
      </c>
      <c r="AA6" s="21">
        <v>250</v>
      </c>
      <c r="AB6" s="21">
        <v>550</v>
      </c>
      <c r="AC6" s="21">
        <v>160</v>
      </c>
      <c r="AD6" s="21">
        <v>250</v>
      </c>
      <c r="AE6" s="21">
        <v>200</v>
      </c>
      <c r="AF6" s="21">
        <v>250</v>
      </c>
      <c r="AG6" s="21">
        <v>55</v>
      </c>
      <c r="AH6" s="21">
        <v>200</v>
      </c>
      <c r="AI6" s="3"/>
    </row>
    <row r="7" spans="1:37" ht="16.5" customHeight="1" x14ac:dyDescent="0.3">
      <c r="A7" s="59"/>
      <c r="B7" s="66" t="s">
        <v>3</v>
      </c>
      <c r="C7" s="66"/>
      <c r="D7" s="5">
        <f t="shared" si="0"/>
        <v>70390</v>
      </c>
      <c r="E7" s="31">
        <v>1950</v>
      </c>
      <c r="F7" s="31">
        <v>2400</v>
      </c>
      <c r="G7" s="31">
        <v>660</v>
      </c>
      <c r="H7" s="31">
        <v>4460</v>
      </c>
      <c r="I7" s="21">
        <v>1950</v>
      </c>
      <c r="J7" s="21">
        <v>1950</v>
      </c>
      <c r="K7" s="21">
        <v>1860</v>
      </c>
      <c r="L7" s="21">
        <v>3660</v>
      </c>
      <c r="M7" s="21">
        <v>2300</v>
      </c>
      <c r="N7" s="21">
        <v>3450</v>
      </c>
      <c r="O7" s="21">
        <v>4050</v>
      </c>
      <c r="P7" s="36">
        <v>760</v>
      </c>
      <c r="Q7" s="36">
        <v>2100</v>
      </c>
      <c r="R7" s="36">
        <v>2130</v>
      </c>
      <c r="S7" s="36">
        <v>2050</v>
      </c>
      <c r="T7" s="36">
        <v>1070</v>
      </c>
      <c r="U7" s="36">
        <v>2500</v>
      </c>
      <c r="V7" s="36">
        <v>3250</v>
      </c>
      <c r="W7" s="21">
        <v>1430</v>
      </c>
      <c r="X7" s="21">
        <v>2400</v>
      </c>
      <c r="Y7" s="21">
        <v>2650</v>
      </c>
      <c r="Z7" s="21">
        <v>2200</v>
      </c>
      <c r="AA7" s="21">
        <v>1950</v>
      </c>
      <c r="AB7" s="21">
        <v>4700</v>
      </c>
      <c r="AC7" s="21">
        <v>2550</v>
      </c>
      <c r="AD7" s="21">
        <v>1900</v>
      </c>
      <c r="AE7" s="21">
        <v>1680</v>
      </c>
      <c r="AF7" s="21">
        <v>2290</v>
      </c>
      <c r="AG7" s="21">
        <v>2640</v>
      </c>
      <c r="AH7" s="21">
        <v>1450</v>
      </c>
      <c r="AI7" s="3"/>
    </row>
    <row r="8" spans="1:37" ht="16.5" customHeight="1" x14ac:dyDescent="0.3">
      <c r="A8" s="59"/>
      <c r="B8" s="66" t="s">
        <v>4</v>
      </c>
      <c r="C8" s="66"/>
      <c r="D8" s="5">
        <f t="shared" si="0"/>
        <v>77921</v>
      </c>
      <c r="E8" s="31">
        <v>2535</v>
      </c>
      <c r="F8" s="31">
        <v>2350</v>
      </c>
      <c r="G8" s="31">
        <v>1000</v>
      </c>
      <c r="H8" s="31">
        <v>9610</v>
      </c>
      <c r="I8" s="36">
        <v>2445</v>
      </c>
      <c r="J8" s="36">
        <v>1800</v>
      </c>
      <c r="K8" s="36">
        <v>2370</v>
      </c>
      <c r="L8" s="36">
        <v>5550</v>
      </c>
      <c r="M8" s="36">
        <v>2445</v>
      </c>
      <c r="N8" s="36">
        <v>3020</v>
      </c>
      <c r="O8" s="36">
        <v>3320</v>
      </c>
      <c r="P8" s="36">
        <v>625</v>
      </c>
      <c r="Q8" s="36">
        <v>2365</v>
      </c>
      <c r="R8" s="36">
        <v>2170</v>
      </c>
      <c r="S8" s="36">
        <v>1870</v>
      </c>
      <c r="T8" s="36">
        <v>1970</v>
      </c>
      <c r="U8" s="36">
        <v>1965</v>
      </c>
      <c r="V8" s="36">
        <v>3520</v>
      </c>
      <c r="W8" s="36">
        <v>1900</v>
      </c>
      <c r="X8" s="36">
        <v>2915</v>
      </c>
      <c r="Y8" s="36">
        <v>2445</v>
      </c>
      <c r="Z8" s="36">
        <v>2550</v>
      </c>
      <c r="AA8" s="36">
        <v>2170</v>
      </c>
      <c r="AB8" s="36">
        <v>4060</v>
      </c>
      <c r="AC8" s="36">
        <v>3145</v>
      </c>
      <c r="AD8" s="36">
        <v>2100</v>
      </c>
      <c r="AE8" s="36">
        <v>1450</v>
      </c>
      <c r="AF8" s="36">
        <v>1110</v>
      </c>
      <c r="AG8" s="36">
        <v>1696</v>
      </c>
      <c r="AH8" s="36">
        <v>1450</v>
      </c>
      <c r="AI8" s="3"/>
    </row>
    <row r="9" spans="1:37" ht="16.5" customHeight="1" x14ac:dyDescent="0.3">
      <c r="A9" s="59"/>
      <c r="B9" s="66" t="s">
        <v>39</v>
      </c>
      <c r="C9" s="66"/>
      <c r="D9" s="5">
        <f t="shared" si="0"/>
        <v>59021</v>
      </c>
      <c r="E9" s="31">
        <v>1590</v>
      </c>
      <c r="F9" s="31">
        <v>1910</v>
      </c>
      <c r="G9" s="31">
        <v>332</v>
      </c>
      <c r="H9" s="31">
        <v>3075</v>
      </c>
      <c r="I9" s="36">
        <v>1640</v>
      </c>
      <c r="J9" s="36">
        <v>1630</v>
      </c>
      <c r="K9" s="36">
        <v>1240</v>
      </c>
      <c r="L9" s="36">
        <v>3235</v>
      </c>
      <c r="M9" s="36">
        <v>1960</v>
      </c>
      <c r="N9" s="36">
        <v>4720</v>
      </c>
      <c r="O9" s="36">
        <v>3300</v>
      </c>
      <c r="P9" s="36">
        <v>465</v>
      </c>
      <c r="Q9" s="36">
        <v>1710</v>
      </c>
      <c r="R9" s="36">
        <v>2230</v>
      </c>
      <c r="S9" s="36">
        <v>1650</v>
      </c>
      <c r="T9" s="36">
        <v>1900</v>
      </c>
      <c r="U9" s="36">
        <v>1460</v>
      </c>
      <c r="V9" s="36">
        <v>3200</v>
      </c>
      <c r="W9" s="36">
        <v>955</v>
      </c>
      <c r="X9" s="36">
        <v>1810</v>
      </c>
      <c r="Y9" s="36">
        <v>1925</v>
      </c>
      <c r="Z9" s="36">
        <v>2150</v>
      </c>
      <c r="AA9" s="36">
        <v>1250</v>
      </c>
      <c r="AB9" s="36">
        <v>2700</v>
      </c>
      <c r="AC9" s="36">
        <v>2390</v>
      </c>
      <c r="AD9" s="36">
        <v>2550</v>
      </c>
      <c r="AE9" s="36">
        <v>1185</v>
      </c>
      <c r="AF9" s="36">
        <v>1525</v>
      </c>
      <c r="AG9" s="36">
        <v>2014</v>
      </c>
      <c r="AH9" s="36">
        <v>1320</v>
      </c>
      <c r="AI9" s="3"/>
    </row>
    <row r="10" spans="1:37" ht="16.5" customHeight="1" x14ac:dyDescent="0.3">
      <c r="A10" s="59"/>
      <c r="B10" s="66" t="s">
        <v>56</v>
      </c>
      <c r="C10" s="66"/>
      <c r="D10" s="5">
        <f t="shared" si="0"/>
        <v>0</v>
      </c>
      <c r="E10" s="31"/>
      <c r="F10" s="31"/>
      <c r="G10" s="31"/>
      <c r="H10" s="31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"/>
    </row>
    <row r="11" spans="1:37" ht="16.5" customHeight="1" x14ac:dyDescent="0.3">
      <c r="A11" s="59"/>
      <c r="B11" s="66" t="s">
        <v>37</v>
      </c>
      <c r="C11" s="66"/>
      <c r="D11" s="5">
        <f t="shared" si="0"/>
        <v>0</v>
      </c>
      <c r="E11" s="31"/>
      <c r="F11" s="31"/>
      <c r="G11" s="31"/>
      <c r="H11" s="31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"/>
    </row>
    <row r="12" spans="1:37" ht="16.5" customHeight="1" x14ac:dyDescent="0.3">
      <c r="A12" s="59"/>
      <c r="B12" s="68" t="s">
        <v>173</v>
      </c>
      <c r="C12" s="66"/>
      <c r="D12" s="5">
        <f t="shared" si="0"/>
        <v>29656</v>
      </c>
      <c r="E12" s="31">
        <v>695</v>
      </c>
      <c r="F12" s="31">
        <v>515</v>
      </c>
      <c r="G12" s="31">
        <v>135</v>
      </c>
      <c r="H12" s="31">
        <v>2208</v>
      </c>
      <c r="I12" s="36">
        <v>695</v>
      </c>
      <c r="J12" s="36">
        <v>980</v>
      </c>
      <c r="K12" s="36">
        <v>427</v>
      </c>
      <c r="L12" s="36">
        <v>2078</v>
      </c>
      <c r="M12" s="36">
        <v>800</v>
      </c>
      <c r="N12" s="36">
        <v>2335</v>
      </c>
      <c r="O12" s="36">
        <v>1645</v>
      </c>
      <c r="P12" s="36">
        <v>358</v>
      </c>
      <c r="Q12" s="36">
        <v>740</v>
      </c>
      <c r="R12" s="36">
        <v>900</v>
      </c>
      <c r="S12" s="36">
        <v>715</v>
      </c>
      <c r="T12" s="36">
        <v>749</v>
      </c>
      <c r="U12" s="36">
        <v>910</v>
      </c>
      <c r="V12" s="36">
        <v>990</v>
      </c>
      <c r="W12" s="36">
        <v>367</v>
      </c>
      <c r="X12" s="36">
        <v>1293</v>
      </c>
      <c r="Y12" s="36">
        <v>1010</v>
      </c>
      <c r="Z12" s="36">
        <v>895</v>
      </c>
      <c r="AA12" s="36">
        <v>713</v>
      </c>
      <c r="AB12" s="36">
        <v>2373</v>
      </c>
      <c r="AC12" s="36">
        <v>1020</v>
      </c>
      <c r="AD12" s="36">
        <v>1025</v>
      </c>
      <c r="AE12" s="36">
        <v>688</v>
      </c>
      <c r="AF12" s="36">
        <v>895</v>
      </c>
      <c r="AG12" s="36">
        <v>1002</v>
      </c>
      <c r="AH12" s="36">
        <v>500</v>
      </c>
      <c r="AI12" s="3"/>
    </row>
    <row r="13" spans="1:37" ht="16.5" customHeight="1" x14ac:dyDescent="0.3">
      <c r="A13" s="59"/>
      <c r="B13" s="66" t="s">
        <v>47</v>
      </c>
      <c r="C13" s="66"/>
      <c r="D13" s="5">
        <f t="shared" si="0"/>
        <v>0</v>
      </c>
      <c r="E13" s="31"/>
      <c r="F13" s="31"/>
      <c r="G13" s="31"/>
      <c r="H13" s="31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"/>
    </row>
    <row r="14" spans="1:37" ht="16.5" customHeight="1" x14ac:dyDescent="0.3">
      <c r="A14" s="59"/>
      <c r="B14" s="66" t="s">
        <v>15</v>
      </c>
      <c r="C14" s="66"/>
      <c r="D14" s="5">
        <f t="shared" si="0"/>
        <v>0</v>
      </c>
      <c r="E14" s="31"/>
      <c r="F14" s="31"/>
      <c r="G14" s="31"/>
      <c r="H14" s="3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"/>
    </row>
    <row r="15" spans="1:37" ht="16.5" customHeight="1" x14ac:dyDescent="0.3">
      <c r="A15" s="59"/>
      <c r="B15" s="66" t="s">
        <v>174</v>
      </c>
      <c r="C15" s="66"/>
      <c r="D15" s="5">
        <f t="shared" si="0"/>
        <v>0</v>
      </c>
      <c r="E15" s="31"/>
      <c r="F15" s="31"/>
      <c r="G15" s="31"/>
      <c r="H15" s="31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"/>
      <c r="AK15" s="1"/>
    </row>
    <row r="16" spans="1:37" ht="16.5" customHeight="1" x14ac:dyDescent="0.3">
      <c r="A16" s="59"/>
      <c r="B16" s="66" t="s">
        <v>143</v>
      </c>
      <c r="C16" s="66"/>
      <c r="D16" s="5"/>
      <c r="E16" s="31"/>
      <c r="F16" s="31"/>
      <c r="G16" s="31"/>
      <c r="H16" s="31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1"/>
      <c r="AK16" s="1"/>
    </row>
    <row r="17" spans="1:37" s="1" customFormat="1" ht="16.5" customHeight="1" x14ac:dyDescent="0.3">
      <c r="A17" s="59"/>
      <c r="B17" s="66" t="s">
        <v>57</v>
      </c>
      <c r="C17" s="66"/>
      <c r="D17" s="37"/>
      <c r="E17" s="31"/>
      <c r="F17" s="31"/>
      <c r="G17" s="31"/>
      <c r="H17" s="31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7" ht="16.5" customHeight="1" x14ac:dyDescent="0.3">
      <c r="A18" s="59"/>
      <c r="B18" s="66" t="s">
        <v>45</v>
      </c>
      <c r="C18" s="66"/>
      <c r="D18" s="5">
        <f t="shared" si="0"/>
        <v>0</v>
      </c>
      <c r="E18" s="31"/>
      <c r="F18" s="31"/>
      <c r="G18" s="31"/>
      <c r="H18" s="31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"/>
      <c r="AK18" s="1"/>
    </row>
    <row r="19" spans="1:37" ht="16.5" customHeight="1" x14ac:dyDescent="0.3">
      <c r="A19" s="59"/>
      <c r="B19" s="66" t="s">
        <v>22</v>
      </c>
      <c r="C19" s="66"/>
      <c r="D19" s="5">
        <f t="shared" si="0"/>
        <v>167552</v>
      </c>
      <c r="E19" s="31">
        <v>4710</v>
      </c>
      <c r="F19" s="31">
        <v>4410</v>
      </c>
      <c r="G19" s="31">
        <v>825</v>
      </c>
      <c r="H19" s="31">
        <v>17650</v>
      </c>
      <c r="I19" s="36">
        <v>6350</v>
      </c>
      <c r="J19" s="36">
        <v>4810</v>
      </c>
      <c r="K19" s="36">
        <v>4495</v>
      </c>
      <c r="L19" s="36">
        <v>10750</v>
      </c>
      <c r="M19" s="36">
        <v>5860</v>
      </c>
      <c r="N19" s="36">
        <v>10250</v>
      </c>
      <c r="O19" s="36">
        <v>7815</v>
      </c>
      <c r="P19" s="36">
        <v>1030</v>
      </c>
      <c r="Q19" s="36">
        <v>4360</v>
      </c>
      <c r="R19" s="36">
        <v>4310</v>
      </c>
      <c r="S19" s="36">
        <v>4155</v>
      </c>
      <c r="T19" s="36">
        <v>4300</v>
      </c>
      <c r="U19" s="36">
        <v>4160</v>
      </c>
      <c r="V19" s="36">
        <v>6500</v>
      </c>
      <c r="W19" s="36">
        <v>3570</v>
      </c>
      <c r="X19" s="36">
        <v>8820</v>
      </c>
      <c r="Y19" s="36">
        <v>4360</v>
      </c>
      <c r="Z19" s="36">
        <v>4480</v>
      </c>
      <c r="AA19" s="36">
        <v>4465</v>
      </c>
      <c r="AB19" s="36">
        <v>11050</v>
      </c>
      <c r="AC19" s="36">
        <v>6820</v>
      </c>
      <c r="AD19" s="36">
        <v>4160</v>
      </c>
      <c r="AE19" s="36">
        <v>2995</v>
      </c>
      <c r="AF19" s="36">
        <v>4498</v>
      </c>
      <c r="AG19" s="36">
        <v>3264</v>
      </c>
      <c r="AH19" s="36">
        <v>2330</v>
      </c>
      <c r="AI19" s="3"/>
    </row>
    <row r="20" spans="1:37" ht="16.5" customHeight="1" x14ac:dyDescent="0.3">
      <c r="A20" s="59"/>
      <c r="B20" s="66" t="s">
        <v>144</v>
      </c>
      <c r="C20" s="66"/>
      <c r="D20" s="5">
        <f t="shared" si="0"/>
        <v>436</v>
      </c>
      <c r="E20" s="31">
        <v>12</v>
      </c>
      <c r="F20" s="31">
        <v>33</v>
      </c>
      <c r="G20" s="31">
        <v>8</v>
      </c>
      <c r="H20" s="31"/>
      <c r="I20" s="36">
        <v>12</v>
      </c>
      <c r="J20" s="36">
        <v>22</v>
      </c>
      <c r="K20" s="36">
        <v>19</v>
      </c>
      <c r="L20" s="36"/>
      <c r="M20" s="36">
        <v>12</v>
      </c>
      <c r="N20" s="36">
        <v>68</v>
      </c>
      <c r="O20" s="36">
        <v>27</v>
      </c>
      <c r="P20" s="36"/>
      <c r="Q20" s="36">
        <v>12</v>
      </c>
      <c r="R20" s="36">
        <v>33</v>
      </c>
      <c r="S20" s="36">
        <v>14</v>
      </c>
      <c r="T20" s="36"/>
      <c r="U20" s="36">
        <v>10</v>
      </c>
      <c r="V20" s="36">
        <v>35</v>
      </c>
      <c r="W20" s="36">
        <v>9</v>
      </c>
      <c r="X20" s="36"/>
      <c r="Y20" s="36">
        <v>10</v>
      </c>
      <c r="Z20" s="36">
        <v>23</v>
      </c>
      <c r="AA20" s="36">
        <v>13</v>
      </c>
      <c r="AB20" s="36"/>
      <c r="AC20" s="36">
        <v>10</v>
      </c>
      <c r="AD20" s="36">
        <v>17</v>
      </c>
      <c r="AE20" s="36">
        <v>10</v>
      </c>
      <c r="AF20" s="36"/>
      <c r="AG20" s="36">
        <v>20</v>
      </c>
      <c r="AH20" s="36">
        <v>7</v>
      </c>
      <c r="AI20" s="3"/>
    </row>
    <row r="21" spans="1:37" s="1" customFormat="1" ht="16.5" customHeight="1" x14ac:dyDescent="0.3">
      <c r="A21" s="59"/>
      <c r="B21" s="60" t="s">
        <v>131</v>
      </c>
      <c r="C21" s="61"/>
      <c r="D21" s="37">
        <f t="shared" ref="D21" si="1">SUM(E21:AI21)</f>
        <v>514</v>
      </c>
      <c r="E21" s="31"/>
      <c r="F21" s="31"/>
      <c r="G21" s="31"/>
      <c r="H21" s="31"/>
      <c r="I21" s="36"/>
      <c r="J21" s="36">
        <v>10</v>
      </c>
      <c r="K21" s="36">
        <v>59</v>
      </c>
      <c r="L21" s="36">
        <v>18</v>
      </c>
      <c r="M21" s="36">
        <v>2</v>
      </c>
      <c r="N21" s="36">
        <v>8</v>
      </c>
      <c r="O21" s="36">
        <v>40</v>
      </c>
      <c r="P21" s="36"/>
      <c r="Q21" s="36">
        <v>2</v>
      </c>
      <c r="R21" s="36">
        <v>34</v>
      </c>
      <c r="S21" s="36">
        <v>22</v>
      </c>
      <c r="T21" s="36">
        <v>9</v>
      </c>
      <c r="U21" s="36">
        <v>2</v>
      </c>
      <c r="V21" s="36">
        <v>90</v>
      </c>
      <c r="W21" s="36">
        <v>48</v>
      </c>
      <c r="X21" s="36"/>
      <c r="Y21" s="36">
        <v>2</v>
      </c>
      <c r="Z21" s="36">
        <v>51</v>
      </c>
      <c r="AA21" s="36">
        <v>26</v>
      </c>
      <c r="AB21" s="36">
        <v>3</v>
      </c>
      <c r="AC21" s="36">
        <v>2</v>
      </c>
      <c r="AD21" s="36">
        <v>31</v>
      </c>
      <c r="AE21" s="36">
        <v>18</v>
      </c>
      <c r="AF21" s="36">
        <v>6</v>
      </c>
      <c r="AG21" s="36">
        <v>2</v>
      </c>
      <c r="AH21" s="36">
        <v>29</v>
      </c>
      <c r="AI21" s="3"/>
    </row>
    <row r="22" spans="1:37" ht="16.5" customHeight="1" x14ac:dyDescent="0.3">
      <c r="A22" s="59"/>
      <c r="B22" s="67" t="s">
        <v>13</v>
      </c>
      <c r="C22" s="67"/>
      <c r="D22" s="5">
        <f t="shared" si="0"/>
        <v>5232</v>
      </c>
      <c r="E22" s="31">
        <v>289</v>
      </c>
      <c r="F22" s="31">
        <v>128</v>
      </c>
      <c r="G22" s="31">
        <v>70</v>
      </c>
      <c r="H22" s="31">
        <v>461</v>
      </c>
      <c r="I22" s="36">
        <v>289</v>
      </c>
      <c r="J22" s="36">
        <v>135</v>
      </c>
      <c r="K22" s="36">
        <v>124</v>
      </c>
      <c r="L22" s="36">
        <v>391</v>
      </c>
      <c r="M22" s="36">
        <v>264</v>
      </c>
      <c r="N22" s="36">
        <v>210</v>
      </c>
      <c r="O22" s="36">
        <v>179</v>
      </c>
      <c r="P22" s="36">
        <v>61</v>
      </c>
      <c r="Q22" s="36">
        <v>189</v>
      </c>
      <c r="R22" s="36">
        <v>108</v>
      </c>
      <c r="S22" s="36">
        <v>112</v>
      </c>
      <c r="T22" s="36">
        <v>206</v>
      </c>
      <c r="U22" s="36">
        <v>194</v>
      </c>
      <c r="V22" s="36">
        <v>140</v>
      </c>
      <c r="W22" s="36">
        <v>120</v>
      </c>
      <c r="X22" s="36">
        <v>175</v>
      </c>
      <c r="Y22" s="36">
        <v>199</v>
      </c>
      <c r="Z22" s="36">
        <v>102</v>
      </c>
      <c r="AA22" s="36">
        <v>94</v>
      </c>
      <c r="AB22" s="36">
        <v>286</v>
      </c>
      <c r="AC22" s="36">
        <v>224</v>
      </c>
      <c r="AD22" s="21">
        <v>87</v>
      </c>
      <c r="AE22" s="21">
        <v>71</v>
      </c>
      <c r="AF22" s="21">
        <v>101</v>
      </c>
      <c r="AG22" s="21">
        <v>157</v>
      </c>
      <c r="AH22" s="21">
        <v>66</v>
      </c>
      <c r="AI22" s="3"/>
    </row>
    <row r="23" spans="1:37" ht="16.5" customHeight="1" x14ac:dyDescent="0.3">
      <c r="A23" s="59"/>
      <c r="B23" s="67" t="s">
        <v>55</v>
      </c>
      <c r="C23" s="67"/>
      <c r="D23" s="5">
        <f t="shared" si="0"/>
        <v>796</v>
      </c>
      <c r="E23" s="31">
        <v>31</v>
      </c>
      <c r="F23" s="31">
        <v>35</v>
      </c>
      <c r="G23" s="31">
        <v>20</v>
      </c>
      <c r="H23" s="31">
        <v>21</v>
      </c>
      <c r="I23" s="21">
        <v>29</v>
      </c>
      <c r="J23" s="21">
        <v>45</v>
      </c>
      <c r="K23" s="21">
        <v>19</v>
      </c>
      <c r="L23" s="21">
        <v>15</v>
      </c>
      <c r="M23" s="21">
        <v>24</v>
      </c>
      <c r="N23" s="21">
        <v>27</v>
      </c>
      <c r="O23" s="21">
        <v>33</v>
      </c>
      <c r="P23" s="21">
        <v>3</v>
      </c>
      <c r="Q23" s="21">
        <v>19</v>
      </c>
      <c r="R23" s="21">
        <v>31</v>
      </c>
      <c r="S23" s="21">
        <v>13</v>
      </c>
      <c r="T23" s="21">
        <v>6</v>
      </c>
      <c r="U23" s="21">
        <v>46</v>
      </c>
      <c r="V23" s="21">
        <v>54</v>
      </c>
      <c r="W23" s="21">
        <v>57</v>
      </c>
      <c r="X23" s="21">
        <v>3</v>
      </c>
      <c r="Y23" s="21">
        <v>48</v>
      </c>
      <c r="Z23" s="21">
        <v>26</v>
      </c>
      <c r="AA23" s="21">
        <v>15</v>
      </c>
      <c r="AB23" s="21">
        <v>6</v>
      </c>
      <c r="AC23" s="21">
        <v>68</v>
      </c>
      <c r="AD23" s="21">
        <v>19</v>
      </c>
      <c r="AE23" s="21">
        <v>9</v>
      </c>
      <c r="AF23" s="21">
        <v>6</v>
      </c>
      <c r="AG23" s="21">
        <v>51</v>
      </c>
      <c r="AH23" s="21">
        <v>17</v>
      </c>
      <c r="AI23" s="3"/>
    </row>
    <row r="24" spans="1:37" ht="16.5" customHeight="1" x14ac:dyDescent="0.3">
      <c r="A24" s="58"/>
      <c r="B24" s="67" t="s">
        <v>29</v>
      </c>
      <c r="C24" s="67"/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7" ht="16.5" customHeight="1" x14ac:dyDescent="0.3">
      <c r="A25" s="64" t="s">
        <v>23</v>
      </c>
      <c r="B25" s="64"/>
      <c r="C25" s="64"/>
      <c r="D25" s="5">
        <f t="shared" si="0"/>
        <v>419273</v>
      </c>
      <c r="E25" s="5">
        <f t="shared" ref="E25:AI25" si="2">SUM(E6:E24)</f>
        <v>11912</v>
      </c>
      <c r="F25" s="5">
        <f t="shared" si="2"/>
        <v>12131</v>
      </c>
      <c r="G25" s="5">
        <f t="shared" si="2"/>
        <v>3200</v>
      </c>
      <c r="H25" s="5">
        <f t="shared" si="2"/>
        <v>38285</v>
      </c>
      <c r="I25" s="5">
        <f t="shared" si="2"/>
        <v>13510</v>
      </c>
      <c r="J25" s="5">
        <f t="shared" si="2"/>
        <v>11632</v>
      </c>
      <c r="K25" s="5">
        <f t="shared" si="2"/>
        <v>10863</v>
      </c>
      <c r="L25" s="5">
        <f t="shared" si="2"/>
        <v>26197</v>
      </c>
      <c r="M25" s="5">
        <f t="shared" si="2"/>
        <v>13877</v>
      </c>
      <c r="N25" s="5">
        <f t="shared" si="2"/>
        <v>24438</v>
      </c>
      <c r="O25" s="5">
        <f t="shared" si="2"/>
        <v>20559</v>
      </c>
      <c r="P25" s="17">
        <f t="shared" si="2"/>
        <v>3412</v>
      </c>
      <c r="Q25" s="5">
        <f t="shared" si="2"/>
        <v>11677</v>
      </c>
      <c r="R25" s="5">
        <f t="shared" si="2"/>
        <v>12246</v>
      </c>
      <c r="S25" s="5">
        <f t="shared" si="2"/>
        <v>10751</v>
      </c>
      <c r="T25" s="5">
        <f t="shared" si="2"/>
        <v>10460</v>
      </c>
      <c r="U25" s="5">
        <f t="shared" si="2"/>
        <v>11427</v>
      </c>
      <c r="V25" s="5">
        <f t="shared" si="2"/>
        <v>18129</v>
      </c>
      <c r="W25" s="5">
        <f t="shared" si="2"/>
        <v>8656</v>
      </c>
      <c r="X25" s="5">
        <f t="shared" si="2"/>
        <v>17866</v>
      </c>
      <c r="Y25" s="5">
        <f t="shared" si="2"/>
        <v>12809</v>
      </c>
      <c r="Z25" s="5">
        <f t="shared" si="2"/>
        <v>12777</v>
      </c>
      <c r="AA25" s="5">
        <f t="shared" si="2"/>
        <v>10946</v>
      </c>
      <c r="AB25" s="5">
        <f t="shared" si="2"/>
        <v>25728</v>
      </c>
      <c r="AC25" s="5">
        <f t="shared" si="2"/>
        <v>16389</v>
      </c>
      <c r="AD25" s="5">
        <f t="shared" si="2"/>
        <v>12139</v>
      </c>
      <c r="AE25" s="5">
        <f t="shared" si="2"/>
        <v>8306</v>
      </c>
      <c r="AF25" s="5">
        <f t="shared" si="2"/>
        <v>10681</v>
      </c>
      <c r="AG25" s="5">
        <f t="shared" si="2"/>
        <v>10901</v>
      </c>
      <c r="AH25" s="5">
        <f t="shared" si="2"/>
        <v>7369</v>
      </c>
      <c r="AI25" s="5">
        <f t="shared" si="2"/>
        <v>0</v>
      </c>
    </row>
    <row r="26" spans="1:37" x14ac:dyDescent="0.3">
      <c r="A26" s="67" t="s">
        <v>7</v>
      </c>
      <c r="B26" s="67" t="s">
        <v>19</v>
      </c>
      <c r="C26" s="2" t="s">
        <v>42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7" x14ac:dyDescent="0.3">
      <c r="A27" s="67"/>
      <c r="B27" s="67"/>
      <c r="C27" s="2" t="s">
        <v>0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7" x14ac:dyDescent="0.3">
      <c r="A28" s="67"/>
      <c r="B28" s="67"/>
      <c r="C28" s="2" t="s">
        <v>28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7" x14ac:dyDescent="0.3">
      <c r="A29" s="67"/>
      <c r="B29" s="67"/>
      <c r="C29" s="2" t="s">
        <v>38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7" x14ac:dyDescent="0.3">
      <c r="A30" s="67"/>
      <c r="B30" s="67"/>
      <c r="C30" s="2" t="s">
        <v>36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29" t="s">
        <v>66</v>
      </c>
      <c r="AA30" s="3"/>
      <c r="AB30" s="3"/>
      <c r="AC30" s="3"/>
      <c r="AD30" s="3"/>
      <c r="AE30" s="3"/>
      <c r="AF30" s="3"/>
      <c r="AG30" s="3"/>
      <c r="AH30" s="3"/>
      <c r="AI30" s="3"/>
    </row>
    <row r="31" spans="1:37" x14ac:dyDescent="0.3">
      <c r="A31" s="67"/>
      <c r="B31" s="67"/>
      <c r="C31" s="2" t="s">
        <v>51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7" x14ac:dyDescent="0.3">
      <c r="A32" s="67"/>
      <c r="B32" s="67"/>
      <c r="C32" s="2" t="s">
        <v>49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2" t="s">
        <v>46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2" t="s">
        <v>20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2" t="s">
        <v>44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2" t="s">
        <v>6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2" t="s">
        <v>40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2" t="s">
        <v>30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2" t="s">
        <v>21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2" t="s">
        <v>35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2" t="s">
        <v>8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2" t="s">
        <v>48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2" t="s">
        <v>53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2" t="s">
        <v>32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2" t="s">
        <v>43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2" t="s">
        <v>54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2" t="s">
        <v>33</v>
      </c>
      <c r="D48" s="5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2" t="s">
        <v>52</v>
      </c>
      <c r="D49" s="5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5">
        <f t="shared" si="0"/>
        <v>0</v>
      </c>
      <c r="E50" s="5">
        <f t="shared" ref="E50:AI50" si="3">SUM(E33:E49)</f>
        <v>0</v>
      </c>
      <c r="F50" s="5">
        <f t="shared" si="3"/>
        <v>0</v>
      </c>
      <c r="G50" s="5">
        <f t="shared" si="3"/>
        <v>0</v>
      </c>
      <c r="H50" s="5">
        <f t="shared" si="3"/>
        <v>0</v>
      </c>
      <c r="I50" s="5">
        <f t="shared" si="3"/>
        <v>0</v>
      </c>
      <c r="J50" s="5">
        <f t="shared" si="3"/>
        <v>0</v>
      </c>
      <c r="K50" s="5">
        <f t="shared" si="3"/>
        <v>0</v>
      </c>
      <c r="L50" s="5">
        <f t="shared" si="3"/>
        <v>0</v>
      </c>
      <c r="M50" s="5">
        <f t="shared" si="3"/>
        <v>0</v>
      </c>
      <c r="N50" s="5">
        <f t="shared" si="3"/>
        <v>0</v>
      </c>
      <c r="O50" s="5">
        <f t="shared" si="3"/>
        <v>0</v>
      </c>
      <c r="P50" s="5">
        <f t="shared" si="3"/>
        <v>0</v>
      </c>
      <c r="Q50" s="5">
        <f t="shared" si="3"/>
        <v>0</v>
      </c>
      <c r="R50" s="5">
        <f t="shared" si="3"/>
        <v>0</v>
      </c>
      <c r="S50" s="5">
        <f t="shared" si="3"/>
        <v>0</v>
      </c>
      <c r="T50" s="5">
        <f t="shared" si="3"/>
        <v>0</v>
      </c>
      <c r="U50" s="5">
        <f t="shared" si="3"/>
        <v>0</v>
      </c>
      <c r="V50" s="5">
        <f t="shared" si="3"/>
        <v>0</v>
      </c>
      <c r="W50" s="5">
        <f t="shared" si="3"/>
        <v>0</v>
      </c>
      <c r="X50" s="5">
        <f t="shared" si="3"/>
        <v>0</v>
      </c>
      <c r="Y50" s="5">
        <f t="shared" si="3"/>
        <v>0</v>
      </c>
      <c r="Z50" s="5">
        <f t="shared" si="3"/>
        <v>0</v>
      </c>
      <c r="AA50" s="5">
        <f t="shared" si="3"/>
        <v>0</v>
      </c>
      <c r="AB50" s="5">
        <f t="shared" si="3"/>
        <v>0</v>
      </c>
      <c r="AC50" s="5">
        <f t="shared" si="3"/>
        <v>0</v>
      </c>
      <c r="AD50" s="5">
        <f t="shared" si="3"/>
        <v>0</v>
      </c>
      <c r="AE50" s="5">
        <f t="shared" si="3"/>
        <v>0</v>
      </c>
      <c r="AF50" s="5">
        <f t="shared" si="3"/>
        <v>0</v>
      </c>
      <c r="AG50" s="5">
        <f t="shared" si="3"/>
        <v>0</v>
      </c>
      <c r="AH50" s="5">
        <f t="shared" si="3"/>
        <v>0</v>
      </c>
      <c r="AI50" s="5">
        <f t="shared" si="3"/>
        <v>0</v>
      </c>
    </row>
    <row r="51" spans="1:35" ht="16.5" customHeight="1" x14ac:dyDescent="0.3">
      <c r="A51" s="65" t="s">
        <v>9</v>
      </c>
      <c r="B51" s="65"/>
      <c r="C51" s="65"/>
      <c r="D51" s="6">
        <f t="shared" si="0"/>
        <v>419273</v>
      </c>
      <c r="E51" s="6">
        <f t="shared" ref="E51:AI51" si="4">SUM(E25,E50)</f>
        <v>11912</v>
      </c>
      <c r="F51" s="6">
        <f t="shared" si="4"/>
        <v>12131</v>
      </c>
      <c r="G51" s="6">
        <f t="shared" si="4"/>
        <v>3200</v>
      </c>
      <c r="H51" s="6">
        <f t="shared" si="4"/>
        <v>38285</v>
      </c>
      <c r="I51" s="6">
        <f t="shared" si="4"/>
        <v>13510</v>
      </c>
      <c r="J51" s="6">
        <f t="shared" si="4"/>
        <v>11632</v>
      </c>
      <c r="K51" s="6">
        <f t="shared" si="4"/>
        <v>10863</v>
      </c>
      <c r="L51" s="6">
        <f t="shared" si="4"/>
        <v>26197</v>
      </c>
      <c r="M51" s="6">
        <f t="shared" si="4"/>
        <v>13877</v>
      </c>
      <c r="N51" s="6">
        <f t="shared" si="4"/>
        <v>24438</v>
      </c>
      <c r="O51" s="6">
        <f t="shared" si="4"/>
        <v>20559</v>
      </c>
      <c r="P51" s="6">
        <f t="shared" si="4"/>
        <v>3412</v>
      </c>
      <c r="Q51" s="6">
        <f t="shared" si="4"/>
        <v>11677</v>
      </c>
      <c r="R51" s="6">
        <f t="shared" si="4"/>
        <v>12246</v>
      </c>
      <c r="S51" s="6">
        <f t="shared" si="4"/>
        <v>10751</v>
      </c>
      <c r="T51" s="6">
        <f t="shared" si="4"/>
        <v>10460</v>
      </c>
      <c r="U51" s="6">
        <f t="shared" si="4"/>
        <v>11427</v>
      </c>
      <c r="V51" s="6">
        <f t="shared" si="4"/>
        <v>18129</v>
      </c>
      <c r="W51" s="6">
        <f t="shared" si="4"/>
        <v>8656</v>
      </c>
      <c r="X51" s="6">
        <f t="shared" si="4"/>
        <v>17866</v>
      </c>
      <c r="Y51" s="6">
        <f t="shared" si="4"/>
        <v>12809</v>
      </c>
      <c r="Z51" s="6">
        <f t="shared" si="4"/>
        <v>12777</v>
      </c>
      <c r="AA51" s="6">
        <f t="shared" si="4"/>
        <v>10946</v>
      </c>
      <c r="AB51" s="6">
        <f t="shared" si="4"/>
        <v>25728</v>
      </c>
      <c r="AC51" s="6">
        <f t="shared" si="4"/>
        <v>16389</v>
      </c>
      <c r="AD51" s="6">
        <f t="shared" si="4"/>
        <v>12139</v>
      </c>
      <c r="AE51" s="6">
        <f t="shared" si="4"/>
        <v>8306</v>
      </c>
      <c r="AF51" s="6">
        <f t="shared" si="4"/>
        <v>10681</v>
      </c>
      <c r="AG51" s="6">
        <f t="shared" si="4"/>
        <v>10901</v>
      </c>
      <c r="AH51" s="6">
        <f t="shared" si="4"/>
        <v>7369</v>
      </c>
      <c r="AI51" s="6">
        <f t="shared" si="4"/>
        <v>0</v>
      </c>
    </row>
  </sheetData>
  <mergeCells count="32">
    <mergeCell ref="B26:B36"/>
    <mergeCell ref="B37:B41"/>
    <mergeCell ref="B42:B47"/>
    <mergeCell ref="B13:C13"/>
    <mergeCell ref="B14:C14"/>
    <mergeCell ref="A4:C4"/>
    <mergeCell ref="D3:D4"/>
    <mergeCell ref="B24:C24"/>
    <mergeCell ref="A25:C25"/>
    <mergeCell ref="B9:C9"/>
    <mergeCell ref="B10:C10"/>
    <mergeCell ref="B11:C11"/>
    <mergeCell ref="B12:C12"/>
    <mergeCell ref="A3:C3"/>
    <mergeCell ref="B21:C21"/>
    <mergeCell ref="B17:C17"/>
    <mergeCell ref="A50:C50"/>
    <mergeCell ref="A51:C51"/>
    <mergeCell ref="B15:C15"/>
    <mergeCell ref="B48:B49"/>
    <mergeCell ref="B16:C16"/>
    <mergeCell ref="B18:C18"/>
    <mergeCell ref="B19:C19"/>
    <mergeCell ref="B20:C20"/>
    <mergeCell ref="B22:C22"/>
    <mergeCell ref="B23:C23"/>
    <mergeCell ref="A5:A24"/>
    <mergeCell ref="B5:C5"/>
    <mergeCell ref="B6:C6"/>
    <mergeCell ref="B7:C7"/>
    <mergeCell ref="B8:C8"/>
    <mergeCell ref="A26:A49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E5" sqref="E5:AI21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67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19</v>
      </c>
      <c r="X3" s="11">
        <v>20</v>
      </c>
      <c r="Y3" s="11">
        <v>21</v>
      </c>
      <c r="Z3" s="11">
        <v>22</v>
      </c>
      <c r="AA3" s="11">
        <v>23</v>
      </c>
      <c r="AB3" s="11">
        <v>24</v>
      </c>
      <c r="AC3" s="11">
        <v>25</v>
      </c>
      <c r="AD3" s="11">
        <v>26</v>
      </c>
      <c r="AE3" s="11">
        <v>27</v>
      </c>
      <c r="AF3" s="11">
        <v>28</v>
      </c>
      <c r="AG3" s="11">
        <v>29</v>
      </c>
      <c r="AH3" s="11">
        <v>30</v>
      </c>
      <c r="AI3" s="11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94</v>
      </c>
      <c r="F4" s="26" t="s">
        <v>95</v>
      </c>
      <c r="G4" s="26" t="s">
        <v>60</v>
      </c>
      <c r="H4" s="26" t="s">
        <v>61</v>
      </c>
      <c r="I4" s="26" t="s">
        <v>62</v>
      </c>
      <c r="J4" s="26" t="s">
        <v>63</v>
      </c>
      <c r="K4" s="26" t="s">
        <v>64</v>
      </c>
      <c r="L4" s="26" t="s">
        <v>65</v>
      </c>
      <c r="M4" s="26" t="s">
        <v>59</v>
      </c>
      <c r="N4" s="26" t="s">
        <v>60</v>
      </c>
      <c r="O4" s="26" t="s">
        <v>61</v>
      </c>
      <c r="P4" s="26" t="s">
        <v>62</v>
      </c>
      <c r="Q4" s="26" t="s">
        <v>63</v>
      </c>
      <c r="R4" s="26" t="s">
        <v>64</v>
      </c>
      <c r="S4" s="26" t="s">
        <v>65</v>
      </c>
      <c r="T4" s="26" t="s">
        <v>59</v>
      </c>
      <c r="U4" s="26" t="s">
        <v>60</v>
      </c>
      <c r="V4" s="26" t="s">
        <v>61</v>
      </c>
      <c r="W4" s="26" t="s">
        <v>62</v>
      </c>
      <c r="X4" s="26" t="s">
        <v>63</v>
      </c>
      <c r="Y4" s="26" t="s">
        <v>64</v>
      </c>
      <c r="Z4" s="26" t="s">
        <v>65</v>
      </c>
      <c r="AA4" s="26" t="s">
        <v>59</v>
      </c>
      <c r="AB4" s="26" t="s">
        <v>60</v>
      </c>
      <c r="AC4" s="26" t="s">
        <v>61</v>
      </c>
      <c r="AD4" s="26" t="s">
        <v>62</v>
      </c>
      <c r="AE4" s="26" t="s">
        <v>63</v>
      </c>
      <c r="AF4" s="26" t="s">
        <v>64</v>
      </c>
      <c r="AG4" s="26" t="s">
        <v>65</v>
      </c>
      <c r="AH4" s="26" t="s">
        <v>59</v>
      </c>
      <c r="AI4" s="26" t="s">
        <v>60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145</v>
      </c>
      <c r="F5" s="35" t="s">
        <v>128</v>
      </c>
      <c r="G5" s="35" t="s">
        <v>129</v>
      </c>
      <c r="H5" s="35" t="s">
        <v>130</v>
      </c>
      <c r="I5" s="35" t="s">
        <v>146</v>
      </c>
      <c r="J5" s="35" t="s">
        <v>128</v>
      </c>
      <c r="K5" s="35" t="s">
        <v>128</v>
      </c>
      <c r="L5" s="35" t="s">
        <v>146</v>
      </c>
      <c r="M5" s="35" t="s">
        <v>146</v>
      </c>
      <c r="N5" s="35" t="s">
        <v>128</v>
      </c>
      <c r="O5" s="35" t="s">
        <v>147</v>
      </c>
      <c r="P5" s="35" t="s">
        <v>148</v>
      </c>
      <c r="Q5" s="35" t="s">
        <v>147</v>
      </c>
      <c r="R5" s="35" t="s">
        <v>149</v>
      </c>
      <c r="S5" s="35" t="s">
        <v>130</v>
      </c>
      <c r="T5" s="35" t="s">
        <v>130</v>
      </c>
      <c r="U5" s="35" t="s">
        <v>150</v>
      </c>
      <c r="V5" s="35" t="s">
        <v>128</v>
      </c>
      <c r="W5" s="35" t="s">
        <v>128</v>
      </c>
      <c r="X5" s="35" t="s">
        <v>130</v>
      </c>
      <c r="Y5" s="35" t="s">
        <v>151</v>
      </c>
      <c r="Z5" s="35" t="s">
        <v>128</v>
      </c>
      <c r="AA5" s="35" t="s">
        <v>128</v>
      </c>
      <c r="AB5" s="35" t="s">
        <v>151</v>
      </c>
      <c r="AC5" s="35" t="s">
        <v>128</v>
      </c>
      <c r="AD5" s="35" t="s">
        <v>152</v>
      </c>
      <c r="AE5" s="35" t="s">
        <v>153</v>
      </c>
      <c r="AF5" s="35" t="s">
        <v>154</v>
      </c>
      <c r="AG5" s="35" t="s">
        <v>155</v>
      </c>
      <c r="AH5" s="35" t="s">
        <v>156</v>
      </c>
      <c r="AI5" s="3"/>
    </row>
    <row r="6" spans="1:35" ht="16.5" customHeight="1" x14ac:dyDescent="0.3">
      <c r="A6" s="67"/>
      <c r="B6" s="67" t="s">
        <v>5</v>
      </c>
      <c r="C6" s="67"/>
      <c r="D6" s="11">
        <f t="shared" ref="D6:D51" si="0">SUM(E6:AI6)</f>
        <v>5172</v>
      </c>
      <c r="E6" s="21">
        <v>250</v>
      </c>
      <c r="F6" s="21">
        <v>250</v>
      </c>
      <c r="G6" s="21">
        <v>25</v>
      </c>
      <c r="H6" s="21">
        <v>250</v>
      </c>
      <c r="I6" s="21">
        <v>200</v>
      </c>
      <c r="J6" s="21">
        <v>250</v>
      </c>
      <c r="K6" s="21">
        <v>25</v>
      </c>
      <c r="L6" s="21">
        <v>250</v>
      </c>
      <c r="M6" s="21">
        <v>200</v>
      </c>
      <c r="N6" s="21">
        <v>250</v>
      </c>
      <c r="O6" s="21">
        <v>25</v>
      </c>
      <c r="P6" s="21">
        <v>200</v>
      </c>
      <c r="Q6" s="21">
        <v>200</v>
      </c>
      <c r="R6" s="21">
        <v>180</v>
      </c>
      <c r="S6" s="21">
        <v>20</v>
      </c>
      <c r="T6" s="21">
        <v>150</v>
      </c>
      <c r="U6" s="21">
        <v>150</v>
      </c>
      <c r="V6" s="21">
        <v>350</v>
      </c>
      <c r="W6" s="21">
        <v>120</v>
      </c>
      <c r="X6" s="21">
        <v>150</v>
      </c>
      <c r="Y6" s="21">
        <v>250</v>
      </c>
      <c r="Z6" s="21">
        <v>350</v>
      </c>
      <c r="AA6" s="21">
        <v>120</v>
      </c>
      <c r="AB6" s="21">
        <v>150</v>
      </c>
      <c r="AC6" s="21">
        <v>200</v>
      </c>
      <c r="AD6" s="21">
        <v>150</v>
      </c>
      <c r="AE6" s="21">
        <v>7</v>
      </c>
      <c r="AF6" s="21">
        <v>150</v>
      </c>
      <c r="AG6" s="21">
        <v>250</v>
      </c>
      <c r="AH6" s="21">
        <v>50</v>
      </c>
      <c r="AI6" s="3"/>
    </row>
    <row r="7" spans="1:35" ht="16.5" customHeight="1" x14ac:dyDescent="0.3">
      <c r="A7" s="67"/>
      <c r="B7" s="66" t="s">
        <v>3</v>
      </c>
      <c r="C7" s="66"/>
      <c r="D7" s="11">
        <f t="shared" si="0"/>
        <v>49208</v>
      </c>
      <c r="E7" s="21">
        <v>1200</v>
      </c>
      <c r="F7" s="21">
        <v>3000</v>
      </c>
      <c r="G7" s="21">
        <v>1900</v>
      </c>
      <c r="H7" s="21">
        <v>500</v>
      </c>
      <c r="I7" s="21">
        <v>2911</v>
      </c>
      <c r="J7" s="21">
        <v>1600</v>
      </c>
      <c r="K7" s="21">
        <v>1400</v>
      </c>
      <c r="L7" s="21">
        <v>1200</v>
      </c>
      <c r="M7" s="21">
        <v>2811</v>
      </c>
      <c r="N7" s="36">
        <v>1150</v>
      </c>
      <c r="O7" s="36">
        <v>1800</v>
      </c>
      <c r="P7" s="36">
        <v>1350</v>
      </c>
      <c r="Q7" s="36">
        <v>2411</v>
      </c>
      <c r="R7" s="36">
        <v>1050</v>
      </c>
      <c r="S7" s="36">
        <v>1400</v>
      </c>
      <c r="T7" s="36">
        <v>1150</v>
      </c>
      <c r="U7" s="21">
        <v>700</v>
      </c>
      <c r="V7" s="21">
        <v>1950</v>
      </c>
      <c r="W7" s="21">
        <v>3540</v>
      </c>
      <c r="X7" s="21">
        <v>1250</v>
      </c>
      <c r="Y7" s="21">
        <v>550</v>
      </c>
      <c r="Z7" s="21">
        <v>2370</v>
      </c>
      <c r="AA7" s="21">
        <v>2000</v>
      </c>
      <c r="AB7" s="21">
        <v>1250</v>
      </c>
      <c r="AC7" s="21">
        <v>870</v>
      </c>
      <c r="AD7" s="21">
        <v>1370</v>
      </c>
      <c r="AE7" s="21">
        <v>855</v>
      </c>
      <c r="AF7" s="21">
        <v>950</v>
      </c>
      <c r="AG7" s="21">
        <v>2150</v>
      </c>
      <c r="AH7" s="21">
        <v>2570</v>
      </c>
      <c r="AI7" s="3"/>
    </row>
    <row r="8" spans="1:35" ht="16.5" customHeight="1" x14ac:dyDescent="0.3">
      <c r="A8" s="67"/>
      <c r="B8" s="66" t="s">
        <v>4</v>
      </c>
      <c r="C8" s="66"/>
      <c r="D8" s="11">
        <f t="shared" si="0"/>
        <v>49139</v>
      </c>
      <c r="E8" s="36">
        <v>970</v>
      </c>
      <c r="F8" s="36">
        <v>1230</v>
      </c>
      <c r="G8" s="36">
        <v>1476</v>
      </c>
      <c r="H8" s="36">
        <v>800</v>
      </c>
      <c r="I8" s="36">
        <v>2310</v>
      </c>
      <c r="J8" s="36">
        <v>2100</v>
      </c>
      <c r="K8" s="36">
        <v>1646</v>
      </c>
      <c r="L8" s="36">
        <v>1850</v>
      </c>
      <c r="M8" s="36">
        <v>2440</v>
      </c>
      <c r="N8" s="36">
        <v>910</v>
      </c>
      <c r="O8" s="36">
        <v>1570</v>
      </c>
      <c r="P8" s="36">
        <v>2020</v>
      </c>
      <c r="Q8" s="36">
        <v>1980</v>
      </c>
      <c r="R8" s="36">
        <v>1035</v>
      </c>
      <c r="S8" s="36">
        <v>270</v>
      </c>
      <c r="T8" s="36">
        <v>1070</v>
      </c>
      <c r="U8" s="21">
        <v>880</v>
      </c>
      <c r="V8" s="21">
        <v>2010</v>
      </c>
      <c r="W8" s="21">
        <v>4350</v>
      </c>
      <c r="X8" s="21">
        <v>670</v>
      </c>
      <c r="Y8" s="21">
        <v>1850</v>
      </c>
      <c r="Z8" s="21">
        <v>2170</v>
      </c>
      <c r="AA8" s="21">
        <v>2065</v>
      </c>
      <c r="AB8" s="36">
        <v>1300</v>
      </c>
      <c r="AC8" s="36">
        <v>2050</v>
      </c>
      <c r="AD8" s="36">
        <v>1220</v>
      </c>
      <c r="AE8" s="36">
        <v>1507</v>
      </c>
      <c r="AF8" s="36">
        <v>1650</v>
      </c>
      <c r="AG8" s="36">
        <v>2600</v>
      </c>
      <c r="AH8" s="36">
        <v>1140</v>
      </c>
      <c r="AI8" s="3"/>
    </row>
    <row r="9" spans="1:35" ht="16.5" customHeight="1" x14ac:dyDescent="0.3">
      <c r="A9" s="67"/>
      <c r="B9" s="66" t="s">
        <v>39</v>
      </c>
      <c r="C9" s="66"/>
      <c r="D9" s="11">
        <f t="shared" si="0"/>
        <v>33515</v>
      </c>
      <c r="E9" s="36">
        <v>782</v>
      </c>
      <c r="F9" s="36">
        <v>1525</v>
      </c>
      <c r="G9" s="36">
        <v>1657</v>
      </c>
      <c r="H9" s="36">
        <v>330</v>
      </c>
      <c r="I9" s="36">
        <v>1395</v>
      </c>
      <c r="J9" s="36">
        <v>1560</v>
      </c>
      <c r="K9" s="36">
        <v>1117</v>
      </c>
      <c r="L9" s="36">
        <v>1450</v>
      </c>
      <c r="M9" s="36">
        <v>1315</v>
      </c>
      <c r="N9" s="36">
        <v>840</v>
      </c>
      <c r="O9" s="36">
        <v>1357</v>
      </c>
      <c r="P9" s="36">
        <v>1420</v>
      </c>
      <c r="Q9" s="36">
        <v>1145</v>
      </c>
      <c r="R9" s="36">
        <v>875</v>
      </c>
      <c r="S9" s="36">
        <v>422</v>
      </c>
      <c r="T9" s="36">
        <v>500</v>
      </c>
      <c r="U9" s="21">
        <v>515</v>
      </c>
      <c r="V9" s="21">
        <v>795</v>
      </c>
      <c r="W9" s="21">
        <v>1930</v>
      </c>
      <c r="X9" s="21">
        <v>610</v>
      </c>
      <c r="Y9" s="21">
        <v>1285</v>
      </c>
      <c r="Z9" s="21">
        <v>1410</v>
      </c>
      <c r="AA9" s="21">
        <v>1155</v>
      </c>
      <c r="AB9" s="36">
        <v>990</v>
      </c>
      <c r="AC9" s="36">
        <v>985</v>
      </c>
      <c r="AD9" s="36">
        <v>1060</v>
      </c>
      <c r="AE9" s="36">
        <v>975</v>
      </c>
      <c r="AF9" s="36">
        <v>1430</v>
      </c>
      <c r="AG9" s="36">
        <v>1470</v>
      </c>
      <c r="AH9" s="36">
        <v>1215</v>
      </c>
      <c r="AI9" s="3"/>
    </row>
    <row r="10" spans="1:35" ht="16.5" customHeight="1" x14ac:dyDescent="0.3">
      <c r="A10" s="67"/>
      <c r="B10" s="66" t="s">
        <v>56</v>
      </c>
      <c r="C10" s="66"/>
      <c r="D10" s="11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21"/>
      <c r="V10" s="21"/>
      <c r="W10" s="21"/>
      <c r="X10" s="21"/>
      <c r="Y10" s="21"/>
      <c r="Z10" s="21"/>
      <c r="AA10" s="21"/>
      <c r="AB10" s="36"/>
      <c r="AC10" s="36"/>
      <c r="AD10" s="36"/>
      <c r="AE10" s="36"/>
      <c r="AF10" s="36"/>
      <c r="AG10" s="36"/>
      <c r="AH10" s="36"/>
      <c r="AI10" s="3"/>
    </row>
    <row r="11" spans="1:35" ht="16.5" customHeight="1" x14ac:dyDescent="0.3">
      <c r="A11" s="67"/>
      <c r="B11" s="66" t="s">
        <v>37</v>
      </c>
      <c r="C11" s="66"/>
      <c r="D11" s="11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21"/>
      <c r="V11" s="21"/>
      <c r="W11" s="21"/>
      <c r="X11" s="21"/>
      <c r="Y11" s="21"/>
      <c r="Z11" s="21"/>
      <c r="AA11" s="21"/>
      <c r="AB11" s="36"/>
      <c r="AC11" s="36"/>
      <c r="AD11" s="36"/>
      <c r="AE11" s="36"/>
      <c r="AF11" s="36"/>
      <c r="AG11" s="36"/>
      <c r="AH11" s="36"/>
      <c r="AI11" s="3"/>
    </row>
    <row r="12" spans="1:35" ht="16.5" customHeight="1" x14ac:dyDescent="0.3">
      <c r="A12" s="67"/>
      <c r="B12" s="69" t="s">
        <v>141</v>
      </c>
      <c r="C12" s="69"/>
      <c r="D12" s="11">
        <f t="shared" si="0"/>
        <v>18196</v>
      </c>
      <c r="E12" s="36">
        <v>347</v>
      </c>
      <c r="F12" s="36">
        <v>1413</v>
      </c>
      <c r="G12" s="36">
        <v>684</v>
      </c>
      <c r="H12" s="36">
        <v>617</v>
      </c>
      <c r="I12" s="36">
        <v>1005</v>
      </c>
      <c r="J12" s="36">
        <v>856</v>
      </c>
      <c r="K12" s="36">
        <v>444</v>
      </c>
      <c r="L12" s="36">
        <v>655</v>
      </c>
      <c r="M12" s="36">
        <v>1070</v>
      </c>
      <c r="N12" s="36">
        <v>443</v>
      </c>
      <c r="O12" s="36">
        <v>607</v>
      </c>
      <c r="P12" s="36">
        <v>920</v>
      </c>
      <c r="Q12" s="36">
        <v>942</v>
      </c>
      <c r="R12" s="36">
        <v>450</v>
      </c>
      <c r="S12" s="36">
        <v>262</v>
      </c>
      <c r="T12" s="36">
        <v>205</v>
      </c>
      <c r="U12" s="21">
        <v>475</v>
      </c>
      <c r="V12" s="21">
        <v>493</v>
      </c>
      <c r="W12" s="21">
        <v>1095</v>
      </c>
      <c r="X12" s="21">
        <v>292</v>
      </c>
      <c r="Y12" s="21">
        <v>355</v>
      </c>
      <c r="Z12" s="21">
        <v>603</v>
      </c>
      <c r="AA12" s="21">
        <v>635</v>
      </c>
      <c r="AB12" s="36">
        <v>510</v>
      </c>
      <c r="AC12" s="36">
        <v>375</v>
      </c>
      <c r="AD12" s="36">
        <v>593</v>
      </c>
      <c r="AE12" s="36">
        <v>510</v>
      </c>
      <c r="AF12" s="36">
        <v>390</v>
      </c>
      <c r="AG12" s="36">
        <v>420</v>
      </c>
      <c r="AH12" s="36">
        <v>530</v>
      </c>
      <c r="AI12" s="3"/>
    </row>
    <row r="13" spans="1:35" ht="16.5" customHeight="1" x14ac:dyDescent="0.3">
      <c r="A13" s="67"/>
      <c r="B13" s="66" t="s">
        <v>47</v>
      </c>
      <c r="C13" s="66"/>
      <c r="D13" s="11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21"/>
      <c r="V13" s="21"/>
      <c r="W13" s="21"/>
      <c r="X13" s="21"/>
      <c r="Y13" s="21"/>
      <c r="Z13" s="21"/>
      <c r="AA13" s="21"/>
      <c r="AB13" s="36"/>
      <c r="AC13" s="36"/>
      <c r="AD13" s="36"/>
      <c r="AE13" s="36"/>
      <c r="AF13" s="36"/>
      <c r="AG13" s="36"/>
      <c r="AH13" s="36"/>
      <c r="AI13" s="3"/>
    </row>
    <row r="14" spans="1:35" ht="16.5" customHeight="1" x14ac:dyDescent="0.3">
      <c r="A14" s="67"/>
      <c r="B14" s="66" t="s">
        <v>15</v>
      </c>
      <c r="C14" s="66"/>
      <c r="D14" s="11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21"/>
      <c r="V14" s="21"/>
      <c r="W14" s="21"/>
      <c r="X14" s="21"/>
      <c r="Y14" s="21"/>
      <c r="Z14" s="21"/>
      <c r="AA14" s="21"/>
      <c r="AB14" s="36"/>
      <c r="AC14" s="36"/>
      <c r="AD14" s="36"/>
      <c r="AE14" s="36"/>
      <c r="AF14" s="36"/>
      <c r="AG14" s="36"/>
      <c r="AH14" s="36"/>
      <c r="AI14" s="3"/>
    </row>
    <row r="15" spans="1:35" ht="16.5" customHeight="1" x14ac:dyDescent="0.3">
      <c r="A15" s="67"/>
      <c r="B15" s="66" t="s">
        <v>142</v>
      </c>
      <c r="C15" s="66"/>
      <c r="D15" s="11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21"/>
      <c r="V15" s="21"/>
      <c r="W15" s="21"/>
      <c r="X15" s="21"/>
      <c r="Y15" s="21"/>
      <c r="Z15" s="21"/>
      <c r="AA15" s="21"/>
      <c r="AB15" s="36"/>
      <c r="AC15" s="36"/>
      <c r="AD15" s="36"/>
      <c r="AE15" s="36"/>
      <c r="AF15" s="36"/>
      <c r="AG15" s="36"/>
      <c r="AH15" s="36"/>
      <c r="AI15" s="3"/>
    </row>
    <row r="16" spans="1:35" ht="16.5" customHeight="1" x14ac:dyDescent="0.3">
      <c r="A16" s="67"/>
      <c r="B16" s="66" t="s">
        <v>143</v>
      </c>
      <c r="C16" s="66"/>
      <c r="D16" s="11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21"/>
      <c r="V16" s="21"/>
      <c r="W16" s="21"/>
      <c r="X16" s="21"/>
      <c r="Y16" s="21"/>
      <c r="Z16" s="21"/>
      <c r="AA16" s="21"/>
      <c r="AB16" s="36"/>
      <c r="AC16" s="36"/>
      <c r="AD16" s="36"/>
      <c r="AE16" s="36"/>
      <c r="AF16" s="36"/>
      <c r="AG16" s="36"/>
      <c r="AH16" s="36"/>
      <c r="AI16" s="3"/>
    </row>
    <row r="17" spans="1:35" ht="16.5" customHeight="1" x14ac:dyDescent="0.3">
      <c r="A17" s="67"/>
      <c r="B17" s="66" t="s">
        <v>57</v>
      </c>
      <c r="C17" s="66"/>
      <c r="D17" s="11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21"/>
      <c r="V17" s="21"/>
      <c r="W17" s="21"/>
      <c r="X17" s="21"/>
      <c r="Y17" s="21"/>
      <c r="Z17" s="21"/>
      <c r="AA17" s="21"/>
      <c r="AB17" s="36"/>
      <c r="AC17" s="36"/>
      <c r="AD17" s="36"/>
      <c r="AE17" s="36"/>
      <c r="AF17" s="36"/>
      <c r="AG17" s="36"/>
      <c r="AH17" s="36"/>
      <c r="AI17" s="3"/>
    </row>
    <row r="18" spans="1:35" ht="16.5" customHeight="1" x14ac:dyDescent="0.3">
      <c r="A18" s="67"/>
      <c r="B18" s="66" t="s">
        <v>45</v>
      </c>
      <c r="C18" s="66"/>
      <c r="D18" s="34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21"/>
      <c r="V18" s="21"/>
      <c r="W18" s="21"/>
      <c r="X18" s="21"/>
      <c r="Y18" s="21"/>
      <c r="Z18" s="21"/>
      <c r="AA18" s="21"/>
      <c r="AB18" s="36"/>
      <c r="AC18" s="36"/>
      <c r="AD18" s="36"/>
      <c r="AE18" s="36"/>
      <c r="AF18" s="36"/>
      <c r="AG18" s="36"/>
      <c r="AH18" s="36"/>
      <c r="AI18" s="3"/>
    </row>
    <row r="19" spans="1:35" ht="16.5" customHeight="1" x14ac:dyDescent="0.3">
      <c r="A19" s="67"/>
      <c r="B19" s="66" t="s">
        <v>22</v>
      </c>
      <c r="C19" s="66"/>
      <c r="D19" s="34">
        <f t="shared" si="0"/>
        <v>117458</v>
      </c>
      <c r="E19" s="36">
        <v>2050</v>
      </c>
      <c r="F19" s="36">
        <v>7728</v>
      </c>
      <c r="G19" s="36">
        <v>3145</v>
      </c>
      <c r="H19" s="36">
        <v>545</v>
      </c>
      <c r="I19" s="36">
        <v>5460</v>
      </c>
      <c r="J19" s="36">
        <v>5490</v>
      </c>
      <c r="K19" s="36">
        <v>2245</v>
      </c>
      <c r="L19" s="36">
        <v>4220</v>
      </c>
      <c r="M19" s="36">
        <v>5960</v>
      </c>
      <c r="N19" s="36">
        <v>2928</v>
      </c>
      <c r="O19" s="36">
        <v>3175</v>
      </c>
      <c r="P19" s="36">
        <v>4100</v>
      </c>
      <c r="Q19" s="36">
        <v>4620</v>
      </c>
      <c r="R19" s="36">
        <v>3103</v>
      </c>
      <c r="S19" s="36">
        <v>983</v>
      </c>
      <c r="T19" s="36">
        <v>1440</v>
      </c>
      <c r="U19" s="21">
        <v>2300</v>
      </c>
      <c r="V19" s="21">
        <v>4970</v>
      </c>
      <c r="W19" s="21">
        <v>7865</v>
      </c>
      <c r="X19" s="21">
        <v>1615</v>
      </c>
      <c r="Y19" s="21">
        <v>2100</v>
      </c>
      <c r="Z19" s="21">
        <v>9270</v>
      </c>
      <c r="AA19" s="21">
        <v>6045</v>
      </c>
      <c r="AB19" s="36">
        <v>2410</v>
      </c>
      <c r="AC19" s="36">
        <v>2580</v>
      </c>
      <c r="AD19" s="36">
        <v>4470</v>
      </c>
      <c r="AE19" s="36">
        <v>2771</v>
      </c>
      <c r="AF19" s="36">
        <v>3150</v>
      </c>
      <c r="AG19" s="36">
        <v>5530</v>
      </c>
      <c r="AH19" s="36">
        <v>5190</v>
      </c>
      <c r="AI19" s="3"/>
    </row>
    <row r="20" spans="1:35" ht="16.5" customHeight="1" x14ac:dyDescent="0.3">
      <c r="A20" s="67"/>
      <c r="B20" s="66" t="s">
        <v>144</v>
      </c>
      <c r="C20" s="66"/>
      <c r="D20" s="34">
        <f t="shared" si="0"/>
        <v>281</v>
      </c>
      <c r="E20" s="36">
        <v>11</v>
      </c>
      <c r="F20" s="36"/>
      <c r="G20" s="36">
        <v>11</v>
      </c>
      <c r="H20" s="36">
        <v>17</v>
      </c>
      <c r="I20" s="36">
        <v>20</v>
      </c>
      <c r="J20" s="36"/>
      <c r="K20" s="36">
        <v>13</v>
      </c>
      <c r="L20" s="36">
        <v>23</v>
      </c>
      <c r="M20" s="36">
        <v>21</v>
      </c>
      <c r="N20" s="36"/>
      <c r="O20" s="36">
        <v>19</v>
      </c>
      <c r="P20" s="36">
        <v>21</v>
      </c>
      <c r="Q20" s="36">
        <v>40</v>
      </c>
      <c r="R20" s="36"/>
      <c r="S20" s="36">
        <v>6</v>
      </c>
      <c r="T20" s="36">
        <v>5</v>
      </c>
      <c r="U20" s="21">
        <v>3</v>
      </c>
      <c r="V20" s="21"/>
      <c r="W20" s="21">
        <v>10</v>
      </c>
      <c r="X20" s="21">
        <v>14</v>
      </c>
      <c r="Y20" s="21"/>
      <c r="Z20" s="21"/>
      <c r="AA20" s="21">
        <v>19</v>
      </c>
      <c r="AB20" s="36">
        <v>11</v>
      </c>
      <c r="AC20" s="36"/>
      <c r="AD20" s="36"/>
      <c r="AE20" s="36">
        <v>10</v>
      </c>
      <c r="AF20" s="36">
        <v>7</v>
      </c>
      <c r="AG20" s="36"/>
      <c r="AH20" s="36"/>
      <c r="AI20" s="3"/>
    </row>
    <row r="21" spans="1:35" ht="16.5" customHeight="1" x14ac:dyDescent="0.3">
      <c r="A21" s="67"/>
      <c r="B21" s="60" t="s">
        <v>131</v>
      </c>
      <c r="C21" s="61"/>
      <c r="D21" s="11">
        <f t="shared" si="0"/>
        <v>725</v>
      </c>
      <c r="E21" s="36">
        <v>16</v>
      </c>
      <c r="F21" s="36">
        <v>7</v>
      </c>
      <c r="G21" s="36">
        <v>2</v>
      </c>
      <c r="H21" s="36">
        <v>2</v>
      </c>
      <c r="I21" s="36">
        <v>68</v>
      </c>
      <c r="J21" s="36">
        <v>13</v>
      </c>
      <c r="K21" s="36">
        <v>2</v>
      </c>
      <c r="L21" s="36">
        <v>31</v>
      </c>
      <c r="M21" s="36">
        <v>75</v>
      </c>
      <c r="N21" s="36">
        <v>8</v>
      </c>
      <c r="O21" s="36">
        <v>2</v>
      </c>
      <c r="P21" s="36">
        <v>81</v>
      </c>
      <c r="Q21" s="36">
        <v>64</v>
      </c>
      <c r="R21" s="36">
        <v>7</v>
      </c>
      <c r="S21" s="36">
        <v>2</v>
      </c>
      <c r="T21" s="36">
        <v>11</v>
      </c>
      <c r="U21" s="21">
        <v>27</v>
      </c>
      <c r="V21" s="21">
        <v>7</v>
      </c>
      <c r="W21" s="21">
        <v>29</v>
      </c>
      <c r="X21" s="21">
        <v>22</v>
      </c>
      <c r="Y21" s="21">
        <v>35</v>
      </c>
      <c r="Z21" s="21">
        <v>27</v>
      </c>
      <c r="AA21" s="21">
        <v>29</v>
      </c>
      <c r="AB21" s="36">
        <v>26</v>
      </c>
      <c r="AC21" s="36">
        <v>24</v>
      </c>
      <c r="AD21" s="36">
        <v>13</v>
      </c>
      <c r="AE21" s="36">
        <v>29</v>
      </c>
      <c r="AF21" s="36">
        <v>24</v>
      </c>
      <c r="AG21" s="36">
        <v>27</v>
      </c>
      <c r="AH21" s="36">
        <v>15</v>
      </c>
      <c r="AI21" s="3"/>
    </row>
    <row r="22" spans="1:35" ht="16.5" customHeight="1" x14ac:dyDescent="0.3">
      <c r="A22" s="67"/>
      <c r="B22" s="67" t="s">
        <v>13</v>
      </c>
      <c r="C22" s="67"/>
      <c r="D22" s="11">
        <f t="shared" si="0"/>
        <v>3352</v>
      </c>
      <c r="E22" s="21">
        <v>51</v>
      </c>
      <c r="F22" s="21">
        <v>176</v>
      </c>
      <c r="G22" s="36">
        <v>142</v>
      </c>
      <c r="H22" s="36">
        <v>105</v>
      </c>
      <c r="I22" s="36">
        <v>192</v>
      </c>
      <c r="J22" s="36">
        <v>240</v>
      </c>
      <c r="K22" s="36">
        <v>134</v>
      </c>
      <c r="L22" s="36">
        <v>110</v>
      </c>
      <c r="M22" s="36">
        <v>194</v>
      </c>
      <c r="N22" s="36">
        <v>96</v>
      </c>
      <c r="O22" s="36">
        <v>127</v>
      </c>
      <c r="P22" s="36">
        <v>36</v>
      </c>
      <c r="Q22" s="36">
        <v>144</v>
      </c>
      <c r="R22" s="36">
        <v>92</v>
      </c>
      <c r="S22" s="36">
        <v>44</v>
      </c>
      <c r="T22" s="36">
        <v>35</v>
      </c>
      <c r="U22" s="21">
        <v>71</v>
      </c>
      <c r="V22" s="21">
        <v>96</v>
      </c>
      <c r="W22" s="21">
        <v>69</v>
      </c>
      <c r="X22" s="21">
        <v>73</v>
      </c>
      <c r="Y22" s="21">
        <v>156</v>
      </c>
      <c r="Z22" s="21">
        <v>96</v>
      </c>
      <c r="AA22" s="21">
        <v>134</v>
      </c>
      <c r="AB22" s="21">
        <v>109</v>
      </c>
      <c r="AC22" s="21">
        <v>134</v>
      </c>
      <c r="AD22" s="21">
        <v>92</v>
      </c>
      <c r="AE22" s="21">
        <v>69</v>
      </c>
      <c r="AF22" s="21">
        <v>117</v>
      </c>
      <c r="AG22" s="21">
        <v>153</v>
      </c>
      <c r="AH22" s="21">
        <v>65</v>
      </c>
      <c r="AI22" s="3"/>
    </row>
    <row r="23" spans="1:35" ht="16.5" customHeight="1" x14ac:dyDescent="0.3">
      <c r="A23" s="67"/>
      <c r="B23" s="67" t="s">
        <v>55</v>
      </c>
      <c r="C23" s="67"/>
      <c r="D23" s="11">
        <f t="shared" si="0"/>
        <v>876</v>
      </c>
      <c r="E23" s="21">
        <v>14</v>
      </c>
      <c r="F23" s="21">
        <v>7</v>
      </c>
      <c r="G23" s="21">
        <v>24</v>
      </c>
      <c r="H23" s="21"/>
      <c r="I23" s="21">
        <v>32</v>
      </c>
      <c r="J23" s="21">
        <v>5</v>
      </c>
      <c r="K23" s="21">
        <v>24</v>
      </c>
      <c r="L23" s="21">
        <v>30</v>
      </c>
      <c r="M23" s="21">
        <v>40</v>
      </c>
      <c r="N23" s="21">
        <v>6</v>
      </c>
      <c r="O23" s="36">
        <v>22</v>
      </c>
      <c r="P23" s="36"/>
      <c r="Q23" s="21">
        <v>34</v>
      </c>
      <c r="R23" s="21">
        <v>6</v>
      </c>
      <c r="S23" s="21">
        <v>23</v>
      </c>
      <c r="T23" s="21">
        <v>11</v>
      </c>
      <c r="U23" s="21">
        <v>20</v>
      </c>
      <c r="V23" s="21">
        <v>7</v>
      </c>
      <c r="W23" s="21">
        <v>59</v>
      </c>
      <c r="X23" s="21">
        <v>18</v>
      </c>
      <c r="Y23" s="21">
        <v>23</v>
      </c>
      <c r="Z23" s="21">
        <v>39</v>
      </c>
      <c r="AA23" s="21">
        <v>65</v>
      </c>
      <c r="AB23" s="21">
        <v>27</v>
      </c>
      <c r="AC23" s="21">
        <v>23</v>
      </c>
      <c r="AD23" s="21">
        <v>37</v>
      </c>
      <c r="AE23" s="21">
        <v>101</v>
      </c>
      <c r="AF23" s="21">
        <v>29</v>
      </c>
      <c r="AG23" s="21">
        <v>132</v>
      </c>
      <c r="AH23" s="21">
        <v>18</v>
      </c>
      <c r="AI23" s="3"/>
    </row>
    <row r="24" spans="1:35" ht="16.5" customHeight="1" x14ac:dyDescent="0.3">
      <c r="A24" s="67"/>
      <c r="B24" s="67" t="s">
        <v>29</v>
      </c>
      <c r="C24" s="67"/>
      <c r="D24" s="11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11">
        <f t="shared" si="0"/>
        <v>277922</v>
      </c>
      <c r="E25" s="11">
        <f t="shared" ref="E25:AI25" si="1">SUM(E6:E24)</f>
        <v>5691</v>
      </c>
      <c r="F25" s="11">
        <f t="shared" si="1"/>
        <v>15336</v>
      </c>
      <c r="G25" s="11">
        <f t="shared" si="1"/>
        <v>9066</v>
      </c>
      <c r="H25" s="11">
        <f t="shared" si="1"/>
        <v>3166</v>
      </c>
      <c r="I25" s="11">
        <f t="shared" si="1"/>
        <v>13593</v>
      </c>
      <c r="J25" s="11">
        <f t="shared" si="1"/>
        <v>12114</v>
      </c>
      <c r="K25" s="11">
        <f t="shared" si="1"/>
        <v>7050</v>
      </c>
      <c r="L25" s="11">
        <f t="shared" si="1"/>
        <v>9819</v>
      </c>
      <c r="M25" s="11">
        <f t="shared" si="1"/>
        <v>14126</v>
      </c>
      <c r="N25" s="11">
        <f t="shared" si="1"/>
        <v>6631</v>
      </c>
      <c r="O25" s="11">
        <f t="shared" si="1"/>
        <v>8704</v>
      </c>
      <c r="P25" s="11">
        <f t="shared" si="1"/>
        <v>10148</v>
      </c>
      <c r="Q25" s="11">
        <f t="shared" si="1"/>
        <v>11580</v>
      </c>
      <c r="R25" s="11">
        <f t="shared" si="1"/>
        <v>6798</v>
      </c>
      <c r="S25" s="11">
        <f t="shared" si="1"/>
        <v>3432</v>
      </c>
      <c r="T25" s="11">
        <f t="shared" si="1"/>
        <v>4577</v>
      </c>
      <c r="U25" s="11">
        <f t="shared" si="1"/>
        <v>5141</v>
      </c>
      <c r="V25" s="11">
        <f t="shared" si="1"/>
        <v>10678</v>
      </c>
      <c r="W25" s="11">
        <f t="shared" si="1"/>
        <v>19067</v>
      </c>
      <c r="X25" s="11">
        <f t="shared" si="1"/>
        <v>4714</v>
      </c>
      <c r="Y25" s="11">
        <f t="shared" si="1"/>
        <v>6604</v>
      </c>
      <c r="Z25" s="11">
        <f t="shared" si="1"/>
        <v>16335</v>
      </c>
      <c r="AA25" s="11">
        <f t="shared" si="1"/>
        <v>12267</v>
      </c>
      <c r="AB25" s="11">
        <f t="shared" si="1"/>
        <v>6783</v>
      </c>
      <c r="AC25" s="11">
        <f t="shared" si="1"/>
        <v>7241</v>
      </c>
      <c r="AD25" s="11">
        <f t="shared" si="1"/>
        <v>9005</v>
      </c>
      <c r="AE25" s="11">
        <f t="shared" si="1"/>
        <v>6834</v>
      </c>
      <c r="AF25" s="11">
        <f t="shared" si="1"/>
        <v>7897</v>
      </c>
      <c r="AG25" s="11">
        <f t="shared" si="1"/>
        <v>12732</v>
      </c>
      <c r="AH25" s="11">
        <f t="shared" si="1"/>
        <v>10793</v>
      </c>
      <c r="AI25" s="11">
        <f t="shared" si="1"/>
        <v>0</v>
      </c>
    </row>
    <row r="26" spans="1:35" x14ac:dyDescent="0.3">
      <c r="A26" s="67" t="s">
        <v>7</v>
      </c>
      <c r="B26" s="67" t="s">
        <v>19</v>
      </c>
      <c r="C26" s="12" t="s">
        <v>42</v>
      </c>
      <c r="D26" s="11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12" t="s">
        <v>0</v>
      </c>
      <c r="D27" s="11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12" t="s">
        <v>28</v>
      </c>
      <c r="D28" s="11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12" t="s">
        <v>38</v>
      </c>
      <c r="D29" s="11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12" t="s">
        <v>36</v>
      </c>
      <c r="D30" s="11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12" t="s">
        <v>51</v>
      </c>
      <c r="D31" s="11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12" t="s">
        <v>49</v>
      </c>
      <c r="D32" s="11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12" t="s">
        <v>46</v>
      </c>
      <c r="D33" s="11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12" t="s">
        <v>20</v>
      </c>
      <c r="D34" s="11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12" t="s">
        <v>44</v>
      </c>
      <c r="D35" s="11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12" t="s">
        <v>6</v>
      </c>
      <c r="D36" s="11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12" t="s">
        <v>40</v>
      </c>
      <c r="D37" s="11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12" t="s">
        <v>30</v>
      </c>
      <c r="D38" s="11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12" t="s">
        <v>21</v>
      </c>
      <c r="D39" s="11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12" t="s">
        <v>35</v>
      </c>
      <c r="D40" s="11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12" t="s">
        <v>8</v>
      </c>
      <c r="D41" s="11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12" t="s">
        <v>48</v>
      </c>
      <c r="D42" s="11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12" t="s">
        <v>53</v>
      </c>
      <c r="D43" s="11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12" t="s">
        <v>32</v>
      </c>
      <c r="D44" s="11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12" t="s">
        <v>43</v>
      </c>
      <c r="D45" s="11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12" t="s">
        <v>41</v>
      </c>
      <c r="D46" s="11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12" t="s">
        <v>54</v>
      </c>
      <c r="D47" s="11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12" t="s">
        <v>33</v>
      </c>
      <c r="D48" s="11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12" t="s">
        <v>52</v>
      </c>
      <c r="D49" s="11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11">
        <f t="shared" si="0"/>
        <v>0</v>
      </c>
      <c r="E50" s="11">
        <f t="shared" ref="E50:AI50" si="2">SUM(E33:E49)</f>
        <v>0</v>
      </c>
      <c r="F50" s="11">
        <f t="shared" si="2"/>
        <v>0</v>
      </c>
      <c r="G50" s="11">
        <f t="shared" si="2"/>
        <v>0</v>
      </c>
      <c r="H50" s="11">
        <f t="shared" si="2"/>
        <v>0</v>
      </c>
      <c r="I50" s="11">
        <f t="shared" si="2"/>
        <v>0</v>
      </c>
      <c r="J50" s="11">
        <f t="shared" si="2"/>
        <v>0</v>
      </c>
      <c r="K50" s="11">
        <f t="shared" si="2"/>
        <v>0</v>
      </c>
      <c r="L50" s="11">
        <f t="shared" si="2"/>
        <v>0</v>
      </c>
      <c r="M50" s="11">
        <f t="shared" si="2"/>
        <v>0</v>
      </c>
      <c r="N50" s="11">
        <f t="shared" si="2"/>
        <v>0</v>
      </c>
      <c r="O50" s="11">
        <f t="shared" si="2"/>
        <v>0</v>
      </c>
      <c r="P50" s="11">
        <f t="shared" si="2"/>
        <v>0</v>
      </c>
      <c r="Q50" s="11">
        <f t="shared" si="2"/>
        <v>0</v>
      </c>
      <c r="R50" s="11">
        <f t="shared" si="2"/>
        <v>0</v>
      </c>
      <c r="S50" s="11">
        <f t="shared" si="2"/>
        <v>0</v>
      </c>
      <c r="T50" s="11">
        <f t="shared" si="2"/>
        <v>0</v>
      </c>
      <c r="U50" s="11">
        <f t="shared" si="2"/>
        <v>0</v>
      </c>
      <c r="V50" s="11">
        <f t="shared" si="2"/>
        <v>0</v>
      </c>
      <c r="W50" s="11">
        <f t="shared" si="2"/>
        <v>0</v>
      </c>
      <c r="X50" s="11">
        <f t="shared" si="2"/>
        <v>0</v>
      </c>
      <c r="Y50" s="11">
        <f t="shared" si="2"/>
        <v>0</v>
      </c>
      <c r="Z50" s="11">
        <f t="shared" si="2"/>
        <v>0</v>
      </c>
      <c r="AA50" s="11">
        <f t="shared" si="2"/>
        <v>0</v>
      </c>
      <c r="AB50" s="11">
        <f t="shared" si="2"/>
        <v>0</v>
      </c>
      <c r="AC50" s="11">
        <f t="shared" si="2"/>
        <v>0</v>
      </c>
      <c r="AD50" s="11">
        <f t="shared" si="2"/>
        <v>0</v>
      </c>
      <c r="AE50" s="11">
        <f t="shared" si="2"/>
        <v>0</v>
      </c>
      <c r="AF50" s="11">
        <f t="shared" si="2"/>
        <v>0</v>
      </c>
      <c r="AG50" s="11">
        <f t="shared" si="2"/>
        <v>0</v>
      </c>
      <c r="AH50" s="11">
        <f t="shared" si="2"/>
        <v>0</v>
      </c>
      <c r="AI50" s="11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13">
        <f t="shared" si="0"/>
        <v>277922</v>
      </c>
      <c r="E51" s="13">
        <f t="shared" ref="E51:AI51" si="3">SUM(E25,E50)</f>
        <v>5691</v>
      </c>
      <c r="F51" s="13">
        <f t="shared" si="3"/>
        <v>15336</v>
      </c>
      <c r="G51" s="13">
        <f t="shared" si="3"/>
        <v>9066</v>
      </c>
      <c r="H51" s="13">
        <f t="shared" si="3"/>
        <v>3166</v>
      </c>
      <c r="I51" s="13">
        <f t="shared" si="3"/>
        <v>13593</v>
      </c>
      <c r="J51" s="13">
        <f t="shared" si="3"/>
        <v>12114</v>
      </c>
      <c r="K51" s="13">
        <f t="shared" si="3"/>
        <v>7050</v>
      </c>
      <c r="L51" s="13">
        <f t="shared" si="3"/>
        <v>9819</v>
      </c>
      <c r="M51" s="13">
        <f t="shared" si="3"/>
        <v>14126</v>
      </c>
      <c r="N51" s="13">
        <f t="shared" si="3"/>
        <v>6631</v>
      </c>
      <c r="O51" s="13">
        <f t="shared" si="3"/>
        <v>8704</v>
      </c>
      <c r="P51" s="13">
        <f t="shared" si="3"/>
        <v>10148</v>
      </c>
      <c r="Q51" s="13">
        <f t="shared" si="3"/>
        <v>11580</v>
      </c>
      <c r="R51" s="13">
        <f t="shared" si="3"/>
        <v>6798</v>
      </c>
      <c r="S51" s="13">
        <f t="shared" si="3"/>
        <v>3432</v>
      </c>
      <c r="T51" s="13">
        <f t="shared" si="3"/>
        <v>4577</v>
      </c>
      <c r="U51" s="13">
        <f t="shared" si="3"/>
        <v>5141</v>
      </c>
      <c r="V51" s="13">
        <f t="shared" si="3"/>
        <v>10678</v>
      </c>
      <c r="W51" s="13">
        <f t="shared" si="3"/>
        <v>19067</v>
      </c>
      <c r="X51" s="13">
        <f t="shared" si="3"/>
        <v>4714</v>
      </c>
      <c r="Y51" s="13">
        <f t="shared" si="3"/>
        <v>6604</v>
      </c>
      <c r="Z51" s="13">
        <f t="shared" si="3"/>
        <v>16335</v>
      </c>
      <c r="AA51" s="13">
        <f t="shared" si="3"/>
        <v>12267</v>
      </c>
      <c r="AB51" s="13">
        <f t="shared" si="3"/>
        <v>6783</v>
      </c>
      <c r="AC51" s="13">
        <f t="shared" si="3"/>
        <v>7241</v>
      </c>
      <c r="AD51" s="13">
        <f t="shared" si="3"/>
        <v>9005</v>
      </c>
      <c r="AE51" s="13">
        <f t="shared" si="3"/>
        <v>6834</v>
      </c>
      <c r="AF51" s="13">
        <f t="shared" si="3"/>
        <v>7897</v>
      </c>
      <c r="AG51" s="13">
        <f t="shared" si="3"/>
        <v>12732</v>
      </c>
      <c r="AH51" s="13">
        <f t="shared" si="3"/>
        <v>10793</v>
      </c>
      <c r="AI51" s="13">
        <f t="shared" si="3"/>
        <v>0</v>
      </c>
    </row>
  </sheetData>
  <mergeCells count="32">
    <mergeCell ref="B23:C23"/>
    <mergeCell ref="A50:C50"/>
    <mergeCell ref="A51:C51"/>
    <mergeCell ref="A25:C25"/>
    <mergeCell ref="A26:A49"/>
    <mergeCell ref="B26:B36"/>
    <mergeCell ref="B37:B41"/>
    <mergeCell ref="B42:B47"/>
    <mergeCell ref="B48:B49"/>
    <mergeCell ref="B16:C16"/>
    <mergeCell ref="B17:C17"/>
    <mergeCell ref="B20:C20"/>
    <mergeCell ref="B21:C21"/>
    <mergeCell ref="B22:C22"/>
    <mergeCell ref="B18:C18"/>
    <mergeCell ref="B19:C19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4:C24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F2" sqref="F2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182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7">
        <v>7</v>
      </c>
      <c r="L3" s="37">
        <v>8</v>
      </c>
      <c r="M3" s="37">
        <v>9</v>
      </c>
      <c r="N3" s="37">
        <v>10</v>
      </c>
      <c r="O3" s="37">
        <v>11</v>
      </c>
      <c r="P3" s="37">
        <v>12</v>
      </c>
      <c r="Q3" s="37">
        <v>13</v>
      </c>
      <c r="R3" s="37">
        <v>14</v>
      </c>
      <c r="S3" s="37">
        <v>15</v>
      </c>
      <c r="T3" s="37">
        <v>16</v>
      </c>
      <c r="U3" s="37">
        <v>17</v>
      </c>
      <c r="V3" s="37">
        <v>18</v>
      </c>
      <c r="W3" s="37">
        <v>19</v>
      </c>
      <c r="X3" s="37">
        <v>20</v>
      </c>
      <c r="Y3" s="37">
        <v>21</v>
      </c>
      <c r="Z3" s="37">
        <v>22</v>
      </c>
      <c r="AA3" s="37">
        <v>23</v>
      </c>
      <c r="AB3" s="37">
        <v>24</v>
      </c>
      <c r="AC3" s="37">
        <v>25</v>
      </c>
      <c r="AD3" s="37">
        <v>26</v>
      </c>
      <c r="AE3" s="37">
        <v>27</v>
      </c>
      <c r="AF3" s="37">
        <v>28</v>
      </c>
      <c r="AG3" s="37">
        <v>29</v>
      </c>
      <c r="AH3" s="37">
        <v>30</v>
      </c>
      <c r="AI3" s="37"/>
    </row>
    <row r="4" spans="1:35" ht="16.5" customHeight="1" x14ac:dyDescent="0.3">
      <c r="A4" s="64" t="s">
        <v>2</v>
      </c>
      <c r="B4" s="64"/>
      <c r="C4" s="64"/>
      <c r="D4" s="64"/>
      <c r="E4" s="26" t="s">
        <v>158</v>
      </c>
      <c r="F4" s="26" t="s">
        <v>159</v>
      </c>
      <c r="G4" s="26" t="s">
        <v>160</v>
      </c>
      <c r="H4" s="26" t="s">
        <v>64</v>
      </c>
      <c r="I4" s="26" t="s">
        <v>65</v>
      </c>
      <c r="J4" s="26" t="s">
        <v>59</v>
      </c>
      <c r="K4" s="26" t="s">
        <v>60</v>
      </c>
      <c r="L4" s="26" t="s">
        <v>61</v>
      </c>
      <c r="M4" s="26" t="s">
        <v>62</v>
      </c>
      <c r="N4" s="26" t="s">
        <v>63</v>
      </c>
      <c r="O4" s="26" t="s">
        <v>64</v>
      </c>
      <c r="P4" s="26" t="s">
        <v>65</v>
      </c>
      <c r="Q4" s="26" t="s">
        <v>59</v>
      </c>
      <c r="R4" s="26" t="s">
        <v>60</v>
      </c>
      <c r="S4" s="26" t="s">
        <v>61</v>
      </c>
      <c r="T4" s="26" t="s">
        <v>62</v>
      </c>
      <c r="U4" s="26" t="s">
        <v>63</v>
      </c>
      <c r="V4" s="26" t="s">
        <v>64</v>
      </c>
      <c r="W4" s="26" t="s">
        <v>65</v>
      </c>
      <c r="X4" s="26" t="s">
        <v>59</v>
      </c>
      <c r="Y4" s="26" t="s">
        <v>60</v>
      </c>
      <c r="Z4" s="26" t="s">
        <v>61</v>
      </c>
      <c r="AA4" s="26" t="s">
        <v>62</v>
      </c>
      <c r="AB4" s="26" t="s">
        <v>63</v>
      </c>
      <c r="AC4" s="26" t="s">
        <v>64</v>
      </c>
      <c r="AD4" s="26" t="s">
        <v>65</v>
      </c>
      <c r="AE4" s="26" t="s">
        <v>59</v>
      </c>
      <c r="AF4" s="26" t="s">
        <v>60</v>
      </c>
      <c r="AG4" s="26" t="s">
        <v>61</v>
      </c>
      <c r="AH4" s="26" t="s">
        <v>62</v>
      </c>
      <c r="AI4" s="26"/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168</v>
      </c>
      <c r="F5" s="35" t="s">
        <v>169</v>
      </c>
      <c r="G5" s="35" t="s">
        <v>170</v>
      </c>
      <c r="H5" s="35" t="s">
        <v>169</v>
      </c>
      <c r="I5" s="35" t="s">
        <v>128</v>
      </c>
      <c r="J5" s="35" t="s">
        <v>169</v>
      </c>
      <c r="K5" s="35" t="s">
        <v>171</v>
      </c>
      <c r="L5" s="35" t="s">
        <v>172</v>
      </c>
      <c r="M5" s="35" t="s">
        <v>171</v>
      </c>
      <c r="N5" s="35" t="s">
        <v>164</v>
      </c>
      <c r="O5" s="35" t="s">
        <v>166</v>
      </c>
      <c r="P5" s="35" t="s">
        <v>128</v>
      </c>
      <c r="Q5" s="35" t="s">
        <v>128</v>
      </c>
      <c r="R5" s="35" t="s">
        <v>128</v>
      </c>
      <c r="S5" s="35" t="s">
        <v>153</v>
      </c>
      <c r="T5" s="35" t="s">
        <v>167</v>
      </c>
      <c r="U5" s="35" t="s">
        <v>157</v>
      </c>
      <c r="V5" s="35" t="s">
        <v>157</v>
      </c>
      <c r="W5" s="35" t="s">
        <v>161</v>
      </c>
      <c r="X5" s="35" t="s">
        <v>162</v>
      </c>
      <c r="Y5" s="35" t="s">
        <v>128</v>
      </c>
      <c r="Z5" s="35" t="s">
        <v>128</v>
      </c>
      <c r="AA5" s="35" t="s">
        <v>163</v>
      </c>
      <c r="AB5" s="35" t="s">
        <v>128</v>
      </c>
      <c r="AC5" s="35" t="s">
        <v>164</v>
      </c>
      <c r="AD5" s="35" t="s">
        <v>165</v>
      </c>
      <c r="AE5" s="35" t="s">
        <v>128</v>
      </c>
      <c r="AF5" s="35" t="s">
        <v>128</v>
      </c>
      <c r="AG5" s="35" t="s">
        <v>128</v>
      </c>
      <c r="AH5" s="35" t="s">
        <v>128</v>
      </c>
      <c r="AI5" s="3"/>
    </row>
    <row r="6" spans="1:35" ht="16.5" customHeight="1" x14ac:dyDescent="0.3">
      <c r="A6" s="67"/>
      <c r="B6" s="67" t="s">
        <v>5</v>
      </c>
      <c r="C6" s="67"/>
      <c r="D6" s="37">
        <f t="shared" ref="D6:D51" si="0">SUM(E6:AI6)</f>
        <v>6750</v>
      </c>
      <c r="E6" s="21">
        <v>250</v>
      </c>
      <c r="F6" s="21">
        <v>200</v>
      </c>
      <c r="G6" s="21">
        <v>50</v>
      </c>
      <c r="H6" s="21">
        <v>120</v>
      </c>
      <c r="I6" s="21">
        <v>300</v>
      </c>
      <c r="J6" s="21"/>
      <c r="K6" s="21">
        <v>350</v>
      </c>
      <c r="L6" s="21">
        <v>120</v>
      </c>
      <c r="M6" s="21">
        <v>300</v>
      </c>
      <c r="N6" s="21">
        <v>100</v>
      </c>
      <c r="O6" s="21">
        <v>350</v>
      </c>
      <c r="P6" s="21">
        <v>150</v>
      </c>
      <c r="Q6" s="21">
        <v>300</v>
      </c>
      <c r="R6" s="21">
        <v>200</v>
      </c>
      <c r="S6" s="21">
        <v>350</v>
      </c>
      <c r="T6" s="21">
        <v>90</v>
      </c>
      <c r="U6" s="21">
        <v>250</v>
      </c>
      <c r="V6" s="21">
        <v>300</v>
      </c>
      <c r="W6" s="21">
        <v>300</v>
      </c>
      <c r="X6" s="21">
        <v>90</v>
      </c>
      <c r="Y6" s="21">
        <v>250</v>
      </c>
      <c r="Z6" s="21">
        <v>350</v>
      </c>
      <c r="AA6" s="21">
        <v>450</v>
      </c>
      <c r="AB6" s="21">
        <v>90</v>
      </c>
      <c r="AC6" s="21">
        <v>250</v>
      </c>
      <c r="AD6" s="21">
        <v>250</v>
      </c>
      <c r="AE6" s="21">
        <v>450</v>
      </c>
      <c r="AF6" s="21">
        <v>90</v>
      </c>
      <c r="AG6" s="21">
        <v>200</v>
      </c>
      <c r="AH6" s="21">
        <v>200</v>
      </c>
      <c r="AI6" s="3"/>
    </row>
    <row r="7" spans="1:35" ht="16.5" customHeight="1" x14ac:dyDescent="0.3">
      <c r="A7" s="67"/>
      <c r="B7" s="66" t="s">
        <v>3</v>
      </c>
      <c r="C7" s="66"/>
      <c r="D7" s="37">
        <f t="shared" si="0"/>
        <v>52040</v>
      </c>
      <c r="E7" s="21">
        <v>1500</v>
      </c>
      <c r="F7" s="21">
        <v>1470</v>
      </c>
      <c r="G7" s="21">
        <v>360</v>
      </c>
      <c r="H7" s="21">
        <v>1600</v>
      </c>
      <c r="I7" s="21">
        <v>2300</v>
      </c>
      <c r="J7" s="21">
        <v>3370</v>
      </c>
      <c r="K7" s="36">
        <v>570</v>
      </c>
      <c r="L7" s="36">
        <v>1450</v>
      </c>
      <c r="M7" s="36">
        <v>1550</v>
      </c>
      <c r="N7" s="36">
        <v>2870</v>
      </c>
      <c r="O7" s="36">
        <v>860</v>
      </c>
      <c r="P7" s="36">
        <v>2500</v>
      </c>
      <c r="Q7" s="36">
        <v>2600</v>
      </c>
      <c r="R7" s="21">
        <v>2370</v>
      </c>
      <c r="S7" s="21">
        <v>430</v>
      </c>
      <c r="T7" s="21">
        <v>1600</v>
      </c>
      <c r="U7" s="21">
        <v>2100</v>
      </c>
      <c r="V7" s="21">
        <v>1170</v>
      </c>
      <c r="W7" s="21">
        <v>3070</v>
      </c>
      <c r="X7" s="21">
        <v>3100</v>
      </c>
      <c r="Y7" s="21">
        <v>1550</v>
      </c>
      <c r="Z7" s="21">
        <v>2370</v>
      </c>
      <c r="AA7" s="21">
        <v>1030</v>
      </c>
      <c r="AB7" s="21">
        <v>1670</v>
      </c>
      <c r="AC7" s="21">
        <v>1700</v>
      </c>
      <c r="AD7" s="21">
        <v>1230</v>
      </c>
      <c r="AE7" s="21">
        <v>1030</v>
      </c>
      <c r="AF7" s="21">
        <v>1750</v>
      </c>
      <c r="AG7" s="21">
        <v>1400</v>
      </c>
      <c r="AH7" s="21">
        <v>1470</v>
      </c>
      <c r="AI7" s="3"/>
    </row>
    <row r="8" spans="1:35" ht="16.5" customHeight="1" x14ac:dyDescent="0.3">
      <c r="A8" s="67"/>
      <c r="B8" s="66" t="s">
        <v>4</v>
      </c>
      <c r="C8" s="66"/>
      <c r="D8" s="37">
        <f t="shared" si="0"/>
        <v>61495</v>
      </c>
      <c r="E8" s="36">
        <v>1690</v>
      </c>
      <c r="F8" s="36">
        <v>1930</v>
      </c>
      <c r="G8" s="36">
        <v>410</v>
      </c>
      <c r="H8" s="36">
        <v>2595</v>
      </c>
      <c r="I8" s="36">
        <v>2950</v>
      </c>
      <c r="J8" s="36">
        <v>2310</v>
      </c>
      <c r="K8" s="36">
        <v>2180</v>
      </c>
      <c r="L8" s="36">
        <v>1425</v>
      </c>
      <c r="M8" s="36">
        <v>1600</v>
      </c>
      <c r="N8" s="36">
        <v>1240</v>
      </c>
      <c r="O8" s="36">
        <v>2270</v>
      </c>
      <c r="P8" s="36">
        <v>3205</v>
      </c>
      <c r="Q8" s="36">
        <v>2750</v>
      </c>
      <c r="R8" s="36">
        <v>1950</v>
      </c>
      <c r="S8" s="36">
        <v>1950</v>
      </c>
      <c r="T8" s="36">
        <v>3090</v>
      </c>
      <c r="U8" s="36">
        <v>1920</v>
      </c>
      <c r="V8" s="36">
        <v>2000</v>
      </c>
      <c r="W8" s="36">
        <v>3030</v>
      </c>
      <c r="X8" s="36">
        <v>2260</v>
      </c>
      <c r="Y8" s="36">
        <v>1690</v>
      </c>
      <c r="Z8" s="36">
        <v>1850</v>
      </c>
      <c r="AA8" s="36">
        <v>1980</v>
      </c>
      <c r="AB8" s="36">
        <v>1930</v>
      </c>
      <c r="AC8" s="36">
        <v>1600</v>
      </c>
      <c r="AD8" s="36">
        <v>2300</v>
      </c>
      <c r="AE8" s="36">
        <v>1980</v>
      </c>
      <c r="AF8" s="36">
        <v>1940</v>
      </c>
      <c r="AG8" s="36">
        <v>1870</v>
      </c>
      <c r="AH8" s="36">
        <v>1600</v>
      </c>
      <c r="AI8" s="3"/>
    </row>
    <row r="9" spans="1:35" ht="16.5" customHeight="1" x14ac:dyDescent="0.3">
      <c r="A9" s="67"/>
      <c r="B9" s="66" t="s">
        <v>39</v>
      </c>
      <c r="C9" s="66"/>
      <c r="D9" s="37">
        <f t="shared" si="0"/>
        <v>42362</v>
      </c>
      <c r="E9" s="36">
        <v>1330</v>
      </c>
      <c r="F9" s="36">
        <v>1295</v>
      </c>
      <c r="G9" s="36">
        <v>320</v>
      </c>
      <c r="H9" s="36">
        <v>1015</v>
      </c>
      <c r="I9" s="36">
        <v>1900</v>
      </c>
      <c r="J9" s="36">
        <v>2025</v>
      </c>
      <c r="K9" s="36">
        <v>1005</v>
      </c>
      <c r="L9" s="36">
        <v>972</v>
      </c>
      <c r="M9" s="36">
        <v>1230</v>
      </c>
      <c r="N9" s="36">
        <v>1780</v>
      </c>
      <c r="O9" s="36">
        <v>1030</v>
      </c>
      <c r="P9" s="36">
        <v>1477</v>
      </c>
      <c r="Q9" s="36">
        <v>1830</v>
      </c>
      <c r="R9" s="36">
        <v>2180</v>
      </c>
      <c r="S9" s="36">
        <v>600</v>
      </c>
      <c r="T9" s="36">
        <v>1297</v>
      </c>
      <c r="U9" s="36">
        <v>980</v>
      </c>
      <c r="V9" s="36">
        <v>1745</v>
      </c>
      <c r="W9" s="36">
        <v>2215</v>
      </c>
      <c r="X9" s="36">
        <v>1987</v>
      </c>
      <c r="Y9" s="36">
        <v>1220</v>
      </c>
      <c r="Z9" s="36">
        <v>2110</v>
      </c>
      <c r="AA9" s="36">
        <v>1060</v>
      </c>
      <c r="AB9" s="36">
        <v>1117</v>
      </c>
      <c r="AC9" s="36">
        <v>1360</v>
      </c>
      <c r="AD9" s="36">
        <v>1825</v>
      </c>
      <c r="AE9" s="36">
        <v>1060</v>
      </c>
      <c r="AF9" s="36">
        <v>1127</v>
      </c>
      <c r="AG9" s="36">
        <v>1330</v>
      </c>
      <c r="AH9" s="36">
        <v>1940</v>
      </c>
      <c r="AI9" s="3"/>
    </row>
    <row r="10" spans="1:35" ht="16.5" customHeight="1" x14ac:dyDescent="0.3">
      <c r="A10" s="67"/>
      <c r="B10" s="66" t="s">
        <v>56</v>
      </c>
      <c r="C10" s="66"/>
      <c r="D10" s="37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"/>
    </row>
    <row r="11" spans="1:35" ht="16.5" customHeight="1" x14ac:dyDescent="0.3">
      <c r="A11" s="67"/>
      <c r="B11" s="66" t="s">
        <v>37</v>
      </c>
      <c r="C11" s="66"/>
      <c r="D11" s="37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"/>
    </row>
    <row r="12" spans="1:35" ht="16.5" customHeight="1" x14ac:dyDescent="0.3">
      <c r="A12" s="67"/>
      <c r="B12" s="69" t="s">
        <v>141</v>
      </c>
      <c r="C12" s="69"/>
      <c r="D12" s="37">
        <f t="shared" si="0"/>
        <v>18480</v>
      </c>
      <c r="E12" s="36">
        <v>335</v>
      </c>
      <c r="F12" s="36">
        <v>247</v>
      </c>
      <c r="G12" s="36">
        <v>181</v>
      </c>
      <c r="H12" s="36">
        <v>520</v>
      </c>
      <c r="I12" s="36">
        <v>810</v>
      </c>
      <c r="J12" s="36">
        <v>790</v>
      </c>
      <c r="K12" s="36">
        <v>582</v>
      </c>
      <c r="L12" s="36">
        <v>351</v>
      </c>
      <c r="M12" s="36">
        <v>535</v>
      </c>
      <c r="N12" s="36">
        <v>610</v>
      </c>
      <c r="O12" s="36">
        <v>870</v>
      </c>
      <c r="P12" s="36">
        <v>672</v>
      </c>
      <c r="Q12" s="36">
        <v>940</v>
      </c>
      <c r="R12" s="36">
        <v>730</v>
      </c>
      <c r="S12" s="36">
        <v>642</v>
      </c>
      <c r="T12" s="36">
        <v>609</v>
      </c>
      <c r="U12" s="36">
        <v>500</v>
      </c>
      <c r="V12" s="36">
        <v>740</v>
      </c>
      <c r="W12" s="36">
        <v>1015</v>
      </c>
      <c r="X12" s="36">
        <v>624</v>
      </c>
      <c r="Y12" s="36">
        <v>460</v>
      </c>
      <c r="Z12" s="36">
        <v>870</v>
      </c>
      <c r="AA12" s="36">
        <v>742</v>
      </c>
      <c r="AB12" s="36">
        <v>519</v>
      </c>
      <c r="AC12" s="36">
        <v>490</v>
      </c>
      <c r="AD12" s="36">
        <v>580</v>
      </c>
      <c r="AE12" s="36">
        <v>742</v>
      </c>
      <c r="AF12" s="36">
        <v>529</v>
      </c>
      <c r="AG12" s="36">
        <v>445</v>
      </c>
      <c r="AH12" s="36">
        <v>800</v>
      </c>
      <c r="AI12" s="3"/>
    </row>
    <row r="13" spans="1:35" ht="16.5" customHeight="1" x14ac:dyDescent="0.3">
      <c r="A13" s="67"/>
      <c r="B13" s="66" t="s">
        <v>47</v>
      </c>
      <c r="C13" s="66"/>
      <c r="D13" s="37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"/>
    </row>
    <row r="14" spans="1:35" ht="16.5" customHeight="1" x14ac:dyDescent="0.3">
      <c r="A14" s="67"/>
      <c r="B14" s="66" t="s">
        <v>15</v>
      </c>
      <c r="C14" s="66"/>
      <c r="D14" s="37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"/>
    </row>
    <row r="15" spans="1:35" ht="16.5" customHeight="1" x14ac:dyDescent="0.3">
      <c r="A15" s="67"/>
      <c r="B15" s="66" t="s">
        <v>142</v>
      </c>
      <c r="C15" s="66"/>
      <c r="D15" s="37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"/>
    </row>
    <row r="16" spans="1:35" ht="16.5" customHeight="1" x14ac:dyDescent="0.3">
      <c r="A16" s="67"/>
      <c r="B16" s="66" t="s">
        <v>143</v>
      </c>
      <c r="C16" s="66"/>
      <c r="D16" s="37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"/>
    </row>
    <row r="17" spans="1:35" ht="16.5" customHeight="1" x14ac:dyDescent="0.3">
      <c r="A17" s="67"/>
      <c r="B17" s="66" t="s">
        <v>57</v>
      </c>
      <c r="C17" s="66"/>
      <c r="D17" s="37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"/>
    </row>
    <row r="18" spans="1:35" ht="16.5" customHeight="1" x14ac:dyDescent="0.3">
      <c r="A18" s="67"/>
      <c r="B18" s="66" t="s">
        <v>45</v>
      </c>
      <c r="C18" s="66"/>
      <c r="D18" s="37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"/>
    </row>
    <row r="19" spans="1:35" ht="16.5" customHeight="1" x14ac:dyDescent="0.3">
      <c r="A19" s="67"/>
      <c r="B19" s="66" t="s">
        <v>22</v>
      </c>
      <c r="C19" s="66"/>
      <c r="D19" s="37">
        <f t="shared" si="0"/>
        <v>134135</v>
      </c>
      <c r="E19" s="36">
        <v>3610</v>
      </c>
      <c r="F19" s="36">
        <v>3710</v>
      </c>
      <c r="G19" s="36">
        <v>960</v>
      </c>
      <c r="H19" s="36">
        <v>4950</v>
      </c>
      <c r="I19" s="36">
        <v>6950</v>
      </c>
      <c r="J19" s="36">
        <v>5560</v>
      </c>
      <c r="K19" s="36">
        <v>3265</v>
      </c>
      <c r="L19" s="36">
        <v>4230</v>
      </c>
      <c r="M19" s="36">
        <v>3930</v>
      </c>
      <c r="N19" s="36">
        <v>4310</v>
      </c>
      <c r="O19" s="36">
        <v>4685</v>
      </c>
      <c r="P19" s="36">
        <v>6720</v>
      </c>
      <c r="Q19" s="36">
        <v>6700</v>
      </c>
      <c r="R19" s="36">
        <v>4730</v>
      </c>
      <c r="S19" s="36">
        <v>2775</v>
      </c>
      <c r="T19" s="36">
        <v>4370</v>
      </c>
      <c r="U19" s="36">
        <v>4670</v>
      </c>
      <c r="V19" s="36">
        <v>3110</v>
      </c>
      <c r="W19" s="36">
        <v>7980</v>
      </c>
      <c r="X19" s="36">
        <v>6720</v>
      </c>
      <c r="Y19" s="36">
        <v>4350</v>
      </c>
      <c r="Z19" s="36">
        <v>3450</v>
      </c>
      <c r="AA19" s="36">
        <v>4820</v>
      </c>
      <c r="AB19" s="36">
        <v>4200</v>
      </c>
      <c r="AC19" s="36">
        <v>4200</v>
      </c>
      <c r="AD19" s="36">
        <v>3730</v>
      </c>
      <c r="AE19" s="36">
        <v>4820</v>
      </c>
      <c r="AF19" s="36">
        <v>3940</v>
      </c>
      <c r="AG19" s="36">
        <v>4050</v>
      </c>
      <c r="AH19" s="36">
        <v>2640</v>
      </c>
      <c r="AI19" s="3"/>
    </row>
    <row r="20" spans="1:35" ht="16.5" customHeight="1" x14ac:dyDescent="0.3">
      <c r="A20" s="67"/>
      <c r="B20" s="66" t="s">
        <v>144</v>
      </c>
      <c r="C20" s="66"/>
      <c r="D20" s="37">
        <f t="shared" si="0"/>
        <v>587</v>
      </c>
      <c r="E20" s="36">
        <v>18</v>
      </c>
      <c r="F20" s="36">
        <v>8</v>
      </c>
      <c r="G20" s="36"/>
      <c r="H20" s="36">
        <v>15</v>
      </c>
      <c r="I20" s="36">
        <v>44</v>
      </c>
      <c r="J20" s="36">
        <v>32</v>
      </c>
      <c r="K20" s="36">
        <v>2</v>
      </c>
      <c r="L20" s="36">
        <v>12</v>
      </c>
      <c r="M20" s="36">
        <v>20</v>
      </c>
      <c r="N20" s="36">
        <v>6</v>
      </c>
      <c r="O20" s="36">
        <v>17</v>
      </c>
      <c r="P20" s="36">
        <v>30</v>
      </c>
      <c r="Q20" s="36">
        <v>30</v>
      </c>
      <c r="R20" s="36">
        <v>17</v>
      </c>
      <c r="S20" s="36">
        <v>16</v>
      </c>
      <c r="T20" s="36">
        <v>29</v>
      </c>
      <c r="U20" s="36">
        <v>20</v>
      </c>
      <c r="V20" s="36">
        <v>30</v>
      </c>
      <c r="W20" s="36">
        <v>23</v>
      </c>
      <c r="X20" s="36">
        <v>36</v>
      </c>
      <c r="Y20" s="36">
        <v>16</v>
      </c>
      <c r="Z20" s="36">
        <v>25</v>
      </c>
      <c r="AA20" s="36">
        <v>16</v>
      </c>
      <c r="AB20" s="36">
        <v>25</v>
      </c>
      <c r="AC20" s="36">
        <v>7</v>
      </c>
      <c r="AD20" s="36">
        <v>19</v>
      </c>
      <c r="AE20" s="36">
        <v>16</v>
      </c>
      <c r="AF20" s="36">
        <v>29</v>
      </c>
      <c r="AG20" s="36">
        <v>12</v>
      </c>
      <c r="AH20" s="36">
        <v>17</v>
      </c>
      <c r="AI20" s="3"/>
    </row>
    <row r="21" spans="1:35" ht="16.5" customHeight="1" x14ac:dyDescent="0.3">
      <c r="A21" s="67"/>
      <c r="B21" s="60" t="s">
        <v>131</v>
      </c>
      <c r="C21" s="61"/>
      <c r="D21" s="37">
        <f t="shared" si="0"/>
        <v>843</v>
      </c>
      <c r="E21" s="36">
        <v>30</v>
      </c>
      <c r="F21" s="36">
        <v>30</v>
      </c>
      <c r="G21" s="36">
        <v>15</v>
      </c>
      <c r="H21" s="36">
        <v>29</v>
      </c>
      <c r="I21" s="36">
        <v>46</v>
      </c>
      <c r="J21" s="36">
        <v>25</v>
      </c>
      <c r="K21" s="36">
        <v>18</v>
      </c>
      <c r="L21" s="36">
        <v>29</v>
      </c>
      <c r="M21" s="36">
        <v>36</v>
      </c>
      <c r="N21" s="36">
        <v>14</v>
      </c>
      <c r="O21" s="36">
        <v>16</v>
      </c>
      <c r="P21" s="36">
        <v>29</v>
      </c>
      <c r="Q21" s="36">
        <v>71</v>
      </c>
      <c r="R21" s="36">
        <v>23</v>
      </c>
      <c r="S21" s="36">
        <v>18</v>
      </c>
      <c r="T21" s="36">
        <v>29</v>
      </c>
      <c r="U21" s="36">
        <v>28</v>
      </c>
      <c r="V21" s="36">
        <v>30</v>
      </c>
      <c r="W21" s="36">
        <v>19</v>
      </c>
      <c r="X21" s="36">
        <v>29</v>
      </c>
      <c r="Y21" s="36">
        <v>44</v>
      </c>
      <c r="Z21" s="36">
        <v>27</v>
      </c>
      <c r="AA21" s="36">
        <v>17</v>
      </c>
      <c r="AB21" s="36">
        <v>29</v>
      </c>
      <c r="AC21" s="36">
        <v>20</v>
      </c>
      <c r="AD21" s="36">
        <v>38</v>
      </c>
      <c r="AE21" s="36">
        <v>17</v>
      </c>
      <c r="AF21" s="36">
        <v>29</v>
      </c>
      <c r="AG21" s="36">
        <v>33</v>
      </c>
      <c r="AH21" s="36">
        <v>25</v>
      </c>
      <c r="AI21" s="3"/>
    </row>
    <row r="22" spans="1:35" ht="16.5" customHeight="1" x14ac:dyDescent="0.3">
      <c r="A22" s="67"/>
      <c r="B22" s="67" t="s">
        <v>13</v>
      </c>
      <c r="C22" s="67"/>
      <c r="D22" s="37">
        <f t="shared" si="0"/>
        <v>3823</v>
      </c>
      <c r="E22" s="36">
        <v>135</v>
      </c>
      <c r="F22" s="36">
        <v>101</v>
      </c>
      <c r="G22" s="36">
        <v>46</v>
      </c>
      <c r="H22" s="36">
        <v>152</v>
      </c>
      <c r="I22" s="36">
        <v>135</v>
      </c>
      <c r="J22" s="36">
        <v>170</v>
      </c>
      <c r="K22" s="36">
        <v>60</v>
      </c>
      <c r="L22" s="36">
        <v>122</v>
      </c>
      <c r="M22" s="36">
        <v>66</v>
      </c>
      <c r="N22" s="36">
        <v>111</v>
      </c>
      <c r="O22" s="36">
        <v>144</v>
      </c>
      <c r="P22" s="36">
        <v>131</v>
      </c>
      <c r="Q22" s="36">
        <v>97</v>
      </c>
      <c r="R22" s="36">
        <v>155</v>
      </c>
      <c r="S22" s="36">
        <v>144</v>
      </c>
      <c r="T22" s="36">
        <v>148</v>
      </c>
      <c r="U22" s="36">
        <v>50</v>
      </c>
      <c r="V22" s="36">
        <v>175</v>
      </c>
      <c r="W22" s="36">
        <v>192</v>
      </c>
      <c r="X22" s="36">
        <v>173</v>
      </c>
      <c r="Y22" s="21">
        <v>70</v>
      </c>
      <c r="Z22" s="21">
        <v>175</v>
      </c>
      <c r="AA22" s="21">
        <v>149</v>
      </c>
      <c r="AB22" s="21">
        <v>138</v>
      </c>
      <c r="AC22" s="21">
        <v>70</v>
      </c>
      <c r="AD22" s="21">
        <v>175</v>
      </c>
      <c r="AE22" s="21">
        <v>149</v>
      </c>
      <c r="AF22" s="21">
        <v>144</v>
      </c>
      <c r="AG22" s="21">
        <v>106</v>
      </c>
      <c r="AH22" s="21">
        <v>140</v>
      </c>
      <c r="AI22" s="3"/>
    </row>
    <row r="23" spans="1:35" ht="16.5" customHeight="1" x14ac:dyDescent="0.3">
      <c r="A23" s="67"/>
      <c r="B23" s="67" t="s">
        <v>55</v>
      </c>
      <c r="C23" s="67"/>
      <c r="D23" s="37">
        <f t="shared" si="0"/>
        <v>1022</v>
      </c>
      <c r="E23" s="21">
        <v>36</v>
      </c>
      <c r="F23" s="21">
        <v>11</v>
      </c>
      <c r="G23" s="21"/>
      <c r="H23" s="21">
        <v>64</v>
      </c>
      <c r="I23" s="21">
        <v>39</v>
      </c>
      <c r="J23" s="21">
        <v>51</v>
      </c>
      <c r="K23" s="21"/>
      <c r="L23" s="21">
        <v>34</v>
      </c>
      <c r="M23" s="21">
        <v>24</v>
      </c>
      <c r="N23" s="21">
        <v>34</v>
      </c>
      <c r="O23" s="21"/>
      <c r="P23" s="21">
        <v>90</v>
      </c>
      <c r="Q23" s="21">
        <v>100</v>
      </c>
      <c r="R23" s="21">
        <v>44</v>
      </c>
      <c r="S23" s="21"/>
      <c r="T23" s="21">
        <v>70</v>
      </c>
      <c r="U23" s="21">
        <v>27</v>
      </c>
      <c r="V23" s="21">
        <v>33</v>
      </c>
      <c r="W23" s="21">
        <v>24</v>
      </c>
      <c r="X23" s="21">
        <v>64</v>
      </c>
      <c r="Y23" s="21">
        <v>40</v>
      </c>
      <c r="Z23" s="21">
        <v>30</v>
      </c>
      <c r="AA23" s="21"/>
      <c r="AB23" s="21">
        <v>43</v>
      </c>
      <c r="AC23" s="21">
        <v>15</v>
      </c>
      <c r="AD23" s="21">
        <v>34</v>
      </c>
      <c r="AE23" s="21"/>
      <c r="AF23" s="21">
        <v>58</v>
      </c>
      <c r="AG23" s="21">
        <v>27</v>
      </c>
      <c r="AH23" s="21">
        <v>30</v>
      </c>
      <c r="AI23" s="3"/>
    </row>
    <row r="24" spans="1:35" ht="16.5" customHeight="1" x14ac:dyDescent="0.3">
      <c r="A24" s="67"/>
      <c r="B24" s="67" t="s">
        <v>29</v>
      </c>
      <c r="C24" s="67"/>
      <c r="D24" s="37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37">
        <f t="shared" si="0"/>
        <v>321537</v>
      </c>
      <c r="E25" s="37">
        <f t="shared" ref="E25:AI25" si="1">SUM(E6:E24)</f>
        <v>8934</v>
      </c>
      <c r="F25" s="37">
        <f t="shared" si="1"/>
        <v>9002</v>
      </c>
      <c r="G25" s="37">
        <f t="shared" si="1"/>
        <v>2342</v>
      </c>
      <c r="H25" s="37">
        <f t="shared" si="1"/>
        <v>11060</v>
      </c>
      <c r="I25" s="37">
        <f t="shared" si="1"/>
        <v>15474</v>
      </c>
      <c r="J25" s="37">
        <f t="shared" si="1"/>
        <v>14333</v>
      </c>
      <c r="K25" s="37">
        <f t="shared" si="1"/>
        <v>8032</v>
      </c>
      <c r="L25" s="37">
        <f t="shared" si="1"/>
        <v>8745</v>
      </c>
      <c r="M25" s="37">
        <f t="shared" si="1"/>
        <v>9291</v>
      </c>
      <c r="N25" s="37">
        <f t="shared" si="1"/>
        <v>11075</v>
      </c>
      <c r="O25" s="37">
        <f t="shared" si="1"/>
        <v>10242</v>
      </c>
      <c r="P25" s="37">
        <f t="shared" si="1"/>
        <v>15004</v>
      </c>
      <c r="Q25" s="37">
        <f t="shared" si="1"/>
        <v>15418</v>
      </c>
      <c r="R25" s="37">
        <f t="shared" si="1"/>
        <v>12399</v>
      </c>
      <c r="S25" s="37">
        <f t="shared" si="1"/>
        <v>6925</v>
      </c>
      <c r="T25" s="37">
        <f t="shared" si="1"/>
        <v>11332</v>
      </c>
      <c r="U25" s="37">
        <f t="shared" si="1"/>
        <v>10545</v>
      </c>
      <c r="V25" s="37">
        <f t="shared" si="1"/>
        <v>9333</v>
      </c>
      <c r="W25" s="37">
        <f t="shared" si="1"/>
        <v>17868</v>
      </c>
      <c r="X25" s="37">
        <f t="shared" si="1"/>
        <v>15083</v>
      </c>
      <c r="Y25" s="37">
        <f t="shared" si="1"/>
        <v>9690</v>
      </c>
      <c r="Z25" s="37">
        <f t="shared" si="1"/>
        <v>11257</v>
      </c>
      <c r="AA25" s="37">
        <f t="shared" si="1"/>
        <v>10264</v>
      </c>
      <c r="AB25" s="37">
        <f t="shared" si="1"/>
        <v>9761</v>
      </c>
      <c r="AC25" s="37">
        <f t="shared" si="1"/>
        <v>9712</v>
      </c>
      <c r="AD25" s="37">
        <f t="shared" si="1"/>
        <v>10181</v>
      </c>
      <c r="AE25" s="37">
        <f t="shared" si="1"/>
        <v>10264</v>
      </c>
      <c r="AF25" s="37">
        <f t="shared" si="1"/>
        <v>9636</v>
      </c>
      <c r="AG25" s="37">
        <f t="shared" si="1"/>
        <v>9473</v>
      </c>
      <c r="AH25" s="37">
        <f t="shared" si="1"/>
        <v>8862</v>
      </c>
      <c r="AI25" s="37">
        <f t="shared" si="1"/>
        <v>0</v>
      </c>
    </row>
    <row r="26" spans="1:35" x14ac:dyDescent="0.3">
      <c r="A26" s="67" t="s">
        <v>7</v>
      </c>
      <c r="B26" s="67" t="s">
        <v>19</v>
      </c>
      <c r="C26" s="39" t="s">
        <v>42</v>
      </c>
      <c r="D26" s="37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39" t="s">
        <v>0</v>
      </c>
      <c r="D27" s="37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39" t="s">
        <v>28</v>
      </c>
      <c r="D28" s="37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39" t="s">
        <v>38</v>
      </c>
      <c r="D29" s="37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39" t="s">
        <v>36</v>
      </c>
      <c r="D30" s="37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39" t="s">
        <v>51</v>
      </c>
      <c r="D31" s="37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39" t="s">
        <v>49</v>
      </c>
      <c r="D32" s="37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39" t="s">
        <v>46</v>
      </c>
      <c r="D33" s="37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39" t="s">
        <v>20</v>
      </c>
      <c r="D34" s="37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39" t="s">
        <v>44</v>
      </c>
      <c r="D35" s="37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39" t="s">
        <v>6</v>
      </c>
      <c r="D36" s="37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39" t="s">
        <v>40</v>
      </c>
      <c r="D37" s="37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39" t="s">
        <v>30</v>
      </c>
      <c r="D38" s="37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39" t="s">
        <v>21</v>
      </c>
      <c r="D39" s="37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39" t="s">
        <v>35</v>
      </c>
      <c r="D40" s="37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39" t="s">
        <v>8</v>
      </c>
      <c r="D41" s="37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39" t="s">
        <v>48</v>
      </c>
      <c r="D42" s="37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39" t="s">
        <v>53</v>
      </c>
      <c r="D43" s="37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39" t="s">
        <v>32</v>
      </c>
      <c r="D44" s="37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39" t="s">
        <v>43</v>
      </c>
      <c r="D45" s="37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39" t="s">
        <v>41</v>
      </c>
      <c r="D46" s="37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39" t="s">
        <v>54</v>
      </c>
      <c r="D47" s="37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39" t="s">
        <v>33</v>
      </c>
      <c r="D48" s="37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39" t="s">
        <v>52</v>
      </c>
      <c r="D49" s="37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37">
        <f t="shared" si="0"/>
        <v>0</v>
      </c>
      <c r="E50" s="37">
        <f t="shared" ref="E50:AI50" si="2">SUM(E33:E49)</f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7">
        <f t="shared" si="2"/>
        <v>0</v>
      </c>
      <c r="S50" s="37">
        <f t="shared" si="2"/>
        <v>0</v>
      </c>
      <c r="T50" s="37">
        <f t="shared" si="2"/>
        <v>0</v>
      </c>
      <c r="U50" s="37">
        <f t="shared" si="2"/>
        <v>0</v>
      </c>
      <c r="V50" s="37">
        <f t="shared" si="2"/>
        <v>0</v>
      </c>
      <c r="W50" s="37">
        <f t="shared" si="2"/>
        <v>0</v>
      </c>
      <c r="X50" s="37">
        <f t="shared" si="2"/>
        <v>0</v>
      </c>
      <c r="Y50" s="37">
        <f t="shared" si="2"/>
        <v>0</v>
      </c>
      <c r="Z50" s="37">
        <f t="shared" si="2"/>
        <v>0</v>
      </c>
      <c r="AA50" s="37">
        <f t="shared" si="2"/>
        <v>0</v>
      </c>
      <c r="AB50" s="37">
        <f t="shared" si="2"/>
        <v>0</v>
      </c>
      <c r="AC50" s="37">
        <f t="shared" si="2"/>
        <v>0</v>
      </c>
      <c r="AD50" s="37">
        <f t="shared" si="2"/>
        <v>0</v>
      </c>
      <c r="AE50" s="37">
        <f t="shared" si="2"/>
        <v>0</v>
      </c>
      <c r="AF50" s="37">
        <f t="shared" si="2"/>
        <v>0</v>
      </c>
      <c r="AG50" s="37">
        <f t="shared" si="2"/>
        <v>0</v>
      </c>
      <c r="AH50" s="37">
        <f t="shared" si="2"/>
        <v>0</v>
      </c>
      <c r="AI50" s="37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38">
        <f t="shared" si="0"/>
        <v>321537</v>
      </c>
      <c r="E51" s="38">
        <f t="shared" ref="E51:AI51" si="3">SUM(E25,E50)</f>
        <v>8934</v>
      </c>
      <c r="F51" s="38">
        <f t="shared" si="3"/>
        <v>9002</v>
      </c>
      <c r="G51" s="38">
        <f t="shared" si="3"/>
        <v>2342</v>
      </c>
      <c r="H51" s="38">
        <f t="shared" si="3"/>
        <v>11060</v>
      </c>
      <c r="I51" s="38">
        <f t="shared" si="3"/>
        <v>15474</v>
      </c>
      <c r="J51" s="38">
        <f t="shared" si="3"/>
        <v>14333</v>
      </c>
      <c r="K51" s="38">
        <f t="shared" si="3"/>
        <v>8032</v>
      </c>
      <c r="L51" s="38">
        <f t="shared" si="3"/>
        <v>8745</v>
      </c>
      <c r="M51" s="38">
        <f t="shared" si="3"/>
        <v>9291</v>
      </c>
      <c r="N51" s="38">
        <f t="shared" si="3"/>
        <v>11075</v>
      </c>
      <c r="O51" s="38">
        <f t="shared" si="3"/>
        <v>10242</v>
      </c>
      <c r="P51" s="38">
        <f t="shared" si="3"/>
        <v>15004</v>
      </c>
      <c r="Q51" s="38">
        <f t="shared" si="3"/>
        <v>15418</v>
      </c>
      <c r="R51" s="38">
        <f t="shared" si="3"/>
        <v>12399</v>
      </c>
      <c r="S51" s="38">
        <f t="shared" si="3"/>
        <v>6925</v>
      </c>
      <c r="T51" s="38">
        <f t="shared" si="3"/>
        <v>11332</v>
      </c>
      <c r="U51" s="38">
        <f t="shared" si="3"/>
        <v>10545</v>
      </c>
      <c r="V51" s="38">
        <f t="shared" si="3"/>
        <v>9333</v>
      </c>
      <c r="W51" s="38">
        <f t="shared" si="3"/>
        <v>17868</v>
      </c>
      <c r="X51" s="38">
        <f t="shared" si="3"/>
        <v>15083</v>
      </c>
      <c r="Y51" s="38">
        <f t="shared" si="3"/>
        <v>9690</v>
      </c>
      <c r="Z51" s="38">
        <f t="shared" si="3"/>
        <v>11257</v>
      </c>
      <c r="AA51" s="38">
        <f t="shared" si="3"/>
        <v>10264</v>
      </c>
      <c r="AB51" s="38">
        <f t="shared" si="3"/>
        <v>9761</v>
      </c>
      <c r="AC51" s="38">
        <f t="shared" si="3"/>
        <v>9712</v>
      </c>
      <c r="AD51" s="38">
        <f t="shared" si="3"/>
        <v>10181</v>
      </c>
      <c r="AE51" s="38">
        <f t="shared" si="3"/>
        <v>10264</v>
      </c>
      <c r="AF51" s="38">
        <f t="shared" si="3"/>
        <v>9636</v>
      </c>
      <c r="AG51" s="38">
        <f t="shared" si="3"/>
        <v>9473</v>
      </c>
      <c r="AH51" s="38">
        <f t="shared" si="3"/>
        <v>8862</v>
      </c>
      <c r="AI51" s="38">
        <f t="shared" si="3"/>
        <v>0</v>
      </c>
    </row>
  </sheetData>
  <mergeCells count="32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AD10" sqref="AD10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183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7">
        <v>7</v>
      </c>
      <c r="L3" s="37">
        <v>8</v>
      </c>
      <c r="M3" s="37">
        <v>9</v>
      </c>
      <c r="N3" s="37">
        <v>10</v>
      </c>
      <c r="O3" s="37">
        <v>11</v>
      </c>
      <c r="P3" s="37">
        <v>12</v>
      </c>
      <c r="Q3" s="37">
        <v>13</v>
      </c>
      <c r="R3" s="37">
        <v>14</v>
      </c>
      <c r="S3" s="37">
        <v>15</v>
      </c>
      <c r="T3" s="37">
        <v>16</v>
      </c>
      <c r="U3" s="37">
        <v>17</v>
      </c>
      <c r="V3" s="37">
        <v>18</v>
      </c>
      <c r="W3" s="37">
        <v>19</v>
      </c>
      <c r="X3" s="37">
        <v>20</v>
      </c>
      <c r="Y3" s="37">
        <v>21</v>
      </c>
      <c r="Z3" s="37">
        <v>22</v>
      </c>
      <c r="AA3" s="37">
        <v>23</v>
      </c>
      <c r="AB3" s="37">
        <v>24</v>
      </c>
      <c r="AC3" s="37">
        <v>25</v>
      </c>
      <c r="AD3" s="37">
        <v>26</v>
      </c>
      <c r="AE3" s="37">
        <v>27</v>
      </c>
      <c r="AF3" s="37">
        <v>28</v>
      </c>
      <c r="AG3" s="37">
        <v>29</v>
      </c>
      <c r="AH3" s="37">
        <v>30</v>
      </c>
      <c r="AI3" s="37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93</v>
      </c>
      <c r="F4" s="26" t="s">
        <v>64</v>
      </c>
      <c r="G4" s="26" t="s">
        <v>65</v>
      </c>
      <c r="H4" s="26" t="s">
        <v>59</v>
      </c>
      <c r="I4" s="26" t="s">
        <v>60</v>
      </c>
      <c r="J4" s="26" t="s">
        <v>61</v>
      </c>
      <c r="K4" s="26" t="s">
        <v>62</v>
      </c>
      <c r="L4" s="26" t="s">
        <v>63</v>
      </c>
      <c r="M4" s="26" t="s">
        <v>64</v>
      </c>
      <c r="N4" s="26" t="s">
        <v>65</v>
      </c>
      <c r="O4" s="26" t="s">
        <v>59</v>
      </c>
      <c r="P4" s="26" t="s">
        <v>60</v>
      </c>
      <c r="Q4" s="26" t="s">
        <v>61</v>
      </c>
      <c r="R4" s="26" t="s">
        <v>62</v>
      </c>
      <c r="S4" s="26" t="s">
        <v>63</v>
      </c>
      <c r="T4" s="26" t="s">
        <v>64</v>
      </c>
      <c r="U4" s="26" t="s">
        <v>65</v>
      </c>
      <c r="V4" s="26" t="s">
        <v>59</v>
      </c>
      <c r="W4" s="26" t="s">
        <v>60</v>
      </c>
      <c r="X4" s="26" t="s">
        <v>61</v>
      </c>
      <c r="Y4" s="26" t="s">
        <v>62</v>
      </c>
      <c r="Z4" s="26" t="s">
        <v>63</v>
      </c>
      <c r="AA4" s="26" t="s">
        <v>64</v>
      </c>
      <c r="AB4" s="26" t="s">
        <v>65</v>
      </c>
      <c r="AC4" s="26" t="s">
        <v>59</v>
      </c>
      <c r="AD4" s="26" t="s">
        <v>60</v>
      </c>
      <c r="AE4" s="26" t="s">
        <v>61</v>
      </c>
      <c r="AF4" s="26" t="s">
        <v>62</v>
      </c>
      <c r="AG4" s="26" t="s">
        <v>63</v>
      </c>
      <c r="AH4" s="26" t="s">
        <v>64</v>
      </c>
      <c r="AI4" s="26" t="s">
        <v>65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184</v>
      </c>
      <c r="F5" s="35" t="s">
        <v>185</v>
      </c>
      <c r="G5" s="35" t="s">
        <v>164</v>
      </c>
      <c r="H5" s="35" t="s">
        <v>165</v>
      </c>
      <c r="I5" s="35" t="s">
        <v>127</v>
      </c>
      <c r="J5" s="35" t="s">
        <v>186</v>
      </c>
      <c r="K5" s="35" t="s">
        <v>164</v>
      </c>
      <c r="L5" s="35" t="s">
        <v>187</v>
      </c>
      <c r="M5" s="35" t="s">
        <v>188</v>
      </c>
      <c r="N5" s="35" t="s">
        <v>189</v>
      </c>
      <c r="O5" s="35" t="s">
        <v>190</v>
      </c>
      <c r="P5" s="35" t="s">
        <v>191</v>
      </c>
      <c r="Q5" s="35" t="s">
        <v>188</v>
      </c>
      <c r="R5" s="35" t="s">
        <v>192</v>
      </c>
      <c r="S5" s="35" t="s">
        <v>193</v>
      </c>
      <c r="T5" s="35" t="s">
        <v>194</v>
      </c>
      <c r="U5" s="35" t="s">
        <v>195</v>
      </c>
      <c r="V5" s="35" t="s">
        <v>196</v>
      </c>
      <c r="W5" s="35" t="s">
        <v>197</v>
      </c>
      <c r="X5" s="35" t="s">
        <v>128</v>
      </c>
      <c r="Y5" s="35" t="s">
        <v>128</v>
      </c>
      <c r="Z5" s="35" t="s">
        <v>198</v>
      </c>
      <c r="AA5" s="35" t="s">
        <v>128</v>
      </c>
      <c r="AB5" s="35" t="s">
        <v>128</v>
      </c>
      <c r="AC5" s="35" t="s">
        <v>186</v>
      </c>
      <c r="AD5" s="35" t="s">
        <v>199</v>
      </c>
      <c r="AE5" s="35" t="s">
        <v>200</v>
      </c>
      <c r="AF5" s="35" t="s">
        <v>201</v>
      </c>
      <c r="AG5" s="35" t="s">
        <v>200</v>
      </c>
      <c r="AH5" s="35" t="s">
        <v>200</v>
      </c>
      <c r="AI5" s="35" t="s">
        <v>201</v>
      </c>
    </row>
    <row r="6" spans="1:35" ht="16.5" customHeight="1" x14ac:dyDescent="0.3">
      <c r="A6" s="67"/>
      <c r="B6" s="67" t="s">
        <v>5</v>
      </c>
      <c r="C6" s="67"/>
      <c r="D6" s="37">
        <f t="shared" ref="D6:D51" si="0">SUM(E6:AI6)</f>
        <v>7595</v>
      </c>
      <c r="E6" s="21">
        <v>450</v>
      </c>
      <c r="F6" s="21">
        <v>100</v>
      </c>
      <c r="G6" s="21">
        <v>200</v>
      </c>
      <c r="H6" s="21">
        <v>250</v>
      </c>
      <c r="I6" s="21">
        <v>440</v>
      </c>
      <c r="J6" s="21">
        <v>90</v>
      </c>
      <c r="K6" s="21">
        <v>250</v>
      </c>
      <c r="L6" s="21">
        <v>350</v>
      </c>
      <c r="M6" s="21">
        <v>240</v>
      </c>
      <c r="N6" s="21">
        <v>90</v>
      </c>
      <c r="O6" s="21">
        <v>300</v>
      </c>
      <c r="P6" s="21">
        <v>350</v>
      </c>
      <c r="Q6" s="21">
        <v>240</v>
      </c>
      <c r="R6" s="21">
        <v>90</v>
      </c>
      <c r="S6" s="21">
        <v>320</v>
      </c>
      <c r="T6" s="21">
        <v>450</v>
      </c>
      <c r="U6" s="21">
        <v>240</v>
      </c>
      <c r="V6" s="21">
        <v>90</v>
      </c>
      <c r="W6" s="21">
        <v>220</v>
      </c>
      <c r="X6" s="21">
        <v>350</v>
      </c>
      <c r="Y6" s="21">
        <v>240</v>
      </c>
      <c r="Z6" s="21">
        <v>110</v>
      </c>
      <c r="AA6" s="21">
        <v>300</v>
      </c>
      <c r="AB6" s="21">
        <v>450</v>
      </c>
      <c r="AC6" s="21">
        <v>240</v>
      </c>
      <c r="AD6" s="21">
        <v>150</v>
      </c>
      <c r="AE6" s="21">
        <v>300</v>
      </c>
      <c r="AF6" s="21">
        <v>350</v>
      </c>
      <c r="AG6" s="21">
        <v>250</v>
      </c>
      <c r="AH6" s="21">
        <v>95</v>
      </c>
      <c r="AI6" s="21"/>
    </row>
    <row r="7" spans="1:35" ht="16.5" customHeight="1" x14ac:dyDescent="0.3">
      <c r="A7" s="67"/>
      <c r="B7" s="66" t="s">
        <v>3</v>
      </c>
      <c r="C7" s="66"/>
      <c r="D7" s="37">
        <f t="shared" si="0"/>
        <v>45399</v>
      </c>
      <c r="E7" s="21">
        <v>1380</v>
      </c>
      <c r="F7" s="21">
        <v>1550</v>
      </c>
      <c r="G7" s="21">
        <v>1500</v>
      </c>
      <c r="H7" s="21">
        <v>910</v>
      </c>
      <c r="I7" s="36">
        <v>1360</v>
      </c>
      <c r="J7" s="36">
        <v>1950</v>
      </c>
      <c r="K7" s="36">
        <v>1430</v>
      </c>
      <c r="L7" s="36">
        <v>1010</v>
      </c>
      <c r="M7" s="36">
        <v>1320</v>
      </c>
      <c r="N7" s="36">
        <v>2750</v>
      </c>
      <c r="O7" s="36">
        <v>2030</v>
      </c>
      <c r="P7" s="21">
        <v>1020</v>
      </c>
      <c r="Q7" s="21">
        <v>1230</v>
      </c>
      <c r="R7" s="21">
        <v>1950</v>
      </c>
      <c r="S7" s="21">
        <v>1520</v>
      </c>
      <c r="T7" s="21">
        <v>1420</v>
      </c>
      <c r="U7" s="21">
        <v>1630</v>
      </c>
      <c r="V7" s="21">
        <v>2700</v>
      </c>
      <c r="W7" s="21">
        <v>1130</v>
      </c>
      <c r="X7" s="21">
        <v>1220</v>
      </c>
      <c r="Y7" s="21">
        <v>739</v>
      </c>
      <c r="Z7" s="21">
        <v>1700</v>
      </c>
      <c r="AA7" s="21">
        <v>1000</v>
      </c>
      <c r="AB7" s="21">
        <v>1620</v>
      </c>
      <c r="AC7" s="21">
        <v>890</v>
      </c>
      <c r="AD7" s="21">
        <v>1800</v>
      </c>
      <c r="AE7" s="21">
        <v>1130</v>
      </c>
      <c r="AF7" s="21">
        <v>1320</v>
      </c>
      <c r="AG7" s="21">
        <v>960</v>
      </c>
      <c r="AH7" s="21">
        <v>1700</v>
      </c>
      <c r="AI7" s="21">
        <v>1530</v>
      </c>
    </row>
    <row r="8" spans="1:35" ht="16.5" customHeight="1" x14ac:dyDescent="0.3">
      <c r="A8" s="67"/>
      <c r="B8" s="66" t="s">
        <v>4</v>
      </c>
      <c r="C8" s="66"/>
      <c r="D8" s="37">
        <f t="shared" si="0"/>
        <v>58040</v>
      </c>
      <c r="E8" s="36">
        <v>2380</v>
      </c>
      <c r="F8" s="36">
        <v>1540</v>
      </c>
      <c r="G8" s="36">
        <v>1050</v>
      </c>
      <c r="H8" s="36">
        <v>1580</v>
      </c>
      <c r="I8" s="36">
        <v>2180</v>
      </c>
      <c r="J8" s="36">
        <v>1910</v>
      </c>
      <c r="K8" s="36">
        <v>1350</v>
      </c>
      <c r="L8" s="36">
        <v>1680</v>
      </c>
      <c r="M8" s="36">
        <v>2080</v>
      </c>
      <c r="N8" s="36">
        <v>2270</v>
      </c>
      <c r="O8" s="36">
        <v>2380</v>
      </c>
      <c r="P8" s="36">
        <v>1480</v>
      </c>
      <c r="Q8" s="36">
        <v>1680</v>
      </c>
      <c r="R8" s="36">
        <v>1710</v>
      </c>
      <c r="S8" s="36">
        <v>2100</v>
      </c>
      <c r="T8" s="36">
        <v>1780</v>
      </c>
      <c r="U8" s="36">
        <v>2180</v>
      </c>
      <c r="V8" s="36">
        <v>1550</v>
      </c>
      <c r="W8" s="36">
        <v>1750</v>
      </c>
      <c r="X8" s="36">
        <v>1980</v>
      </c>
      <c r="Y8" s="36">
        <v>2080</v>
      </c>
      <c r="Z8" s="36">
        <v>2090</v>
      </c>
      <c r="AA8" s="36">
        <v>1880</v>
      </c>
      <c r="AB8" s="36">
        <v>2380</v>
      </c>
      <c r="AC8" s="36">
        <v>2080</v>
      </c>
      <c r="AD8" s="36">
        <v>1880</v>
      </c>
      <c r="AE8" s="36">
        <v>1800</v>
      </c>
      <c r="AF8" s="36">
        <v>1780</v>
      </c>
      <c r="AG8" s="36">
        <v>1880</v>
      </c>
      <c r="AH8" s="36">
        <v>1500</v>
      </c>
      <c r="AI8" s="36">
        <v>2080</v>
      </c>
    </row>
    <row r="9" spans="1:35" ht="16.5" customHeight="1" x14ac:dyDescent="0.3">
      <c r="A9" s="67"/>
      <c r="B9" s="66" t="s">
        <v>39</v>
      </c>
      <c r="C9" s="66"/>
      <c r="D9" s="37">
        <f t="shared" si="0"/>
        <v>19857</v>
      </c>
      <c r="E9" s="36">
        <v>1145</v>
      </c>
      <c r="F9" s="36">
        <v>990</v>
      </c>
      <c r="G9" s="36">
        <v>1335</v>
      </c>
      <c r="H9" s="36">
        <v>1165</v>
      </c>
      <c r="I9" s="36">
        <v>1135</v>
      </c>
      <c r="J9" s="36">
        <v>1187</v>
      </c>
      <c r="K9" s="36">
        <v>985</v>
      </c>
      <c r="L9" s="36">
        <v>1165</v>
      </c>
      <c r="M9" s="36">
        <v>1040</v>
      </c>
      <c r="N9" s="36">
        <v>1727</v>
      </c>
      <c r="O9" s="36">
        <v>2100</v>
      </c>
      <c r="P9" s="36">
        <v>1380</v>
      </c>
      <c r="Q9" s="36">
        <v>985</v>
      </c>
      <c r="R9" s="36">
        <v>1327</v>
      </c>
      <c r="S9" s="36">
        <v>1705</v>
      </c>
      <c r="T9" s="36"/>
      <c r="U9" s="36">
        <v>204</v>
      </c>
      <c r="V9" s="36">
        <v>282</v>
      </c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spans="1:35" ht="16.5" customHeight="1" x14ac:dyDescent="0.3">
      <c r="A10" s="67"/>
      <c r="B10" s="66" t="s">
        <v>56</v>
      </c>
      <c r="C10" s="66"/>
      <c r="D10" s="37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37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37">
        <f t="shared" si="0"/>
        <v>10778</v>
      </c>
      <c r="E12" s="36">
        <v>762</v>
      </c>
      <c r="F12" s="36">
        <v>589</v>
      </c>
      <c r="G12" s="36">
        <v>465</v>
      </c>
      <c r="H12" s="36">
        <v>675</v>
      </c>
      <c r="I12" s="36">
        <v>665</v>
      </c>
      <c r="J12" s="36">
        <v>719</v>
      </c>
      <c r="K12" s="36">
        <v>477</v>
      </c>
      <c r="L12" s="36">
        <v>675</v>
      </c>
      <c r="M12" s="36">
        <v>642</v>
      </c>
      <c r="N12" s="36">
        <v>899</v>
      </c>
      <c r="O12" s="36">
        <v>612</v>
      </c>
      <c r="P12" s="36">
        <v>665</v>
      </c>
      <c r="Q12" s="36">
        <v>592</v>
      </c>
      <c r="R12" s="36">
        <v>729</v>
      </c>
      <c r="S12" s="36">
        <v>575</v>
      </c>
      <c r="T12" s="36"/>
      <c r="U12" s="36">
        <v>192</v>
      </c>
      <c r="V12" s="36">
        <v>298</v>
      </c>
      <c r="W12" s="36"/>
      <c r="X12" s="36"/>
      <c r="Y12" s="36"/>
      <c r="Z12" s="36">
        <v>103</v>
      </c>
      <c r="AA12" s="36"/>
      <c r="AB12" s="36"/>
      <c r="AC12" s="36">
        <v>222</v>
      </c>
      <c r="AD12" s="36"/>
      <c r="AE12" s="36"/>
      <c r="AF12" s="36"/>
      <c r="AG12" s="36">
        <v>222</v>
      </c>
      <c r="AH12" s="36"/>
      <c r="AI12" s="36"/>
    </row>
    <row r="13" spans="1:35" ht="16.5" customHeight="1" x14ac:dyDescent="0.3">
      <c r="A13" s="67"/>
      <c r="B13" s="66" t="s">
        <v>47</v>
      </c>
      <c r="C13" s="66"/>
      <c r="D13" s="37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37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37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37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37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37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37">
        <f t="shared" si="0"/>
        <v>122588</v>
      </c>
      <c r="E19" s="36">
        <v>4270</v>
      </c>
      <c r="F19" s="36">
        <v>3730</v>
      </c>
      <c r="G19" s="36">
        <v>2430</v>
      </c>
      <c r="H19" s="36">
        <v>1910</v>
      </c>
      <c r="I19" s="36">
        <v>4245</v>
      </c>
      <c r="J19" s="36">
        <v>4090</v>
      </c>
      <c r="K19" s="36">
        <v>3365</v>
      </c>
      <c r="L19" s="36">
        <v>2310</v>
      </c>
      <c r="M19" s="36">
        <v>3925</v>
      </c>
      <c r="N19" s="36">
        <v>6490</v>
      </c>
      <c r="O19" s="36">
        <v>6525</v>
      </c>
      <c r="P19" s="36">
        <v>2310</v>
      </c>
      <c r="Q19" s="36">
        <v>3695</v>
      </c>
      <c r="R19" s="36">
        <v>4940</v>
      </c>
      <c r="S19" s="36">
        <v>4370</v>
      </c>
      <c r="T19" s="36">
        <v>2610</v>
      </c>
      <c r="U19" s="36">
        <v>4355</v>
      </c>
      <c r="V19" s="36">
        <v>5770</v>
      </c>
      <c r="W19" s="36">
        <v>3755</v>
      </c>
      <c r="X19" s="36">
        <v>2960</v>
      </c>
      <c r="Y19" s="36">
        <v>3813</v>
      </c>
      <c r="Z19" s="36">
        <v>4500</v>
      </c>
      <c r="AA19" s="36">
        <v>4100</v>
      </c>
      <c r="AB19" s="36">
        <v>4160</v>
      </c>
      <c r="AC19" s="36">
        <v>4085</v>
      </c>
      <c r="AD19" s="36">
        <v>4520</v>
      </c>
      <c r="AE19" s="36">
        <v>3875</v>
      </c>
      <c r="AF19" s="36">
        <v>2935</v>
      </c>
      <c r="AG19" s="36">
        <v>3830</v>
      </c>
      <c r="AH19" s="36">
        <v>4410</v>
      </c>
      <c r="AI19" s="36">
        <v>4305</v>
      </c>
    </row>
    <row r="20" spans="1:35" ht="16.5" customHeight="1" x14ac:dyDescent="0.3">
      <c r="A20" s="67"/>
      <c r="B20" s="66" t="s">
        <v>144</v>
      </c>
      <c r="C20" s="66"/>
      <c r="D20" s="37">
        <f t="shared" si="0"/>
        <v>433</v>
      </c>
      <c r="E20" s="36">
        <v>16</v>
      </c>
      <c r="F20" s="36">
        <v>14</v>
      </c>
      <c r="G20" s="36">
        <v>24</v>
      </c>
      <c r="H20" s="36">
        <v>17</v>
      </c>
      <c r="I20" s="36">
        <v>13</v>
      </c>
      <c r="J20" s="36">
        <v>25</v>
      </c>
      <c r="K20" s="36"/>
      <c r="L20" s="36">
        <v>17</v>
      </c>
      <c r="M20" s="36">
        <v>11</v>
      </c>
      <c r="N20" s="36">
        <v>34</v>
      </c>
      <c r="O20" s="36"/>
      <c r="P20" s="36">
        <v>18</v>
      </c>
      <c r="Q20" s="36">
        <v>12</v>
      </c>
      <c r="R20" s="36">
        <v>22</v>
      </c>
      <c r="S20" s="36">
        <v>17</v>
      </c>
      <c r="T20" s="36">
        <v>18</v>
      </c>
      <c r="U20" s="36">
        <v>12</v>
      </c>
      <c r="V20" s="36">
        <v>30</v>
      </c>
      <c r="W20" s="36">
        <v>4</v>
      </c>
      <c r="X20" s="36">
        <v>18</v>
      </c>
      <c r="Y20" s="36">
        <v>18</v>
      </c>
      <c r="Z20" s="36">
        <v>14</v>
      </c>
      <c r="AA20" s="36">
        <v>4</v>
      </c>
      <c r="AB20" s="36">
        <v>18</v>
      </c>
      <c r="AC20" s="36">
        <v>12</v>
      </c>
      <c r="AD20" s="36">
        <v>4</v>
      </c>
      <c r="AE20" s="36"/>
      <c r="AF20" s="36">
        <v>21</v>
      </c>
      <c r="AG20" s="36">
        <v>12</v>
      </c>
      <c r="AH20" s="36">
        <v>4</v>
      </c>
      <c r="AI20" s="36">
        <v>4</v>
      </c>
    </row>
    <row r="21" spans="1:35" ht="16.5" customHeight="1" x14ac:dyDescent="0.3">
      <c r="A21" s="67"/>
      <c r="B21" s="60" t="s">
        <v>131</v>
      </c>
      <c r="C21" s="61"/>
      <c r="D21" s="37">
        <f t="shared" si="0"/>
        <v>1438</v>
      </c>
      <c r="E21" s="36">
        <v>19</v>
      </c>
      <c r="F21" s="36">
        <v>29</v>
      </c>
      <c r="G21" s="36">
        <v>20</v>
      </c>
      <c r="H21" s="36">
        <v>14</v>
      </c>
      <c r="I21" s="36">
        <v>21</v>
      </c>
      <c r="J21" s="36">
        <v>29</v>
      </c>
      <c r="K21" s="36">
        <v>20</v>
      </c>
      <c r="L21" s="36">
        <v>14</v>
      </c>
      <c r="M21" s="36">
        <v>22</v>
      </c>
      <c r="N21" s="36">
        <v>29</v>
      </c>
      <c r="O21" s="36">
        <v>18</v>
      </c>
      <c r="P21" s="36">
        <v>35</v>
      </c>
      <c r="Q21" s="36">
        <v>99</v>
      </c>
      <c r="R21" s="36">
        <v>29</v>
      </c>
      <c r="S21" s="36">
        <v>26</v>
      </c>
      <c r="T21" s="36">
        <v>50</v>
      </c>
      <c r="U21" s="36">
        <v>95</v>
      </c>
      <c r="V21" s="36">
        <v>29</v>
      </c>
      <c r="W21" s="36">
        <v>75</v>
      </c>
      <c r="X21" s="36">
        <v>40</v>
      </c>
      <c r="Y21" s="36">
        <v>123</v>
      </c>
      <c r="Z21" s="36">
        <v>29</v>
      </c>
      <c r="AA21" s="36">
        <v>79</v>
      </c>
      <c r="AB21" s="36">
        <v>32</v>
      </c>
      <c r="AC21" s="36">
        <v>98</v>
      </c>
      <c r="AD21" s="36">
        <v>64</v>
      </c>
      <c r="AE21" s="36">
        <v>52</v>
      </c>
      <c r="AF21" s="36">
        <v>30</v>
      </c>
      <c r="AG21" s="36">
        <v>98</v>
      </c>
      <c r="AH21" s="36">
        <v>61</v>
      </c>
      <c r="AI21" s="36">
        <v>59</v>
      </c>
    </row>
    <row r="22" spans="1:35" ht="16.5" customHeight="1" x14ac:dyDescent="0.3">
      <c r="A22" s="67"/>
      <c r="B22" s="67" t="s">
        <v>13</v>
      </c>
      <c r="C22" s="67"/>
      <c r="D22" s="37">
        <f t="shared" si="0"/>
        <v>4539</v>
      </c>
      <c r="E22" s="36">
        <v>249</v>
      </c>
      <c r="F22" s="36">
        <v>131</v>
      </c>
      <c r="G22" s="36">
        <v>108</v>
      </c>
      <c r="H22" s="36">
        <v>65</v>
      </c>
      <c r="I22" s="36">
        <v>234</v>
      </c>
      <c r="J22" s="36">
        <v>131</v>
      </c>
      <c r="K22" s="36">
        <v>192</v>
      </c>
      <c r="L22" s="36">
        <v>65</v>
      </c>
      <c r="M22" s="36">
        <v>219</v>
      </c>
      <c r="N22" s="36">
        <v>176</v>
      </c>
      <c r="O22" s="36">
        <v>352</v>
      </c>
      <c r="P22" s="36">
        <v>85</v>
      </c>
      <c r="Q22" s="36">
        <v>224</v>
      </c>
      <c r="R22" s="36">
        <v>161</v>
      </c>
      <c r="S22" s="36">
        <v>162</v>
      </c>
      <c r="T22" s="36">
        <v>85</v>
      </c>
      <c r="U22" s="36">
        <v>224</v>
      </c>
      <c r="V22" s="36">
        <v>157</v>
      </c>
      <c r="W22" s="21">
        <v>109</v>
      </c>
      <c r="X22" s="21">
        <v>95</v>
      </c>
      <c r="Y22" s="21">
        <v>145</v>
      </c>
      <c r="Z22" s="21">
        <v>117</v>
      </c>
      <c r="AA22" s="21">
        <v>130</v>
      </c>
      <c r="AB22" s="21">
        <v>162</v>
      </c>
      <c r="AC22" s="21">
        <v>95</v>
      </c>
      <c r="AD22" s="36">
        <v>82</v>
      </c>
      <c r="AE22" s="36">
        <v>147</v>
      </c>
      <c r="AF22" s="36">
        <v>110</v>
      </c>
      <c r="AG22" s="36">
        <v>95</v>
      </c>
      <c r="AH22" s="36">
        <v>92</v>
      </c>
      <c r="AI22" s="36">
        <v>140</v>
      </c>
    </row>
    <row r="23" spans="1:35" ht="16.5" customHeight="1" x14ac:dyDescent="0.3">
      <c r="A23" s="67"/>
      <c r="B23" s="67" t="s">
        <v>55</v>
      </c>
      <c r="C23" s="67"/>
      <c r="D23" s="37">
        <f t="shared" si="0"/>
        <v>1150</v>
      </c>
      <c r="E23" s="21">
        <v>23</v>
      </c>
      <c r="F23" s="21">
        <v>35</v>
      </c>
      <c r="G23" s="21">
        <v>30</v>
      </c>
      <c r="H23" s="21">
        <v>18</v>
      </c>
      <c r="I23" s="21">
        <v>23</v>
      </c>
      <c r="J23" s="21">
        <v>43</v>
      </c>
      <c r="K23" s="21">
        <v>40</v>
      </c>
      <c r="L23" s="21">
        <v>18</v>
      </c>
      <c r="M23" s="21">
        <v>18</v>
      </c>
      <c r="N23" s="21">
        <v>83</v>
      </c>
      <c r="O23" s="21">
        <v>105</v>
      </c>
      <c r="P23" s="21">
        <v>22</v>
      </c>
      <c r="Q23" s="21">
        <v>17</v>
      </c>
      <c r="R23" s="21">
        <v>46</v>
      </c>
      <c r="S23" s="21">
        <v>35</v>
      </c>
      <c r="T23" s="21">
        <v>22</v>
      </c>
      <c r="U23" s="21">
        <v>17</v>
      </c>
      <c r="V23" s="21">
        <v>99</v>
      </c>
      <c r="W23" s="21">
        <v>41</v>
      </c>
      <c r="X23" s="21">
        <v>19</v>
      </c>
      <c r="Y23" s="21">
        <v>11</v>
      </c>
      <c r="Z23" s="21">
        <v>67</v>
      </c>
      <c r="AA23" s="21">
        <v>41</v>
      </c>
      <c r="AB23" s="21">
        <v>19</v>
      </c>
      <c r="AC23" s="21">
        <v>26</v>
      </c>
      <c r="AD23" s="21">
        <v>60</v>
      </c>
      <c r="AE23" s="36">
        <v>34</v>
      </c>
      <c r="AF23" s="21">
        <v>19</v>
      </c>
      <c r="AG23" s="21">
        <v>26</v>
      </c>
      <c r="AH23" s="21">
        <v>54</v>
      </c>
      <c r="AI23" s="21">
        <v>39</v>
      </c>
    </row>
    <row r="24" spans="1:35" ht="16.5" customHeight="1" x14ac:dyDescent="0.3">
      <c r="A24" s="67"/>
      <c r="B24" s="67" t="s">
        <v>29</v>
      </c>
      <c r="C24" s="67"/>
      <c r="D24" s="37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37">
        <f t="shared" si="0"/>
        <v>271817</v>
      </c>
      <c r="E25" s="37">
        <f t="shared" ref="E25:AI25" si="1">SUM(E6:E24)</f>
        <v>10694</v>
      </c>
      <c r="F25" s="37">
        <f t="shared" si="1"/>
        <v>8708</v>
      </c>
      <c r="G25" s="37">
        <f t="shared" si="1"/>
        <v>7162</v>
      </c>
      <c r="H25" s="37">
        <f t="shared" si="1"/>
        <v>6604</v>
      </c>
      <c r="I25" s="37">
        <f t="shared" si="1"/>
        <v>10316</v>
      </c>
      <c r="J25" s="37">
        <f t="shared" si="1"/>
        <v>10174</v>
      </c>
      <c r="K25" s="37">
        <f t="shared" si="1"/>
        <v>8109</v>
      </c>
      <c r="L25" s="37">
        <f t="shared" si="1"/>
        <v>7304</v>
      </c>
      <c r="M25" s="37">
        <f t="shared" si="1"/>
        <v>9517</v>
      </c>
      <c r="N25" s="37">
        <f t="shared" si="1"/>
        <v>14548</v>
      </c>
      <c r="O25" s="37">
        <f t="shared" si="1"/>
        <v>14422</v>
      </c>
      <c r="P25" s="37">
        <f t="shared" si="1"/>
        <v>7365</v>
      </c>
      <c r="Q25" s="37">
        <f t="shared" si="1"/>
        <v>8774</v>
      </c>
      <c r="R25" s="37">
        <f t="shared" si="1"/>
        <v>11004</v>
      </c>
      <c r="S25" s="37">
        <f t="shared" si="1"/>
        <v>10830</v>
      </c>
      <c r="T25" s="37">
        <f t="shared" si="1"/>
        <v>6435</v>
      </c>
      <c r="U25" s="37">
        <f t="shared" si="1"/>
        <v>9149</v>
      </c>
      <c r="V25" s="37">
        <f t="shared" si="1"/>
        <v>11005</v>
      </c>
      <c r="W25" s="37">
        <f t="shared" si="1"/>
        <v>7084</v>
      </c>
      <c r="X25" s="37">
        <f t="shared" si="1"/>
        <v>6682</v>
      </c>
      <c r="Y25" s="37">
        <f t="shared" si="1"/>
        <v>7169</v>
      </c>
      <c r="Z25" s="37">
        <f t="shared" si="1"/>
        <v>8730</v>
      </c>
      <c r="AA25" s="37">
        <f t="shared" si="1"/>
        <v>7534</v>
      </c>
      <c r="AB25" s="37">
        <f t="shared" si="1"/>
        <v>8841</v>
      </c>
      <c r="AC25" s="37">
        <f t="shared" si="1"/>
        <v>7748</v>
      </c>
      <c r="AD25" s="37">
        <f t="shared" si="1"/>
        <v>8560</v>
      </c>
      <c r="AE25" s="37">
        <f t="shared" si="1"/>
        <v>7338</v>
      </c>
      <c r="AF25" s="37">
        <f t="shared" si="1"/>
        <v>6565</v>
      </c>
      <c r="AG25" s="37">
        <f t="shared" si="1"/>
        <v>7373</v>
      </c>
      <c r="AH25" s="37">
        <f t="shared" si="1"/>
        <v>7916</v>
      </c>
      <c r="AI25" s="37">
        <f t="shared" si="1"/>
        <v>8157</v>
      </c>
    </row>
    <row r="26" spans="1:35" x14ac:dyDescent="0.3">
      <c r="A26" s="67" t="s">
        <v>7</v>
      </c>
      <c r="B26" s="67" t="s">
        <v>19</v>
      </c>
      <c r="C26" s="39" t="s">
        <v>42</v>
      </c>
      <c r="D26" s="37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39" t="s">
        <v>0</v>
      </c>
      <c r="D27" s="37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39" t="s">
        <v>28</v>
      </c>
      <c r="D28" s="37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39" t="s">
        <v>38</v>
      </c>
      <c r="D29" s="37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39" t="s">
        <v>36</v>
      </c>
      <c r="D30" s="37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39" t="s">
        <v>51</v>
      </c>
      <c r="D31" s="37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39" t="s">
        <v>49</v>
      </c>
      <c r="D32" s="37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39" t="s">
        <v>46</v>
      </c>
      <c r="D33" s="37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39" t="s">
        <v>20</v>
      </c>
      <c r="D34" s="37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39" t="s">
        <v>44</v>
      </c>
      <c r="D35" s="37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39" t="s">
        <v>6</v>
      </c>
      <c r="D36" s="37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39" t="s">
        <v>40</v>
      </c>
      <c r="D37" s="37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39" t="s">
        <v>30</v>
      </c>
      <c r="D38" s="37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39" t="s">
        <v>21</v>
      </c>
      <c r="D39" s="37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39" t="s">
        <v>35</v>
      </c>
      <c r="D40" s="37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39" t="s">
        <v>8</v>
      </c>
      <c r="D41" s="37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39" t="s">
        <v>48</v>
      </c>
      <c r="D42" s="37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39" t="s">
        <v>53</v>
      </c>
      <c r="D43" s="37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39" t="s">
        <v>32</v>
      </c>
      <c r="D44" s="37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39" t="s">
        <v>43</v>
      </c>
      <c r="D45" s="37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39" t="s">
        <v>41</v>
      </c>
      <c r="D46" s="37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39" t="s">
        <v>54</v>
      </c>
      <c r="D47" s="37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39" t="s">
        <v>33</v>
      </c>
      <c r="D48" s="37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39" t="s">
        <v>52</v>
      </c>
      <c r="D49" s="37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37">
        <f t="shared" si="0"/>
        <v>0</v>
      </c>
      <c r="E50" s="37">
        <f t="shared" ref="E50:AI50" si="2">SUM(E33:E49)</f>
        <v>0</v>
      </c>
      <c r="F50" s="37">
        <f t="shared" si="2"/>
        <v>0</v>
      </c>
      <c r="G50" s="37">
        <f t="shared" si="2"/>
        <v>0</v>
      </c>
      <c r="H50" s="37">
        <f t="shared" si="2"/>
        <v>0</v>
      </c>
      <c r="I50" s="37">
        <f t="shared" si="2"/>
        <v>0</v>
      </c>
      <c r="J50" s="37">
        <f t="shared" si="2"/>
        <v>0</v>
      </c>
      <c r="K50" s="37">
        <f t="shared" si="2"/>
        <v>0</v>
      </c>
      <c r="L50" s="37">
        <f t="shared" si="2"/>
        <v>0</v>
      </c>
      <c r="M50" s="37">
        <f t="shared" si="2"/>
        <v>0</v>
      </c>
      <c r="N50" s="37">
        <f t="shared" si="2"/>
        <v>0</v>
      </c>
      <c r="O50" s="37">
        <f t="shared" si="2"/>
        <v>0</v>
      </c>
      <c r="P50" s="37">
        <f t="shared" si="2"/>
        <v>0</v>
      </c>
      <c r="Q50" s="37">
        <f t="shared" si="2"/>
        <v>0</v>
      </c>
      <c r="R50" s="37">
        <f t="shared" si="2"/>
        <v>0</v>
      </c>
      <c r="S50" s="37">
        <f t="shared" si="2"/>
        <v>0</v>
      </c>
      <c r="T50" s="37">
        <f t="shared" si="2"/>
        <v>0</v>
      </c>
      <c r="U50" s="37">
        <f t="shared" si="2"/>
        <v>0</v>
      </c>
      <c r="V50" s="37">
        <f t="shared" si="2"/>
        <v>0</v>
      </c>
      <c r="W50" s="37">
        <f t="shared" si="2"/>
        <v>0</v>
      </c>
      <c r="X50" s="37">
        <f t="shared" si="2"/>
        <v>0</v>
      </c>
      <c r="Y50" s="37">
        <f t="shared" si="2"/>
        <v>0</v>
      </c>
      <c r="Z50" s="37">
        <f t="shared" si="2"/>
        <v>0</v>
      </c>
      <c r="AA50" s="37">
        <f t="shared" si="2"/>
        <v>0</v>
      </c>
      <c r="AB50" s="37">
        <f t="shared" si="2"/>
        <v>0</v>
      </c>
      <c r="AC50" s="37">
        <f t="shared" si="2"/>
        <v>0</v>
      </c>
      <c r="AD50" s="37">
        <f t="shared" si="2"/>
        <v>0</v>
      </c>
      <c r="AE50" s="37">
        <f t="shared" si="2"/>
        <v>0</v>
      </c>
      <c r="AF50" s="37">
        <f t="shared" si="2"/>
        <v>0</v>
      </c>
      <c r="AG50" s="37">
        <f t="shared" si="2"/>
        <v>0</v>
      </c>
      <c r="AH50" s="37">
        <f t="shared" si="2"/>
        <v>0</v>
      </c>
      <c r="AI50" s="37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38">
        <f t="shared" si="0"/>
        <v>271817</v>
      </c>
      <c r="E51" s="38">
        <f t="shared" ref="E51:AI51" si="3">SUM(E25,E50)</f>
        <v>10694</v>
      </c>
      <c r="F51" s="38">
        <f t="shared" si="3"/>
        <v>8708</v>
      </c>
      <c r="G51" s="38">
        <f t="shared" si="3"/>
        <v>7162</v>
      </c>
      <c r="H51" s="38">
        <f t="shared" si="3"/>
        <v>6604</v>
      </c>
      <c r="I51" s="38">
        <f t="shared" si="3"/>
        <v>10316</v>
      </c>
      <c r="J51" s="38">
        <f t="shared" si="3"/>
        <v>10174</v>
      </c>
      <c r="K51" s="38">
        <f t="shared" si="3"/>
        <v>8109</v>
      </c>
      <c r="L51" s="38">
        <f t="shared" si="3"/>
        <v>7304</v>
      </c>
      <c r="M51" s="38">
        <f t="shared" si="3"/>
        <v>9517</v>
      </c>
      <c r="N51" s="38">
        <f t="shared" si="3"/>
        <v>14548</v>
      </c>
      <c r="O51" s="38">
        <f t="shared" si="3"/>
        <v>14422</v>
      </c>
      <c r="P51" s="38">
        <f t="shared" si="3"/>
        <v>7365</v>
      </c>
      <c r="Q51" s="38">
        <f t="shared" si="3"/>
        <v>8774</v>
      </c>
      <c r="R51" s="38">
        <f t="shared" si="3"/>
        <v>11004</v>
      </c>
      <c r="S51" s="38">
        <f t="shared" si="3"/>
        <v>10830</v>
      </c>
      <c r="T51" s="38">
        <f t="shared" si="3"/>
        <v>6435</v>
      </c>
      <c r="U51" s="38">
        <f t="shared" si="3"/>
        <v>9149</v>
      </c>
      <c r="V51" s="38">
        <f t="shared" si="3"/>
        <v>11005</v>
      </c>
      <c r="W51" s="38">
        <f t="shared" si="3"/>
        <v>7084</v>
      </c>
      <c r="X51" s="38">
        <f t="shared" si="3"/>
        <v>6682</v>
      </c>
      <c r="Y51" s="38">
        <f t="shared" si="3"/>
        <v>7169</v>
      </c>
      <c r="Z51" s="38">
        <f t="shared" si="3"/>
        <v>8730</v>
      </c>
      <c r="AA51" s="38">
        <f t="shared" si="3"/>
        <v>7534</v>
      </c>
      <c r="AB51" s="38">
        <f t="shared" si="3"/>
        <v>8841</v>
      </c>
      <c r="AC51" s="38">
        <f t="shared" si="3"/>
        <v>7748</v>
      </c>
      <c r="AD51" s="38">
        <f t="shared" si="3"/>
        <v>8560</v>
      </c>
      <c r="AE51" s="38">
        <f t="shared" si="3"/>
        <v>7338</v>
      </c>
      <c r="AF51" s="38">
        <f t="shared" si="3"/>
        <v>6565</v>
      </c>
      <c r="AG51" s="38">
        <f t="shared" si="3"/>
        <v>7373</v>
      </c>
      <c r="AH51" s="38">
        <f t="shared" si="3"/>
        <v>7916</v>
      </c>
      <c r="AI51" s="38">
        <f t="shared" si="3"/>
        <v>8157</v>
      </c>
    </row>
  </sheetData>
  <mergeCells count="32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F2" sqref="F2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217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40">
        <v>1</v>
      </c>
      <c r="F3" s="40">
        <v>2</v>
      </c>
      <c r="G3" s="40">
        <v>3</v>
      </c>
      <c r="H3" s="40">
        <v>4</v>
      </c>
      <c r="I3" s="40">
        <v>5</v>
      </c>
      <c r="J3" s="40">
        <v>6</v>
      </c>
      <c r="K3" s="40">
        <v>7</v>
      </c>
      <c r="L3" s="40">
        <v>8</v>
      </c>
      <c r="M3" s="40">
        <v>9</v>
      </c>
      <c r="N3" s="40">
        <v>10</v>
      </c>
      <c r="O3" s="40">
        <v>11</v>
      </c>
      <c r="P3" s="40">
        <v>12</v>
      </c>
      <c r="Q3" s="40">
        <v>13</v>
      </c>
      <c r="R3" s="40">
        <v>14</v>
      </c>
      <c r="S3" s="40">
        <v>15</v>
      </c>
      <c r="T3" s="40">
        <v>16</v>
      </c>
      <c r="U3" s="40">
        <v>17</v>
      </c>
      <c r="V3" s="40">
        <v>18</v>
      </c>
      <c r="W3" s="40">
        <v>19</v>
      </c>
      <c r="X3" s="40">
        <v>20</v>
      </c>
      <c r="Y3" s="40">
        <v>21</v>
      </c>
      <c r="Z3" s="40">
        <v>22</v>
      </c>
      <c r="AA3" s="40">
        <v>23</v>
      </c>
      <c r="AB3" s="40">
        <v>24</v>
      </c>
      <c r="AC3" s="40">
        <v>25</v>
      </c>
      <c r="AD3" s="40">
        <v>26</v>
      </c>
      <c r="AE3" s="40">
        <v>27</v>
      </c>
      <c r="AF3" s="40">
        <v>28</v>
      </c>
      <c r="AG3" s="40">
        <v>29</v>
      </c>
      <c r="AH3" s="40">
        <v>30</v>
      </c>
      <c r="AI3" s="40">
        <v>31</v>
      </c>
    </row>
    <row r="4" spans="1:35" ht="16.5" customHeight="1" x14ac:dyDescent="0.3">
      <c r="A4" s="64" t="s">
        <v>2</v>
      </c>
      <c r="B4" s="64"/>
      <c r="C4" s="64"/>
      <c r="D4" s="64"/>
      <c r="E4" s="26" t="s">
        <v>59</v>
      </c>
      <c r="F4" s="26" t="s">
        <v>60</v>
      </c>
      <c r="G4" s="26" t="s">
        <v>61</v>
      </c>
      <c r="H4" s="26" t="s">
        <v>62</v>
      </c>
      <c r="I4" s="26" t="s">
        <v>63</v>
      </c>
      <c r="J4" s="26" t="s">
        <v>64</v>
      </c>
      <c r="K4" s="26" t="s">
        <v>65</v>
      </c>
      <c r="L4" s="26" t="s">
        <v>59</v>
      </c>
      <c r="M4" s="26" t="s">
        <v>60</v>
      </c>
      <c r="N4" s="26" t="s">
        <v>61</v>
      </c>
      <c r="O4" s="26" t="s">
        <v>62</v>
      </c>
      <c r="P4" s="26" t="s">
        <v>63</v>
      </c>
      <c r="Q4" s="26" t="s">
        <v>64</v>
      </c>
      <c r="R4" s="26" t="s">
        <v>65</v>
      </c>
      <c r="S4" s="26" t="s">
        <v>59</v>
      </c>
      <c r="T4" s="26" t="s">
        <v>60</v>
      </c>
      <c r="U4" s="26" t="s">
        <v>61</v>
      </c>
      <c r="V4" s="26" t="s">
        <v>62</v>
      </c>
      <c r="W4" s="26" t="s">
        <v>63</v>
      </c>
      <c r="X4" s="26" t="s">
        <v>64</v>
      </c>
      <c r="Y4" s="26" t="s">
        <v>65</v>
      </c>
      <c r="Z4" s="26" t="s">
        <v>59</v>
      </c>
      <c r="AA4" s="26" t="s">
        <v>60</v>
      </c>
      <c r="AB4" s="26" t="s">
        <v>61</v>
      </c>
      <c r="AC4" s="26" t="s">
        <v>62</v>
      </c>
      <c r="AD4" s="26" t="s">
        <v>63</v>
      </c>
      <c r="AE4" s="26" t="s">
        <v>64</v>
      </c>
      <c r="AF4" s="26" t="s">
        <v>65</v>
      </c>
      <c r="AG4" s="26" t="s">
        <v>59</v>
      </c>
      <c r="AH4" s="26" t="s">
        <v>60</v>
      </c>
      <c r="AI4" s="26" t="s">
        <v>61</v>
      </c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134</v>
      </c>
      <c r="F5" s="35" t="s">
        <v>215</v>
      </c>
      <c r="G5" s="35" t="s">
        <v>215</v>
      </c>
      <c r="H5" s="35" t="s">
        <v>132</v>
      </c>
      <c r="I5" s="35" t="s">
        <v>215</v>
      </c>
      <c r="J5" s="35" t="s">
        <v>216</v>
      </c>
      <c r="K5" s="35" t="s">
        <v>132</v>
      </c>
      <c r="L5" s="35" t="s">
        <v>216</v>
      </c>
      <c r="M5" s="35" t="s">
        <v>132</v>
      </c>
      <c r="N5" s="35" t="s">
        <v>210</v>
      </c>
      <c r="O5" s="35" t="s">
        <v>211</v>
      </c>
      <c r="P5" s="35" t="s">
        <v>210</v>
      </c>
      <c r="Q5" s="35" t="s">
        <v>212</v>
      </c>
      <c r="R5" s="35" t="s">
        <v>213</v>
      </c>
      <c r="S5" s="35" t="s">
        <v>214</v>
      </c>
      <c r="T5" s="35" t="s">
        <v>206</v>
      </c>
      <c r="U5" s="35" t="s">
        <v>195</v>
      </c>
      <c r="V5" s="35" t="s">
        <v>207</v>
      </c>
      <c r="W5" s="35" t="s">
        <v>208</v>
      </c>
      <c r="X5" s="35" t="s">
        <v>209</v>
      </c>
      <c r="Y5" s="35" t="s">
        <v>153</v>
      </c>
      <c r="Z5" s="35" t="s">
        <v>127</v>
      </c>
      <c r="AA5" s="35" t="s">
        <v>202</v>
      </c>
      <c r="AB5" s="35" t="s">
        <v>165</v>
      </c>
      <c r="AC5" s="35" t="s">
        <v>132</v>
      </c>
      <c r="AD5" s="35" t="s">
        <v>203</v>
      </c>
      <c r="AE5" s="35" t="s">
        <v>134</v>
      </c>
      <c r="AF5" s="35" t="s">
        <v>127</v>
      </c>
      <c r="AG5" s="35" t="s">
        <v>132</v>
      </c>
      <c r="AH5" s="35" t="s">
        <v>205</v>
      </c>
      <c r="AI5" s="35" t="s">
        <v>204</v>
      </c>
    </row>
    <row r="6" spans="1:35" ht="16.5" customHeight="1" x14ac:dyDescent="0.3">
      <c r="A6" s="67"/>
      <c r="B6" s="67" t="s">
        <v>5</v>
      </c>
      <c r="C6" s="67"/>
      <c r="D6" s="40">
        <f t="shared" ref="D6:D51" si="0">SUM(E6:AI6)</f>
        <v>9055</v>
      </c>
      <c r="E6" s="21">
        <v>250</v>
      </c>
      <c r="F6" s="21">
        <v>350</v>
      </c>
      <c r="G6" s="21">
        <v>95</v>
      </c>
      <c r="H6" s="21">
        <v>250</v>
      </c>
      <c r="I6" s="21">
        <v>350</v>
      </c>
      <c r="J6" s="21">
        <v>380</v>
      </c>
      <c r="K6" s="21">
        <v>130</v>
      </c>
      <c r="L6" s="21">
        <v>250</v>
      </c>
      <c r="M6" s="21">
        <v>250</v>
      </c>
      <c r="N6" s="21">
        <v>380</v>
      </c>
      <c r="O6" s="21">
        <v>130</v>
      </c>
      <c r="P6" s="21">
        <v>280</v>
      </c>
      <c r="Q6" s="21">
        <v>550</v>
      </c>
      <c r="R6" s="21">
        <v>380</v>
      </c>
      <c r="S6" s="21">
        <v>130</v>
      </c>
      <c r="T6" s="21">
        <v>300</v>
      </c>
      <c r="U6" s="21">
        <v>450</v>
      </c>
      <c r="V6" s="21">
        <v>380</v>
      </c>
      <c r="W6" s="21">
        <v>90</v>
      </c>
      <c r="X6" s="21">
        <v>250</v>
      </c>
      <c r="Y6" s="21">
        <v>450</v>
      </c>
      <c r="Z6" s="21">
        <v>480</v>
      </c>
      <c r="AA6" s="21">
        <v>80</v>
      </c>
      <c r="AB6" s="21">
        <v>220</v>
      </c>
      <c r="AC6" s="21">
        <v>550</v>
      </c>
      <c r="AD6" s="21"/>
      <c r="AE6" s="21">
        <v>110</v>
      </c>
      <c r="AF6" s="21">
        <v>320</v>
      </c>
      <c r="AG6" s="21">
        <v>650</v>
      </c>
      <c r="AH6" s="21">
        <v>480</v>
      </c>
      <c r="AI6" s="21">
        <v>90</v>
      </c>
    </row>
    <row r="7" spans="1:35" ht="16.5" customHeight="1" x14ac:dyDescent="0.3">
      <c r="A7" s="67"/>
      <c r="B7" s="66" t="s">
        <v>3</v>
      </c>
      <c r="C7" s="66"/>
      <c r="D7" s="40">
        <f t="shared" si="0"/>
        <v>50481</v>
      </c>
      <c r="E7" s="21">
        <v>1220</v>
      </c>
      <c r="F7" s="36">
        <v>980</v>
      </c>
      <c r="G7" s="36">
        <v>1750</v>
      </c>
      <c r="H7" s="36">
        <v>830</v>
      </c>
      <c r="I7" s="36">
        <v>1220</v>
      </c>
      <c r="J7" s="36">
        <v>1270</v>
      </c>
      <c r="K7" s="36">
        <v>2900</v>
      </c>
      <c r="L7" s="36">
        <v>1830</v>
      </c>
      <c r="M7" s="21">
        <v>820</v>
      </c>
      <c r="N7" s="21">
        <v>1270</v>
      </c>
      <c r="O7" s="21">
        <v>1591</v>
      </c>
      <c r="P7" s="21">
        <v>1230</v>
      </c>
      <c r="Q7" s="21">
        <v>1420</v>
      </c>
      <c r="R7" s="21">
        <v>2500</v>
      </c>
      <c r="S7" s="21">
        <v>3800</v>
      </c>
      <c r="T7" s="21">
        <v>1930</v>
      </c>
      <c r="U7" s="21">
        <v>1520</v>
      </c>
      <c r="V7" s="21">
        <v>1000</v>
      </c>
      <c r="W7" s="21">
        <v>2800</v>
      </c>
      <c r="X7" s="21">
        <v>1750</v>
      </c>
      <c r="Y7" s="21">
        <v>1520</v>
      </c>
      <c r="Z7" s="21">
        <v>2200</v>
      </c>
      <c r="AA7" s="21">
        <v>540</v>
      </c>
      <c r="AB7" s="21">
        <v>950</v>
      </c>
      <c r="AC7" s="21">
        <v>2320</v>
      </c>
      <c r="AD7" s="21">
        <v>1300</v>
      </c>
      <c r="AE7" s="21">
        <v>1180</v>
      </c>
      <c r="AF7" s="21">
        <v>2350</v>
      </c>
      <c r="AG7" s="21">
        <v>2320</v>
      </c>
      <c r="AH7" s="21">
        <v>1750</v>
      </c>
      <c r="AI7" s="21">
        <v>420</v>
      </c>
    </row>
    <row r="8" spans="1:35" ht="16.5" customHeight="1" x14ac:dyDescent="0.3">
      <c r="A8" s="67"/>
      <c r="B8" s="66" t="s">
        <v>4</v>
      </c>
      <c r="C8" s="66"/>
      <c r="D8" s="40">
        <f t="shared" si="0"/>
        <v>61570</v>
      </c>
      <c r="E8" s="36">
        <v>2280</v>
      </c>
      <c r="F8" s="36">
        <v>2080</v>
      </c>
      <c r="G8" s="36">
        <v>2005</v>
      </c>
      <c r="H8" s="36">
        <v>1770</v>
      </c>
      <c r="I8" s="36">
        <v>2480</v>
      </c>
      <c r="J8" s="36">
        <v>2090</v>
      </c>
      <c r="K8" s="36">
        <v>2485</v>
      </c>
      <c r="L8" s="36">
        <v>2320</v>
      </c>
      <c r="M8" s="36">
        <v>1380</v>
      </c>
      <c r="N8" s="36">
        <v>2020</v>
      </c>
      <c r="O8" s="36">
        <v>2185</v>
      </c>
      <c r="P8" s="36">
        <v>2290</v>
      </c>
      <c r="Q8" s="36">
        <v>2130</v>
      </c>
      <c r="R8" s="36">
        <v>3520</v>
      </c>
      <c r="S8" s="36">
        <v>2985</v>
      </c>
      <c r="T8" s="36">
        <v>2320</v>
      </c>
      <c r="U8" s="36">
        <v>880</v>
      </c>
      <c r="V8" s="36">
        <v>2320</v>
      </c>
      <c r="W8" s="36">
        <v>1536</v>
      </c>
      <c r="X8" s="36">
        <v>1500</v>
      </c>
      <c r="Y8" s="36">
        <v>550</v>
      </c>
      <c r="Z8" s="36">
        <v>3620</v>
      </c>
      <c r="AA8" s="36">
        <v>462</v>
      </c>
      <c r="AB8" s="36">
        <v>1080</v>
      </c>
      <c r="AC8" s="36">
        <v>2880</v>
      </c>
      <c r="AD8" s="36">
        <v>2320</v>
      </c>
      <c r="AE8" s="36">
        <v>902</v>
      </c>
      <c r="AF8" s="36">
        <v>2100</v>
      </c>
      <c r="AG8" s="36">
        <v>2880</v>
      </c>
      <c r="AH8" s="36">
        <v>1997</v>
      </c>
      <c r="AI8" s="36">
        <v>203</v>
      </c>
    </row>
    <row r="9" spans="1:35" ht="16.5" customHeight="1" x14ac:dyDescent="0.3">
      <c r="A9" s="67"/>
      <c r="B9" s="66" t="s">
        <v>39</v>
      </c>
      <c r="C9" s="66"/>
      <c r="D9" s="40">
        <f t="shared" si="0"/>
        <v>7124</v>
      </c>
      <c r="E9" s="36"/>
      <c r="F9" s="36">
        <v>415</v>
      </c>
      <c r="G9" s="36"/>
      <c r="H9" s="36"/>
      <c r="I9" s="36"/>
      <c r="J9" s="36">
        <v>412</v>
      </c>
      <c r="K9" s="36"/>
      <c r="L9" s="36"/>
      <c r="M9" s="36"/>
      <c r="N9" s="36">
        <v>322</v>
      </c>
      <c r="O9" s="36">
        <v>232</v>
      </c>
      <c r="P9" s="36"/>
      <c r="Q9" s="36"/>
      <c r="R9" s="36">
        <v>327</v>
      </c>
      <c r="S9" s="36">
        <v>850</v>
      </c>
      <c r="T9" s="36"/>
      <c r="U9" s="36">
        <v>200</v>
      </c>
      <c r="V9" s="36">
        <v>303</v>
      </c>
      <c r="W9" s="36">
        <v>1007</v>
      </c>
      <c r="X9" s="36">
        <v>265</v>
      </c>
      <c r="Y9" s="36">
        <v>120</v>
      </c>
      <c r="Z9" s="36">
        <v>588</v>
      </c>
      <c r="AA9" s="36">
        <v>255</v>
      </c>
      <c r="AB9" s="36">
        <v>175</v>
      </c>
      <c r="AC9" s="36">
        <v>200</v>
      </c>
      <c r="AD9" s="36">
        <v>303</v>
      </c>
      <c r="AE9" s="36">
        <v>105</v>
      </c>
      <c r="AF9" s="36">
        <v>340</v>
      </c>
      <c r="AG9" s="36">
        <v>200</v>
      </c>
      <c r="AH9" s="36">
        <v>478</v>
      </c>
      <c r="AI9" s="36">
        <v>27</v>
      </c>
    </row>
    <row r="10" spans="1:35" ht="16.5" customHeight="1" x14ac:dyDescent="0.3">
      <c r="A10" s="67"/>
      <c r="B10" s="66" t="s">
        <v>56</v>
      </c>
      <c r="C10" s="66"/>
      <c r="D10" s="40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40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40">
        <f t="shared" si="0"/>
        <v>9010</v>
      </c>
      <c r="E12" s="36"/>
      <c r="F12" s="36">
        <v>477</v>
      </c>
      <c r="G12" s="36"/>
      <c r="H12" s="36"/>
      <c r="I12" s="36"/>
      <c r="J12" s="36">
        <v>602</v>
      </c>
      <c r="K12" s="36">
        <v>450</v>
      </c>
      <c r="L12" s="36"/>
      <c r="M12" s="36"/>
      <c r="N12" s="36">
        <v>594</v>
      </c>
      <c r="O12" s="36">
        <v>355</v>
      </c>
      <c r="P12" s="36">
        <v>245</v>
      </c>
      <c r="Q12" s="36"/>
      <c r="R12" s="36">
        <v>565</v>
      </c>
      <c r="S12" s="36">
        <v>580</v>
      </c>
      <c r="T12" s="36"/>
      <c r="U12" s="36">
        <v>200</v>
      </c>
      <c r="V12" s="36">
        <v>447</v>
      </c>
      <c r="W12" s="36">
        <v>575</v>
      </c>
      <c r="X12" s="36">
        <v>430</v>
      </c>
      <c r="Y12" s="36">
        <v>100</v>
      </c>
      <c r="Z12" s="36">
        <v>577</v>
      </c>
      <c r="AA12" s="36">
        <v>81</v>
      </c>
      <c r="AB12" s="36">
        <v>320</v>
      </c>
      <c r="AC12" s="36">
        <v>260</v>
      </c>
      <c r="AD12" s="36">
        <v>592</v>
      </c>
      <c r="AE12" s="36">
        <v>208</v>
      </c>
      <c r="AF12" s="36">
        <v>375</v>
      </c>
      <c r="AG12" s="36">
        <v>290</v>
      </c>
      <c r="AH12" s="36">
        <v>670</v>
      </c>
      <c r="AI12" s="36">
        <v>17</v>
      </c>
    </row>
    <row r="13" spans="1:35" ht="16.5" customHeight="1" x14ac:dyDescent="0.3">
      <c r="A13" s="67"/>
      <c r="B13" s="66" t="s">
        <v>47</v>
      </c>
      <c r="C13" s="66"/>
      <c r="D13" s="40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40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40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40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40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40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40">
        <f t="shared" si="0"/>
        <v>146391</v>
      </c>
      <c r="E19" s="36">
        <v>3160</v>
      </c>
      <c r="F19" s="36">
        <v>4200</v>
      </c>
      <c r="G19" s="36">
        <v>4840</v>
      </c>
      <c r="H19" s="36">
        <v>3805</v>
      </c>
      <c r="I19" s="36">
        <v>3260</v>
      </c>
      <c r="J19" s="36">
        <v>3980</v>
      </c>
      <c r="K19" s="36">
        <v>7165</v>
      </c>
      <c r="L19" s="36">
        <v>7455</v>
      </c>
      <c r="M19" s="36">
        <v>2360</v>
      </c>
      <c r="N19" s="36">
        <v>3950</v>
      </c>
      <c r="O19" s="36">
        <v>4951</v>
      </c>
      <c r="P19" s="36">
        <v>5205</v>
      </c>
      <c r="Q19" s="36">
        <v>4660</v>
      </c>
      <c r="R19" s="36">
        <v>10060</v>
      </c>
      <c r="S19" s="36">
        <v>7435</v>
      </c>
      <c r="T19" s="36">
        <v>6855</v>
      </c>
      <c r="U19" s="36">
        <v>4660</v>
      </c>
      <c r="V19" s="36">
        <v>4360</v>
      </c>
      <c r="W19" s="36">
        <v>5280</v>
      </c>
      <c r="X19" s="36">
        <v>3455</v>
      </c>
      <c r="Y19" s="36">
        <v>3320</v>
      </c>
      <c r="Z19" s="36">
        <v>7830</v>
      </c>
      <c r="AA19" s="36">
        <v>889</v>
      </c>
      <c r="AB19" s="36">
        <v>2005</v>
      </c>
      <c r="AC19" s="36">
        <v>4860</v>
      </c>
      <c r="AD19" s="36">
        <v>5060</v>
      </c>
      <c r="AE19" s="36">
        <v>2729</v>
      </c>
      <c r="AF19" s="36">
        <v>8205</v>
      </c>
      <c r="AG19" s="36">
        <v>4810</v>
      </c>
      <c r="AH19" s="36">
        <v>5065</v>
      </c>
      <c r="AI19" s="36">
        <v>522</v>
      </c>
    </row>
    <row r="20" spans="1:35" ht="16.5" customHeight="1" x14ac:dyDescent="0.3">
      <c r="A20" s="67"/>
      <c r="B20" s="66" t="s">
        <v>144</v>
      </c>
      <c r="C20" s="66"/>
      <c r="D20" s="40">
        <f t="shared" si="0"/>
        <v>273</v>
      </c>
      <c r="E20" s="36">
        <v>21</v>
      </c>
      <c r="F20" s="36">
        <v>12</v>
      </c>
      <c r="G20" s="36">
        <v>4</v>
      </c>
      <c r="H20" s="36"/>
      <c r="I20" s="36">
        <v>16</v>
      </c>
      <c r="J20" s="36">
        <v>12</v>
      </c>
      <c r="K20" s="36">
        <v>4</v>
      </c>
      <c r="L20" s="36"/>
      <c r="M20" s="36">
        <v>15</v>
      </c>
      <c r="N20" s="36">
        <v>12</v>
      </c>
      <c r="O20" s="36">
        <v>10</v>
      </c>
      <c r="P20" s="36">
        <v>9</v>
      </c>
      <c r="Q20" s="36">
        <v>15</v>
      </c>
      <c r="R20" s="36">
        <v>12</v>
      </c>
      <c r="S20" s="36">
        <v>18</v>
      </c>
      <c r="T20" s="36"/>
      <c r="U20" s="36">
        <v>15</v>
      </c>
      <c r="V20" s="36">
        <v>8</v>
      </c>
      <c r="W20" s="36">
        <v>16</v>
      </c>
      <c r="X20" s="36"/>
      <c r="Y20" s="36">
        <v>8</v>
      </c>
      <c r="Z20" s="36">
        <v>7</v>
      </c>
      <c r="AA20" s="36">
        <v>4</v>
      </c>
      <c r="AB20" s="36"/>
      <c r="AC20" s="36">
        <v>15</v>
      </c>
      <c r="AD20" s="36">
        <v>7</v>
      </c>
      <c r="AE20" s="36">
        <v>4</v>
      </c>
      <c r="AF20" s="36"/>
      <c r="AG20" s="36">
        <v>15</v>
      </c>
      <c r="AH20" s="36">
        <v>14</v>
      </c>
      <c r="AI20" s="36"/>
    </row>
    <row r="21" spans="1:35" ht="16.5" customHeight="1" x14ac:dyDescent="0.3">
      <c r="A21" s="67"/>
      <c r="B21" s="60" t="s">
        <v>131</v>
      </c>
      <c r="C21" s="61"/>
      <c r="D21" s="40">
        <f t="shared" si="0"/>
        <v>2591</v>
      </c>
      <c r="E21" s="36">
        <v>2</v>
      </c>
      <c r="F21" s="36">
        <v>111</v>
      </c>
      <c r="G21" s="36">
        <v>65</v>
      </c>
      <c r="H21" s="36">
        <v>60</v>
      </c>
      <c r="I21" s="36">
        <v>55</v>
      </c>
      <c r="J21" s="36">
        <v>110</v>
      </c>
      <c r="K21" s="36">
        <v>89</v>
      </c>
      <c r="L21" s="36">
        <v>83</v>
      </c>
      <c r="M21" s="36">
        <v>65</v>
      </c>
      <c r="N21" s="36">
        <v>103</v>
      </c>
      <c r="O21" s="36">
        <v>81</v>
      </c>
      <c r="P21" s="36">
        <v>68</v>
      </c>
      <c r="Q21" s="36">
        <v>65</v>
      </c>
      <c r="R21" s="36">
        <v>204</v>
      </c>
      <c r="S21" s="36">
        <v>161</v>
      </c>
      <c r="T21" s="36">
        <v>75</v>
      </c>
      <c r="U21" s="36">
        <v>60</v>
      </c>
      <c r="V21" s="36">
        <v>108</v>
      </c>
      <c r="W21" s="36">
        <v>131</v>
      </c>
      <c r="X21" s="36">
        <v>70</v>
      </c>
      <c r="Y21" s="36">
        <v>60</v>
      </c>
      <c r="Z21" s="36">
        <v>145</v>
      </c>
      <c r="AA21" s="36">
        <v>35</v>
      </c>
      <c r="AB21" s="36">
        <v>24</v>
      </c>
      <c r="AC21" s="36">
        <v>65</v>
      </c>
      <c r="AD21" s="36">
        <v>113</v>
      </c>
      <c r="AE21" s="36">
        <v>64</v>
      </c>
      <c r="AF21" s="36">
        <v>119</v>
      </c>
      <c r="AG21" s="36">
        <v>60</v>
      </c>
      <c r="AH21" s="36">
        <v>102</v>
      </c>
      <c r="AI21" s="36">
        <v>38</v>
      </c>
    </row>
    <row r="22" spans="1:35" ht="16.5" customHeight="1" x14ac:dyDescent="0.3">
      <c r="A22" s="67"/>
      <c r="B22" s="67" t="s">
        <v>13</v>
      </c>
      <c r="C22" s="67"/>
      <c r="D22" s="40">
        <f t="shared" si="0"/>
        <v>7962</v>
      </c>
      <c r="E22" s="36">
        <v>162</v>
      </c>
      <c r="F22" s="36">
        <v>88</v>
      </c>
      <c r="G22" s="36">
        <v>97</v>
      </c>
      <c r="H22" s="36">
        <v>167</v>
      </c>
      <c r="I22" s="36">
        <v>192</v>
      </c>
      <c r="J22" s="36">
        <v>86</v>
      </c>
      <c r="K22" s="36">
        <v>130</v>
      </c>
      <c r="L22" s="36">
        <v>365</v>
      </c>
      <c r="M22" s="36">
        <v>160</v>
      </c>
      <c r="N22" s="36">
        <v>80</v>
      </c>
      <c r="O22" s="36">
        <v>88</v>
      </c>
      <c r="P22" s="36">
        <v>235</v>
      </c>
      <c r="Q22" s="36">
        <v>620</v>
      </c>
      <c r="R22" s="36">
        <v>132</v>
      </c>
      <c r="S22" s="36">
        <v>329</v>
      </c>
      <c r="T22" s="21">
        <v>390</v>
      </c>
      <c r="U22" s="21">
        <v>200</v>
      </c>
      <c r="V22" s="21">
        <v>73</v>
      </c>
      <c r="W22" s="21">
        <v>296</v>
      </c>
      <c r="X22" s="21">
        <v>320</v>
      </c>
      <c r="Y22" s="21">
        <v>190</v>
      </c>
      <c r="Z22" s="21">
        <v>108</v>
      </c>
      <c r="AA22" s="36">
        <v>43</v>
      </c>
      <c r="AB22" s="36">
        <v>100</v>
      </c>
      <c r="AC22" s="36">
        <v>1600</v>
      </c>
      <c r="AD22" s="36">
        <v>104</v>
      </c>
      <c r="AE22" s="36">
        <v>58</v>
      </c>
      <c r="AF22" s="36">
        <v>665</v>
      </c>
      <c r="AG22" s="36">
        <v>580</v>
      </c>
      <c r="AH22" s="36">
        <v>273</v>
      </c>
      <c r="AI22" s="36">
        <v>31</v>
      </c>
    </row>
    <row r="23" spans="1:35" ht="16.5" customHeight="1" x14ac:dyDescent="0.3">
      <c r="A23" s="67"/>
      <c r="B23" s="67" t="s">
        <v>55</v>
      </c>
      <c r="C23" s="67"/>
      <c r="D23" s="40">
        <f t="shared" si="0"/>
        <v>1121</v>
      </c>
      <c r="E23" s="21">
        <v>19</v>
      </c>
      <c r="F23" s="21">
        <v>24</v>
      </c>
      <c r="G23" s="21">
        <v>54</v>
      </c>
      <c r="H23" s="21">
        <v>42</v>
      </c>
      <c r="I23" s="21">
        <v>19</v>
      </c>
      <c r="J23" s="21">
        <v>25</v>
      </c>
      <c r="K23" s="21">
        <v>75</v>
      </c>
      <c r="L23" s="21">
        <v>41</v>
      </c>
      <c r="M23" s="21">
        <v>19</v>
      </c>
      <c r="N23" s="21">
        <v>22</v>
      </c>
      <c r="O23" s="21">
        <v>110</v>
      </c>
      <c r="P23" s="21">
        <v>43</v>
      </c>
      <c r="Q23" s="21">
        <v>19</v>
      </c>
      <c r="R23" s="21">
        <v>43</v>
      </c>
      <c r="S23" s="21">
        <v>133</v>
      </c>
      <c r="T23" s="21">
        <v>46</v>
      </c>
      <c r="U23" s="21">
        <v>19</v>
      </c>
      <c r="V23" s="21">
        <v>15</v>
      </c>
      <c r="W23" s="21">
        <v>103</v>
      </c>
      <c r="X23" s="21">
        <v>46</v>
      </c>
      <c r="Y23" s="21">
        <v>18</v>
      </c>
      <c r="Z23" s="21">
        <v>24</v>
      </c>
      <c r="AA23" s="21">
        <v>16</v>
      </c>
      <c r="AB23" s="36">
        <v>12</v>
      </c>
      <c r="AC23" s="21">
        <v>19</v>
      </c>
      <c r="AD23" s="21">
        <v>15</v>
      </c>
      <c r="AE23" s="21">
        <v>39</v>
      </c>
      <c r="AF23" s="21">
        <v>19</v>
      </c>
      <c r="AG23" s="21">
        <v>19</v>
      </c>
      <c r="AH23" s="21">
        <v>12</v>
      </c>
      <c r="AI23" s="21">
        <v>11</v>
      </c>
    </row>
    <row r="24" spans="1:35" ht="16.5" customHeight="1" x14ac:dyDescent="0.3">
      <c r="A24" s="67"/>
      <c r="B24" s="67" t="s">
        <v>29</v>
      </c>
      <c r="C24" s="67"/>
      <c r="D24" s="40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40">
        <f t="shared" si="0"/>
        <v>295578</v>
      </c>
      <c r="E25" s="40">
        <f t="shared" ref="E25:AI25" si="1">SUM(E6:E24)</f>
        <v>7114</v>
      </c>
      <c r="F25" s="40">
        <f t="shared" si="1"/>
        <v>8737</v>
      </c>
      <c r="G25" s="40">
        <f t="shared" si="1"/>
        <v>8910</v>
      </c>
      <c r="H25" s="40">
        <f t="shared" si="1"/>
        <v>6924</v>
      </c>
      <c r="I25" s="40">
        <f t="shared" si="1"/>
        <v>7592</v>
      </c>
      <c r="J25" s="40">
        <f t="shared" si="1"/>
        <v>8967</v>
      </c>
      <c r="K25" s="40">
        <f t="shared" si="1"/>
        <v>13428</v>
      </c>
      <c r="L25" s="40">
        <f t="shared" si="1"/>
        <v>12344</v>
      </c>
      <c r="M25" s="40">
        <f t="shared" si="1"/>
        <v>5069</v>
      </c>
      <c r="N25" s="40">
        <f t="shared" si="1"/>
        <v>8753</v>
      </c>
      <c r="O25" s="40">
        <f t="shared" si="1"/>
        <v>9733</v>
      </c>
      <c r="P25" s="40">
        <f t="shared" si="1"/>
        <v>9605</v>
      </c>
      <c r="Q25" s="40">
        <f t="shared" si="1"/>
        <v>9479</v>
      </c>
      <c r="R25" s="40">
        <f t="shared" si="1"/>
        <v>17743</v>
      </c>
      <c r="S25" s="40">
        <f t="shared" si="1"/>
        <v>16421</v>
      </c>
      <c r="T25" s="40">
        <f t="shared" si="1"/>
        <v>11916</v>
      </c>
      <c r="U25" s="40">
        <f t="shared" si="1"/>
        <v>8204</v>
      </c>
      <c r="V25" s="40">
        <f t="shared" si="1"/>
        <v>9014</v>
      </c>
      <c r="W25" s="40">
        <f t="shared" si="1"/>
        <v>11834</v>
      </c>
      <c r="X25" s="40">
        <f t="shared" si="1"/>
        <v>8086</v>
      </c>
      <c r="Y25" s="40">
        <f t="shared" si="1"/>
        <v>6336</v>
      </c>
      <c r="Z25" s="40">
        <f t="shared" si="1"/>
        <v>15579</v>
      </c>
      <c r="AA25" s="40">
        <f t="shared" si="1"/>
        <v>2405</v>
      </c>
      <c r="AB25" s="40">
        <f t="shared" si="1"/>
        <v>4886</v>
      </c>
      <c r="AC25" s="40">
        <f t="shared" si="1"/>
        <v>12769</v>
      </c>
      <c r="AD25" s="40">
        <f t="shared" si="1"/>
        <v>9814</v>
      </c>
      <c r="AE25" s="40">
        <f t="shared" si="1"/>
        <v>5399</v>
      </c>
      <c r="AF25" s="40">
        <f t="shared" si="1"/>
        <v>14493</v>
      </c>
      <c r="AG25" s="40">
        <f t="shared" si="1"/>
        <v>11824</v>
      </c>
      <c r="AH25" s="40">
        <f t="shared" si="1"/>
        <v>10841</v>
      </c>
      <c r="AI25" s="40">
        <f t="shared" si="1"/>
        <v>1359</v>
      </c>
    </row>
    <row r="26" spans="1:35" x14ac:dyDescent="0.3">
      <c r="A26" s="67" t="s">
        <v>7</v>
      </c>
      <c r="B26" s="67" t="s">
        <v>19</v>
      </c>
      <c r="C26" s="41" t="s">
        <v>42</v>
      </c>
      <c r="D26" s="40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41" t="s">
        <v>0</v>
      </c>
      <c r="D27" s="40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41" t="s">
        <v>28</v>
      </c>
      <c r="D28" s="40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41" t="s">
        <v>38</v>
      </c>
      <c r="D29" s="40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41" t="s">
        <v>36</v>
      </c>
      <c r="D30" s="40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41" t="s">
        <v>51</v>
      </c>
      <c r="D31" s="40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41" t="s">
        <v>49</v>
      </c>
      <c r="D32" s="40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41" t="s">
        <v>46</v>
      </c>
      <c r="D33" s="40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41" t="s">
        <v>20</v>
      </c>
      <c r="D34" s="40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41" t="s">
        <v>44</v>
      </c>
      <c r="D35" s="40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41" t="s">
        <v>6</v>
      </c>
      <c r="D36" s="40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41" t="s">
        <v>40</v>
      </c>
      <c r="D37" s="40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41" t="s">
        <v>30</v>
      </c>
      <c r="D38" s="40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41" t="s">
        <v>21</v>
      </c>
      <c r="D39" s="40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41" t="s">
        <v>35</v>
      </c>
      <c r="D40" s="40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41" t="s">
        <v>8</v>
      </c>
      <c r="D41" s="40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41" t="s">
        <v>48</v>
      </c>
      <c r="D42" s="40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41" t="s">
        <v>53</v>
      </c>
      <c r="D43" s="40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41" t="s">
        <v>32</v>
      </c>
      <c r="D44" s="40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41" t="s">
        <v>43</v>
      </c>
      <c r="D45" s="40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41" t="s">
        <v>41</v>
      </c>
      <c r="D46" s="40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41" t="s">
        <v>54</v>
      </c>
      <c r="D47" s="40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41" t="s">
        <v>33</v>
      </c>
      <c r="D48" s="40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41" t="s">
        <v>52</v>
      </c>
      <c r="D49" s="40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40">
        <f t="shared" si="0"/>
        <v>0</v>
      </c>
      <c r="E50" s="40">
        <f t="shared" ref="E50:AI50" si="2">SUM(E33:E49)</f>
        <v>0</v>
      </c>
      <c r="F50" s="40">
        <f t="shared" si="2"/>
        <v>0</v>
      </c>
      <c r="G50" s="40">
        <f t="shared" si="2"/>
        <v>0</v>
      </c>
      <c r="H50" s="40">
        <f t="shared" si="2"/>
        <v>0</v>
      </c>
      <c r="I50" s="40">
        <f t="shared" si="2"/>
        <v>0</v>
      </c>
      <c r="J50" s="40">
        <f t="shared" si="2"/>
        <v>0</v>
      </c>
      <c r="K50" s="40">
        <f t="shared" si="2"/>
        <v>0</v>
      </c>
      <c r="L50" s="40">
        <f t="shared" si="2"/>
        <v>0</v>
      </c>
      <c r="M50" s="40">
        <f t="shared" si="2"/>
        <v>0</v>
      </c>
      <c r="N50" s="40">
        <f t="shared" si="2"/>
        <v>0</v>
      </c>
      <c r="O50" s="40">
        <f t="shared" si="2"/>
        <v>0</v>
      </c>
      <c r="P50" s="40">
        <f t="shared" si="2"/>
        <v>0</v>
      </c>
      <c r="Q50" s="40">
        <f t="shared" si="2"/>
        <v>0</v>
      </c>
      <c r="R50" s="40">
        <f t="shared" si="2"/>
        <v>0</v>
      </c>
      <c r="S50" s="40">
        <f t="shared" si="2"/>
        <v>0</v>
      </c>
      <c r="T50" s="40">
        <f t="shared" si="2"/>
        <v>0</v>
      </c>
      <c r="U50" s="40">
        <f t="shared" si="2"/>
        <v>0</v>
      </c>
      <c r="V50" s="40">
        <f t="shared" si="2"/>
        <v>0</v>
      </c>
      <c r="W50" s="40">
        <f t="shared" si="2"/>
        <v>0</v>
      </c>
      <c r="X50" s="40">
        <f t="shared" si="2"/>
        <v>0</v>
      </c>
      <c r="Y50" s="40">
        <f t="shared" si="2"/>
        <v>0</v>
      </c>
      <c r="Z50" s="40">
        <f t="shared" si="2"/>
        <v>0</v>
      </c>
      <c r="AA50" s="40">
        <f t="shared" si="2"/>
        <v>0</v>
      </c>
      <c r="AB50" s="40">
        <f t="shared" si="2"/>
        <v>0</v>
      </c>
      <c r="AC50" s="40">
        <f t="shared" si="2"/>
        <v>0</v>
      </c>
      <c r="AD50" s="40">
        <f t="shared" si="2"/>
        <v>0</v>
      </c>
      <c r="AE50" s="40">
        <f t="shared" si="2"/>
        <v>0</v>
      </c>
      <c r="AF50" s="40">
        <f t="shared" si="2"/>
        <v>0</v>
      </c>
      <c r="AG50" s="40">
        <f t="shared" si="2"/>
        <v>0</v>
      </c>
      <c r="AH50" s="40">
        <f t="shared" si="2"/>
        <v>0</v>
      </c>
      <c r="AI50" s="40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42">
        <f t="shared" si="0"/>
        <v>295578</v>
      </c>
      <c r="E51" s="42">
        <f t="shared" ref="E51:AI51" si="3">SUM(E25,E50)</f>
        <v>7114</v>
      </c>
      <c r="F51" s="42">
        <f t="shared" si="3"/>
        <v>8737</v>
      </c>
      <c r="G51" s="42">
        <f t="shared" si="3"/>
        <v>8910</v>
      </c>
      <c r="H51" s="42">
        <f t="shared" si="3"/>
        <v>6924</v>
      </c>
      <c r="I51" s="42">
        <f t="shared" si="3"/>
        <v>7592</v>
      </c>
      <c r="J51" s="42">
        <f t="shared" si="3"/>
        <v>8967</v>
      </c>
      <c r="K51" s="42">
        <f t="shared" si="3"/>
        <v>13428</v>
      </c>
      <c r="L51" s="42">
        <f t="shared" si="3"/>
        <v>12344</v>
      </c>
      <c r="M51" s="42">
        <f t="shared" si="3"/>
        <v>5069</v>
      </c>
      <c r="N51" s="42">
        <f t="shared" si="3"/>
        <v>8753</v>
      </c>
      <c r="O51" s="42">
        <f t="shared" si="3"/>
        <v>9733</v>
      </c>
      <c r="P51" s="42">
        <f t="shared" si="3"/>
        <v>9605</v>
      </c>
      <c r="Q51" s="42">
        <f t="shared" si="3"/>
        <v>9479</v>
      </c>
      <c r="R51" s="42">
        <f t="shared" si="3"/>
        <v>17743</v>
      </c>
      <c r="S51" s="42">
        <f t="shared" si="3"/>
        <v>16421</v>
      </c>
      <c r="T51" s="42">
        <f t="shared" si="3"/>
        <v>11916</v>
      </c>
      <c r="U51" s="42">
        <f t="shared" si="3"/>
        <v>8204</v>
      </c>
      <c r="V51" s="42">
        <f t="shared" si="3"/>
        <v>9014</v>
      </c>
      <c r="W51" s="42">
        <f t="shared" si="3"/>
        <v>11834</v>
      </c>
      <c r="X51" s="42">
        <f t="shared" si="3"/>
        <v>8086</v>
      </c>
      <c r="Y51" s="42">
        <f t="shared" si="3"/>
        <v>6336</v>
      </c>
      <c r="Z51" s="42">
        <f t="shared" si="3"/>
        <v>15579</v>
      </c>
      <c r="AA51" s="42">
        <f t="shared" si="3"/>
        <v>2405</v>
      </c>
      <c r="AB51" s="42">
        <f t="shared" si="3"/>
        <v>4886</v>
      </c>
      <c r="AC51" s="42">
        <f t="shared" si="3"/>
        <v>12769</v>
      </c>
      <c r="AD51" s="42">
        <f t="shared" si="3"/>
        <v>9814</v>
      </c>
      <c r="AE51" s="42">
        <f t="shared" si="3"/>
        <v>5399</v>
      </c>
      <c r="AF51" s="42">
        <f t="shared" si="3"/>
        <v>14493</v>
      </c>
      <c r="AG51" s="42">
        <f t="shared" si="3"/>
        <v>11824</v>
      </c>
      <c r="AH51" s="42">
        <f t="shared" si="3"/>
        <v>10841</v>
      </c>
      <c r="AI51" s="42">
        <f t="shared" si="3"/>
        <v>1359</v>
      </c>
    </row>
  </sheetData>
  <mergeCells count="32"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zoomScaleNormal="100" workbookViewId="0">
      <selection activeCell="F5" sqref="F5:F2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8"/>
      <c r="C1" s="8"/>
      <c r="F1" s="8" t="s">
        <v>219</v>
      </c>
    </row>
    <row r="2" spans="1:35" ht="14.25" customHeigh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 x14ac:dyDescent="0.3">
      <c r="A3" s="64" t="s">
        <v>1</v>
      </c>
      <c r="B3" s="64"/>
      <c r="C3" s="64"/>
      <c r="D3" s="64" t="s">
        <v>58</v>
      </c>
      <c r="E3" s="43">
        <v>1</v>
      </c>
      <c r="F3" s="43">
        <v>2</v>
      </c>
      <c r="G3" s="43">
        <v>3</v>
      </c>
      <c r="H3" s="43">
        <v>4</v>
      </c>
      <c r="I3" s="43">
        <v>5</v>
      </c>
      <c r="J3" s="43">
        <v>6</v>
      </c>
      <c r="K3" s="43">
        <v>7</v>
      </c>
      <c r="L3" s="43">
        <v>8</v>
      </c>
      <c r="M3" s="43">
        <v>9</v>
      </c>
      <c r="N3" s="43">
        <v>10</v>
      </c>
      <c r="O3" s="43">
        <v>11</v>
      </c>
      <c r="P3" s="43">
        <v>12</v>
      </c>
      <c r="Q3" s="43">
        <v>13</v>
      </c>
      <c r="R3" s="43">
        <v>14</v>
      </c>
      <c r="S3" s="43">
        <v>15</v>
      </c>
      <c r="T3" s="43">
        <v>16</v>
      </c>
      <c r="U3" s="43">
        <v>17</v>
      </c>
      <c r="V3" s="43">
        <v>18</v>
      </c>
      <c r="W3" s="43">
        <v>19</v>
      </c>
      <c r="X3" s="43">
        <v>20</v>
      </c>
      <c r="Y3" s="43">
        <v>21</v>
      </c>
      <c r="Z3" s="43">
        <v>22</v>
      </c>
      <c r="AA3" s="43">
        <v>23</v>
      </c>
      <c r="AB3" s="43">
        <v>24</v>
      </c>
      <c r="AC3" s="43">
        <v>25</v>
      </c>
      <c r="AD3" s="43">
        <v>26</v>
      </c>
      <c r="AE3" s="43">
        <v>27</v>
      </c>
      <c r="AF3" s="43">
        <v>28</v>
      </c>
      <c r="AG3" s="43">
        <v>29</v>
      </c>
      <c r="AH3" s="43">
        <v>30</v>
      </c>
      <c r="AI3" s="43"/>
    </row>
    <row r="4" spans="1:35" ht="16.5" customHeight="1" x14ac:dyDescent="0.3">
      <c r="A4" s="64" t="s">
        <v>2</v>
      </c>
      <c r="B4" s="64"/>
      <c r="C4" s="64"/>
      <c r="D4" s="64"/>
      <c r="E4" s="26" t="s">
        <v>221</v>
      </c>
      <c r="F4" s="26" t="s">
        <v>222</v>
      </c>
      <c r="G4" s="26" t="s">
        <v>64</v>
      </c>
      <c r="H4" s="26" t="s">
        <v>65</v>
      </c>
      <c r="I4" s="26" t="s">
        <v>59</v>
      </c>
      <c r="J4" s="26" t="s">
        <v>60</v>
      </c>
      <c r="K4" s="26" t="s">
        <v>61</v>
      </c>
      <c r="L4" s="26" t="s">
        <v>62</v>
      </c>
      <c r="M4" s="26" t="s">
        <v>63</v>
      </c>
      <c r="N4" s="26" t="s">
        <v>64</v>
      </c>
      <c r="O4" s="26" t="s">
        <v>65</v>
      </c>
      <c r="P4" s="26" t="s">
        <v>59</v>
      </c>
      <c r="Q4" s="26" t="s">
        <v>60</v>
      </c>
      <c r="R4" s="26" t="s">
        <v>61</v>
      </c>
      <c r="S4" s="26" t="s">
        <v>62</v>
      </c>
      <c r="T4" s="26" t="s">
        <v>63</v>
      </c>
      <c r="U4" s="26" t="s">
        <v>64</v>
      </c>
      <c r="V4" s="26" t="s">
        <v>65</v>
      </c>
      <c r="W4" s="26" t="s">
        <v>59</v>
      </c>
      <c r="X4" s="26" t="s">
        <v>60</v>
      </c>
      <c r="Y4" s="26" t="s">
        <v>61</v>
      </c>
      <c r="Z4" s="26" t="s">
        <v>62</v>
      </c>
      <c r="AA4" s="26" t="s">
        <v>63</v>
      </c>
      <c r="AB4" s="26" t="s">
        <v>64</v>
      </c>
      <c r="AC4" s="26" t="s">
        <v>65</v>
      </c>
      <c r="AD4" s="26" t="s">
        <v>59</v>
      </c>
      <c r="AE4" s="26" t="s">
        <v>60</v>
      </c>
      <c r="AF4" s="26" t="s">
        <v>61</v>
      </c>
      <c r="AG4" s="26" t="s">
        <v>62</v>
      </c>
      <c r="AH4" s="26" t="s">
        <v>63</v>
      </c>
      <c r="AI4" s="26"/>
    </row>
    <row r="5" spans="1:35" ht="16.5" customHeight="1" x14ac:dyDescent="0.3">
      <c r="A5" s="67" t="s">
        <v>50</v>
      </c>
      <c r="B5" s="67" t="s">
        <v>31</v>
      </c>
      <c r="C5" s="67"/>
      <c r="D5" s="7"/>
      <c r="E5" s="35" t="s">
        <v>130</v>
      </c>
      <c r="F5" s="35" t="s">
        <v>133</v>
      </c>
      <c r="G5" s="35" t="s">
        <v>229</v>
      </c>
      <c r="H5" s="35" t="s">
        <v>133</v>
      </c>
      <c r="I5" s="35" t="s">
        <v>229</v>
      </c>
      <c r="J5" s="35" t="s">
        <v>130</v>
      </c>
      <c r="K5" s="35" t="s">
        <v>226</v>
      </c>
      <c r="L5" s="35" t="s">
        <v>227</v>
      </c>
      <c r="M5" s="35" t="s">
        <v>224</v>
      </c>
      <c r="N5" s="35" t="s">
        <v>228</v>
      </c>
      <c r="O5" s="35" t="s">
        <v>133</v>
      </c>
      <c r="P5" s="35" t="s">
        <v>133</v>
      </c>
      <c r="Q5" s="35" t="s">
        <v>133</v>
      </c>
      <c r="R5" s="35" t="s">
        <v>225</v>
      </c>
      <c r="S5" s="35" t="s">
        <v>133</v>
      </c>
      <c r="T5" s="35" t="s">
        <v>133</v>
      </c>
      <c r="U5" s="35" t="s">
        <v>133</v>
      </c>
      <c r="V5" s="35" t="s">
        <v>133</v>
      </c>
      <c r="W5" s="35" t="s">
        <v>133</v>
      </c>
      <c r="X5" s="35" t="s">
        <v>133</v>
      </c>
      <c r="Y5" s="35" t="s">
        <v>130</v>
      </c>
      <c r="Z5" s="35" t="s">
        <v>133</v>
      </c>
      <c r="AA5" s="35" t="s">
        <v>223</v>
      </c>
      <c r="AB5" s="35" t="s">
        <v>133</v>
      </c>
      <c r="AC5" s="35" t="s">
        <v>224</v>
      </c>
      <c r="AD5" s="35" t="s">
        <v>133</v>
      </c>
      <c r="AE5" s="35" t="s">
        <v>220</v>
      </c>
      <c r="AF5" s="35" t="s">
        <v>209</v>
      </c>
      <c r="AG5" s="35" t="s">
        <v>157</v>
      </c>
      <c r="AH5" s="35" t="s">
        <v>133</v>
      </c>
      <c r="AI5" s="35"/>
    </row>
    <row r="6" spans="1:35" ht="16.5" customHeight="1" x14ac:dyDescent="0.3">
      <c r="A6" s="67"/>
      <c r="B6" s="67" t="s">
        <v>5</v>
      </c>
      <c r="C6" s="67"/>
      <c r="D6" s="43">
        <f t="shared" ref="D6:D51" si="0">SUM(E6:AI6)</f>
        <v>9050</v>
      </c>
      <c r="E6" s="21">
        <v>250</v>
      </c>
      <c r="F6" s="21">
        <v>350</v>
      </c>
      <c r="G6" s="21">
        <v>480</v>
      </c>
      <c r="H6" s="21">
        <v>190</v>
      </c>
      <c r="I6" s="21">
        <v>350</v>
      </c>
      <c r="J6" s="21">
        <v>150</v>
      </c>
      <c r="K6" s="21">
        <v>280</v>
      </c>
      <c r="L6" s="21">
        <v>190</v>
      </c>
      <c r="M6" s="21">
        <v>400</v>
      </c>
      <c r="N6" s="21">
        <v>250</v>
      </c>
      <c r="O6" s="21">
        <v>480</v>
      </c>
      <c r="P6" s="21">
        <v>190</v>
      </c>
      <c r="Q6" s="21">
        <v>300</v>
      </c>
      <c r="R6" s="21">
        <v>250</v>
      </c>
      <c r="S6" s="21">
        <v>480</v>
      </c>
      <c r="T6" s="21">
        <v>120</v>
      </c>
      <c r="U6" s="21">
        <v>300</v>
      </c>
      <c r="V6" s="21">
        <v>450</v>
      </c>
      <c r="W6" s="21">
        <v>680</v>
      </c>
      <c r="X6" s="21">
        <v>15</v>
      </c>
      <c r="Y6" s="21">
        <v>350</v>
      </c>
      <c r="Z6" s="21">
        <v>200</v>
      </c>
      <c r="AA6" s="21">
        <v>680</v>
      </c>
      <c r="AB6" s="21">
        <v>120</v>
      </c>
      <c r="AC6" s="21">
        <v>450</v>
      </c>
      <c r="AD6" s="21">
        <v>200</v>
      </c>
      <c r="AE6" s="21">
        <v>480</v>
      </c>
      <c r="AF6" s="21">
        <v>15</v>
      </c>
      <c r="AG6" s="21">
        <v>200</v>
      </c>
      <c r="AH6" s="21">
        <v>200</v>
      </c>
      <c r="AI6" s="21"/>
    </row>
    <row r="7" spans="1:35" ht="16.5" customHeight="1" x14ac:dyDescent="0.3">
      <c r="A7" s="67"/>
      <c r="B7" s="66" t="s">
        <v>3</v>
      </c>
      <c r="C7" s="66"/>
      <c r="D7" s="43">
        <f t="shared" si="0"/>
        <v>49102</v>
      </c>
      <c r="E7" s="21">
        <v>1220</v>
      </c>
      <c r="F7" s="36">
        <v>980</v>
      </c>
      <c r="G7" s="36">
        <v>1700</v>
      </c>
      <c r="H7" s="36">
        <v>1750</v>
      </c>
      <c r="I7" s="36">
        <v>2350</v>
      </c>
      <c r="J7" s="21">
        <v>520</v>
      </c>
      <c r="K7" s="21">
        <v>465</v>
      </c>
      <c r="L7" s="21">
        <v>1750</v>
      </c>
      <c r="M7" s="21">
        <v>550</v>
      </c>
      <c r="N7" s="21">
        <v>1020</v>
      </c>
      <c r="O7" s="21">
        <v>2200</v>
      </c>
      <c r="P7" s="21">
        <v>2750</v>
      </c>
      <c r="Q7" s="21">
        <v>1050</v>
      </c>
      <c r="R7" s="21">
        <v>920</v>
      </c>
      <c r="S7" s="21">
        <v>1377</v>
      </c>
      <c r="T7" s="21">
        <v>1250</v>
      </c>
      <c r="U7" s="21">
        <v>1450</v>
      </c>
      <c r="V7" s="21">
        <v>1320</v>
      </c>
      <c r="W7" s="21">
        <v>2320</v>
      </c>
      <c r="X7" s="21">
        <v>1700</v>
      </c>
      <c r="Y7" s="21">
        <v>1500</v>
      </c>
      <c r="Z7" s="21">
        <v>4100</v>
      </c>
      <c r="AA7" s="21">
        <v>2320</v>
      </c>
      <c r="AB7" s="21">
        <v>1250</v>
      </c>
      <c r="AC7" s="21">
        <v>1900</v>
      </c>
      <c r="AD7" s="21">
        <v>4270</v>
      </c>
      <c r="AE7" s="36">
        <v>1920</v>
      </c>
      <c r="AF7" s="36">
        <v>1700</v>
      </c>
      <c r="AG7" s="36">
        <v>550</v>
      </c>
      <c r="AH7" s="36">
        <v>950</v>
      </c>
      <c r="AI7" s="21"/>
    </row>
    <row r="8" spans="1:35" ht="16.5" customHeight="1" x14ac:dyDescent="0.3">
      <c r="A8" s="67"/>
      <c r="B8" s="66" t="s">
        <v>4</v>
      </c>
      <c r="C8" s="66"/>
      <c r="D8" s="43">
        <f t="shared" si="0"/>
        <v>68866</v>
      </c>
      <c r="E8" s="36">
        <v>2280</v>
      </c>
      <c r="F8" s="36">
        <v>2080</v>
      </c>
      <c r="G8" s="36">
        <v>2730</v>
      </c>
      <c r="H8" s="36">
        <v>2373</v>
      </c>
      <c r="I8" s="36">
        <v>2450</v>
      </c>
      <c r="J8" s="36">
        <v>340</v>
      </c>
      <c r="K8" s="36">
        <v>1205</v>
      </c>
      <c r="L8" s="36">
        <v>1925</v>
      </c>
      <c r="M8" s="36">
        <v>2120</v>
      </c>
      <c r="N8" s="36">
        <v>1080</v>
      </c>
      <c r="O8" s="36">
        <v>4200</v>
      </c>
      <c r="P8" s="36">
        <v>2995</v>
      </c>
      <c r="Q8" s="36">
        <v>1910</v>
      </c>
      <c r="R8" s="36">
        <v>1080</v>
      </c>
      <c r="S8" s="36">
        <v>4200</v>
      </c>
      <c r="T8" s="36">
        <v>2045</v>
      </c>
      <c r="U8" s="36">
        <v>2370</v>
      </c>
      <c r="V8" s="36">
        <v>1880</v>
      </c>
      <c r="W8" s="36">
        <v>4980</v>
      </c>
      <c r="X8" s="36">
        <v>1904</v>
      </c>
      <c r="Y8" s="36">
        <v>2200</v>
      </c>
      <c r="Z8" s="36">
        <v>2350</v>
      </c>
      <c r="AA8" s="36">
        <v>4370</v>
      </c>
      <c r="AB8" s="36">
        <v>1855</v>
      </c>
      <c r="AC8" s="36">
        <v>3000</v>
      </c>
      <c r="AD8" s="36">
        <v>2600</v>
      </c>
      <c r="AE8" s="36">
        <v>1950</v>
      </c>
      <c r="AF8" s="36">
        <v>1904</v>
      </c>
      <c r="AG8" s="36">
        <v>1420</v>
      </c>
      <c r="AH8" s="36">
        <v>1070</v>
      </c>
      <c r="AI8" s="36"/>
    </row>
    <row r="9" spans="1:35" ht="16.5" customHeight="1" x14ac:dyDescent="0.3">
      <c r="A9" s="67"/>
      <c r="B9" s="66" t="s">
        <v>39</v>
      </c>
      <c r="C9" s="66"/>
      <c r="D9" s="43">
        <f t="shared" si="0"/>
        <v>17297</v>
      </c>
      <c r="E9" s="36"/>
      <c r="F9" s="36">
        <v>415</v>
      </c>
      <c r="G9" s="36">
        <v>517</v>
      </c>
      <c r="H9" s="36"/>
      <c r="I9" s="36"/>
      <c r="J9" s="36">
        <v>110</v>
      </c>
      <c r="K9" s="36">
        <v>227</v>
      </c>
      <c r="L9" s="36"/>
      <c r="M9" s="36">
        <v>450</v>
      </c>
      <c r="N9" s="36">
        <v>180</v>
      </c>
      <c r="O9" s="36">
        <v>717</v>
      </c>
      <c r="P9" s="36">
        <v>1687</v>
      </c>
      <c r="Q9" s="36">
        <v>330</v>
      </c>
      <c r="R9" s="36">
        <v>180</v>
      </c>
      <c r="S9" s="36">
        <v>740</v>
      </c>
      <c r="T9" s="36">
        <v>1487</v>
      </c>
      <c r="U9" s="36">
        <v>280</v>
      </c>
      <c r="V9" s="36">
        <v>220</v>
      </c>
      <c r="W9" s="36">
        <v>940</v>
      </c>
      <c r="X9" s="36">
        <v>365</v>
      </c>
      <c r="Y9" s="36">
        <v>1135</v>
      </c>
      <c r="Z9" s="36">
        <v>1195</v>
      </c>
      <c r="AA9" s="36">
        <v>850</v>
      </c>
      <c r="AB9" s="36">
        <v>1397</v>
      </c>
      <c r="AC9" s="36">
        <v>1610</v>
      </c>
      <c r="AD9" s="36">
        <v>820</v>
      </c>
      <c r="AE9" s="36">
        <v>405</v>
      </c>
      <c r="AF9" s="36">
        <v>365</v>
      </c>
      <c r="AG9" s="36">
        <v>290</v>
      </c>
      <c r="AH9" s="36">
        <v>385</v>
      </c>
      <c r="AI9" s="36"/>
    </row>
    <row r="10" spans="1:35" ht="16.5" customHeight="1" x14ac:dyDescent="0.3">
      <c r="A10" s="67"/>
      <c r="B10" s="66" t="s">
        <v>56</v>
      </c>
      <c r="C10" s="66"/>
      <c r="D10" s="43">
        <f t="shared" si="0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</row>
    <row r="11" spans="1:35" ht="16.5" customHeight="1" x14ac:dyDescent="0.3">
      <c r="A11" s="67"/>
      <c r="B11" s="66" t="s">
        <v>37</v>
      </c>
      <c r="C11" s="66"/>
      <c r="D11" s="43">
        <f t="shared" si="0"/>
        <v>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</row>
    <row r="12" spans="1:35" ht="16.5" customHeight="1" x14ac:dyDescent="0.3">
      <c r="A12" s="67"/>
      <c r="B12" s="69" t="s">
        <v>141</v>
      </c>
      <c r="C12" s="69"/>
      <c r="D12" s="43">
        <f t="shared" si="0"/>
        <v>10353</v>
      </c>
      <c r="E12" s="36"/>
      <c r="F12" s="36">
        <v>477</v>
      </c>
      <c r="G12" s="36">
        <v>671</v>
      </c>
      <c r="H12" s="36">
        <v>71</v>
      </c>
      <c r="I12" s="36">
        <v>485</v>
      </c>
      <c r="J12" s="36">
        <v>150</v>
      </c>
      <c r="K12" s="36">
        <v>163</v>
      </c>
      <c r="L12" s="36">
        <v>71</v>
      </c>
      <c r="M12" s="36">
        <v>435</v>
      </c>
      <c r="N12" s="36">
        <v>270</v>
      </c>
      <c r="O12" s="36">
        <v>388</v>
      </c>
      <c r="P12" s="36">
        <v>694</v>
      </c>
      <c r="Q12" s="36">
        <v>295</v>
      </c>
      <c r="R12" s="36">
        <v>260</v>
      </c>
      <c r="S12" s="36">
        <v>368</v>
      </c>
      <c r="T12" s="36">
        <v>299</v>
      </c>
      <c r="U12" s="36">
        <v>275</v>
      </c>
      <c r="V12" s="36">
        <v>290</v>
      </c>
      <c r="W12" s="36">
        <v>526</v>
      </c>
      <c r="X12" s="36">
        <v>67</v>
      </c>
      <c r="Y12" s="36">
        <v>530</v>
      </c>
      <c r="Z12" s="36">
        <v>558</v>
      </c>
      <c r="AA12" s="36">
        <v>495</v>
      </c>
      <c r="AB12" s="36">
        <v>292</v>
      </c>
      <c r="AC12" s="36">
        <v>660</v>
      </c>
      <c r="AD12" s="36">
        <v>520</v>
      </c>
      <c r="AE12" s="36">
        <v>406</v>
      </c>
      <c r="AF12" s="36">
        <v>67</v>
      </c>
      <c r="AG12" s="36">
        <v>250</v>
      </c>
      <c r="AH12" s="36">
        <v>320</v>
      </c>
      <c r="AI12" s="36"/>
    </row>
    <row r="13" spans="1:35" ht="16.5" customHeight="1" x14ac:dyDescent="0.3">
      <c r="A13" s="67"/>
      <c r="B13" s="66" t="s">
        <v>47</v>
      </c>
      <c r="C13" s="66"/>
      <c r="D13" s="43">
        <f t="shared" si="0"/>
        <v>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6.5" customHeight="1" x14ac:dyDescent="0.3">
      <c r="A14" s="67"/>
      <c r="B14" s="66" t="s">
        <v>15</v>
      </c>
      <c r="C14" s="66"/>
      <c r="D14" s="43">
        <f t="shared" si="0"/>
        <v>0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</row>
    <row r="15" spans="1:35" ht="16.5" customHeight="1" x14ac:dyDescent="0.3">
      <c r="A15" s="67"/>
      <c r="B15" s="66" t="s">
        <v>142</v>
      </c>
      <c r="C15" s="66"/>
      <c r="D15" s="43">
        <f t="shared" si="0"/>
        <v>0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6.5" customHeight="1" x14ac:dyDescent="0.3">
      <c r="A16" s="67"/>
      <c r="B16" s="66" t="s">
        <v>143</v>
      </c>
      <c r="C16" s="66"/>
      <c r="D16" s="43">
        <f t="shared" si="0"/>
        <v>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6.5" customHeight="1" x14ac:dyDescent="0.3">
      <c r="A17" s="67"/>
      <c r="B17" s="66" t="s">
        <v>57</v>
      </c>
      <c r="C17" s="66"/>
      <c r="D17" s="43">
        <f t="shared" si="0"/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</row>
    <row r="18" spans="1:35" ht="16.5" customHeight="1" x14ac:dyDescent="0.3">
      <c r="A18" s="67"/>
      <c r="B18" s="66" t="s">
        <v>45</v>
      </c>
      <c r="C18" s="66"/>
      <c r="D18" s="43">
        <f t="shared" si="0"/>
        <v>0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</row>
    <row r="19" spans="1:35" ht="16.5" customHeight="1" x14ac:dyDescent="0.3">
      <c r="A19" s="67"/>
      <c r="B19" s="66" t="s">
        <v>22</v>
      </c>
      <c r="C19" s="66"/>
      <c r="D19" s="43">
        <f t="shared" si="0"/>
        <v>146784</v>
      </c>
      <c r="E19" s="36">
        <v>3160</v>
      </c>
      <c r="F19" s="36">
        <v>4200</v>
      </c>
      <c r="G19" s="36">
        <v>6375</v>
      </c>
      <c r="H19" s="36">
        <v>4825</v>
      </c>
      <c r="I19" s="36">
        <v>8705</v>
      </c>
      <c r="J19" s="36">
        <v>244</v>
      </c>
      <c r="K19" s="36">
        <v>1385</v>
      </c>
      <c r="L19" s="36">
        <v>4690</v>
      </c>
      <c r="M19" s="36">
        <v>4800</v>
      </c>
      <c r="N19" s="36">
        <v>2410</v>
      </c>
      <c r="O19" s="36">
        <v>10405</v>
      </c>
      <c r="P19" s="36">
        <v>8175</v>
      </c>
      <c r="Q19" s="36">
        <v>3805</v>
      </c>
      <c r="R19" s="36">
        <v>1710</v>
      </c>
      <c r="S19" s="36">
        <v>7375</v>
      </c>
      <c r="T19" s="36">
        <v>4275</v>
      </c>
      <c r="U19" s="36">
        <v>4405</v>
      </c>
      <c r="V19" s="36">
        <v>4310</v>
      </c>
      <c r="W19" s="36">
        <v>8785</v>
      </c>
      <c r="X19" s="36">
        <v>3645</v>
      </c>
      <c r="Y19" s="36">
        <v>5250</v>
      </c>
      <c r="Z19" s="36">
        <v>6590</v>
      </c>
      <c r="AA19" s="36">
        <v>7755</v>
      </c>
      <c r="AB19" s="36">
        <v>4275</v>
      </c>
      <c r="AC19" s="36">
        <v>5900</v>
      </c>
      <c r="AD19" s="36">
        <v>6660</v>
      </c>
      <c r="AE19" s="36">
        <v>4095</v>
      </c>
      <c r="AF19" s="36">
        <v>3645</v>
      </c>
      <c r="AG19" s="36">
        <v>1830</v>
      </c>
      <c r="AH19" s="36">
        <v>3100</v>
      </c>
      <c r="AI19" s="36"/>
    </row>
    <row r="20" spans="1:35" ht="16.5" customHeight="1" x14ac:dyDescent="0.3">
      <c r="A20" s="67"/>
      <c r="B20" s="66" t="s">
        <v>144</v>
      </c>
      <c r="C20" s="66"/>
      <c r="D20" s="43">
        <f t="shared" si="0"/>
        <v>265</v>
      </c>
      <c r="E20" s="36">
        <v>21</v>
      </c>
      <c r="F20" s="36">
        <v>12</v>
      </c>
      <c r="G20" s="36">
        <v>15</v>
      </c>
      <c r="H20" s="36"/>
      <c r="I20" s="36">
        <v>8</v>
      </c>
      <c r="J20" s="36"/>
      <c r="K20" s="36">
        <v>2</v>
      </c>
      <c r="L20" s="36"/>
      <c r="M20" s="36">
        <v>13</v>
      </c>
      <c r="N20" s="36">
        <v>17</v>
      </c>
      <c r="O20" s="36">
        <v>2</v>
      </c>
      <c r="P20" s="36">
        <v>16</v>
      </c>
      <c r="Q20" s="36">
        <v>14</v>
      </c>
      <c r="R20" s="36">
        <v>18</v>
      </c>
      <c r="S20" s="36">
        <v>2</v>
      </c>
      <c r="T20" s="36">
        <v>6</v>
      </c>
      <c r="U20" s="36">
        <v>4</v>
      </c>
      <c r="V20" s="36">
        <v>19</v>
      </c>
      <c r="W20" s="36">
        <v>5</v>
      </c>
      <c r="X20" s="36"/>
      <c r="Y20" s="36">
        <v>20</v>
      </c>
      <c r="Z20" s="36"/>
      <c r="AA20" s="36">
        <v>5</v>
      </c>
      <c r="AB20" s="36">
        <v>6</v>
      </c>
      <c r="AC20" s="36">
        <v>42</v>
      </c>
      <c r="AD20" s="36"/>
      <c r="AE20" s="36">
        <v>3</v>
      </c>
      <c r="AF20" s="36"/>
      <c r="AG20" s="36"/>
      <c r="AH20" s="36">
        <v>15</v>
      </c>
      <c r="AI20" s="36"/>
    </row>
    <row r="21" spans="1:35" ht="16.5" customHeight="1" x14ac:dyDescent="0.3">
      <c r="A21" s="67"/>
      <c r="B21" s="60" t="s">
        <v>131</v>
      </c>
      <c r="C21" s="61"/>
      <c r="D21" s="43">
        <f t="shared" si="0"/>
        <v>2542</v>
      </c>
      <c r="E21" s="36">
        <v>2</v>
      </c>
      <c r="F21" s="36">
        <v>111</v>
      </c>
      <c r="G21" s="36">
        <v>97</v>
      </c>
      <c r="H21" s="36">
        <v>129</v>
      </c>
      <c r="I21" s="36">
        <v>117</v>
      </c>
      <c r="J21" s="36">
        <v>5</v>
      </c>
      <c r="K21" s="36">
        <v>23</v>
      </c>
      <c r="L21" s="36">
        <v>129</v>
      </c>
      <c r="M21" s="36">
        <v>81</v>
      </c>
      <c r="N21" s="36">
        <v>65</v>
      </c>
      <c r="O21" s="36">
        <v>98</v>
      </c>
      <c r="P21" s="36">
        <v>147</v>
      </c>
      <c r="Q21" s="36">
        <v>92</v>
      </c>
      <c r="R21" s="36">
        <v>60</v>
      </c>
      <c r="S21" s="36">
        <v>63</v>
      </c>
      <c r="T21" s="36">
        <v>145</v>
      </c>
      <c r="U21" s="36">
        <v>91</v>
      </c>
      <c r="V21" s="36">
        <v>55</v>
      </c>
      <c r="W21" s="36">
        <v>149</v>
      </c>
      <c r="X21" s="36">
        <v>46</v>
      </c>
      <c r="Y21" s="36">
        <v>53</v>
      </c>
      <c r="Z21" s="36">
        <v>95</v>
      </c>
      <c r="AA21" s="36">
        <v>139</v>
      </c>
      <c r="AB21" s="36">
        <v>145</v>
      </c>
      <c r="AC21" s="36">
        <v>81</v>
      </c>
      <c r="AD21" s="36">
        <v>80</v>
      </c>
      <c r="AE21" s="36">
        <v>93</v>
      </c>
      <c r="AF21" s="36">
        <v>46</v>
      </c>
      <c r="AG21" s="36">
        <v>18</v>
      </c>
      <c r="AH21" s="36">
        <v>87</v>
      </c>
      <c r="AI21" s="36"/>
    </row>
    <row r="22" spans="1:35" ht="16.5" customHeight="1" x14ac:dyDescent="0.3">
      <c r="A22" s="67"/>
      <c r="B22" s="67" t="s">
        <v>13</v>
      </c>
      <c r="C22" s="67"/>
      <c r="D22" s="43">
        <f t="shared" si="0"/>
        <v>5645</v>
      </c>
      <c r="E22" s="36">
        <v>162</v>
      </c>
      <c r="F22" s="36">
        <v>88</v>
      </c>
      <c r="G22" s="36">
        <v>95</v>
      </c>
      <c r="H22" s="36">
        <v>198</v>
      </c>
      <c r="I22" s="36">
        <v>555</v>
      </c>
      <c r="J22" s="36">
        <v>60</v>
      </c>
      <c r="K22" s="36">
        <v>35</v>
      </c>
      <c r="L22" s="36">
        <v>198</v>
      </c>
      <c r="M22" s="36">
        <v>290</v>
      </c>
      <c r="N22" s="36">
        <v>485</v>
      </c>
      <c r="O22" s="36">
        <v>267</v>
      </c>
      <c r="P22" s="36">
        <v>228</v>
      </c>
      <c r="Q22" s="21">
        <v>155</v>
      </c>
      <c r="R22" s="21">
        <v>235</v>
      </c>
      <c r="S22" s="21">
        <v>238</v>
      </c>
      <c r="T22" s="21">
        <v>193</v>
      </c>
      <c r="U22" s="21">
        <v>156</v>
      </c>
      <c r="V22" s="21">
        <v>255</v>
      </c>
      <c r="W22" s="21">
        <v>302</v>
      </c>
      <c r="X22" s="36">
        <v>106</v>
      </c>
      <c r="Y22" s="36">
        <v>134</v>
      </c>
      <c r="Z22" s="36">
        <v>94</v>
      </c>
      <c r="AA22" s="36">
        <v>272</v>
      </c>
      <c r="AB22" s="36">
        <v>194</v>
      </c>
      <c r="AC22" s="36">
        <v>194</v>
      </c>
      <c r="AD22" s="36">
        <v>109</v>
      </c>
      <c r="AE22" s="36">
        <v>69</v>
      </c>
      <c r="AF22" s="36">
        <v>106</v>
      </c>
      <c r="AG22" s="36">
        <v>91</v>
      </c>
      <c r="AH22" s="36">
        <v>81</v>
      </c>
      <c r="AI22" s="36"/>
    </row>
    <row r="23" spans="1:35" ht="16.5" customHeight="1" x14ac:dyDescent="0.3">
      <c r="A23" s="67"/>
      <c r="B23" s="67" t="s">
        <v>55</v>
      </c>
      <c r="C23" s="67"/>
      <c r="D23" s="43">
        <f t="shared" si="0"/>
        <v>1072</v>
      </c>
      <c r="E23" s="21">
        <v>19</v>
      </c>
      <c r="F23" s="21">
        <v>24</v>
      </c>
      <c r="G23" s="21">
        <v>11</v>
      </c>
      <c r="H23" s="21">
        <v>54</v>
      </c>
      <c r="I23" s="21">
        <v>61</v>
      </c>
      <c r="J23" s="21">
        <v>12</v>
      </c>
      <c r="K23" s="21">
        <v>4</v>
      </c>
      <c r="L23" s="21">
        <v>54</v>
      </c>
      <c r="M23" s="21">
        <v>55</v>
      </c>
      <c r="N23" s="21">
        <v>19</v>
      </c>
      <c r="O23" s="21">
        <v>17</v>
      </c>
      <c r="P23" s="21">
        <v>80</v>
      </c>
      <c r="Q23" s="21">
        <v>36</v>
      </c>
      <c r="R23" s="21">
        <v>18</v>
      </c>
      <c r="S23" s="21">
        <v>4</v>
      </c>
      <c r="T23" s="21">
        <v>85</v>
      </c>
      <c r="U23" s="21">
        <v>41</v>
      </c>
      <c r="V23" s="21">
        <v>16</v>
      </c>
      <c r="W23" s="21">
        <v>15</v>
      </c>
      <c r="X23" s="21">
        <v>44</v>
      </c>
      <c r="Y23" s="36">
        <v>49</v>
      </c>
      <c r="Z23" s="21">
        <v>26</v>
      </c>
      <c r="AA23" s="21">
        <v>12</v>
      </c>
      <c r="AB23" s="21">
        <v>82</v>
      </c>
      <c r="AC23" s="21">
        <v>84</v>
      </c>
      <c r="AD23" s="21">
        <v>27</v>
      </c>
      <c r="AE23" s="21">
        <v>8</v>
      </c>
      <c r="AF23" s="21">
        <v>44</v>
      </c>
      <c r="AG23" s="21">
        <v>47</v>
      </c>
      <c r="AH23" s="21">
        <v>24</v>
      </c>
      <c r="AI23" s="21"/>
    </row>
    <row r="24" spans="1:35" ht="16.5" customHeight="1" x14ac:dyDescent="0.3">
      <c r="A24" s="67"/>
      <c r="B24" s="67" t="s">
        <v>29</v>
      </c>
      <c r="C24" s="67"/>
      <c r="D24" s="43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 x14ac:dyDescent="0.3">
      <c r="A25" s="64" t="s">
        <v>23</v>
      </c>
      <c r="B25" s="64"/>
      <c r="C25" s="64"/>
      <c r="D25" s="43">
        <f t="shared" si="0"/>
        <v>310976</v>
      </c>
      <c r="E25" s="43">
        <f t="shared" ref="E25:AI25" si="1">SUM(E6:E24)</f>
        <v>7114</v>
      </c>
      <c r="F25" s="43">
        <f t="shared" si="1"/>
        <v>8737</v>
      </c>
      <c r="G25" s="43">
        <f t="shared" si="1"/>
        <v>12691</v>
      </c>
      <c r="H25" s="43">
        <f t="shared" si="1"/>
        <v>9590</v>
      </c>
      <c r="I25" s="43">
        <f t="shared" si="1"/>
        <v>15081</v>
      </c>
      <c r="J25" s="43">
        <f t="shared" si="1"/>
        <v>1591</v>
      </c>
      <c r="K25" s="43">
        <f t="shared" si="1"/>
        <v>3789</v>
      </c>
      <c r="L25" s="43">
        <f t="shared" si="1"/>
        <v>9007</v>
      </c>
      <c r="M25" s="43">
        <f t="shared" si="1"/>
        <v>9194</v>
      </c>
      <c r="N25" s="43">
        <f t="shared" si="1"/>
        <v>5796</v>
      </c>
      <c r="O25" s="43">
        <f t="shared" si="1"/>
        <v>18774</v>
      </c>
      <c r="P25" s="43">
        <f t="shared" si="1"/>
        <v>16962</v>
      </c>
      <c r="Q25" s="43">
        <f t="shared" si="1"/>
        <v>7987</v>
      </c>
      <c r="R25" s="43">
        <f t="shared" si="1"/>
        <v>4731</v>
      </c>
      <c r="S25" s="43">
        <f t="shared" si="1"/>
        <v>14847</v>
      </c>
      <c r="T25" s="43">
        <f t="shared" si="1"/>
        <v>9905</v>
      </c>
      <c r="U25" s="43">
        <f t="shared" si="1"/>
        <v>9372</v>
      </c>
      <c r="V25" s="43">
        <f t="shared" si="1"/>
        <v>8815</v>
      </c>
      <c r="W25" s="43">
        <f t="shared" si="1"/>
        <v>18702</v>
      </c>
      <c r="X25" s="43">
        <f t="shared" si="1"/>
        <v>7892</v>
      </c>
      <c r="Y25" s="43">
        <f t="shared" si="1"/>
        <v>11221</v>
      </c>
      <c r="Z25" s="43">
        <f t="shared" si="1"/>
        <v>15208</v>
      </c>
      <c r="AA25" s="43">
        <f t="shared" si="1"/>
        <v>16898</v>
      </c>
      <c r="AB25" s="43">
        <f t="shared" si="1"/>
        <v>9616</v>
      </c>
      <c r="AC25" s="43">
        <f t="shared" si="1"/>
        <v>13921</v>
      </c>
      <c r="AD25" s="43">
        <f t="shared" si="1"/>
        <v>15286</v>
      </c>
      <c r="AE25" s="43">
        <f t="shared" si="1"/>
        <v>9429</v>
      </c>
      <c r="AF25" s="43">
        <f t="shared" si="1"/>
        <v>7892</v>
      </c>
      <c r="AG25" s="43">
        <f t="shared" si="1"/>
        <v>4696</v>
      </c>
      <c r="AH25" s="43">
        <f t="shared" si="1"/>
        <v>6232</v>
      </c>
      <c r="AI25" s="43">
        <f t="shared" si="1"/>
        <v>0</v>
      </c>
    </row>
    <row r="26" spans="1:35" x14ac:dyDescent="0.3">
      <c r="A26" s="67" t="s">
        <v>7</v>
      </c>
      <c r="B26" s="67" t="s">
        <v>19</v>
      </c>
      <c r="C26" s="45" t="s">
        <v>42</v>
      </c>
      <c r="D26" s="43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s="67"/>
      <c r="B27" s="67"/>
      <c r="C27" s="45" t="s">
        <v>0</v>
      </c>
      <c r="D27" s="43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67"/>
      <c r="B28" s="67"/>
      <c r="C28" s="45" t="s">
        <v>28</v>
      </c>
      <c r="D28" s="43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67"/>
      <c r="B29" s="67"/>
      <c r="C29" s="45" t="s">
        <v>38</v>
      </c>
      <c r="D29" s="43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67"/>
      <c r="B30" s="67"/>
      <c r="C30" s="45" t="s">
        <v>36</v>
      </c>
      <c r="D30" s="43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67"/>
      <c r="B31" s="67"/>
      <c r="C31" s="45" t="s">
        <v>51</v>
      </c>
      <c r="D31" s="43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s="67"/>
      <c r="B32" s="67"/>
      <c r="C32" s="45" t="s">
        <v>49</v>
      </c>
      <c r="D32" s="43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s="67"/>
      <c r="B33" s="67"/>
      <c r="C33" s="45" t="s">
        <v>46</v>
      </c>
      <c r="D33" s="43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s="67"/>
      <c r="B34" s="67"/>
      <c r="C34" s="45" t="s">
        <v>20</v>
      </c>
      <c r="D34" s="43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s="67"/>
      <c r="B35" s="67"/>
      <c r="C35" s="45" t="s">
        <v>44</v>
      </c>
      <c r="D35" s="43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s="67"/>
      <c r="B36" s="67"/>
      <c r="C36" s="45" t="s">
        <v>6</v>
      </c>
      <c r="D36" s="43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67"/>
      <c r="B37" s="67" t="s">
        <v>18</v>
      </c>
      <c r="C37" s="45" t="s">
        <v>40</v>
      </c>
      <c r="D37" s="43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">
      <c r="A38" s="67"/>
      <c r="B38" s="67"/>
      <c r="C38" s="45" t="s">
        <v>30</v>
      </c>
      <c r="D38" s="43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s="67"/>
      <c r="B39" s="67"/>
      <c r="C39" s="45" t="s">
        <v>21</v>
      </c>
      <c r="D39" s="43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s="67"/>
      <c r="B40" s="67"/>
      <c r="C40" s="45" t="s">
        <v>35</v>
      </c>
      <c r="D40" s="43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s="67"/>
      <c r="B41" s="67"/>
      <c r="C41" s="45" t="s">
        <v>8</v>
      </c>
      <c r="D41" s="43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s="67"/>
      <c r="B42" s="67" t="s">
        <v>16</v>
      </c>
      <c r="C42" s="45" t="s">
        <v>48</v>
      </c>
      <c r="D42" s="43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s="67"/>
      <c r="B43" s="67"/>
      <c r="C43" s="45" t="s">
        <v>53</v>
      </c>
      <c r="D43" s="43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3">
      <c r="A44" s="67"/>
      <c r="B44" s="67"/>
      <c r="C44" s="45" t="s">
        <v>32</v>
      </c>
      <c r="D44" s="43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s="67"/>
      <c r="B45" s="67"/>
      <c r="C45" s="45" t="s">
        <v>43</v>
      </c>
      <c r="D45" s="43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s="67"/>
      <c r="B46" s="67"/>
      <c r="C46" s="45" t="s">
        <v>41</v>
      </c>
      <c r="D46" s="43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s="67"/>
      <c r="B47" s="67"/>
      <c r="C47" s="45" t="s">
        <v>54</v>
      </c>
      <c r="D47" s="43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s="67"/>
      <c r="B48" s="67" t="s">
        <v>12</v>
      </c>
      <c r="C48" s="45" t="s">
        <v>33</v>
      </c>
      <c r="D48" s="43">
        <f t="shared" si="0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s="67"/>
      <c r="B49" s="67"/>
      <c r="C49" s="45" t="s">
        <v>52</v>
      </c>
      <c r="D49" s="43">
        <f t="shared" si="0"/>
        <v>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6.5" customHeight="1" x14ac:dyDescent="0.3">
      <c r="A50" s="64" t="s">
        <v>23</v>
      </c>
      <c r="B50" s="64"/>
      <c r="C50" s="64"/>
      <c r="D50" s="43">
        <f t="shared" si="0"/>
        <v>0</v>
      </c>
      <c r="E50" s="43">
        <f t="shared" ref="E50:AI50" si="2">SUM(E33:E49)</f>
        <v>0</v>
      </c>
      <c r="F50" s="43">
        <f t="shared" si="2"/>
        <v>0</v>
      </c>
      <c r="G50" s="43">
        <f t="shared" si="2"/>
        <v>0</v>
      </c>
      <c r="H50" s="43">
        <f t="shared" si="2"/>
        <v>0</v>
      </c>
      <c r="I50" s="43">
        <f t="shared" si="2"/>
        <v>0</v>
      </c>
      <c r="J50" s="43">
        <f t="shared" si="2"/>
        <v>0</v>
      </c>
      <c r="K50" s="43">
        <f t="shared" si="2"/>
        <v>0</v>
      </c>
      <c r="L50" s="43">
        <f t="shared" si="2"/>
        <v>0</v>
      </c>
      <c r="M50" s="43">
        <f t="shared" si="2"/>
        <v>0</v>
      </c>
      <c r="N50" s="43">
        <f t="shared" si="2"/>
        <v>0</v>
      </c>
      <c r="O50" s="43">
        <f t="shared" si="2"/>
        <v>0</v>
      </c>
      <c r="P50" s="43">
        <f t="shared" si="2"/>
        <v>0</v>
      </c>
      <c r="Q50" s="43">
        <f t="shared" si="2"/>
        <v>0</v>
      </c>
      <c r="R50" s="43">
        <f t="shared" si="2"/>
        <v>0</v>
      </c>
      <c r="S50" s="43">
        <f t="shared" si="2"/>
        <v>0</v>
      </c>
      <c r="T50" s="43">
        <f t="shared" si="2"/>
        <v>0</v>
      </c>
      <c r="U50" s="43">
        <f t="shared" si="2"/>
        <v>0</v>
      </c>
      <c r="V50" s="43">
        <f t="shared" si="2"/>
        <v>0</v>
      </c>
      <c r="W50" s="43">
        <f t="shared" si="2"/>
        <v>0</v>
      </c>
      <c r="X50" s="43">
        <f t="shared" si="2"/>
        <v>0</v>
      </c>
      <c r="Y50" s="43">
        <f t="shared" si="2"/>
        <v>0</v>
      </c>
      <c r="Z50" s="43">
        <f t="shared" si="2"/>
        <v>0</v>
      </c>
      <c r="AA50" s="43">
        <f t="shared" si="2"/>
        <v>0</v>
      </c>
      <c r="AB50" s="43">
        <f t="shared" si="2"/>
        <v>0</v>
      </c>
      <c r="AC50" s="43">
        <f t="shared" si="2"/>
        <v>0</v>
      </c>
      <c r="AD50" s="43">
        <f t="shared" si="2"/>
        <v>0</v>
      </c>
      <c r="AE50" s="43">
        <f t="shared" si="2"/>
        <v>0</v>
      </c>
      <c r="AF50" s="43">
        <f t="shared" si="2"/>
        <v>0</v>
      </c>
      <c r="AG50" s="43">
        <f t="shared" si="2"/>
        <v>0</v>
      </c>
      <c r="AH50" s="43">
        <f t="shared" si="2"/>
        <v>0</v>
      </c>
      <c r="AI50" s="43">
        <f t="shared" si="2"/>
        <v>0</v>
      </c>
    </row>
    <row r="51" spans="1:35" ht="16.5" customHeight="1" x14ac:dyDescent="0.3">
      <c r="A51" s="65" t="s">
        <v>9</v>
      </c>
      <c r="B51" s="65"/>
      <c r="C51" s="65"/>
      <c r="D51" s="44">
        <f t="shared" si="0"/>
        <v>310976</v>
      </c>
      <c r="E51" s="44">
        <f t="shared" ref="E51:AI51" si="3">SUM(E25,E50)</f>
        <v>7114</v>
      </c>
      <c r="F51" s="44">
        <f t="shared" si="3"/>
        <v>8737</v>
      </c>
      <c r="G51" s="44">
        <f t="shared" si="3"/>
        <v>12691</v>
      </c>
      <c r="H51" s="44">
        <f t="shared" si="3"/>
        <v>9590</v>
      </c>
      <c r="I51" s="44">
        <f t="shared" si="3"/>
        <v>15081</v>
      </c>
      <c r="J51" s="44">
        <f t="shared" si="3"/>
        <v>1591</v>
      </c>
      <c r="K51" s="44">
        <f t="shared" si="3"/>
        <v>3789</v>
      </c>
      <c r="L51" s="44">
        <f t="shared" si="3"/>
        <v>9007</v>
      </c>
      <c r="M51" s="44">
        <f t="shared" si="3"/>
        <v>9194</v>
      </c>
      <c r="N51" s="44">
        <f t="shared" si="3"/>
        <v>5796</v>
      </c>
      <c r="O51" s="44">
        <f t="shared" si="3"/>
        <v>18774</v>
      </c>
      <c r="P51" s="44">
        <f t="shared" si="3"/>
        <v>16962</v>
      </c>
      <c r="Q51" s="44">
        <f t="shared" si="3"/>
        <v>7987</v>
      </c>
      <c r="R51" s="44">
        <f t="shared" si="3"/>
        <v>4731</v>
      </c>
      <c r="S51" s="44">
        <f t="shared" si="3"/>
        <v>14847</v>
      </c>
      <c r="T51" s="44">
        <f t="shared" si="3"/>
        <v>9905</v>
      </c>
      <c r="U51" s="44">
        <f t="shared" si="3"/>
        <v>9372</v>
      </c>
      <c r="V51" s="44">
        <f t="shared" si="3"/>
        <v>8815</v>
      </c>
      <c r="W51" s="44">
        <f t="shared" si="3"/>
        <v>18702</v>
      </c>
      <c r="X51" s="44">
        <f t="shared" si="3"/>
        <v>7892</v>
      </c>
      <c r="Y51" s="44">
        <f t="shared" si="3"/>
        <v>11221</v>
      </c>
      <c r="Z51" s="44">
        <f t="shared" si="3"/>
        <v>15208</v>
      </c>
      <c r="AA51" s="44">
        <f t="shared" si="3"/>
        <v>16898</v>
      </c>
      <c r="AB51" s="44">
        <f t="shared" si="3"/>
        <v>9616</v>
      </c>
      <c r="AC51" s="44">
        <f t="shared" si="3"/>
        <v>13921</v>
      </c>
      <c r="AD51" s="44">
        <f t="shared" si="3"/>
        <v>15286</v>
      </c>
      <c r="AE51" s="44">
        <f t="shared" si="3"/>
        <v>9429</v>
      </c>
      <c r="AF51" s="44">
        <f t="shared" si="3"/>
        <v>7892</v>
      </c>
      <c r="AG51" s="44">
        <f t="shared" si="3"/>
        <v>4696</v>
      </c>
      <c r="AH51" s="44">
        <f t="shared" si="3"/>
        <v>6232</v>
      </c>
      <c r="AI51" s="44">
        <f t="shared" si="3"/>
        <v>0</v>
      </c>
    </row>
  </sheetData>
  <mergeCells count="32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2021. 1월 이용현황통계</vt:lpstr>
      <vt:lpstr>2021. 2월 이용현황통계</vt:lpstr>
      <vt:lpstr>2021. 3월 이용현황통계</vt:lpstr>
      <vt:lpstr>2021. 4월 이용현황통계</vt:lpstr>
      <vt:lpstr>2021. 5월 이용현황통계</vt:lpstr>
      <vt:lpstr>2021. 6월 이용현황통계</vt:lpstr>
      <vt:lpstr>2021. 7월 이용현황통계</vt:lpstr>
      <vt:lpstr>2021. 8월 이용현황통계 (2)</vt:lpstr>
      <vt:lpstr>2021. 9월 이용현황통계</vt:lpstr>
      <vt:lpstr>2021. 10월 이용현황통계</vt:lpstr>
      <vt:lpstr>2021. 11월 이용현황통계</vt:lpstr>
      <vt:lpstr>2021. 12월 이용현황통계</vt:lpstr>
      <vt:lpstr>2021년 이용현황 총계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</dc:creator>
  <cp:lastModifiedBy>user</cp:lastModifiedBy>
  <cp:revision>226</cp:revision>
  <cp:lastPrinted>2021-07-01T08:05:39Z</cp:lastPrinted>
  <dcterms:created xsi:type="dcterms:W3CDTF">2012-12-05T04:10:20Z</dcterms:created>
  <dcterms:modified xsi:type="dcterms:W3CDTF">2022-01-03T06:23:31Z</dcterms:modified>
</cp:coreProperties>
</file>