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19200" windowHeight="11550" activeTab="11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</workbook>
</file>

<file path=xl/calcChain.xml><?xml version="1.0" encoding="utf-8"?>
<calcChain xmlns="http://schemas.openxmlformats.org/spreadsheetml/2006/main">
  <c r="AR50" i="12" l="1"/>
  <c r="AQ50" i="12"/>
  <c r="AP50" i="12"/>
  <c r="AO50" i="12"/>
  <c r="AN50" i="12"/>
  <c r="AM50" i="12"/>
  <c r="AL50" i="12"/>
  <c r="AJ50" i="12"/>
  <c r="AI50" i="12"/>
  <c r="AH50" i="12"/>
  <c r="AG50" i="12"/>
  <c r="AF50" i="12"/>
  <c r="AE50" i="12"/>
  <c r="AD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L50" i="12"/>
  <c r="K50" i="12"/>
  <c r="J50" i="12"/>
  <c r="I50" i="12"/>
  <c r="H50" i="12"/>
  <c r="G50" i="12"/>
  <c r="F50" i="12"/>
  <c r="AK49" i="12"/>
  <c r="AC49" i="12"/>
  <c r="U49" i="12"/>
  <c r="M49" i="12"/>
  <c r="E49" i="12"/>
  <c r="D49" i="12"/>
  <c r="AK48" i="12"/>
  <c r="AC48" i="12"/>
  <c r="U48" i="12"/>
  <c r="M48" i="12"/>
  <c r="E48" i="12"/>
  <c r="D48" i="12"/>
  <c r="AK47" i="12"/>
  <c r="AC47" i="12"/>
  <c r="U47" i="12"/>
  <c r="M47" i="12"/>
  <c r="E47" i="12"/>
  <c r="D47" i="12"/>
  <c r="AK46" i="12"/>
  <c r="AC46" i="12"/>
  <c r="U46" i="12"/>
  <c r="M46" i="12"/>
  <c r="E46" i="12"/>
  <c r="D46" i="12"/>
  <c r="AK45" i="12"/>
  <c r="AC45" i="12"/>
  <c r="U45" i="12"/>
  <c r="M45" i="12"/>
  <c r="E45" i="12"/>
  <c r="D45" i="12"/>
  <c r="AK44" i="12"/>
  <c r="AC44" i="12"/>
  <c r="U44" i="12"/>
  <c r="M44" i="12"/>
  <c r="E44" i="12"/>
  <c r="D44" i="12"/>
  <c r="AK43" i="12"/>
  <c r="AC43" i="12"/>
  <c r="U43" i="12"/>
  <c r="M43" i="12"/>
  <c r="E43" i="12"/>
  <c r="D43" i="12"/>
  <c r="AK42" i="12"/>
  <c r="AC42" i="12"/>
  <c r="U42" i="12"/>
  <c r="M42" i="12"/>
  <c r="E42" i="12"/>
  <c r="D42" i="12"/>
  <c r="AK41" i="12"/>
  <c r="AC41" i="12"/>
  <c r="U41" i="12"/>
  <c r="M41" i="12"/>
  <c r="E41" i="12"/>
  <c r="D41" i="12"/>
  <c r="AK40" i="12"/>
  <c r="AC40" i="12"/>
  <c r="U40" i="12"/>
  <c r="M40" i="12"/>
  <c r="E40" i="12"/>
  <c r="D40" i="12"/>
  <c r="AK39" i="12"/>
  <c r="AC39" i="12"/>
  <c r="U39" i="12"/>
  <c r="M39" i="12"/>
  <c r="E39" i="12"/>
  <c r="D39" i="12"/>
  <c r="AK38" i="12"/>
  <c r="AC38" i="12"/>
  <c r="U38" i="12"/>
  <c r="M38" i="12"/>
  <c r="E38" i="12"/>
  <c r="D38" i="12"/>
  <c r="AK37" i="12"/>
  <c r="AC37" i="12"/>
  <c r="U37" i="12"/>
  <c r="M37" i="12"/>
  <c r="E37" i="12"/>
  <c r="D37" i="12"/>
  <c r="AK36" i="12"/>
  <c r="AC36" i="12"/>
  <c r="U36" i="12"/>
  <c r="M36" i="12"/>
  <c r="E36" i="12"/>
  <c r="D36" i="12"/>
  <c r="AK35" i="12"/>
  <c r="AC35" i="12"/>
  <c r="U35" i="12"/>
  <c r="M35" i="12"/>
  <c r="E35" i="12"/>
  <c r="D35" i="12"/>
  <c r="AK34" i="12"/>
  <c r="AC34" i="12"/>
  <c r="U34" i="12"/>
  <c r="M34" i="12"/>
  <c r="E34" i="12"/>
  <c r="D34" i="12"/>
  <c r="AK33" i="12"/>
  <c r="AC33" i="12"/>
  <c r="U33" i="12"/>
  <c r="M33" i="12"/>
  <c r="E33" i="12"/>
  <c r="D33" i="12"/>
  <c r="AK32" i="12"/>
  <c r="AC32" i="12"/>
  <c r="U32" i="12"/>
  <c r="M32" i="12"/>
  <c r="E32" i="12"/>
  <c r="D32" i="12"/>
  <c r="AK31" i="12"/>
  <c r="AC31" i="12"/>
  <c r="U31" i="12"/>
  <c r="M31" i="12"/>
  <c r="E31" i="12"/>
  <c r="D31" i="12"/>
  <c r="AK30" i="12"/>
  <c r="AC30" i="12"/>
  <c r="U30" i="12"/>
  <c r="M30" i="12"/>
  <c r="E30" i="12"/>
  <c r="D30" i="12"/>
  <c r="AK29" i="12"/>
  <c r="AC29" i="12"/>
  <c r="U29" i="12"/>
  <c r="M29" i="12"/>
  <c r="E29" i="12"/>
  <c r="D29" i="12"/>
  <c r="AK28" i="12"/>
  <c r="AC28" i="12"/>
  <c r="U28" i="12"/>
  <c r="M28" i="12"/>
  <c r="E28" i="12"/>
  <c r="D28" i="12"/>
  <c r="AK27" i="12"/>
  <c r="AC27" i="12"/>
  <c r="U27" i="12"/>
  <c r="M27" i="12"/>
  <c r="E27" i="12"/>
  <c r="D27" i="12"/>
  <c r="AK26" i="12"/>
  <c r="AK50" i="12" s="1"/>
  <c r="AC26" i="12"/>
  <c r="AC50" i="12" s="1"/>
  <c r="U26" i="12"/>
  <c r="M26" i="12"/>
  <c r="M50" i="12" s="1"/>
  <c r="E26" i="12"/>
  <c r="E50" i="12" s="1"/>
  <c r="D26" i="12"/>
  <c r="AR25" i="12"/>
  <c r="AQ25" i="12"/>
  <c r="AP25" i="12"/>
  <c r="AO25" i="12"/>
  <c r="AN25" i="12"/>
  <c r="AM25" i="12"/>
  <c r="AL25" i="12"/>
  <c r="AK25" i="12" s="1"/>
  <c r="AJ25" i="12"/>
  <c r="AI25" i="12"/>
  <c r="AH25" i="12"/>
  <c r="AG25" i="12"/>
  <c r="AF25" i="12"/>
  <c r="AE25" i="12"/>
  <c r="AD25" i="12"/>
  <c r="AC25" i="12" s="1"/>
  <c r="AB25" i="12"/>
  <c r="AA25" i="12"/>
  <c r="Z25" i="12"/>
  <c r="U25" i="12" s="1"/>
  <c r="Y25" i="12"/>
  <c r="X25" i="12"/>
  <c r="W25" i="12"/>
  <c r="V25" i="12"/>
  <c r="T25" i="12"/>
  <c r="S25" i="12"/>
  <c r="R25" i="12"/>
  <c r="Q25" i="12"/>
  <c r="P25" i="12"/>
  <c r="O25" i="12"/>
  <c r="N25" i="12"/>
  <c r="M25" i="12" s="1"/>
  <c r="L25" i="12"/>
  <c r="K25" i="12"/>
  <c r="J25" i="12"/>
  <c r="I25" i="12"/>
  <c r="H25" i="12"/>
  <c r="G25" i="12"/>
  <c r="F25" i="12"/>
  <c r="E25" i="12" s="1"/>
  <c r="AK24" i="12"/>
  <c r="AC24" i="12"/>
  <c r="D24" i="12" s="1"/>
  <c r="U24" i="12"/>
  <c r="M24" i="12"/>
  <c r="E24" i="12"/>
  <c r="AK23" i="12"/>
  <c r="AC23" i="12"/>
  <c r="U23" i="12"/>
  <c r="M23" i="12"/>
  <c r="E23" i="12"/>
  <c r="D23" i="12"/>
  <c r="AK22" i="12"/>
  <c r="AC22" i="12"/>
  <c r="D22" i="12" s="1"/>
  <c r="U22" i="12"/>
  <c r="M22" i="12"/>
  <c r="E22" i="12"/>
  <c r="AK21" i="12"/>
  <c r="AC21" i="12"/>
  <c r="U21" i="12"/>
  <c r="M21" i="12"/>
  <c r="E21" i="12"/>
  <c r="D21" i="12"/>
  <c r="AK20" i="12"/>
  <c r="AC20" i="12"/>
  <c r="D20" i="12" s="1"/>
  <c r="U20" i="12"/>
  <c r="M20" i="12"/>
  <c r="E20" i="12"/>
  <c r="AK19" i="12"/>
  <c r="AC19" i="12"/>
  <c r="U19" i="12"/>
  <c r="M19" i="12"/>
  <c r="E19" i="12"/>
  <c r="D19" i="12"/>
  <c r="AK18" i="12"/>
  <c r="AC18" i="12"/>
  <c r="D18" i="12" s="1"/>
  <c r="U18" i="12"/>
  <c r="M18" i="12"/>
  <c r="E18" i="12"/>
  <c r="AK17" i="12"/>
  <c r="AC17" i="12"/>
  <c r="U17" i="12"/>
  <c r="M17" i="12"/>
  <c r="E17" i="12"/>
  <c r="D17" i="12"/>
  <c r="AK16" i="12"/>
  <c r="AC16" i="12"/>
  <c r="D16" i="12" s="1"/>
  <c r="U16" i="12"/>
  <c r="M16" i="12"/>
  <c r="E16" i="12"/>
  <c r="AK15" i="12"/>
  <c r="AC15" i="12"/>
  <c r="U15" i="12"/>
  <c r="M15" i="12"/>
  <c r="E15" i="12"/>
  <c r="D15" i="12"/>
  <c r="AK14" i="12"/>
  <c r="AC14" i="12"/>
  <c r="D14" i="12" s="1"/>
  <c r="U14" i="12"/>
  <c r="M14" i="12"/>
  <c r="E14" i="12"/>
  <c r="AK13" i="12"/>
  <c r="AC13" i="12"/>
  <c r="U13" i="12"/>
  <c r="M13" i="12"/>
  <c r="E13" i="12"/>
  <c r="D13" i="12"/>
  <c r="AK12" i="12"/>
  <c r="AC12" i="12"/>
  <c r="D12" i="12" s="1"/>
  <c r="U12" i="12"/>
  <c r="M12" i="12"/>
  <c r="E12" i="12"/>
  <c r="AK11" i="12"/>
  <c r="AC11" i="12"/>
  <c r="U11" i="12"/>
  <c r="M11" i="12"/>
  <c r="E11" i="12"/>
  <c r="D11" i="12"/>
  <c r="AK10" i="12"/>
  <c r="AC10" i="12"/>
  <c r="D10" i="12" s="1"/>
  <c r="U10" i="12"/>
  <c r="M10" i="12"/>
  <c r="E10" i="12"/>
  <c r="AK9" i="12"/>
  <c r="AC9" i="12"/>
  <c r="U9" i="12"/>
  <c r="M9" i="12"/>
  <c r="E9" i="12"/>
  <c r="D9" i="12"/>
  <c r="AK8" i="12"/>
  <c r="AC8" i="12"/>
  <c r="D8" i="12" s="1"/>
  <c r="U8" i="12"/>
  <c r="M8" i="12"/>
  <c r="E8" i="12"/>
  <c r="AK7" i="12"/>
  <c r="AC7" i="12"/>
  <c r="U7" i="12"/>
  <c r="M7" i="12"/>
  <c r="E7" i="12"/>
  <c r="D7" i="12"/>
  <c r="AK6" i="12"/>
  <c r="AC6" i="12"/>
  <c r="D6" i="12" s="1"/>
  <c r="U6" i="12"/>
  <c r="M6" i="12"/>
  <c r="E6" i="12"/>
  <c r="D50" i="12" l="1"/>
  <c r="D25" i="12"/>
  <c r="AR50" i="11" l="1"/>
  <c r="AQ50" i="11"/>
  <c r="AP50" i="11"/>
  <c r="AO50" i="11"/>
  <c r="AN50" i="11"/>
  <c r="AM50" i="11"/>
  <c r="AL50" i="11"/>
  <c r="AJ50" i="11"/>
  <c r="AI50" i="11"/>
  <c r="AH50" i="11"/>
  <c r="AG50" i="11"/>
  <c r="AF50" i="11"/>
  <c r="AE50" i="11"/>
  <c r="AD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L50" i="11"/>
  <c r="K50" i="11"/>
  <c r="J50" i="11"/>
  <c r="I50" i="11"/>
  <c r="H50" i="11"/>
  <c r="G50" i="11"/>
  <c r="F50" i="11"/>
  <c r="AK49" i="11"/>
  <c r="AC49" i="11"/>
  <c r="U49" i="11"/>
  <c r="M49" i="11"/>
  <c r="E49" i="11"/>
  <c r="D49" i="11"/>
  <c r="AK48" i="11"/>
  <c r="AC48" i="11"/>
  <c r="U48" i="11"/>
  <c r="M48" i="11"/>
  <c r="E48" i="11"/>
  <c r="D48" i="11"/>
  <c r="AK47" i="11"/>
  <c r="AC47" i="11"/>
  <c r="U47" i="11"/>
  <c r="M47" i="11"/>
  <c r="E47" i="11"/>
  <c r="D47" i="11"/>
  <c r="AK46" i="11"/>
  <c r="AC46" i="11"/>
  <c r="U46" i="11"/>
  <c r="M46" i="11"/>
  <c r="E46" i="11"/>
  <c r="D46" i="11"/>
  <c r="AK45" i="11"/>
  <c r="AC45" i="11"/>
  <c r="U45" i="11"/>
  <c r="M45" i="11"/>
  <c r="E45" i="11"/>
  <c r="D45" i="11"/>
  <c r="AK44" i="11"/>
  <c r="AC44" i="11"/>
  <c r="U44" i="11"/>
  <c r="M44" i="11"/>
  <c r="E44" i="11"/>
  <c r="D44" i="11"/>
  <c r="AK43" i="11"/>
  <c r="AC43" i="11"/>
  <c r="U43" i="11"/>
  <c r="M43" i="11"/>
  <c r="E43" i="11"/>
  <c r="D43" i="11"/>
  <c r="AK42" i="11"/>
  <c r="AC42" i="11"/>
  <c r="U42" i="11"/>
  <c r="M42" i="11"/>
  <c r="E42" i="11"/>
  <c r="D42" i="11"/>
  <c r="AK41" i="11"/>
  <c r="AC41" i="11"/>
  <c r="U41" i="11"/>
  <c r="M41" i="11"/>
  <c r="E41" i="11"/>
  <c r="D41" i="11"/>
  <c r="AK40" i="11"/>
  <c r="AC40" i="11"/>
  <c r="U40" i="11"/>
  <c r="M40" i="11"/>
  <c r="E40" i="11"/>
  <c r="D40" i="11"/>
  <c r="AK39" i="11"/>
  <c r="AC39" i="11"/>
  <c r="U39" i="11"/>
  <c r="M39" i="11"/>
  <c r="E39" i="11"/>
  <c r="D39" i="11"/>
  <c r="AK38" i="11"/>
  <c r="AC38" i="11"/>
  <c r="U38" i="11"/>
  <c r="M38" i="11"/>
  <c r="E38" i="11"/>
  <c r="D38" i="11"/>
  <c r="AK37" i="11"/>
  <c r="AC37" i="11"/>
  <c r="U37" i="11"/>
  <c r="M37" i="11"/>
  <c r="E37" i="11"/>
  <c r="D37" i="11"/>
  <c r="AK36" i="11"/>
  <c r="AC36" i="11"/>
  <c r="U36" i="11"/>
  <c r="M36" i="11"/>
  <c r="E36" i="11"/>
  <c r="D36" i="11"/>
  <c r="AK35" i="11"/>
  <c r="AC35" i="11"/>
  <c r="U35" i="11"/>
  <c r="M35" i="11"/>
  <c r="E35" i="11"/>
  <c r="D35" i="11"/>
  <c r="AK34" i="11"/>
  <c r="AC34" i="11"/>
  <c r="U34" i="11"/>
  <c r="M34" i="11"/>
  <c r="E34" i="11"/>
  <c r="D34" i="11"/>
  <c r="AK33" i="11"/>
  <c r="AC33" i="11"/>
  <c r="U33" i="11"/>
  <c r="M33" i="11"/>
  <c r="E33" i="11"/>
  <c r="D33" i="11"/>
  <c r="AK32" i="11"/>
  <c r="AC32" i="11"/>
  <c r="U32" i="11"/>
  <c r="M32" i="11"/>
  <c r="E32" i="11"/>
  <c r="D32" i="11"/>
  <c r="AK31" i="11"/>
  <c r="AC31" i="11"/>
  <c r="U31" i="11"/>
  <c r="M31" i="11"/>
  <c r="E31" i="11"/>
  <c r="D31" i="11"/>
  <c r="AK30" i="11"/>
  <c r="AC30" i="11"/>
  <c r="U30" i="11"/>
  <c r="M30" i="11"/>
  <c r="E30" i="11"/>
  <c r="D30" i="11"/>
  <c r="AK29" i="11"/>
  <c r="AC29" i="11"/>
  <c r="U29" i="11"/>
  <c r="M29" i="11"/>
  <c r="E29" i="11"/>
  <c r="D29" i="11"/>
  <c r="AK28" i="11"/>
  <c r="AC28" i="11"/>
  <c r="U28" i="11"/>
  <c r="M28" i="11"/>
  <c r="E28" i="11"/>
  <c r="D28" i="11"/>
  <c r="AK27" i="11"/>
  <c r="AC27" i="11"/>
  <c r="U27" i="11"/>
  <c r="M27" i="11"/>
  <c r="E27" i="11"/>
  <c r="D27" i="11"/>
  <c r="AK26" i="11"/>
  <c r="AK50" i="11" s="1"/>
  <c r="AC26" i="11"/>
  <c r="AC50" i="11" s="1"/>
  <c r="U26" i="11"/>
  <c r="M26" i="11"/>
  <c r="M50" i="11" s="1"/>
  <c r="E26" i="11"/>
  <c r="E50" i="11" s="1"/>
  <c r="D26" i="11"/>
  <c r="AR25" i="11"/>
  <c r="AQ25" i="11"/>
  <c r="AP25" i="11"/>
  <c r="AO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 s="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K24" i="11"/>
  <c r="AC24" i="11"/>
  <c r="U24" i="11"/>
  <c r="D24" i="11" s="1"/>
  <c r="M24" i="11"/>
  <c r="E24" i="11"/>
  <c r="AK23" i="11"/>
  <c r="AC23" i="11"/>
  <c r="U23" i="11"/>
  <c r="M23" i="11"/>
  <c r="E23" i="11"/>
  <c r="D23" i="11" s="1"/>
  <c r="AK22" i="11"/>
  <c r="AC22" i="11"/>
  <c r="U22" i="11"/>
  <c r="D22" i="11" s="1"/>
  <c r="M22" i="11"/>
  <c r="E22" i="11"/>
  <c r="AK21" i="11"/>
  <c r="AC21" i="11"/>
  <c r="U21" i="11"/>
  <c r="M21" i="11"/>
  <c r="E21" i="11"/>
  <c r="D21" i="11" s="1"/>
  <c r="AK20" i="11"/>
  <c r="AC20" i="11"/>
  <c r="U20" i="11"/>
  <c r="D20" i="11" s="1"/>
  <c r="M20" i="11"/>
  <c r="E20" i="11"/>
  <c r="AK19" i="11"/>
  <c r="AC19" i="11"/>
  <c r="U19" i="11"/>
  <c r="M19" i="11"/>
  <c r="E19" i="11"/>
  <c r="D19" i="11"/>
  <c r="AK18" i="11"/>
  <c r="AC18" i="11"/>
  <c r="U18" i="11"/>
  <c r="D18" i="11" s="1"/>
  <c r="M18" i="11"/>
  <c r="E18" i="11"/>
  <c r="AK17" i="11"/>
  <c r="AC17" i="11"/>
  <c r="U17" i="11"/>
  <c r="M17" i="11"/>
  <c r="E17" i="11"/>
  <c r="D17" i="11"/>
  <c r="AK16" i="11"/>
  <c r="AC16" i="11"/>
  <c r="U16" i="11"/>
  <c r="D16" i="11" s="1"/>
  <c r="M16" i="11"/>
  <c r="E16" i="11"/>
  <c r="AK15" i="11"/>
  <c r="AC15" i="11"/>
  <c r="U15" i="11"/>
  <c r="M15" i="11"/>
  <c r="E15" i="11"/>
  <c r="D15" i="11"/>
  <c r="AK14" i="11"/>
  <c r="AC14" i="11"/>
  <c r="U14" i="11"/>
  <c r="D14" i="11" s="1"/>
  <c r="M14" i="11"/>
  <c r="E14" i="11"/>
  <c r="AK13" i="11"/>
  <c r="AC13" i="11"/>
  <c r="U13" i="11"/>
  <c r="M13" i="11"/>
  <c r="E13" i="11"/>
  <c r="D13" i="11"/>
  <c r="AK12" i="11"/>
  <c r="AC12" i="11"/>
  <c r="U12" i="11"/>
  <c r="D12" i="11" s="1"/>
  <c r="M12" i="11"/>
  <c r="E12" i="11"/>
  <c r="AK11" i="11"/>
  <c r="AC11" i="11"/>
  <c r="U11" i="11"/>
  <c r="M11" i="11"/>
  <c r="E11" i="11"/>
  <c r="D11" i="11"/>
  <c r="AK10" i="11"/>
  <c r="AC10" i="11"/>
  <c r="U10" i="11"/>
  <c r="D10" i="11" s="1"/>
  <c r="M10" i="11"/>
  <c r="E10" i="11"/>
  <c r="AK9" i="11"/>
  <c r="AC9" i="11"/>
  <c r="U9" i="11"/>
  <c r="M9" i="11"/>
  <c r="E9" i="11"/>
  <c r="D9" i="11"/>
  <c r="AK8" i="11"/>
  <c r="AC8" i="11"/>
  <c r="U8" i="11"/>
  <c r="D8" i="11" s="1"/>
  <c r="M8" i="11"/>
  <c r="E8" i="11"/>
  <c r="AK7" i="11"/>
  <c r="AC7" i="11"/>
  <c r="U7" i="11"/>
  <c r="M7" i="11"/>
  <c r="E7" i="11"/>
  <c r="D7" i="11"/>
  <c r="AK6" i="11"/>
  <c r="AC6" i="11"/>
  <c r="U6" i="11"/>
  <c r="D6" i="11" s="1"/>
  <c r="M6" i="11"/>
  <c r="E6" i="11"/>
  <c r="D50" i="11" l="1"/>
  <c r="D25" i="11"/>
  <c r="AR50" i="10" l="1"/>
  <c r="AQ50" i="10"/>
  <c r="AP50" i="10"/>
  <c r="AO50" i="10"/>
  <c r="AN50" i="10"/>
  <c r="AM50" i="10"/>
  <c r="AL50" i="10"/>
  <c r="AJ50" i="10"/>
  <c r="AI50" i="10"/>
  <c r="AH50" i="10"/>
  <c r="AG50" i="10"/>
  <c r="AF50" i="10"/>
  <c r="AE50" i="10"/>
  <c r="AD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L50" i="10"/>
  <c r="K50" i="10"/>
  <c r="J50" i="10"/>
  <c r="I50" i="10"/>
  <c r="D50" i="10" s="1"/>
  <c r="H50" i="10"/>
  <c r="G50" i="10"/>
  <c r="F50" i="10"/>
  <c r="AK49" i="10"/>
  <c r="AC49" i="10"/>
  <c r="U49" i="10"/>
  <c r="M49" i="10"/>
  <c r="E49" i="10"/>
  <c r="D49" i="10"/>
  <c r="AK48" i="10"/>
  <c r="AC48" i="10"/>
  <c r="U48" i="10"/>
  <c r="M48" i="10"/>
  <c r="E48" i="10"/>
  <c r="D48" i="10"/>
  <c r="AK47" i="10"/>
  <c r="AC47" i="10"/>
  <c r="U47" i="10"/>
  <c r="M47" i="10"/>
  <c r="E47" i="10"/>
  <c r="D47" i="10"/>
  <c r="AK46" i="10"/>
  <c r="AC46" i="10"/>
  <c r="U46" i="10"/>
  <c r="M46" i="10"/>
  <c r="E46" i="10"/>
  <c r="D46" i="10"/>
  <c r="AK45" i="10"/>
  <c r="AC45" i="10"/>
  <c r="U45" i="10"/>
  <c r="M45" i="10"/>
  <c r="E45" i="10"/>
  <c r="D45" i="10"/>
  <c r="AK44" i="10"/>
  <c r="AC44" i="10"/>
  <c r="U44" i="10"/>
  <c r="M44" i="10"/>
  <c r="E44" i="10"/>
  <c r="D44" i="10"/>
  <c r="AK43" i="10"/>
  <c r="AC43" i="10"/>
  <c r="U43" i="10"/>
  <c r="M43" i="10"/>
  <c r="E43" i="10"/>
  <c r="D43" i="10"/>
  <c r="AK42" i="10"/>
  <c r="AC42" i="10"/>
  <c r="U42" i="10"/>
  <c r="M42" i="10"/>
  <c r="E42" i="10"/>
  <c r="D42" i="10"/>
  <c r="AK41" i="10"/>
  <c r="AC41" i="10"/>
  <c r="U41" i="10"/>
  <c r="M41" i="10"/>
  <c r="E41" i="10"/>
  <c r="D41" i="10"/>
  <c r="AK40" i="10"/>
  <c r="AC40" i="10"/>
  <c r="U40" i="10"/>
  <c r="M40" i="10"/>
  <c r="E40" i="10"/>
  <c r="D40" i="10"/>
  <c r="AK39" i="10"/>
  <c r="AC39" i="10"/>
  <c r="U39" i="10"/>
  <c r="M39" i="10"/>
  <c r="E39" i="10"/>
  <c r="D39" i="10"/>
  <c r="AK38" i="10"/>
  <c r="AC38" i="10"/>
  <c r="U38" i="10"/>
  <c r="M38" i="10"/>
  <c r="E38" i="10"/>
  <c r="D38" i="10"/>
  <c r="AK37" i="10"/>
  <c r="AC37" i="10"/>
  <c r="U37" i="10"/>
  <c r="M37" i="10"/>
  <c r="E37" i="10"/>
  <c r="D37" i="10"/>
  <c r="AK36" i="10"/>
  <c r="AC36" i="10"/>
  <c r="U36" i="10"/>
  <c r="M36" i="10"/>
  <c r="E36" i="10"/>
  <c r="D36" i="10"/>
  <c r="AK35" i="10"/>
  <c r="AC35" i="10"/>
  <c r="U35" i="10"/>
  <c r="M35" i="10"/>
  <c r="E35" i="10"/>
  <c r="D35" i="10"/>
  <c r="AK34" i="10"/>
  <c r="AC34" i="10"/>
  <c r="U34" i="10"/>
  <c r="M34" i="10"/>
  <c r="E34" i="10"/>
  <c r="D34" i="10"/>
  <c r="AK33" i="10"/>
  <c r="AC33" i="10"/>
  <c r="U33" i="10"/>
  <c r="M33" i="10"/>
  <c r="E33" i="10"/>
  <c r="D33" i="10"/>
  <c r="AK32" i="10"/>
  <c r="AC32" i="10"/>
  <c r="U32" i="10"/>
  <c r="M32" i="10"/>
  <c r="E32" i="10"/>
  <c r="D32" i="10"/>
  <c r="AK31" i="10"/>
  <c r="AC31" i="10"/>
  <c r="U31" i="10"/>
  <c r="M31" i="10"/>
  <c r="E31" i="10"/>
  <c r="D31" i="10"/>
  <c r="AK30" i="10"/>
  <c r="AC30" i="10"/>
  <c r="U30" i="10"/>
  <c r="M30" i="10"/>
  <c r="E30" i="10"/>
  <c r="D30" i="10"/>
  <c r="AK29" i="10"/>
  <c r="AC29" i="10"/>
  <c r="U29" i="10"/>
  <c r="M29" i="10"/>
  <c r="E29" i="10"/>
  <c r="D29" i="10"/>
  <c r="AK28" i="10"/>
  <c r="AC28" i="10"/>
  <c r="U28" i="10"/>
  <c r="M28" i="10"/>
  <c r="E28" i="10"/>
  <c r="D28" i="10"/>
  <c r="AK27" i="10"/>
  <c r="AC27" i="10"/>
  <c r="U27" i="10"/>
  <c r="M27" i="10"/>
  <c r="M50" i="10" s="1"/>
  <c r="E27" i="10"/>
  <c r="D27" i="10"/>
  <c r="AK26" i="10"/>
  <c r="AK50" i="10" s="1"/>
  <c r="AC26" i="10"/>
  <c r="AC50" i="10" s="1"/>
  <c r="U26" i="10"/>
  <c r="M26" i="10"/>
  <c r="E26" i="10"/>
  <c r="E50" i="10" s="1"/>
  <c r="D26" i="10"/>
  <c r="AR25" i="10"/>
  <c r="AQ25" i="10"/>
  <c r="AP25" i="10"/>
  <c r="AO25" i="10"/>
  <c r="AM25" i="10"/>
  <c r="AK25" i="10" s="1"/>
  <c r="AL25" i="10"/>
  <c r="AJ25" i="10"/>
  <c r="AI25" i="10"/>
  <c r="AH25" i="10"/>
  <c r="AG25" i="10"/>
  <c r="AF25" i="10"/>
  <c r="AE25" i="10"/>
  <c r="AD25" i="10"/>
  <c r="AC25" i="10" s="1"/>
  <c r="AB25" i="10"/>
  <c r="AA25" i="10"/>
  <c r="Z25" i="10"/>
  <c r="Y25" i="10"/>
  <c r="U25" i="10" s="1"/>
  <c r="X25" i="10"/>
  <c r="W25" i="10"/>
  <c r="V25" i="10"/>
  <c r="T25" i="10"/>
  <c r="S25" i="10"/>
  <c r="R25" i="10"/>
  <c r="Q25" i="10"/>
  <c r="P25" i="10"/>
  <c r="O25" i="10"/>
  <c r="M25" i="10" s="1"/>
  <c r="N25" i="10"/>
  <c r="L25" i="10"/>
  <c r="K25" i="10"/>
  <c r="J25" i="10"/>
  <c r="I25" i="10"/>
  <c r="H25" i="10"/>
  <c r="G25" i="10"/>
  <c r="F25" i="10"/>
  <c r="E25" i="10" s="1"/>
  <c r="AK24" i="10"/>
  <c r="AC24" i="10"/>
  <c r="U24" i="10"/>
  <c r="D24" i="10" s="1"/>
  <c r="M24" i="10"/>
  <c r="E24" i="10"/>
  <c r="AK23" i="10"/>
  <c r="AC23" i="10"/>
  <c r="U23" i="10"/>
  <c r="D23" i="10" s="1"/>
  <c r="M23" i="10"/>
  <c r="E23" i="10"/>
  <c r="AK22" i="10"/>
  <c r="AC22" i="10"/>
  <c r="U22" i="10"/>
  <c r="D22" i="10" s="1"/>
  <c r="M22" i="10"/>
  <c r="E22" i="10"/>
  <c r="AK21" i="10"/>
  <c r="AC21" i="10"/>
  <c r="U21" i="10"/>
  <c r="M21" i="10"/>
  <c r="E21" i="10"/>
  <c r="D21" i="10"/>
  <c r="AK20" i="10"/>
  <c r="AC20" i="10"/>
  <c r="U20" i="10"/>
  <c r="D20" i="10" s="1"/>
  <c r="M20" i="10"/>
  <c r="E20" i="10"/>
  <c r="AK19" i="10"/>
  <c r="AC19" i="10"/>
  <c r="U19" i="10"/>
  <c r="M19" i="10"/>
  <c r="E19" i="10"/>
  <c r="D19" i="10"/>
  <c r="AK18" i="10"/>
  <c r="AC18" i="10"/>
  <c r="U18" i="10"/>
  <c r="D18" i="10" s="1"/>
  <c r="M18" i="10"/>
  <c r="E18" i="10"/>
  <c r="AK17" i="10"/>
  <c r="AC17" i="10"/>
  <c r="U17" i="10"/>
  <c r="M17" i="10"/>
  <c r="E17" i="10"/>
  <c r="D17" i="10"/>
  <c r="AK16" i="10"/>
  <c r="AC16" i="10"/>
  <c r="U16" i="10"/>
  <c r="D16" i="10" s="1"/>
  <c r="M16" i="10"/>
  <c r="E16" i="10"/>
  <c r="AK15" i="10"/>
  <c r="AC15" i="10"/>
  <c r="U15" i="10"/>
  <c r="M15" i="10"/>
  <c r="E15" i="10"/>
  <c r="D15" i="10"/>
  <c r="AK14" i="10"/>
  <c r="AC14" i="10"/>
  <c r="U14" i="10"/>
  <c r="D14" i="10" s="1"/>
  <c r="M14" i="10"/>
  <c r="E14" i="10"/>
  <c r="AK13" i="10"/>
  <c r="AC13" i="10"/>
  <c r="U13" i="10"/>
  <c r="M13" i="10"/>
  <c r="E13" i="10"/>
  <c r="D13" i="10"/>
  <c r="AK12" i="10"/>
  <c r="AC12" i="10"/>
  <c r="U12" i="10"/>
  <c r="D12" i="10" s="1"/>
  <c r="M12" i="10"/>
  <c r="E12" i="10"/>
  <c r="AK11" i="10"/>
  <c r="AC11" i="10"/>
  <c r="U11" i="10"/>
  <c r="M11" i="10"/>
  <c r="E11" i="10"/>
  <c r="D11" i="10"/>
  <c r="AK10" i="10"/>
  <c r="AC10" i="10"/>
  <c r="U10" i="10"/>
  <c r="D10" i="10" s="1"/>
  <c r="M10" i="10"/>
  <c r="E10" i="10"/>
  <c r="AK9" i="10"/>
  <c r="AC9" i="10"/>
  <c r="U9" i="10"/>
  <c r="M9" i="10"/>
  <c r="E9" i="10"/>
  <c r="D9" i="10"/>
  <c r="AK8" i="10"/>
  <c r="AC8" i="10"/>
  <c r="U8" i="10"/>
  <c r="D8" i="10" s="1"/>
  <c r="M8" i="10"/>
  <c r="E8" i="10"/>
  <c r="AK7" i="10"/>
  <c r="AC7" i="10"/>
  <c r="U7" i="10"/>
  <c r="M7" i="10"/>
  <c r="E7" i="10"/>
  <c r="D7" i="10"/>
  <c r="AK6" i="10"/>
  <c r="AC6" i="10"/>
  <c r="U6" i="10"/>
  <c r="D6" i="10" s="1"/>
  <c r="M6" i="10"/>
  <c r="E6" i="10"/>
  <c r="D25" i="10" l="1"/>
  <c r="AR50" i="9" l="1"/>
  <c r="AQ50" i="9"/>
  <c r="AP50" i="9"/>
  <c r="AO50" i="9"/>
  <c r="AN50" i="9"/>
  <c r="AM50" i="9"/>
  <c r="AL50" i="9"/>
  <c r="AJ50" i="9"/>
  <c r="AI50" i="9"/>
  <c r="AH50" i="9"/>
  <c r="AG50" i="9"/>
  <c r="AF50" i="9"/>
  <c r="AE50" i="9"/>
  <c r="AD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L50" i="9"/>
  <c r="K50" i="9"/>
  <c r="J50" i="9"/>
  <c r="I50" i="9"/>
  <c r="H50" i="9"/>
  <c r="D50" i="9" s="1"/>
  <c r="G50" i="9"/>
  <c r="F50" i="9"/>
  <c r="AK49" i="9"/>
  <c r="AC49" i="9"/>
  <c r="U49" i="9"/>
  <c r="M49" i="9"/>
  <c r="E49" i="9"/>
  <c r="D49" i="9"/>
  <c r="AK48" i="9"/>
  <c r="AC48" i="9"/>
  <c r="D48" i="9" s="1"/>
  <c r="U48" i="9"/>
  <c r="M48" i="9"/>
  <c r="E48" i="9"/>
  <c r="AK47" i="9"/>
  <c r="AC47" i="9"/>
  <c r="U47" i="9"/>
  <c r="M47" i="9"/>
  <c r="E47" i="9"/>
  <c r="D47" i="9"/>
  <c r="AK46" i="9"/>
  <c r="AC46" i="9"/>
  <c r="D46" i="9" s="1"/>
  <c r="U46" i="9"/>
  <c r="M46" i="9"/>
  <c r="E46" i="9"/>
  <c r="AK45" i="9"/>
  <c r="AC45" i="9"/>
  <c r="U45" i="9"/>
  <c r="M45" i="9"/>
  <c r="E45" i="9"/>
  <c r="D45" i="9"/>
  <c r="AK44" i="9"/>
  <c r="AC44" i="9"/>
  <c r="D44" i="9" s="1"/>
  <c r="U44" i="9"/>
  <c r="M44" i="9"/>
  <c r="E44" i="9"/>
  <c r="AK43" i="9"/>
  <c r="AC43" i="9"/>
  <c r="U43" i="9"/>
  <c r="M43" i="9"/>
  <c r="E43" i="9"/>
  <c r="D43" i="9"/>
  <c r="AK42" i="9"/>
  <c r="AC42" i="9"/>
  <c r="D42" i="9" s="1"/>
  <c r="U42" i="9"/>
  <c r="M42" i="9"/>
  <c r="E42" i="9"/>
  <c r="AK41" i="9"/>
  <c r="AC41" i="9"/>
  <c r="U41" i="9"/>
  <c r="M41" i="9"/>
  <c r="E41" i="9"/>
  <c r="D41" i="9"/>
  <c r="AK40" i="9"/>
  <c r="AC40" i="9"/>
  <c r="D40" i="9" s="1"/>
  <c r="U40" i="9"/>
  <c r="M40" i="9"/>
  <c r="E40" i="9"/>
  <c r="AK39" i="9"/>
  <c r="AC39" i="9"/>
  <c r="U39" i="9"/>
  <c r="M39" i="9"/>
  <c r="E39" i="9"/>
  <c r="D39" i="9"/>
  <c r="AK38" i="9"/>
  <c r="AC38" i="9"/>
  <c r="D38" i="9" s="1"/>
  <c r="U38" i="9"/>
  <c r="M38" i="9"/>
  <c r="E38" i="9"/>
  <c r="AK37" i="9"/>
  <c r="AC37" i="9"/>
  <c r="U37" i="9"/>
  <c r="M37" i="9"/>
  <c r="E37" i="9"/>
  <c r="D37" i="9"/>
  <c r="AK36" i="9"/>
  <c r="AC36" i="9"/>
  <c r="D36" i="9" s="1"/>
  <c r="U36" i="9"/>
  <c r="M36" i="9"/>
  <c r="E36" i="9"/>
  <c r="AK35" i="9"/>
  <c r="AC35" i="9"/>
  <c r="U35" i="9"/>
  <c r="M35" i="9"/>
  <c r="E35" i="9"/>
  <c r="D35" i="9"/>
  <c r="AK34" i="9"/>
  <c r="AC34" i="9"/>
  <c r="D34" i="9" s="1"/>
  <c r="U34" i="9"/>
  <c r="M34" i="9"/>
  <c r="E34" i="9"/>
  <c r="AK33" i="9"/>
  <c r="AC33" i="9"/>
  <c r="U33" i="9"/>
  <c r="M33" i="9"/>
  <c r="E33" i="9"/>
  <c r="D33" i="9"/>
  <c r="AK32" i="9"/>
  <c r="AC32" i="9"/>
  <c r="D32" i="9" s="1"/>
  <c r="U32" i="9"/>
  <c r="M32" i="9"/>
  <c r="E32" i="9"/>
  <c r="AK31" i="9"/>
  <c r="AC31" i="9"/>
  <c r="U31" i="9"/>
  <c r="M31" i="9"/>
  <c r="E31" i="9"/>
  <c r="D31" i="9"/>
  <c r="AK30" i="9"/>
  <c r="AC30" i="9"/>
  <c r="D30" i="9" s="1"/>
  <c r="U30" i="9"/>
  <c r="M30" i="9"/>
  <c r="E30" i="9"/>
  <c r="AK29" i="9"/>
  <c r="AC29" i="9"/>
  <c r="U29" i="9"/>
  <c r="M29" i="9"/>
  <c r="E29" i="9"/>
  <c r="D29" i="9"/>
  <c r="AK28" i="9"/>
  <c r="AC28" i="9"/>
  <c r="D28" i="9" s="1"/>
  <c r="U28" i="9"/>
  <c r="M28" i="9"/>
  <c r="E28" i="9"/>
  <c r="AK27" i="9"/>
  <c r="AC27" i="9"/>
  <c r="U27" i="9"/>
  <c r="M27" i="9"/>
  <c r="E27" i="9"/>
  <c r="D27" i="9"/>
  <c r="AK26" i="9"/>
  <c r="AK50" i="9" s="1"/>
  <c r="AC26" i="9"/>
  <c r="AC50" i="9" s="1"/>
  <c r="U26" i="9"/>
  <c r="M26" i="9"/>
  <c r="M50" i="9" s="1"/>
  <c r="E26" i="9"/>
  <c r="E50" i="9" s="1"/>
  <c r="AR25" i="9"/>
  <c r="AQ25" i="9"/>
  <c r="AP25" i="9"/>
  <c r="AO25" i="9"/>
  <c r="AM25" i="9"/>
  <c r="AL25" i="9"/>
  <c r="AK25" i="9"/>
  <c r="AJ25" i="9"/>
  <c r="AI25" i="9"/>
  <c r="AH25" i="9"/>
  <c r="AG25" i="9"/>
  <c r="AF25" i="9"/>
  <c r="AE25" i="9"/>
  <c r="AC25" i="9" s="1"/>
  <c r="AD25" i="9"/>
  <c r="AB25" i="9"/>
  <c r="AA25" i="9"/>
  <c r="Z25" i="9"/>
  <c r="Y25" i="9"/>
  <c r="X25" i="9"/>
  <c r="W25" i="9"/>
  <c r="V25" i="9"/>
  <c r="U25" i="9" s="1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E25" i="9" s="1"/>
  <c r="F25" i="9"/>
  <c r="AK24" i="9"/>
  <c r="AC24" i="9"/>
  <c r="U24" i="9"/>
  <c r="M24" i="9"/>
  <c r="D24" i="9" s="1"/>
  <c r="E24" i="9"/>
  <c r="AK23" i="9"/>
  <c r="AC23" i="9"/>
  <c r="U23" i="9"/>
  <c r="M23" i="9"/>
  <c r="E23" i="9"/>
  <c r="D23" i="9" s="1"/>
  <c r="AK22" i="9"/>
  <c r="AC22" i="9"/>
  <c r="U22" i="9"/>
  <c r="M22" i="9"/>
  <c r="D22" i="9" s="1"/>
  <c r="E22" i="9"/>
  <c r="AK21" i="9"/>
  <c r="AC21" i="9"/>
  <c r="U21" i="9"/>
  <c r="M21" i="9"/>
  <c r="E21" i="9"/>
  <c r="D21" i="9" s="1"/>
  <c r="AK20" i="9"/>
  <c r="AC20" i="9"/>
  <c r="U20" i="9"/>
  <c r="M20" i="9"/>
  <c r="D20" i="9" s="1"/>
  <c r="E20" i="9"/>
  <c r="AK19" i="9"/>
  <c r="AC19" i="9"/>
  <c r="U19" i="9"/>
  <c r="M19" i="9"/>
  <c r="E19" i="9"/>
  <c r="D19" i="9" s="1"/>
  <c r="AK18" i="9"/>
  <c r="AC18" i="9"/>
  <c r="U18" i="9"/>
  <c r="M18" i="9"/>
  <c r="D18" i="9" s="1"/>
  <c r="E18" i="9"/>
  <c r="AK17" i="9"/>
  <c r="AC17" i="9"/>
  <c r="U17" i="9"/>
  <c r="D17" i="9" s="1"/>
  <c r="M17" i="9"/>
  <c r="E17" i="9"/>
  <c r="AK16" i="9"/>
  <c r="AC16" i="9"/>
  <c r="U16" i="9"/>
  <c r="M16" i="9"/>
  <c r="D16" i="9" s="1"/>
  <c r="E16" i="9"/>
  <c r="AK15" i="9"/>
  <c r="AC15" i="9"/>
  <c r="U15" i="9"/>
  <c r="D15" i="9" s="1"/>
  <c r="M15" i="9"/>
  <c r="E15" i="9"/>
  <c r="AK14" i="9"/>
  <c r="AC14" i="9"/>
  <c r="U14" i="9"/>
  <c r="M14" i="9"/>
  <c r="D14" i="9" s="1"/>
  <c r="E14" i="9"/>
  <c r="AK13" i="9"/>
  <c r="AC13" i="9"/>
  <c r="U13" i="9"/>
  <c r="D13" i="9" s="1"/>
  <c r="M13" i="9"/>
  <c r="E13" i="9"/>
  <c r="AK12" i="9"/>
  <c r="AC12" i="9"/>
  <c r="U12" i="9"/>
  <c r="M12" i="9"/>
  <c r="D12" i="9" s="1"/>
  <c r="E12" i="9"/>
  <c r="AK11" i="9"/>
  <c r="AC11" i="9"/>
  <c r="U11" i="9"/>
  <c r="D11" i="9" s="1"/>
  <c r="M11" i="9"/>
  <c r="E11" i="9"/>
  <c r="AK10" i="9"/>
  <c r="AC10" i="9"/>
  <c r="U10" i="9"/>
  <c r="M10" i="9"/>
  <c r="D10" i="9" s="1"/>
  <c r="E10" i="9"/>
  <c r="AK9" i="9"/>
  <c r="AC9" i="9"/>
  <c r="U9" i="9"/>
  <c r="D9" i="9" s="1"/>
  <c r="M9" i="9"/>
  <c r="E9" i="9"/>
  <c r="AK8" i="9"/>
  <c r="AC8" i="9"/>
  <c r="U8" i="9"/>
  <c r="M8" i="9"/>
  <c r="D8" i="9" s="1"/>
  <c r="E8" i="9"/>
  <c r="AK7" i="9"/>
  <c r="AC7" i="9"/>
  <c r="U7" i="9"/>
  <c r="D7" i="9" s="1"/>
  <c r="M7" i="9"/>
  <c r="E7" i="9"/>
  <c r="AK6" i="9"/>
  <c r="AC6" i="9"/>
  <c r="U6" i="9"/>
  <c r="M6" i="9"/>
  <c r="D6" i="9" s="1"/>
  <c r="E6" i="9"/>
  <c r="D25" i="9" l="1"/>
  <c r="D26" i="9"/>
  <c r="AR50" i="8" l="1"/>
  <c r="AQ50" i="8"/>
  <c r="AP50" i="8"/>
  <c r="AO50" i="8"/>
  <c r="AN50" i="8"/>
  <c r="AM50" i="8"/>
  <c r="AL50" i="8"/>
  <c r="AJ50" i="8"/>
  <c r="AI50" i="8"/>
  <c r="AH50" i="8"/>
  <c r="AG50" i="8"/>
  <c r="AF50" i="8"/>
  <c r="AE50" i="8"/>
  <c r="AD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L50" i="8"/>
  <c r="K50" i="8"/>
  <c r="J50" i="8"/>
  <c r="I50" i="8"/>
  <c r="H50" i="8"/>
  <c r="G50" i="8"/>
  <c r="F50" i="8"/>
  <c r="AK49" i="8"/>
  <c r="AC49" i="8"/>
  <c r="U49" i="8"/>
  <c r="M49" i="8"/>
  <c r="D49" i="8" s="1"/>
  <c r="E49" i="8"/>
  <c r="AK48" i="8"/>
  <c r="AC48" i="8"/>
  <c r="U48" i="8"/>
  <c r="M48" i="8"/>
  <c r="E48" i="8"/>
  <c r="D48" i="8"/>
  <c r="AK47" i="8"/>
  <c r="AC47" i="8"/>
  <c r="U47" i="8"/>
  <c r="M47" i="8"/>
  <c r="D47" i="8" s="1"/>
  <c r="E47" i="8"/>
  <c r="AK46" i="8"/>
  <c r="AC46" i="8"/>
  <c r="U46" i="8"/>
  <c r="M46" i="8"/>
  <c r="E46" i="8"/>
  <c r="D46" i="8"/>
  <c r="AK45" i="8"/>
  <c r="AC45" i="8"/>
  <c r="U45" i="8"/>
  <c r="M45" i="8"/>
  <c r="D45" i="8" s="1"/>
  <c r="E45" i="8"/>
  <c r="AK44" i="8"/>
  <c r="AC44" i="8"/>
  <c r="U44" i="8"/>
  <c r="M44" i="8"/>
  <c r="E44" i="8"/>
  <c r="D44" i="8"/>
  <c r="AK43" i="8"/>
  <c r="AC43" i="8"/>
  <c r="U43" i="8"/>
  <c r="M43" i="8"/>
  <c r="D43" i="8" s="1"/>
  <c r="E43" i="8"/>
  <c r="AK42" i="8"/>
  <c r="AC42" i="8"/>
  <c r="U42" i="8"/>
  <c r="M42" i="8"/>
  <c r="E42" i="8"/>
  <c r="D42" i="8"/>
  <c r="AK41" i="8"/>
  <c r="AC41" i="8"/>
  <c r="U41" i="8"/>
  <c r="M41" i="8"/>
  <c r="D41" i="8" s="1"/>
  <c r="E41" i="8"/>
  <c r="AK40" i="8"/>
  <c r="AC40" i="8"/>
  <c r="U40" i="8"/>
  <c r="M40" i="8"/>
  <c r="E40" i="8"/>
  <c r="D40" i="8"/>
  <c r="AK39" i="8"/>
  <c r="AC39" i="8"/>
  <c r="U39" i="8"/>
  <c r="M39" i="8"/>
  <c r="D39" i="8" s="1"/>
  <c r="E39" i="8"/>
  <c r="AK38" i="8"/>
  <c r="AC38" i="8"/>
  <c r="U38" i="8"/>
  <c r="M38" i="8"/>
  <c r="E38" i="8"/>
  <c r="D38" i="8"/>
  <c r="AK37" i="8"/>
  <c r="AC37" i="8"/>
  <c r="U37" i="8"/>
  <c r="M37" i="8"/>
  <c r="D37" i="8" s="1"/>
  <c r="E37" i="8"/>
  <c r="AK36" i="8"/>
  <c r="AC36" i="8"/>
  <c r="U36" i="8"/>
  <c r="M36" i="8"/>
  <c r="E36" i="8"/>
  <c r="D36" i="8"/>
  <c r="AK35" i="8"/>
  <c r="AC35" i="8"/>
  <c r="U35" i="8"/>
  <c r="M35" i="8"/>
  <c r="D35" i="8" s="1"/>
  <c r="E35" i="8"/>
  <c r="AK34" i="8"/>
  <c r="AC34" i="8"/>
  <c r="U34" i="8"/>
  <c r="M34" i="8"/>
  <c r="E34" i="8"/>
  <c r="D34" i="8"/>
  <c r="AK33" i="8"/>
  <c r="AC33" i="8"/>
  <c r="U33" i="8"/>
  <c r="M33" i="8"/>
  <c r="D33" i="8" s="1"/>
  <c r="E33" i="8"/>
  <c r="AK32" i="8"/>
  <c r="AC32" i="8"/>
  <c r="U32" i="8"/>
  <c r="M32" i="8"/>
  <c r="E32" i="8"/>
  <c r="D32" i="8"/>
  <c r="AK31" i="8"/>
  <c r="AC31" i="8"/>
  <c r="U31" i="8"/>
  <c r="M31" i="8"/>
  <c r="D31" i="8" s="1"/>
  <c r="E31" i="8"/>
  <c r="AK30" i="8"/>
  <c r="AC30" i="8"/>
  <c r="U30" i="8"/>
  <c r="M30" i="8"/>
  <c r="E30" i="8"/>
  <c r="D30" i="8"/>
  <c r="AK29" i="8"/>
  <c r="AC29" i="8"/>
  <c r="U29" i="8"/>
  <c r="M29" i="8"/>
  <c r="D29" i="8" s="1"/>
  <c r="E29" i="8"/>
  <c r="AK28" i="8"/>
  <c r="AC28" i="8"/>
  <c r="U28" i="8"/>
  <c r="M28" i="8"/>
  <c r="E28" i="8"/>
  <c r="D28" i="8"/>
  <c r="AK27" i="8"/>
  <c r="AC27" i="8"/>
  <c r="U27" i="8"/>
  <c r="M27" i="8"/>
  <c r="D27" i="8" s="1"/>
  <c r="E27" i="8"/>
  <c r="AK26" i="8"/>
  <c r="AK50" i="8" s="1"/>
  <c r="AC26" i="8"/>
  <c r="AC50" i="8" s="1"/>
  <c r="U26" i="8"/>
  <c r="M26" i="8"/>
  <c r="M50" i="8" s="1"/>
  <c r="E26" i="8"/>
  <c r="E50" i="8" s="1"/>
  <c r="D26" i="8"/>
  <c r="AR25" i="8"/>
  <c r="AQ25" i="8"/>
  <c r="AP25" i="8"/>
  <c r="AO25" i="8"/>
  <c r="AN25" i="8"/>
  <c r="AM25" i="8"/>
  <c r="AL25" i="8"/>
  <c r="AK25" i="8" s="1"/>
  <c r="AJ25" i="8"/>
  <c r="AI25" i="8"/>
  <c r="AH25" i="8"/>
  <c r="AG25" i="8"/>
  <c r="AF25" i="8"/>
  <c r="AE25" i="8"/>
  <c r="AD25" i="8"/>
  <c r="AC25" i="8"/>
  <c r="AB25" i="8"/>
  <c r="AA25" i="8"/>
  <c r="Z25" i="8"/>
  <c r="U25" i="8" s="1"/>
  <c r="Y25" i="8"/>
  <c r="X25" i="8"/>
  <c r="W25" i="8"/>
  <c r="V25" i="8"/>
  <c r="T25" i="8"/>
  <c r="S25" i="8"/>
  <c r="R25" i="8"/>
  <c r="Q25" i="8"/>
  <c r="P25" i="8"/>
  <c r="O25" i="8"/>
  <c r="N25" i="8"/>
  <c r="M25" i="8" s="1"/>
  <c r="L25" i="8"/>
  <c r="K25" i="8"/>
  <c r="J25" i="8"/>
  <c r="I25" i="8"/>
  <c r="H25" i="8"/>
  <c r="G25" i="8"/>
  <c r="F25" i="8"/>
  <c r="E25" i="8"/>
  <c r="AK24" i="8"/>
  <c r="AC24" i="8"/>
  <c r="D24" i="8" s="1"/>
  <c r="U24" i="8"/>
  <c r="M24" i="8"/>
  <c r="E24" i="8"/>
  <c r="AK23" i="8"/>
  <c r="AC23" i="8"/>
  <c r="U23" i="8"/>
  <c r="M23" i="8"/>
  <c r="E23" i="8"/>
  <c r="D23" i="8"/>
  <c r="AK22" i="8"/>
  <c r="AC22" i="8"/>
  <c r="D22" i="8" s="1"/>
  <c r="U22" i="8"/>
  <c r="M22" i="8"/>
  <c r="E22" i="8"/>
  <c r="AK21" i="8"/>
  <c r="AC21" i="8"/>
  <c r="U21" i="8"/>
  <c r="M21" i="8"/>
  <c r="E21" i="8"/>
  <c r="D21" i="8"/>
  <c r="AK20" i="8"/>
  <c r="AC20" i="8"/>
  <c r="D20" i="8" s="1"/>
  <c r="U20" i="8"/>
  <c r="M20" i="8"/>
  <c r="E20" i="8"/>
  <c r="AK19" i="8"/>
  <c r="AC19" i="8"/>
  <c r="U19" i="8"/>
  <c r="M19" i="8"/>
  <c r="E19" i="8"/>
  <c r="D19" i="8"/>
  <c r="AK18" i="8"/>
  <c r="AC18" i="8"/>
  <c r="D18" i="8" s="1"/>
  <c r="U18" i="8"/>
  <c r="M18" i="8"/>
  <c r="E18" i="8"/>
  <c r="AK17" i="8"/>
  <c r="AC17" i="8"/>
  <c r="U17" i="8"/>
  <c r="M17" i="8"/>
  <c r="E17" i="8"/>
  <c r="D17" i="8"/>
  <c r="AK16" i="8"/>
  <c r="AC16" i="8"/>
  <c r="D16" i="8" s="1"/>
  <c r="U16" i="8"/>
  <c r="M16" i="8"/>
  <c r="E16" i="8"/>
  <c r="AK15" i="8"/>
  <c r="AC15" i="8"/>
  <c r="U15" i="8"/>
  <c r="M15" i="8"/>
  <c r="E15" i="8"/>
  <c r="D15" i="8"/>
  <c r="AK14" i="8"/>
  <c r="AC14" i="8"/>
  <c r="D14" i="8" s="1"/>
  <c r="U14" i="8"/>
  <c r="M14" i="8"/>
  <c r="E14" i="8"/>
  <c r="AK13" i="8"/>
  <c r="AC13" i="8"/>
  <c r="U13" i="8"/>
  <c r="M13" i="8"/>
  <c r="E13" i="8"/>
  <c r="D13" i="8"/>
  <c r="AK12" i="8"/>
  <c r="AC12" i="8"/>
  <c r="D12" i="8" s="1"/>
  <c r="U12" i="8"/>
  <c r="M12" i="8"/>
  <c r="E12" i="8"/>
  <c r="AK11" i="8"/>
  <c r="AC11" i="8"/>
  <c r="U11" i="8"/>
  <c r="M11" i="8"/>
  <c r="E11" i="8"/>
  <c r="D11" i="8"/>
  <c r="AK10" i="8"/>
  <c r="AC10" i="8"/>
  <c r="D10" i="8" s="1"/>
  <c r="U10" i="8"/>
  <c r="M10" i="8"/>
  <c r="E10" i="8"/>
  <c r="AK9" i="8"/>
  <c r="AC9" i="8"/>
  <c r="U9" i="8"/>
  <c r="M9" i="8"/>
  <c r="E9" i="8"/>
  <c r="D9" i="8"/>
  <c r="AK8" i="8"/>
  <c r="AC8" i="8"/>
  <c r="D8" i="8" s="1"/>
  <c r="U8" i="8"/>
  <c r="M8" i="8"/>
  <c r="E8" i="8"/>
  <c r="AK7" i="8"/>
  <c r="AC7" i="8"/>
  <c r="U7" i="8"/>
  <c r="M7" i="8"/>
  <c r="E7" i="8"/>
  <c r="D7" i="8"/>
  <c r="AK6" i="8"/>
  <c r="AC6" i="8"/>
  <c r="D6" i="8" s="1"/>
  <c r="U6" i="8"/>
  <c r="M6" i="8"/>
  <c r="E6" i="8"/>
  <c r="D50" i="8" l="1"/>
  <c r="D25" i="8"/>
  <c r="AR50" i="7" l="1"/>
  <c r="AQ50" i="7"/>
  <c r="AP50" i="7"/>
  <c r="AO50" i="7"/>
  <c r="AN50" i="7"/>
  <c r="AM50" i="7"/>
  <c r="AL50" i="7"/>
  <c r="AJ50" i="7"/>
  <c r="AI50" i="7"/>
  <c r="AH50" i="7"/>
  <c r="AG50" i="7"/>
  <c r="AF50" i="7"/>
  <c r="AE50" i="7"/>
  <c r="AD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L50" i="7"/>
  <c r="K50" i="7"/>
  <c r="J50" i="7"/>
  <c r="I50" i="7"/>
  <c r="H50" i="7"/>
  <c r="G50" i="7"/>
  <c r="F50" i="7"/>
  <c r="AK49" i="7"/>
  <c r="AC49" i="7"/>
  <c r="U49" i="7"/>
  <c r="M49" i="7"/>
  <c r="E49" i="7"/>
  <c r="D49" i="7"/>
  <c r="AK48" i="7"/>
  <c r="AC48" i="7"/>
  <c r="U48" i="7"/>
  <c r="M48" i="7"/>
  <c r="E48" i="7"/>
  <c r="D48" i="7"/>
  <c r="AK47" i="7"/>
  <c r="AC47" i="7"/>
  <c r="U47" i="7"/>
  <c r="M47" i="7"/>
  <c r="E47" i="7"/>
  <c r="D47" i="7"/>
  <c r="AK46" i="7"/>
  <c r="AC46" i="7"/>
  <c r="U46" i="7"/>
  <c r="M46" i="7"/>
  <c r="E46" i="7"/>
  <c r="D46" i="7"/>
  <c r="AK45" i="7"/>
  <c r="AC45" i="7"/>
  <c r="U45" i="7"/>
  <c r="M45" i="7"/>
  <c r="E45" i="7"/>
  <c r="D45" i="7"/>
  <c r="AK44" i="7"/>
  <c r="AC44" i="7"/>
  <c r="U44" i="7"/>
  <c r="M44" i="7"/>
  <c r="E44" i="7"/>
  <c r="D44" i="7"/>
  <c r="AK43" i="7"/>
  <c r="AC43" i="7"/>
  <c r="U43" i="7"/>
  <c r="M43" i="7"/>
  <c r="E43" i="7"/>
  <c r="D43" i="7"/>
  <c r="AK42" i="7"/>
  <c r="AC42" i="7"/>
  <c r="U42" i="7"/>
  <c r="M42" i="7"/>
  <c r="E42" i="7"/>
  <c r="D42" i="7"/>
  <c r="AK41" i="7"/>
  <c r="AC41" i="7"/>
  <c r="U41" i="7"/>
  <c r="M41" i="7"/>
  <c r="E41" i="7"/>
  <c r="D41" i="7"/>
  <c r="AK40" i="7"/>
  <c r="AC40" i="7"/>
  <c r="U40" i="7"/>
  <c r="M40" i="7"/>
  <c r="E40" i="7"/>
  <c r="D40" i="7"/>
  <c r="AK39" i="7"/>
  <c r="AC39" i="7"/>
  <c r="U39" i="7"/>
  <c r="M39" i="7"/>
  <c r="E39" i="7"/>
  <c r="D39" i="7"/>
  <c r="AK38" i="7"/>
  <c r="AC38" i="7"/>
  <c r="U38" i="7"/>
  <c r="M38" i="7"/>
  <c r="E38" i="7"/>
  <c r="D38" i="7"/>
  <c r="AK37" i="7"/>
  <c r="AC37" i="7"/>
  <c r="U37" i="7"/>
  <c r="M37" i="7"/>
  <c r="E37" i="7"/>
  <c r="D37" i="7"/>
  <c r="AK36" i="7"/>
  <c r="AC36" i="7"/>
  <c r="U36" i="7"/>
  <c r="M36" i="7"/>
  <c r="E36" i="7"/>
  <c r="D36" i="7"/>
  <c r="AK35" i="7"/>
  <c r="AC35" i="7"/>
  <c r="U35" i="7"/>
  <c r="M35" i="7"/>
  <c r="E35" i="7"/>
  <c r="D35" i="7"/>
  <c r="AK34" i="7"/>
  <c r="AC34" i="7"/>
  <c r="U34" i="7"/>
  <c r="M34" i="7"/>
  <c r="E34" i="7"/>
  <c r="D34" i="7"/>
  <c r="AK33" i="7"/>
  <c r="AC33" i="7"/>
  <c r="U33" i="7"/>
  <c r="M33" i="7"/>
  <c r="E33" i="7"/>
  <c r="D33" i="7"/>
  <c r="AK32" i="7"/>
  <c r="AC32" i="7"/>
  <c r="U32" i="7"/>
  <c r="M32" i="7"/>
  <c r="E32" i="7"/>
  <c r="D32" i="7"/>
  <c r="AK31" i="7"/>
  <c r="AC31" i="7"/>
  <c r="U31" i="7"/>
  <c r="M31" i="7"/>
  <c r="E31" i="7"/>
  <c r="D31" i="7"/>
  <c r="AK30" i="7"/>
  <c r="AC30" i="7"/>
  <c r="U30" i="7"/>
  <c r="M30" i="7"/>
  <c r="E30" i="7"/>
  <c r="D30" i="7"/>
  <c r="AK29" i="7"/>
  <c r="AC29" i="7"/>
  <c r="U29" i="7"/>
  <c r="M29" i="7"/>
  <c r="E29" i="7"/>
  <c r="D29" i="7"/>
  <c r="AK28" i="7"/>
  <c r="AC28" i="7"/>
  <c r="U28" i="7"/>
  <c r="M28" i="7"/>
  <c r="E28" i="7"/>
  <c r="D28" i="7"/>
  <c r="AK27" i="7"/>
  <c r="AC27" i="7"/>
  <c r="U27" i="7"/>
  <c r="M27" i="7"/>
  <c r="E27" i="7"/>
  <c r="D27" i="7"/>
  <c r="AK26" i="7"/>
  <c r="AK50" i="7" s="1"/>
  <c r="AC26" i="7"/>
  <c r="AC50" i="7" s="1"/>
  <c r="U26" i="7"/>
  <c r="M26" i="7"/>
  <c r="M50" i="7" s="1"/>
  <c r="E26" i="7"/>
  <c r="E50" i="7" s="1"/>
  <c r="D26" i="7"/>
  <c r="AR25" i="7"/>
  <c r="AQ25" i="7"/>
  <c r="AP25" i="7"/>
  <c r="AO25" i="7"/>
  <c r="AN25" i="7"/>
  <c r="AM25" i="7"/>
  <c r="AL25" i="7"/>
  <c r="AK25" i="7" s="1"/>
  <c r="AJ25" i="7"/>
  <c r="AI25" i="7"/>
  <c r="AH25" i="7"/>
  <c r="AG25" i="7"/>
  <c r="AF25" i="7"/>
  <c r="AE25" i="7"/>
  <c r="AD25" i="7"/>
  <c r="AC25" i="7"/>
  <c r="AB25" i="7"/>
  <c r="AA25" i="7"/>
  <c r="Z25" i="7"/>
  <c r="U25" i="7" s="1"/>
  <c r="Y25" i="7"/>
  <c r="X25" i="7"/>
  <c r="W25" i="7"/>
  <c r="V25" i="7"/>
  <c r="T25" i="7"/>
  <c r="S25" i="7"/>
  <c r="R25" i="7"/>
  <c r="Q25" i="7"/>
  <c r="P25" i="7"/>
  <c r="O25" i="7"/>
  <c r="N25" i="7"/>
  <c r="M25" i="7" s="1"/>
  <c r="L25" i="7"/>
  <c r="K25" i="7"/>
  <c r="J25" i="7"/>
  <c r="I25" i="7"/>
  <c r="H25" i="7"/>
  <c r="G25" i="7"/>
  <c r="F25" i="7"/>
  <c r="E25" i="7"/>
  <c r="AK24" i="7"/>
  <c r="AC24" i="7"/>
  <c r="D24" i="7" s="1"/>
  <c r="U24" i="7"/>
  <c r="M24" i="7"/>
  <c r="E24" i="7"/>
  <c r="AK23" i="7"/>
  <c r="AC23" i="7"/>
  <c r="U23" i="7"/>
  <c r="M23" i="7"/>
  <c r="E23" i="7"/>
  <c r="D23" i="7"/>
  <c r="AK22" i="7"/>
  <c r="AC22" i="7"/>
  <c r="D22" i="7" s="1"/>
  <c r="U22" i="7"/>
  <c r="M22" i="7"/>
  <c r="E22" i="7"/>
  <c r="AK21" i="7"/>
  <c r="AC21" i="7"/>
  <c r="U21" i="7"/>
  <c r="M21" i="7"/>
  <c r="E21" i="7"/>
  <c r="D21" i="7"/>
  <c r="AK20" i="7"/>
  <c r="AC20" i="7"/>
  <c r="D20" i="7" s="1"/>
  <c r="U20" i="7"/>
  <c r="M20" i="7"/>
  <c r="E20" i="7"/>
  <c r="AK19" i="7"/>
  <c r="AC19" i="7"/>
  <c r="U19" i="7"/>
  <c r="M19" i="7"/>
  <c r="E19" i="7"/>
  <c r="D19" i="7"/>
  <c r="AK18" i="7"/>
  <c r="AC18" i="7"/>
  <c r="D18" i="7" s="1"/>
  <c r="U18" i="7"/>
  <c r="M18" i="7"/>
  <c r="E18" i="7"/>
  <c r="AK17" i="7"/>
  <c r="AC17" i="7"/>
  <c r="U17" i="7"/>
  <c r="M17" i="7"/>
  <c r="E17" i="7"/>
  <c r="D17" i="7"/>
  <c r="AK16" i="7"/>
  <c r="AC16" i="7"/>
  <c r="D16" i="7" s="1"/>
  <c r="U16" i="7"/>
  <c r="M16" i="7"/>
  <c r="E16" i="7"/>
  <c r="AK15" i="7"/>
  <c r="AC15" i="7"/>
  <c r="U15" i="7"/>
  <c r="M15" i="7"/>
  <c r="E15" i="7"/>
  <c r="D15" i="7"/>
  <c r="AK14" i="7"/>
  <c r="AC14" i="7"/>
  <c r="D14" i="7" s="1"/>
  <c r="U14" i="7"/>
  <c r="M14" i="7"/>
  <c r="E14" i="7"/>
  <c r="AK13" i="7"/>
  <c r="AC13" i="7"/>
  <c r="U13" i="7"/>
  <c r="M13" i="7"/>
  <c r="E13" i="7"/>
  <c r="D13" i="7"/>
  <c r="AK12" i="7"/>
  <c r="AC12" i="7"/>
  <c r="D12" i="7" s="1"/>
  <c r="U12" i="7"/>
  <c r="M12" i="7"/>
  <c r="E12" i="7"/>
  <c r="AK11" i="7"/>
  <c r="AC11" i="7"/>
  <c r="U11" i="7"/>
  <c r="M11" i="7"/>
  <c r="E11" i="7"/>
  <c r="D11" i="7"/>
  <c r="AK10" i="7"/>
  <c r="AC10" i="7"/>
  <c r="D10" i="7" s="1"/>
  <c r="U10" i="7"/>
  <c r="M10" i="7"/>
  <c r="E10" i="7"/>
  <c r="AK9" i="7"/>
  <c r="AC9" i="7"/>
  <c r="U9" i="7"/>
  <c r="M9" i="7"/>
  <c r="E9" i="7"/>
  <c r="D9" i="7"/>
  <c r="AK8" i="7"/>
  <c r="AC8" i="7"/>
  <c r="D8" i="7" s="1"/>
  <c r="U8" i="7"/>
  <c r="M8" i="7"/>
  <c r="E8" i="7"/>
  <c r="AK7" i="7"/>
  <c r="AC7" i="7"/>
  <c r="U7" i="7"/>
  <c r="M7" i="7"/>
  <c r="E7" i="7"/>
  <c r="D7" i="7"/>
  <c r="AK6" i="7"/>
  <c r="AC6" i="7"/>
  <c r="D6" i="7" s="1"/>
  <c r="U6" i="7"/>
  <c r="M6" i="7"/>
  <c r="E6" i="7"/>
  <c r="D50" i="7" l="1"/>
  <c r="D25" i="7"/>
  <c r="AR50" i="6" l="1"/>
  <c r="AQ50" i="6"/>
  <c r="AP50" i="6"/>
  <c r="AO50" i="6"/>
  <c r="AN50" i="6"/>
  <c r="AM50" i="6"/>
  <c r="AL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L50" i="6"/>
  <c r="K50" i="6"/>
  <c r="J50" i="6"/>
  <c r="I50" i="6"/>
  <c r="H50" i="6"/>
  <c r="G50" i="6"/>
  <c r="F50" i="6"/>
  <c r="AK49" i="6"/>
  <c r="AC49" i="6"/>
  <c r="U49" i="6"/>
  <c r="M49" i="6"/>
  <c r="E49" i="6"/>
  <c r="D49" i="6"/>
  <c r="AK48" i="6"/>
  <c r="AC48" i="6"/>
  <c r="U48" i="6"/>
  <c r="M48" i="6"/>
  <c r="E48" i="6"/>
  <c r="D48" i="6"/>
  <c r="AK47" i="6"/>
  <c r="AC47" i="6"/>
  <c r="U47" i="6"/>
  <c r="M47" i="6"/>
  <c r="E47" i="6"/>
  <c r="D47" i="6"/>
  <c r="AK46" i="6"/>
  <c r="AC46" i="6"/>
  <c r="U46" i="6"/>
  <c r="M46" i="6"/>
  <c r="E46" i="6"/>
  <c r="D46" i="6"/>
  <c r="AK45" i="6"/>
  <c r="AC45" i="6"/>
  <c r="U45" i="6"/>
  <c r="M45" i="6"/>
  <c r="E45" i="6"/>
  <c r="D45" i="6"/>
  <c r="AK44" i="6"/>
  <c r="AC44" i="6"/>
  <c r="U44" i="6"/>
  <c r="M44" i="6"/>
  <c r="E44" i="6"/>
  <c r="D44" i="6"/>
  <c r="AK43" i="6"/>
  <c r="AC43" i="6"/>
  <c r="U43" i="6"/>
  <c r="M43" i="6"/>
  <c r="E43" i="6"/>
  <c r="D43" i="6"/>
  <c r="AK42" i="6"/>
  <c r="AC42" i="6"/>
  <c r="U42" i="6"/>
  <c r="M42" i="6"/>
  <c r="E42" i="6"/>
  <c r="D42" i="6"/>
  <c r="AK41" i="6"/>
  <c r="AC41" i="6"/>
  <c r="U41" i="6"/>
  <c r="M41" i="6"/>
  <c r="E41" i="6"/>
  <c r="D41" i="6"/>
  <c r="AK40" i="6"/>
  <c r="AC40" i="6"/>
  <c r="U40" i="6"/>
  <c r="M40" i="6"/>
  <c r="E40" i="6"/>
  <c r="D40" i="6"/>
  <c r="AK39" i="6"/>
  <c r="AC39" i="6"/>
  <c r="U39" i="6"/>
  <c r="M39" i="6"/>
  <c r="E39" i="6"/>
  <c r="D39" i="6"/>
  <c r="AK38" i="6"/>
  <c r="AC38" i="6"/>
  <c r="U38" i="6"/>
  <c r="M38" i="6"/>
  <c r="E38" i="6"/>
  <c r="D38" i="6"/>
  <c r="AK37" i="6"/>
  <c r="AC37" i="6"/>
  <c r="U37" i="6"/>
  <c r="M37" i="6"/>
  <c r="E37" i="6"/>
  <c r="D37" i="6"/>
  <c r="AK36" i="6"/>
  <c r="AC36" i="6"/>
  <c r="U36" i="6"/>
  <c r="M36" i="6"/>
  <c r="E36" i="6"/>
  <c r="D36" i="6"/>
  <c r="AK35" i="6"/>
  <c r="AC35" i="6"/>
  <c r="U35" i="6"/>
  <c r="M35" i="6"/>
  <c r="E35" i="6"/>
  <c r="D35" i="6"/>
  <c r="AK34" i="6"/>
  <c r="AC34" i="6"/>
  <c r="U34" i="6"/>
  <c r="M34" i="6"/>
  <c r="E34" i="6"/>
  <c r="D34" i="6"/>
  <c r="AK33" i="6"/>
  <c r="AC33" i="6"/>
  <c r="U33" i="6"/>
  <c r="M33" i="6"/>
  <c r="E33" i="6"/>
  <c r="D33" i="6"/>
  <c r="AK32" i="6"/>
  <c r="AC32" i="6"/>
  <c r="U32" i="6"/>
  <c r="M32" i="6"/>
  <c r="E32" i="6"/>
  <c r="D32" i="6"/>
  <c r="AK31" i="6"/>
  <c r="AC31" i="6"/>
  <c r="U31" i="6"/>
  <c r="M31" i="6"/>
  <c r="E31" i="6"/>
  <c r="D31" i="6"/>
  <c r="AK30" i="6"/>
  <c r="AC30" i="6"/>
  <c r="U30" i="6"/>
  <c r="M30" i="6"/>
  <c r="E30" i="6"/>
  <c r="D30" i="6"/>
  <c r="AK29" i="6"/>
  <c r="AC29" i="6"/>
  <c r="U29" i="6"/>
  <c r="M29" i="6"/>
  <c r="E29" i="6"/>
  <c r="D29" i="6"/>
  <c r="AK28" i="6"/>
  <c r="AC28" i="6"/>
  <c r="U28" i="6"/>
  <c r="M28" i="6"/>
  <c r="E28" i="6"/>
  <c r="D28" i="6"/>
  <c r="AK27" i="6"/>
  <c r="AC27" i="6"/>
  <c r="U27" i="6"/>
  <c r="M27" i="6"/>
  <c r="E27" i="6"/>
  <c r="D27" i="6"/>
  <c r="AK26" i="6"/>
  <c r="AK50" i="6" s="1"/>
  <c r="AC26" i="6"/>
  <c r="U26" i="6"/>
  <c r="M26" i="6"/>
  <c r="M50" i="6" s="1"/>
  <c r="E26" i="6"/>
  <c r="E50" i="6" s="1"/>
  <c r="D26" i="6"/>
  <c r="AR25" i="6"/>
  <c r="AQ25" i="6"/>
  <c r="AP25" i="6"/>
  <c r="AO25" i="6"/>
  <c r="AM25" i="6"/>
  <c r="AL25" i="6"/>
  <c r="AK25" i="6"/>
  <c r="AJ25" i="6"/>
  <c r="AI25" i="6"/>
  <c r="AH25" i="6"/>
  <c r="AG25" i="6"/>
  <c r="AF25" i="6"/>
  <c r="AC25" i="6" s="1"/>
  <c r="AE25" i="6"/>
  <c r="AD25" i="6"/>
  <c r="AB25" i="6"/>
  <c r="AA25" i="6"/>
  <c r="Z25" i="6"/>
  <c r="Y25" i="6"/>
  <c r="U25" i="6" s="1"/>
  <c r="X25" i="6"/>
  <c r="W25" i="6"/>
  <c r="V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E25" i="6" s="1"/>
  <c r="G25" i="6"/>
  <c r="F25" i="6"/>
  <c r="AK24" i="6"/>
  <c r="AC24" i="6"/>
  <c r="U24" i="6"/>
  <c r="D24" i="6" s="1"/>
  <c r="M24" i="6"/>
  <c r="E24" i="6"/>
  <c r="AK23" i="6"/>
  <c r="AC23" i="6"/>
  <c r="D23" i="6" s="1"/>
  <c r="U23" i="6"/>
  <c r="M23" i="6"/>
  <c r="E23" i="6"/>
  <c r="AK22" i="6"/>
  <c r="AC22" i="6"/>
  <c r="U22" i="6"/>
  <c r="D22" i="6" s="1"/>
  <c r="M22" i="6"/>
  <c r="E22" i="6"/>
  <c r="AK21" i="6"/>
  <c r="AC21" i="6"/>
  <c r="U21" i="6"/>
  <c r="M21" i="6"/>
  <c r="E21" i="6"/>
  <c r="D21" i="6"/>
  <c r="AK20" i="6"/>
  <c r="AC20" i="6"/>
  <c r="U20" i="6"/>
  <c r="D20" i="6" s="1"/>
  <c r="M20" i="6"/>
  <c r="E20" i="6"/>
  <c r="AK19" i="6"/>
  <c r="AC19" i="6"/>
  <c r="U19" i="6"/>
  <c r="M19" i="6"/>
  <c r="E19" i="6"/>
  <c r="D19" i="6"/>
  <c r="AK18" i="6"/>
  <c r="AC18" i="6"/>
  <c r="U18" i="6"/>
  <c r="D18" i="6" s="1"/>
  <c r="M18" i="6"/>
  <c r="E18" i="6"/>
  <c r="AK17" i="6"/>
  <c r="AC17" i="6"/>
  <c r="D17" i="6" s="1"/>
  <c r="U17" i="6"/>
  <c r="M17" i="6"/>
  <c r="E17" i="6"/>
  <c r="AK16" i="6"/>
  <c r="AC16" i="6"/>
  <c r="U16" i="6"/>
  <c r="D16" i="6" s="1"/>
  <c r="M16" i="6"/>
  <c r="E16" i="6"/>
  <c r="AK15" i="6"/>
  <c r="AC15" i="6"/>
  <c r="U15" i="6"/>
  <c r="M15" i="6"/>
  <c r="E15" i="6"/>
  <c r="D15" i="6"/>
  <c r="AK14" i="6"/>
  <c r="AC14" i="6"/>
  <c r="U14" i="6"/>
  <c r="D14" i="6" s="1"/>
  <c r="M14" i="6"/>
  <c r="E14" i="6"/>
  <c r="AK13" i="6"/>
  <c r="AC13" i="6"/>
  <c r="D13" i="6" s="1"/>
  <c r="U13" i="6"/>
  <c r="M13" i="6"/>
  <c r="E13" i="6"/>
  <c r="AK12" i="6"/>
  <c r="AC12" i="6"/>
  <c r="U12" i="6"/>
  <c r="D12" i="6" s="1"/>
  <c r="M12" i="6"/>
  <c r="E12" i="6"/>
  <c r="AK11" i="6"/>
  <c r="AC11" i="6"/>
  <c r="D11" i="6" s="1"/>
  <c r="U11" i="6"/>
  <c r="M11" i="6"/>
  <c r="E11" i="6"/>
  <c r="AK10" i="6"/>
  <c r="AC10" i="6"/>
  <c r="U10" i="6"/>
  <c r="D10" i="6" s="1"/>
  <c r="M10" i="6"/>
  <c r="E10" i="6"/>
  <c r="AK9" i="6"/>
  <c r="AC9" i="6"/>
  <c r="U9" i="6"/>
  <c r="M9" i="6"/>
  <c r="E9" i="6"/>
  <c r="D9" i="6"/>
  <c r="AK8" i="6"/>
  <c r="AC8" i="6"/>
  <c r="U8" i="6"/>
  <c r="D8" i="6" s="1"/>
  <c r="M8" i="6"/>
  <c r="E8" i="6"/>
  <c r="AK7" i="6"/>
  <c r="AC7" i="6"/>
  <c r="U7" i="6"/>
  <c r="M7" i="6"/>
  <c r="E7" i="6"/>
  <c r="D7" i="6"/>
  <c r="AK6" i="6"/>
  <c r="AC6" i="6"/>
  <c r="U6" i="6"/>
  <c r="D6" i="6" s="1"/>
  <c r="M6" i="6"/>
  <c r="E6" i="6"/>
  <c r="D50" i="6" l="1"/>
  <c r="D25" i="6"/>
  <c r="AR50" i="5" l="1"/>
  <c r="AQ50" i="5"/>
  <c r="AP50" i="5"/>
  <c r="AO50" i="5"/>
  <c r="AN50" i="5"/>
  <c r="AM50" i="5"/>
  <c r="AL50" i="5"/>
  <c r="AJ50" i="5"/>
  <c r="AI50" i="5"/>
  <c r="AH50" i="5"/>
  <c r="AG50" i="5"/>
  <c r="AF50" i="5"/>
  <c r="AE50" i="5"/>
  <c r="AD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J50" i="5"/>
  <c r="I50" i="5"/>
  <c r="H50" i="5"/>
  <c r="G50" i="5"/>
  <c r="D50" i="5" s="1"/>
  <c r="F50" i="5"/>
  <c r="AK49" i="5"/>
  <c r="AC49" i="5"/>
  <c r="U49" i="5"/>
  <c r="M49" i="5"/>
  <c r="D49" i="5" s="1"/>
  <c r="E49" i="5"/>
  <c r="AK48" i="5"/>
  <c r="AC48" i="5"/>
  <c r="U48" i="5"/>
  <c r="D48" i="5" s="1"/>
  <c r="M48" i="5"/>
  <c r="E48" i="5"/>
  <c r="AK47" i="5"/>
  <c r="AC47" i="5"/>
  <c r="U47" i="5"/>
  <c r="M47" i="5"/>
  <c r="E47" i="5"/>
  <c r="D47" i="5"/>
  <c r="AK46" i="5"/>
  <c r="AC46" i="5"/>
  <c r="U46" i="5"/>
  <c r="D46" i="5" s="1"/>
  <c r="M46" i="5"/>
  <c r="E46" i="5"/>
  <c r="AK45" i="5"/>
  <c r="AC45" i="5"/>
  <c r="U45" i="5"/>
  <c r="M45" i="5"/>
  <c r="E45" i="5"/>
  <c r="D45" i="5"/>
  <c r="AK44" i="5"/>
  <c r="AC44" i="5"/>
  <c r="U44" i="5"/>
  <c r="D44" i="5" s="1"/>
  <c r="M44" i="5"/>
  <c r="E44" i="5"/>
  <c r="AK43" i="5"/>
  <c r="AC43" i="5"/>
  <c r="U43" i="5"/>
  <c r="M43" i="5"/>
  <c r="E43" i="5"/>
  <c r="D43" i="5"/>
  <c r="AK42" i="5"/>
  <c r="AC42" i="5"/>
  <c r="U42" i="5"/>
  <c r="D42" i="5" s="1"/>
  <c r="M42" i="5"/>
  <c r="E42" i="5"/>
  <c r="AK41" i="5"/>
  <c r="AC41" i="5"/>
  <c r="U41" i="5"/>
  <c r="M41" i="5"/>
  <c r="E41" i="5"/>
  <c r="D41" i="5"/>
  <c r="AK40" i="5"/>
  <c r="AC40" i="5"/>
  <c r="U40" i="5"/>
  <c r="D40" i="5" s="1"/>
  <c r="M40" i="5"/>
  <c r="E40" i="5"/>
  <c r="AK39" i="5"/>
  <c r="AC39" i="5"/>
  <c r="U39" i="5"/>
  <c r="M39" i="5"/>
  <c r="E39" i="5"/>
  <c r="D39" i="5"/>
  <c r="AK38" i="5"/>
  <c r="AC38" i="5"/>
  <c r="U38" i="5"/>
  <c r="D38" i="5" s="1"/>
  <c r="M38" i="5"/>
  <c r="E38" i="5"/>
  <c r="AK37" i="5"/>
  <c r="AC37" i="5"/>
  <c r="U37" i="5"/>
  <c r="M37" i="5"/>
  <c r="E37" i="5"/>
  <c r="D37" i="5"/>
  <c r="AK36" i="5"/>
  <c r="AC36" i="5"/>
  <c r="U36" i="5"/>
  <c r="D36" i="5" s="1"/>
  <c r="M36" i="5"/>
  <c r="E36" i="5"/>
  <c r="AK35" i="5"/>
  <c r="AC35" i="5"/>
  <c r="U35" i="5"/>
  <c r="M35" i="5"/>
  <c r="E35" i="5"/>
  <c r="D35" i="5"/>
  <c r="AK34" i="5"/>
  <c r="AC34" i="5"/>
  <c r="U34" i="5"/>
  <c r="D34" i="5" s="1"/>
  <c r="M34" i="5"/>
  <c r="E34" i="5"/>
  <c r="AK33" i="5"/>
  <c r="AC33" i="5"/>
  <c r="U33" i="5"/>
  <c r="M33" i="5"/>
  <c r="E33" i="5"/>
  <c r="D33" i="5"/>
  <c r="AK32" i="5"/>
  <c r="AC32" i="5"/>
  <c r="U32" i="5"/>
  <c r="D32" i="5" s="1"/>
  <c r="M32" i="5"/>
  <c r="E32" i="5"/>
  <c r="AK31" i="5"/>
  <c r="AC31" i="5"/>
  <c r="U31" i="5"/>
  <c r="M31" i="5"/>
  <c r="E31" i="5"/>
  <c r="D31" i="5"/>
  <c r="AK30" i="5"/>
  <c r="AC30" i="5"/>
  <c r="U30" i="5"/>
  <c r="D30" i="5" s="1"/>
  <c r="M30" i="5"/>
  <c r="E30" i="5"/>
  <c r="AK29" i="5"/>
  <c r="AC29" i="5"/>
  <c r="U29" i="5"/>
  <c r="M29" i="5"/>
  <c r="E29" i="5"/>
  <c r="D29" i="5"/>
  <c r="AK28" i="5"/>
  <c r="AC28" i="5"/>
  <c r="U28" i="5"/>
  <c r="D28" i="5" s="1"/>
  <c r="M28" i="5"/>
  <c r="E28" i="5"/>
  <c r="AK27" i="5"/>
  <c r="AC27" i="5"/>
  <c r="U27" i="5"/>
  <c r="M27" i="5"/>
  <c r="M50" i="5" s="1"/>
  <c r="E27" i="5"/>
  <c r="D27" i="5"/>
  <c r="AK26" i="5"/>
  <c r="AK50" i="5" s="1"/>
  <c r="AC26" i="5"/>
  <c r="AC50" i="5" s="1"/>
  <c r="U26" i="5"/>
  <c r="D26" i="5" s="1"/>
  <c r="M26" i="5"/>
  <c r="E26" i="5"/>
  <c r="E50" i="5" s="1"/>
  <c r="AR25" i="5"/>
  <c r="AQ25" i="5"/>
  <c r="AP25" i="5"/>
  <c r="AO25" i="5"/>
  <c r="AN25" i="5"/>
  <c r="AM25" i="5"/>
  <c r="AL25" i="5"/>
  <c r="AK25" i="5" s="1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U25" i="5" s="1"/>
  <c r="W25" i="5"/>
  <c r="V25" i="5"/>
  <c r="T25" i="5"/>
  <c r="S25" i="5"/>
  <c r="R25" i="5"/>
  <c r="Q25" i="5"/>
  <c r="P25" i="5"/>
  <c r="O25" i="5"/>
  <c r="N25" i="5"/>
  <c r="M25" i="5" s="1"/>
  <c r="L25" i="5"/>
  <c r="K25" i="5"/>
  <c r="J25" i="5"/>
  <c r="I25" i="5"/>
  <c r="H25" i="5"/>
  <c r="G25" i="5"/>
  <c r="F25" i="5"/>
  <c r="E25" i="5"/>
  <c r="AK24" i="5"/>
  <c r="AC24" i="5"/>
  <c r="U24" i="5"/>
  <c r="M24" i="5"/>
  <c r="D24" i="5" s="1"/>
  <c r="E24" i="5"/>
  <c r="AK23" i="5"/>
  <c r="AC23" i="5"/>
  <c r="U23" i="5"/>
  <c r="M23" i="5"/>
  <c r="E23" i="5"/>
  <c r="D23" i="5"/>
  <c r="AK22" i="5"/>
  <c r="AC22" i="5"/>
  <c r="U22" i="5"/>
  <c r="M22" i="5"/>
  <c r="D22" i="5" s="1"/>
  <c r="E22" i="5"/>
  <c r="AK21" i="5"/>
  <c r="AC21" i="5"/>
  <c r="U21" i="5"/>
  <c r="M21" i="5"/>
  <c r="E21" i="5"/>
  <c r="D21" i="5"/>
  <c r="AK20" i="5"/>
  <c r="AC20" i="5"/>
  <c r="U20" i="5"/>
  <c r="M20" i="5"/>
  <c r="D20" i="5" s="1"/>
  <c r="E20" i="5"/>
  <c r="AK19" i="5"/>
  <c r="AC19" i="5"/>
  <c r="U19" i="5"/>
  <c r="M19" i="5"/>
  <c r="E19" i="5"/>
  <c r="D19" i="5"/>
  <c r="AK18" i="5"/>
  <c r="AC18" i="5"/>
  <c r="U18" i="5"/>
  <c r="M18" i="5"/>
  <c r="D18" i="5" s="1"/>
  <c r="E18" i="5"/>
  <c r="AK17" i="5"/>
  <c r="AC17" i="5"/>
  <c r="U17" i="5"/>
  <c r="M17" i="5"/>
  <c r="E17" i="5"/>
  <c r="D17" i="5"/>
  <c r="AK16" i="5"/>
  <c r="AC16" i="5"/>
  <c r="U16" i="5"/>
  <c r="M16" i="5"/>
  <c r="D16" i="5" s="1"/>
  <c r="E16" i="5"/>
  <c r="AK15" i="5"/>
  <c r="AC15" i="5"/>
  <c r="U15" i="5"/>
  <c r="M15" i="5"/>
  <c r="E15" i="5"/>
  <c r="D15" i="5"/>
  <c r="AK14" i="5"/>
  <c r="AC14" i="5"/>
  <c r="U14" i="5"/>
  <c r="M14" i="5"/>
  <c r="D14" i="5" s="1"/>
  <c r="E14" i="5"/>
  <c r="AK13" i="5"/>
  <c r="AC13" i="5"/>
  <c r="U13" i="5"/>
  <c r="M13" i="5"/>
  <c r="E13" i="5"/>
  <c r="D13" i="5"/>
  <c r="AK12" i="5"/>
  <c r="AC12" i="5"/>
  <c r="U12" i="5"/>
  <c r="M12" i="5"/>
  <c r="D12" i="5" s="1"/>
  <c r="E12" i="5"/>
  <c r="AK11" i="5"/>
  <c r="AC11" i="5"/>
  <c r="U11" i="5"/>
  <c r="M11" i="5"/>
  <c r="E11" i="5"/>
  <c r="D11" i="5"/>
  <c r="AK10" i="5"/>
  <c r="AC10" i="5"/>
  <c r="U10" i="5"/>
  <c r="M10" i="5"/>
  <c r="D10" i="5" s="1"/>
  <c r="E10" i="5"/>
  <c r="AK9" i="5"/>
  <c r="AC9" i="5"/>
  <c r="U9" i="5"/>
  <c r="M9" i="5"/>
  <c r="E9" i="5"/>
  <c r="D9" i="5"/>
  <c r="AK8" i="5"/>
  <c r="AC8" i="5"/>
  <c r="U8" i="5"/>
  <c r="M8" i="5"/>
  <c r="D8" i="5" s="1"/>
  <c r="E8" i="5"/>
  <c r="AK7" i="5"/>
  <c r="AC7" i="5"/>
  <c r="U7" i="5"/>
  <c r="M7" i="5"/>
  <c r="E7" i="5"/>
  <c r="D7" i="5"/>
  <c r="AK6" i="5"/>
  <c r="AC6" i="5"/>
  <c r="U6" i="5"/>
  <c r="M6" i="5"/>
  <c r="D6" i="5" s="1"/>
  <c r="E6" i="5"/>
  <c r="D25" i="5" l="1"/>
  <c r="AR50" i="4" l="1"/>
  <c r="AQ50" i="4"/>
  <c r="AP50" i="4"/>
  <c r="AO50" i="4"/>
  <c r="AN50" i="4"/>
  <c r="AM50" i="4"/>
  <c r="AL50" i="4"/>
  <c r="AJ50" i="4"/>
  <c r="AI50" i="4"/>
  <c r="AH50" i="4"/>
  <c r="AG50" i="4"/>
  <c r="AF50" i="4"/>
  <c r="AE50" i="4"/>
  <c r="AD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L50" i="4"/>
  <c r="K50" i="4"/>
  <c r="J50" i="4"/>
  <c r="I50" i="4"/>
  <c r="H50" i="4"/>
  <c r="G50" i="4"/>
  <c r="F50" i="4"/>
  <c r="D50" i="4" s="1"/>
  <c r="AK49" i="4"/>
  <c r="AC49" i="4"/>
  <c r="U49" i="4"/>
  <c r="M49" i="4"/>
  <c r="E49" i="4"/>
  <c r="D49" i="4"/>
  <c r="AK48" i="4"/>
  <c r="AC48" i="4"/>
  <c r="U48" i="4"/>
  <c r="M48" i="4"/>
  <c r="D48" i="4" s="1"/>
  <c r="E48" i="4"/>
  <c r="AK47" i="4"/>
  <c r="AC47" i="4"/>
  <c r="U47" i="4"/>
  <c r="M47" i="4"/>
  <c r="E47" i="4"/>
  <c r="D47" i="4"/>
  <c r="AK46" i="4"/>
  <c r="AC46" i="4"/>
  <c r="U46" i="4"/>
  <c r="D46" i="4" s="1"/>
  <c r="M46" i="4"/>
  <c r="E46" i="4"/>
  <c r="AK45" i="4"/>
  <c r="AC45" i="4"/>
  <c r="U45" i="4"/>
  <c r="M45" i="4"/>
  <c r="E45" i="4"/>
  <c r="D45" i="4"/>
  <c r="AK44" i="4"/>
  <c r="AC44" i="4"/>
  <c r="U44" i="4"/>
  <c r="M44" i="4"/>
  <c r="E44" i="4"/>
  <c r="D44" i="4"/>
  <c r="AK43" i="4"/>
  <c r="AC43" i="4"/>
  <c r="U43" i="4"/>
  <c r="M43" i="4"/>
  <c r="E43" i="4"/>
  <c r="D43" i="4"/>
  <c r="AK42" i="4"/>
  <c r="AC42" i="4"/>
  <c r="U42" i="4"/>
  <c r="M42" i="4"/>
  <c r="E42" i="4"/>
  <c r="D42" i="4"/>
  <c r="AK41" i="4"/>
  <c r="AC41" i="4"/>
  <c r="U41" i="4"/>
  <c r="M41" i="4"/>
  <c r="E41" i="4"/>
  <c r="D41" i="4"/>
  <c r="AK40" i="4"/>
  <c r="AC40" i="4"/>
  <c r="U40" i="4"/>
  <c r="M40" i="4"/>
  <c r="D40" i="4" s="1"/>
  <c r="E40" i="4"/>
  <c r="AK39" i="4"/>
  <c r="AC39" i="4"/>
  <c r="U39" i="4"/>
  <c r="M39" i="4"/>
  <c r="E39" i="4"/>
  <c r="D39" i="4"/>
  <c r="AK38" i="4"/>
  <c r="AC38" i="4"/>
  <c r="U38" i="4"/>
  <c r="D38" i="4" s="1"/>
  <c r="M38" i="4"/>
  <c r="E38" i="4"/>
  <c r="AK37" i="4"/>
  <c r="AC37" i="4"/>
  <c r="U37" i="4"/>
  <c r="M37" i="4"/>
  <c r="E37" i="4"/>
  <c r="D37" i="4"/>
  <c r="AK36" i="4"/>
  <c r="AC36" i="4"/>
  <c r="U36" i="4"/>
  <c r="M36" i="4"/>
  <c r="E36" i="4"/>
  <c r="D36" i="4"/>
  <c r="AK35" i="4"/>
  <c r="AC35" i="4"/>
  <c r="U35" i="4"/>
  <c r="M35" i="4"/>
  <c r="E35" i="4"/>
  <c r="D35" i="4"/>
  <c r="AK34" i="4"/>
  <c r="AC34" i="4"/>
  <c r="U34" i="4"/>
  <c r="M34" i="4"/>
  <c r="E34" i="4"/>
  <c r="D34" i="4"/>
  <c r="AK33" i="4"/>
  <c r="AC33" i="4"/>
  <c r="U33" i="4"/>
  <c r="M33" i="4"/>
  <c r="E33" i="4"/>
  <c r="D33" i="4"/>
  <c r="AK32" i="4"/>
  <c r="AC32" i="4"/>
  <c r="U32" i="4"/>
  <c r="M32" i="4"/>
  <c r="E32" i="4"/>
  <c r="D32" i="4"/>
  <c r="AK31" i="4"/>
  <c r="AC31" i="4"/>
  <c r="U31" i="4"/>
  <c r="M31" i="4"/>
  <c r="E31" i="4"/>
  <c r="D31" i="4"/>
  <c r="AK30" i="4"/>
  <c r="AC30" i="4"/>
  <c r="U30" i="4"/>
  <c r="M30" i="4"/>
  <c r="E30" i="4"/>
  <c r="D30" i="4"/>
  <c r="AK29" i="4"/>
  <c r="AC29" i="4"/>
  <c r="U29" i="4"/>
  <c r="M29" i="4"/>
  <c r="E29" i="4"/>
  <c r="D29" i="4"/>
  <c r="AK28" i="4"/>
  <c r="AC28" i="4"/>
  <c r="U28" i="4"/>
  <c r="M28" i="4"/>
  <c r="E28" i="4"/>
  <c r="D28" i="4"/>
  <c r="AK27" i="4"/>
  <c r="AC27" i="4"/>
  <c r="U27" i="4"/>
  <c r="M27" i="4"/>
  <c r="E27" i="4"/>
  <c r="D27" i="4"/>
  <c r="AK26" i="4"/>
  <c r="AK50" i="4" s="1"/>
  <c r="AC26" i="4"/>
  <c r="AC50" i="4" s="1"/>
  <c r="U26" i="4"/>
  <c r="M26" i="4"/>
  <c r="M50" i="4" s="1"/>
  <c r="E26" i="4"/>
  <c r="E50" i="4" s="1"/>
  <c r="D26" i="4"/>
  <c r="AR25" i="4"/>
  <c r="AQ25" i="4"/>
  <c r="AP25" i="4"/>
  <c r="AO25" i="4"/>
  <c r="AN25" i="4"/>
  <c r="AM25" i="4"/>
  <c r="AL25" i="4"/>
  <c r="AK25" i="4" s="1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 s="1"/>
  <c r="T25" i="4"/>
  <c r="S25" i="4"/>
  <c r="R25" i="4"/>
  <c r="Q25" i="4"/>
  <c r="P25" i="4"/>
  <c r="O25" i="4"/>
  <c r="N25" i="4"/>
  <c r="M25" i="4" s="1"/>
  <c r="L25" i="4"/>
  <c r="K25" i="4"/>
  <c r="J25" i="4"/>
  <c r="I25" i="4"/>
  <c r="H25" i="4"/>
  <c r="G25" i="4"/>
  <c r="F25" i="4"/>
  <c r="E25" i="4"/>
  <c r="AK24" i="4"/>
  <c r="AC24" i="4"/>
  <c r="D24" i="4" s="1"/>
  <c r="U24" i="4"/>
  <c r="M24" i="4"/>
  <c r="E24" i="4"/>
  <c r="AK23" i="4"/>
  <c r="AC23" i="4"/>
  <c r="U23" i="4"/>
  <c r="M23" i="4"/>
  <c r="E23" i="4"/>
  <c r="D23" i="4"/>
  <c r="AK22" i="4"/>
  <c r="AC22" i="4"/>
  <c r="D22" i="4" s="1"/>
  <c r="U22" i="4"/>
  <c r="M22" i="4"/>
  <c r="E22" i="4"/>
  <c r="AK21" i="4"/>
  <c r="AC21" i="4"/>
  <c r="U21" i="4"/>
  <c r="M21" i="4"/>
  <c r="E21" i="4"/>
  <c r="D21" i="4"/>
  <c r="AK20" i="4"/>
  <c r="AC20" i="4"/>
  <c r="D20" i="4" s="1"/>
  <c r="U20" i="4"/>
  <c r="M20" i="4"/>
  <c r="E20" i="4"/>
  <c r="AK19" i="4"/>
  <c r="AC19" i="4"/>
  <c r="U19" i="4"/>
  <c r="M19" i="4"/>
  <c r="E19" i="4"/>
  <c r="D19" i="4"/>
  <c r="AK18" i="4"/>
  <c r="AC18" i="4"/>
  <c r="D18" i="4" s="1"/>
  <c r="U18" i="4"/>
  <c r="M18" i="4"/>
  <c r="E18" i="4"/>
  <c r="AK17" i="4"/>
  <c r="AC17" i="4"/>
  <c r="U17" i="4"/>
  <c r="M17" i="4"/>
  <c r="E17" i="4"/>
  <c r="D17" i="4"/>
  <c r="AK16" i="4"/>
  <c r="AC16" i="4"/>
  <c r="D16" i="4" s="1"/>
  <c r="U16" i="4"/>
  <c r="M16" i="4"/>
  <c r="E16" i="4"/>
  <c r="AK15" i="4"/>
  <c r="AC15" i="4"/>
  <c r="U15" i="4"/>
  <c r="M15" i="4"/>
  <c r="E15" i="4"/>
  <c r="D15" i="4"/>
  <c r="AK14" i="4"/>
  <c r="AC14" i="4"/>
  <c r="D14" i="4" s="1"/>
  <c r="U14" i="4"/>
  <c r="M14" i="4"/>
  <c r="E14" i="4"/>
  <c r="AK13" i="4"/>
  <c r="AC13" i="4"/>
  <c r="U13" i="4"/>
  <c r="M13" i="4"/>
  <c r="E13" i="4"/>
  <c r="D13" i="4"/>
  <c r="AK12" i="4"/>
  <c r="AC12" i="4"/>
  <c r="D12" i="4" s="1"/>
  <c r="U12" i="4"/>
  <c r="M12" i="4"/>
  <c r="E12" i="4"/>
  <c r="AK11" i="4"/>
  <c r="AC11" i="4"/>
  <c r="U11" i="4"/>
  <c r="M11" i="4"/>
  <c r="E11" i="4"/>
  <c r="D11" i="4"/>
  <c r="AK10" i="4"/>
  <c r="AC10" i="4"/>
  <c r="D10" i="4" s="1"/>
  <c r="U10" i="4"/>
  <c r="M10" i="4"/>
  <c r="E10" i="4"/>
  <c r="AK9" i="4"/>
  <c r="AC9" i="4"/>
  <c r="U9" i="4"/>
  <c r="M9" i="4"/>
  <c r="E9" i="4"/>
  <c r="D9" i="4"/>
  <c r="AK8" i="4"/>
  <c r="AC8" i="4"/>
  <c r="D8" i="4" s="1"/>
  <c r="U8" i="4"/>
  <c r="M8" i="4"/>
  <c r="E8" i="4"/>
  <c r="AK7" i="4"/>
  <c r="AC7" i="4"/>
  <c r="U7" i="4"/>
  <c r="M7" i="4"/>
  <c r="E7" i="4"/>
  <c r="D7" i="4"/>
  <c r="AK6" i="4"/>
  <c r="AC6" i="4"/>
  <c r="D6" i="4" s="1"/>
  <c r="U6" i="4"/>
  <c r="M6" i="4"/>
  <c r="E6" i="4"/>
  <c r="D25" i="4" l="1"/>
  <c r="AR50" i="3" l="1"/>
  <c r="AQ50" i="3"/>
  <c r="AP50" i="3"/>
  <c r="AO50" i="3"/>
  <c r="AN50" i="3"/>
  <c r="AM50" i="3"/>
  <c r="AL50" i="3"/>
  <c r="AJ50" i="3"/>
  <c r="AI50" i="3"/>
  <c r="AH50" i="3"/>
  <c r="AG50" i="3"/>
  <c r="AF50" i="3"/>
  <c r="AE50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L50" i="3"/>
  <c r="K50" i="3"/>
  <c r="J50" i="3"/>
  <c r="I50" i="3"/>
  <c r="H50" i="3"/>
  <c r="G50" i="3"/>
  <c r="F50" i="3"/>
  <c r="AK49" i="3"/>
  <c r="AC49" i="3"/>
  <c r="U49" i="3"/>
  <c r="M49" i="3"/>
  <c r="E49" i="3"/>
  <c r="D49" i="3"/>
  <c r="AK48" i="3"/>
  <c r="AC48" i="3"/>
  <c r="U48" i="3"/>
  <c r="M48" i="3"/>
  <c r="E48" i="3"/>
  <c r="D48" i="3"/>
  <c r="AK47" i="3"/>
  <c r="AC47" i="3"/>
  <c r="U47" i="3"/>
  <c r="M47" i="3"/>
  <c r="E47" i="3"/>
  <c r="D47" i="3"/>
  <c r="AK46" i="3"/>
  <c r="AC46" i="3"/>
  <c r="U46" i="3"/>
  <c r="M46" i="3"/>
  <c r="E46" i="3"/>
  <c r="D46" i="3"/>
  <c r="AK45" i="3"/>
  <c r="AC45" i="3"/>
  <c r="U45" i="3"/>
  <c r="M45" i="3"/>
  <c r="E45" i="3"/>
  <c r="D45" i="3"/>
  <c r="AK44" i="3"/>
  <c r="AC44" i="3"/>
  <c r="U44" i="3"/>
  <c r="M44" i="3"/>
  <c r="E44" i="3"/>
  <c r="D44" i="3"/>
  <c r="AK43" i="3"/>
  <c r="AC43" i="3"/>
  <c r="U43" i="3"/>
  <c r="M43" i="3"/>
  <c r="E43" i="3"/>
  <c r="D43" i="3"/>
  <c r="AK42" i="3"/>
  <c r="AC42" i="3"/>
  <c r="U42" i="3"/>
  <c r="M42" i="3"/>
  <c r="E42" i="3"/>
  <c r="D42" i="3"/>
  <c r="AK41" i="3"/>
  <c r="AC41" i="3"/>
  <c r="U41" i="3"/>
  <c r="M41" i="3"/>
  <c r="E41" i="3"/>
  <c r="D41" i="3"/>
  <c r="AK40" i="3"/>
  <c r="AC40" i="3"/>
  <c r="U40" i="3"/>
  <c r="M40" i="3"/>
  <c r="E40" i="3"/>
  <c r="D40" i="3"/>
  <c r="AK39" i="3"/>
  <c r="AC39" i="3"/>
  <c r="U39" i="3"/>
  <c r="M39" i="3"/>
  <c r="E39" i="3"/>
  <c r="D39" i="3"/>
  <c r="AK38" i="3"/>
  <c r="AC38" i="3"/>
  <c r="U38" i="3"/>
  <c r="M38" i="3"/>
  <c r="E38" i="3"/>
  <c r="D38" i="3"/>
  <c r="AK37" i="3"/>
  <c r="AC37" i="3"/>
  <c r="U37" i="3"/>
  <c r="M37" i="3"/>
  <c r="E37" i="3"/>
  <c r="D37" i="3"/>
  <c r="AK36" i="3"/>
  <c r="AC36" i="3"/>
  <c r="U36" i="3"/>
  <c r="M36" i="3"/>
  <c r="D36" i="3" s="1"/>
  <c r="E36" i="3"/>
  <c r="AK35" i="3"/>
  <c r="AC35" i="3"/>
  <c r="U35" i="3"/>
  <c r="M35" i="3"/>
  <c r="E35" i="3"/>
  <c r="D35" i="3"/>
  <c r="AK34" i="3"/>
  <c r="AC34" i="3"/>
  <c r="U34" i="3"/>
  <c r="M34" i="3"/>
  <c r="D34" i="3" s="1"/>
  <c r="E34" i="3"/>
  <c r="AK33" i="3"/>
  <c r="AC33" i="3"/>
  <c r="U33" i="3"/>
  <c r="M33" i="3"/>
  <c r="E33" i="3"/>
  <c r="D33" i="3"/>
  <c r="AK32" i="3"/>
  <c r="AC32" i="3"/>
  <c r="U32" i="3"/>
  <c r="M32" i="3"/>
  <c r="D32" i="3" s="1"/>
  <c r="E32" i="3"/>
  <c r="AK31" i="3"/>
  <c r="AC31" i="3"/>
  <c r="U31" i="3"/>
  <c r="M31" i="3"/>
  <c r="E31" i="3"/>
  <c r="D31" i="3"/>
  <c r="AK30" i="3"/>
  <c r="AC30" i="3"/>
  <c r="U30" i="3"/>
  <c r="M30" i="3"/>
  <c r="D30" i="3" s="1"/>
  <c r="E30" i="3"/>
  <c r="AK29" i="3"/>
  <c r="AC29" i="3"/>
  <c r="U29" i="3"/>
  <c r="M29" i="3"/>
  <c r="E29" i="3"/>
  <c r="D29" i="3"/>
  <c r="AK28" i="3"/>
  <c r="AC28" i="3"/>
  <c r="U28" i="3"/>
  <c r="M28" i="3"/>
  <c r="D28" i="3" s="1"/>
  <c r="E28" i="3"/>
  <c r="AK27" i="3"/>
  <c r="AC27" i="3"/>
  <c r="U27" i="3"/>
  <c r="M27" i="3"/>
  <c r="E27" i="3"/>
  <c r="D27" i="3"/>
  <c r="AK26" i="3"/>
  <c r="AK50" i="3" s="1"/>
  <c r="AC26" i="3"/>
  <c r="AC50" i="3" s="1"/>
  <c r="U26" i="3"/>
  <c r="M26" i="3"/>
  <c r="D26" i="3" s="1"/>
  <c r="E26" i="3"/>
  <c r="E50" i="3" s="1"/>
  <c r="AR25" i="3"/>
  <c r="AQ25" i="3"/>
  <c r="AP25" i="3"/>
  <c r="AO25" i="3"/>
  <c r="AN25" i="3"/>
  <c r="AM25" i="3"/>
  <c r="AL25" i="3"/>
  <c r="AK25" i="3" s="1"/>
  <c r="AJ25" i="3"/>
  <c r="AI25" i="3"/>
  <c r="AH25" i="3"/>
  <c r="AG25" i="3"/>
  <c r="AF25" i="3"/>
  <c r="AE25" i="3"/>
  <c r="AD25" i="3"/>
  <c r="AC25" i="3" s="1"/>
  <c r="AB25" i="3"/>
  <c r="AA25" i="3"/>
  <c r="Z25" i="3"/>
  <c r="Y25" i="3"/>
  <c r="X25" i="3"/>
  <c r="W25" i="3"/>
  <c r="V25" i="3"/>
  <c r="U25" i="3" s="1"/>
  <c r="T25" i="3"/>
  <c r="S25" i="3"/>
  <c r="R25" i="3"/>
  <c r="Q25" i="3"/>
  <c r="P25" i="3"/>
  <c r="O25" i="3"/>
  <c r="N25" i="3"/>
  <c r="M25" i="3" s="1"/>
  <c r="L25" i="3"/>
  <c r="K25" i="3"/>
  <c r="J25" i="3"/>
  <c r="I25" i="3"/>
  <c r="H25" i="3"/>
  <c r="G25" i="3"/>
  <c r="F25" i="3"/>
  <c r="E25" i="3" s="1"/>
  <c r="AK24" i="3"/>
  <c r="AC24" i="3"/>
  <c r="D24" i="3" s="1"/>
  <c r="U24" i="3"/>
  <c r="M24" i="3"/>
  <c r="E24" i="3"/>
  <c r="AK23" i="3"/>
  <c r="AC23" i="3"/>
  <c r="U23" i="3"/>
  <c r="M23" i="3"/>
  <c r="E23" i="3"/>
  <c r="D23" i="3"/>
  <c r="AK22" i="3"/>
  <c r="AC22" i="3"/>
  <c r="D22" i="3" s="1"/>
  <c r="U22" i="3"/>
  <c r="M22" i="3"/>
  <c r="E22" i="3"/>
  <c r="AK21" i="3"/>
  <c r="AC21" i="3"/>
  <c r="U21" i="3"/>
  <c r="M21" i="3"/>
  <c r="E21" i="3"/>
  <c r="D21" i="3"/>
  <c r="AK20" i="3"/>
  <c r="AC20" i="3"/>
  <c r="D20" i="3" s="1"/>
  <c r="U20" i="3"/>
  <c r="M20" i="3"/>
  <c r="E20" i="3"/>
  <c r="AK19" i="3"/>
  <c r="AC19" i="3"/>
  <c r="U19" i="3"/>
  <c r="M19" i="3"/>
  <c r="E19" i="3"/>
  <c r="D19" i="3"/>
  <c r="AK18" i="3"/>
  <c r="AC18" i="3"/>
  <c r="D18" i="3" s="1"/>
  <c r="U18" i="3"/>
  <c r="M18" i="3"/>
  <c r="E18" i="3"/>
  <c r="AK17" i="3"/>
  <c r="AC17" i="3"/>
  <c r="U17" i="3"/>
  <c r="M17" i="3"/>
  <c r="E17" i="3"/>
  <c r="D17" i="3"/>
  <c r="AK16" i="3"/>
  <c r="AC16" i="3"/>
  <c r="D16" i="3" s="1"/>
  <c r="U16" i="3"/>
  <c r="M16" i="3"/>
  <c r="E16" i="3"/>
  <c r="AK15" i="3"/>
  <c r="AC15" i="3"/>
  <c r="U15" i="3"/>
  <c r="M15" i="3"/>
  <c r="E15" i="3"/>
  <c r="D15" i="3"/>
  <c r="AK14" i="3"/>
  <c r="AC14" i="3"/>
  <c r="D14" i="3" s="1"/>
  <c r="U14" i="3"/>
  <c r="M14" i="3"/>
  <c r="E14" i="3"/>
  <c r="AK13" i="3"/>
  <c r="AC13" i="3"/>
  <c r="U13" i="3"/>
  <c r="M13" i="3"/>
  <c r="E13" i="3"/>
  <c r="D13" i="3"/>
  <c r="AK12" i="3"/>
  <c r="AC12" i="3"/>
  <c r="D12" i="3" s="1"/>
  <c r="U12" i="3"/>
  <c r="M12" i="3"/>
  <c r="E12" i="3"/>
  <c r="AK11" i="3"/>
  <c r="AC11" i="3"/>
  <c r="U11" i="3"/>
  <c r="M11" i="3"/>
  <c r="E11" i="3"/>
  <c r="D11" i="3"/>
  <c r="AK10" i="3"/>
  <c r="AC10" i="3"/>
  <c r="D10" i="3" s="1"/>
  <c r="U10" i="3"/>
  <c r="M10" i="3"/>
  <c r="E10" i="3"/>
  <c r="AK9" i="3"/>
  <c r="AC9" i="3"/>
  <c r="U9" i="3"/>
  <c r="M9" i="3"/>
  <c r="E9" i="3"/>
  <c r="D9" i="3"/>
  <c r="AK8" i="3"/>
  <c r="AC8" i="3"/>
  <c r="D8" i="3" s="1"/>
  <c r="U8" i="3"/>
  <c r="M8" i="3"/>
  <c r="E8" i="3"/>
  <c r="AK7" i="3"/>
  <c r="AC7" i="3"/>
  <c r="U7" i="3"/>
  <c r="M7" i="3"/>
  <c r="E7" i="3"/>
  <c r="D7" i="3"/>
  <c r="AK6" i="3"/>
  <c r="AC6" i="3"/>
  <c r="D6" i="3" s="1"/>
  <c r="U6" i="3"/>
  <c r="M6" i="3"/>
  <c r="E6" i="3"/>
  <c r="D25" i="3" l="1"/>
  <c r="M50" i="3"/>
  <c r="D50" i="3" s="1"/>
  <c r="AR50" i="2" l="1"/>
  <c r="AQ50" i="2"/>
  <c r="AP50" i="2"/>
  <c r="AO50" i="2"/>
  <c r="AN50" i="2"/>
  <c r="AM50" i="2"/>
  <c r="AL50" i="2"/>
  <c r="AJ50" i="2"/>
  <c r="AI50" i="2"/>
  <c r="AH50" i="2"/>
  <c r="AG50" i="2"/>
  <c r="AF50" i="2"/>
  <c r="AE50" i="2"/>
  <c r="AD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L50" i="2"/>
  <c r="K50" i="2"/>
  <c r="J50" i="2"/>
  <c r="I50" i="2"/>
  <c r="H50" i="2"/>
  <c r="G50" i="2"/>
  <c r="D50" i="2" s="1"/>
  <c r="F50" i="2"/>
  <c r="AK49" i="2"/>
  <c r="AC49" i="2"/>
  <c r="U49" i="2"/>
  <c r="M49" i="2"/>
  <c r="E49" i="2"/>
  <c r="D49" i="2"/>
  <c r="AK48" i="2"/>
  <c r="AC48" i="2"/>
  <c r="U48" i="2"/>
  <c r="M48" i="2"/>
  <c r="E48" i="2"/>
  <c r="D48" i="2"/>
  <c r="AK47" i="2"/>
  <c r="AC47" i="2"/>
  <c r="U47" i="2"/>
  <c r="M47" i="2"/>
  <c r="E47" i="2"/>
  <c r="D47" i="2"/>
  <c r="AK46" i="2"/>
  <c r="AC46" i="2"/>
  <c r="U46" i="2"/>
  <c r="M46" i="2"/>
  <c r="E46" i="2"/>
  <c r="D46" i="2"/>
  <c r="AK45" i="2"/>
  <c r="AC45" i="2"/>
  <c r="U45" i="2"/>
  <c r="M45" i="2"/>
  <c r="E45" i="2"/>
  <c r="D45" i="2"/>
  <c r="AK44" i="2"/>
  <c r="AC44" i="2"/>
  <c r="U44" i="2"/>
  <c r="M44" i="2"/>
  <c r="E44" i="2"/>
  <c r="D44" i="2"/>
  <c r="AK43" i="2"/>
  <c r="AC43" i="2"/>
  <c r="U43" i="2"/>
  <c r="M43" i="2"/>
  <c r="E43" i="2"/>
  <c r="D43" i="2"/>
  <c r="AK42" i="2"/>
  <c r="AC42" i="2"/>
  <c r="U42" i="2"/>
  <c r="M42" i="2"/>
  <c r="E42" i="2"/>
  <c r="D42" i="2"/>
  <c r="AK41" i="2"/>
  <c r="AC41" i="2"/>
  <c r="U41" i="2"/>
  <c r="M41" i="2"/>
  <c r="E41" i="2"/>
  <c r="D41" i="2"/>
  <c r="AK40" i="2"/>
  <c r="AC40" i="2"/>
  <c r="U40" i="2"/>
  <c r="M40" i="2"/>
  <c r="E40" i="2"/>
  <c r="D40" i="2"/>
  <c r="AK39" i="2"/>
  <c r="AC39" i="2"/>
  <c r="U39" i="2"/>
  <c r="M39" i="2"/>
  <c r="E39" i="2"/>
  <c r="D39" i="2"/>
  <c r="AK38" i="2"/>
  <c r="AC38" i="2"/>
  <c r="U38" i="2"/>
  <c r="M38" i="2"/>
  <c r="E38" i="2"/>
  <c r="D38" i="2"/>
  <c r="AK37" i="2"/>
  <c r="AC37" i="2"/>
  <c r="U37" i="2"/>
  <c r="M37" i="2"/>
  <c r="E37" i="2"/>
  <c r="D37" i="2"/>
  <c r="AK36" i="2"/>
  <c r="AC36" i="2"/>
  <c r="U36" i="2"/>
  <c r="M36" i="2"/>
  <c r="E36" i="2"/>
  <c r="D36" i="2"/>
  <c r="AK35" i="2"/>
  <c r="AC35" i="2"/>
  <c r="U35" i="2"/>
  <c r="M35" i="2"/>
  <c r="E35" i="2"/>
  <c r="D35" i="2"/>
  <c r="AK34" i="2"/>
  <c r="AC34" i="2"/>
  <c r="U34" i="2"/>
  <c r="M34" i="2"/>
  <c r="E34" i="2"/>
  <c r="D34" i="2"/>
  <c r="AK33" i="2"/>
  <c r="AC33" i="2"/>
  <c r="U33" i="2"/>
  <c r="M33" i="2"/>
  <c r="E33" i="2"/>
  <c r="D33" i="2"/>
  <c r="AK32" i="2"/>
  <c r="AC32" i="2"/>
  <c r="U32" i="2"/>
  <c r="M32" i="2"/>
  <c r="E32" i="2"/>
  <c r="D32" i="2"/>
  <c r="AK31" i="2"/>
  <c r="AC31" i="2"/>
  <c r="U31" i="2"/>
  <c r="M31" i="2"/>
  <c r="E31" i="2"/>
  <c r="D31" i="2"/>
  <c r="AK30" i="2"/>
  <c r="AC30" i="2"/>
  <c r="U30" i="2"/>
  <c r="M30" i="2"/>
  <c r="E30" i="2"/>
  <c r="D30" i="2"/>
  <c r="AK29" i="2"/>
  <c r="AC29" i="2"/>
  <c r="U29" i="2"/>
  <c r="M29" i="2"/>
  <c r="E29" i="2"/>
  <c r="D29" i="2"/>
  <c r="AK28" i="2"/>
  <c r="AC28" i="2"/>
  <c r="U28" i="2"/>
  <c r="M28" i="2"/>
  <c r="E28" i="2"/>
  <c r="D28" i="2"/>
  <c r="AK27" i="2"/>
  <c r="AC27" i="2"/>
  <c r="U27" i="2"/>
  <c r="M27" i="2"/>
  <c r="M50" i="2" s="1"/>
  <c r="E27" i="2"/>
  <c r="D27" i="2"/>
  <c r="AK26" i="2"/>
  <c r="AK50" i="2" s="1"/>
  <c r="AC26" i="2"/>
  <c r="AC50" i="2" s="1"/>
  <c r="U26" i="2"/>
  <c r="M26" i="2"/>
  <c r="E26" i="2"/>
  <c r="E50" i="2" s="1"/>
  <c r="D26" i="2"/>
  <c r="AR25" i="2"/>
  <c r="AQ25" i="2"/>
  <c r="AP25" i="2"/>
  <c r="AO25" i="2"/>
  <c r="AN25" i="2"/>
  <c r="AM25" i="2"/>
  <c r="AL25" i="2"/>
  <c r="AK25" i="2" s="1"/>
  <c r="AJ25" i="2"/>
  <c r="AI25" i="2"/>
  <c r="AH25" i="2"/>
  <c r="AG25" i="2"/>
  <c r="AF25" i="2"/>
  <c r="AE25" i="2"/>
  <c r="AD25" i="2"/>
  <c r="AC25" i="2" s="1"/>
  <c r="AB25" i="2"/>
  <c r="AA25" i="2"/>
  <c r="Z25" i="2"/>
  <c r="U25" i="2" s="1"/>
  <c r="Y25" i="2"/>
  <c r="X25" i="2"/>
  <c r="W25" i="2"/>
  <c r="V25" i="2"/>
  <c r="T25" i="2"/>
  <c r="S25" i="2"/>
  <c r="R25" i="2"/>
  <c r="Q25" i="2"/>
  <c r="P25" i="2"/>
  <c r="O25" i="2"/>
  <c r="N25" i="2"/>
  <c r="M25" i="2" s="1"/>
  <c r="L25" i="2"/>
  <c r="K25" i="2"/>
  <c r="J25" i="2"/>
  <c r="I25" i="2"/>
  <c r="H25" i="2"/>
  <c r="G25" i="2"/>
  <c r="F25" i="2"/>
  <c r="E25" i="2" s="1"/>
  <c r="AK24" i="2"/>
  <c r="AC24" i="2"/>
  <c r="D24" i="2" s="1"/>
  <c r="U24" i="2"/>
  <c r="M24" i="2"/>
  <c r="E24" i="2"/>
  <c r="AK23" i="2"/>
  <c r="AC23" i="2"/>
  <c r="U23" i="2"/>
  <c r="M23" i="2"/>
  <c r="E23" i="2"/>
  <c r="D23" i="2"/>
  <c r="AK22" i="2"/>
  <c r="AC22" i="2"/>
  <c r="D22" i="2" s="1"/>
  <c r="U22" i="2"/>
  <c r="M22" i="2"/>
  <c r="E22" i="2"/>
  <c r="AK21" i="2"/>
  <c r="AC21" i="2"/>
  <c r="U21" i="2"/>
  <c r="M21" i="2"/>
  <c r="E21" i="2"/>
  <c r="D21" i="2"/>
  <c r="AK20" i="2"/>
  <c r="AC20" i="2"/>
  <c r="D20" i="2" s="1"/>
  <c r="U20" i="2"/>
  <c r="M20" i="2"/>
  <c r="E20" i="2"/>
  <c r="AK19" i="2"/>
  <c r="AC19" i="2"/>
  <c r="U19" i="2"/>
  <c r="M19" i="2"/>
  <c r="E19" i="2"/>
  <c r="D19" i="2"/>
  <c r="AK18" i="2"/>
  <c r="AC18" i="2"/>
  <c r="D18" i="2" s="1"/>
  <c r="U18" i="2"/>
  <c r="M18" i="2"/>
  <c r="E18" i="2"/>
  <c r="AK17" i="2"/>
  <c r="AC17" i="2"/>
  <c r="U17" i="2"/>
  <c r="M17" i="2"/>
  <c r="E17" i="2"/>
  <c r="D17" i="2"/>
  <c r="AK16" i="2"/>
  <c r="AC16" i="2"/>
  <c r="D16" i="2" s="1"/>
  <c r="U16" i="2"/>
  <c r="M16" i="2"/>
  <c r="E16" i="2"/>
  <c r="AK15" i="2"/>
  <c r="AC15" i="2"/>
  <c r="U15" i="2"/>
  <c r="M15" i="2"/>
  <c r="E15" i="2"/>
  <c r="D15" i="2"/>
  <c r="AK14" i="2"/>
  <c r="AC14" i="2"/>
  <c r="D14" i="2" s="1"/>
  <c r="U14" i="2"/>
  <c r="M14" i="2"/>
  <c r="E14" i="2"/>
  <c r="AK13" i="2"/>
  <c r="AC13" i="2"/>
  <c r="U13" i="2"/>
  <c r="M13" i="2"/>
  <c r="E13" i="2"/>
  <c r="D13" i="2"/>
  <c r="AK12" i="2"/>
  <c r="AC12" i="2"/>
  <c r="D12" i="2" s="1"/>
  <c r="U12" i="2"/>
  <c r="M12" i="2"/>
  <c r="E12" i="2"/>
  <c r="AK11" i="2"/>
  <c r="AC11" i="2"/>
  <c r="U11" i="2"/>
  <c r="M11" i="2"/>
  <c r="E11" i="2"/>
  <c r="D11" i="2"/>
  <c r="AK10" i="2"/>
  <c r="AC10" i="2"/>
  <c r="D10" i="2" s="1"/>
  <c r="U10" i="2"/>
  <c r="M10" i="2"/>
  <c r="E10" i="2"/>
  <c r="AK9" i="2"/>
  <c r="AC9" i="2"/>
  <c r="U9" i="2"/>
  <c r="M9" i="2"/>
  <c r="E9" i="2"/>
  <c r="D9" i="2"/>
  <c r="AK8" i="2"/>
  <c r="AC8" i="2"/>
  <c r="D8" i="2" s="1"/>
  <c r="U8" i="2"/>
  <c r="M8" i="2"/>
  <c r="E8" i="2"/>
  <c r="AK7" i="2"/>
  <c r="AC7" i="2"/>
  <c r="U7" i="2"/>
  <c r="M7" i="2"/>
  <c r="E7" i="2"/>
  <c r="D7" i="2"/>
  <c r="AK6" i="2"/>
  <c r="AC6" i="2"/>
  <c r="D6" i="2" s="1"/>
  <c r="U6" i="2"/>
  <c r="M6" i="2"/>
  <c r="E6" i="2"/>
  <c r="D25" i="2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6" i="1"/>
  <c r="T25" i="1"/>
  <c r="S25" i="1"/>
  <c r="R25" i="1"/>
  <c r="Q25" i="1"/>
  <c r="P25" i="1"/>
  <c r="O25" i="1"/>
  <c r="N25" i="1"/>
  <c r="L25" i="1" l="1"/>
  <c r="K25" i="1"/>
  <c r="J25" i="1"/>
  <c r="I25" i="1"/>
  <c r="H25" i="1"/>
  <c r="G25" i="1"/>
  <c r="F25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AR50" i="1" l="1"/>
  <c r="AQ50" i="1"/>
  <c r="AP50" i="1"/>
  <c r="AO50" i="1"/>
  <c r="AN50" i="1"/>
  <c r="AM50" i="1"/>
  <c r="AL50" i="1"/>
  <c r="AJ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AK49" i="1"/>
  <c r="AC49" i="1"/>
  <c r="U49" i="1"/>
  <c r="M49" i="1"/>
  <c r="E49" i="1"/>
  <c r="D49" i="1"/>
  <c r="AK48" i="1"/>
  <c r="AC48" i="1"/>
  <c r="U48" i="1"/>
  <c r="M48" i="1"/>
  <c r="D48" i="1" s="1"/>
  <c r="E48" i="1"/>
  <c r="AK47" i="1"/>
  <c r="AC47" i="1"/>
  <c r="U47" i="1"/>
  <c r="M47" i="1"/>
  <c r="E47" i="1"/>
  <c r="D47" i="1"/>
  <c r="AK46" i="1"/>
  <c r="AC46" i="1"/>
  <c r="U46" i="1"/>
  <c r="M46" i="1"/>
  <c r="D46" i="1" s="1"/>
  <c r="E46" i="1"/>
  <c r="AK45" i="1"/>
  <c r="AC45" i="1"/>
  <c r="U45" i="1"/>
  <c r="M45" i="1"/>
  <c r="E45" i="1"/>
  <c r="D45" i="1"/>
  <c r="AK44" i="1"/>
  <c r="AC44" i="1"/>
  <c r="U44" i="1"/>
  <c r="M44" i="1"/>
  <c r="D44" i="1" s="1"/>
  <c r="E44" i="1"/>
  <c r="AK43" i="1"/>
  <c r="AC43" i="1"/>
  <c r="U43" i="1"/>
  <c r="M43" i="1"/>
  <c r="E43" i="1"/>
  <c r="D43" i="1"/>
  <c r="AK42" i="1"/>
  <c r="AC42" i="1"/>
  <c r="U42" i="1"/>
  <c r="M42" i="1"/>
  <c r="D42" i="1" s="1"/>
  <c r="E42" i="1"/>
  <c r="AK41" i="1"/>
  <c r="AC41" i="1"/>
  <c r="U41" i="1"/>
  <c r="M41" i="1"/>
  <c r="E41" i="1"/>
  <c r="D41" i="1"/>
  <c r="AK40" i="1"/>
  <c r="AC40" i="1"/>
  <c r="U40" i="1"/>
  <c r="M40" i="1"/>
  <c r="D40" i="1" s="1"/>
  <c r="E40" i="1"/>
  <c r="AK39" i="1"/>
  <c r="AC39" i="1"/>
  <c r="U39" i="1"/>
  <c r="M39" i="1"/>
  <c r="E39" i="1"/>
  <c r="D39" i="1"/>
  <c r="AK38" i="1"/>
  <c r="AC38" i="1"/>
  <c r="U38" i="1"/>
  <c r="M38" i="1"/>
  <c r="D38" i="1" s="1"/>
  <c r="E38" i="1"/>
  <c r="AK37" i="1"/>
  <c r="AC37" i="1"/>
  <c r="U37" i="1"/>
  <c r="M37" i="1"/>
  <c r="E37" i="1"/>
  <c r="D37" i="1"/>
  <c r="AK36" i="1"/>
  <c r="AC36" i="1"/>
  <c r="U36" i="1"/>
  <c r="M36" i="1"/>
  <c r="D36" i="1" s="1"/>
  <c r="E36" i="1"/>
  <c r="AK35" i="1"/>
  <c r="AC35" i="1"/>
  <c r="U35" i="1"/>
  <c r="M35" i="1"/>
  <c r="E35" i="1"/>
  <c r="D35" i="1"/>
  <c r="AK34" i="1"/>
  <c r="AC34" i="1"/>
  <c r="U34" i="1"/>
  <c r="M34" i="1"/>
  <c r="D34" i="1" s="1"/>
  <c r="E34" i="1"/>
  <c r="AK33" i="1"/>
  <c r="AC33" i="1"/>
  <c r="U33" i="1"/>
  <c r="M33" i="1"/>
  <c r="E33" i="1"/>
  <c r="D33" i="1"/>
  <c r="AK32" i="1"/>
  <c r="AC32" i="1"/>
  <c r="U32" i="1"/>
  <c r="M32" i="1"/>
  <c r="D32" i="1" s="1"/>
  <c r="E32" i="1"/>
  <c r="AK31" i="1"/>
  <c r="AC31" i="1"/>
  <c r="U31" i="1"/>
  <c r="M31" i="1"/>
  <c r="E31" i="1"/>
  <c r="D31" i="1"/>
  <c r="AK30" i="1"/>
  <c r="AC30" i="1"/>
  <c r="U30" i="1"/>
  <c r="M30" i="1"/>
  <c r="D30" i="1" s="1"/>
  <c r="E30" i="1"/>
  <c r="AK29" i="1"/>
  <c r="AC29" i="1"/>
  <c r="U29" i="1"/>
  <c r="M29" i="1"/>
  <c r="E29" i="1"/>
  <c r="D29" i="1"/>
  <c r="AK28" i="1"/>
  <c r="AC28" i="1"/>
  <c r="U28" i="1"/>
  <c r="M28" i="1"/>
  <c r="D28" i="1" s="1"/>
  <c r="E28" i="1"/>
  <c r="AK27" i="1"/>
  <c r="AC27" i="1"/>
  <c r="U27" i="1"/>
  <c r="M27" i="1"/>
  <c r="E27" i="1"/>
  <c r="D27" i="1"/>
  <c r="AK26" i="1"/>
  <c r="AK50" i="1" s="1"/>
  <c r="AC26" i="1"/>
  <c r="AC50" i="1" s="1"/>
  <c r="U26" i="1"/>
  <c r="U50" i="1" s="1"/>
  <c r="M26" i="1"/>
  <c r="M50" i="1" s="1"/>
  <c r="E26" i="1"/>
  <c r="E50" i="1" s="1"/>
  <c r="AR25" i="1"/>
  <c r="AQ25" i="1"/>
  <c r="AP25" i="1"/>
  <c r="AO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U25" i="1" l="1"/>
  <c r="AC25" i="1"/>
  <c r="AK25" i="1"/>
  <c r="M25" i="1"/>
  <c r="D25" i="1"/>
  <c r="E25" i="1"/>
  <c r="D50" i="1"/>
  <c r="D26" i="1"/>
</calcChain>
</file>

<file path=xl/sharedStrings.xml><?xml version="1.0" encoding="utf-8"?>
<sst xmlns="http://schemas.openxmlformats.org/spreadsheetml/2006/main" count="1459" uniqueCount="269">
  <si>
    <t>특화공원신규 시설물</t>
  </si>
  <si>
    <t>일반이용자(낮)</t>
  </si>
  <si>
    <t>계절,녹음수광장</t>
  </si>
  <si>
    <t>일반이용자(아침)</t>
  </si>
  <si>
    <t>일반이용자(저녁)</t>
  </si>
  <si>
    <t>여의도 시민요트나루</t>
  </si>
  <si>
    <t>일        자</t>
  </si>
  <si>
    <t>요        일</t>
  </si>
  <si>
    <t>장미원</t>
  </si>
  <si>
    <t>인라인</t>
  </si>
  <si>
    <t>수영장</t>
  </si>
  <si>
    <t>총계</t>
  </si>
  <si>
    <t>외국인</t>
  </si>
  <si>
    <t>마라톤</t>
  </si>
  <si>
    <t>야구장</t>
  </si>
  <si>
    <t>롤러장</t>
  </si>
  <si>
    <t>합계</t>
  </si>
  <si>
    <t>월계</t>
  </si>
  <si>
    <t>난지</t>
  </si>
  <si>
    <t>자벌레</t>
  </si>
  <si>
    <t>주계</t>
  </si>
  <si>
    <t>캠핑장</t>
  </si>
  <si>
    <t>골프장</t>
  </si>
  <si>
    <t>뚝섬</t>
  </si>
  <si>
    <t>반포</t>
  </si>
  <si>
    <t>자전거</t>
  </si>
  <si>
    <t>여의도</t>
  </si>
  <si>
    <t>자전거공원</t>
  </si>
  <si>
    <t>평화공원브릿지</t>
  </si>
  <si>
    <t>피아노물길</t>
  </si>
  <si>
    <t>멀티프라자</t>
  </si>
  <si>
    <t>달빛무지개분수</t>
  </si>
  <si>
    <t>송파예술마루</t>
  </si>
  <si>
    <t>너른들판테라스</t>
  </si>
  <si>
    <t>기본시설</t>
  </si>
  <si>
    <t>오늘날씨</t>
  </si>
  <si>
    <t>여의도샛강</t>
  </si>
  <si>
    <t>거울분수</t>
  </si>
  <si>
    <t>X게임장</t>
  </si>
  <si>
    <t>키즈랜드</t>
  </si>
  <si>
    <t>눈썰매장</t>
  </si>
  <si>
    <t>서울색공원</t>
  </si>
  <si>
    <t>천상계단</t>
  </si>
  <si>
    <t>수상무대</t>
  </si>
  <si>
    <t>물빛광장</t>
  </si>
  <si>
    <t>세빛둥둥섬</t>
  </si>
  <si>
    <t>수상시설</t>
  </si>
  <si>
    <t>갈대숲탐방로</t>
  </si>
  <si>
    <t>강변물놀이장</t>
  </si>
  <si>
    <t>론볼링장</t>
  </si>
  <si>
    <t>음악분수</t>
  </si>
  <si>
    <t>수변프롬나드</t>
  </si>
  <si>
    <t>주요행사</t>
  </si>
  <si>
    <t>중앙연결브릿지</t>
  </si>
  <si>
    <t>운동시설</t>
  </si>
  <si>
    <t>개인형 이동장치(PM)</t>
  </si>
  <si>
    <t>광나루 한강공원 이용자 현황 (1월)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</si>
  <si>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</si>
  <si>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</si>
  <si>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</si>
  <si>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</si>
  <si>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</si>
  <si>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</si>
  <si>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</si>
  <si>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흐리고 눈(한파)</t>
    <phoneticPr fontId="8" type="noConversion"/>
  </si>
  <si>
    <t>맑음</t>
    <phoneticPr fontId="8" type="noConversion"/>
  </si>
  <si>
    <t>흐리고 눈</t>
    <phoneticPr fontId="8" type="noConversion"/>
  </si>
  <si>
    <t>맑음</t>
    <phoneticPr fontId="8" type="noConversion"/>
  </si>
  <si>
    <t>맑음(한파)</t>
    <phoneticPr fontId="8" type="noConversion"/>
  </si>
  <si>
    <t>흐림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</si>
  <si>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</si>
  <si>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</si>
  <si>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</si>
  <si>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토</t>
    <phoneticPr fontId="8" type="noConversion"/>
  </si>
  <si>
    <t>일</t>
    <phoneticPr fontId="8" type="noConversion"/>
  </si>
  <si>
    <t>맑음</t>
    <phoneticPr fontId="8" type="noConversion"/>
  </si>
  <si>
    <t>맑음</t>
    <phoneticPr fontId="8" type="noConversion"/>
  </si>
  <si>
    <t>흐림</t>
    <phoneticPr fontId="8" type="noConversion"/>
  </si>
  <si>
    <t>흐림(미세먼지 비상저감조치 발령)</t>
    <phoneticPr fontId="8" type="noConversion"/>
  </si>
  <si>
    <t>화</t>
    <phoneticPr fontId="8" type="noConversion"/>
  </si>
  <si>
    <t>금</t>
    <phoneticPr fontId="8" type="noConversion"/>
  </si>
  <si>
    <t>토</t>
    <phoneticPr fontId="8" type="noConversion"/>
  </si>
  <si>
    <t>흐리고 눈</t>
    <phoneticPr fontId="8" type="noConversion"/>
  </si>
  <si>
    <t>눈온뒤 맑음</t>
    <phoneticPr fontId="8" type="noConversion"/>
  </si>
  <si>
    <t>한파</t>
    <phoneticPr fontId="8" type="noConversion"/>
  </si>
  <si>
    <t>맑음</t>
    <phoneticPr fontId="8" type="noConversion"/>
  </si>
  <si>
    <t>맑음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</si>
  <si>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</si>
  <si>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</si>
  <si>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</si>
  <si>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</si>
  <si>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</si>
  <si>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</si>
  <si>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</si>
  <si>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</si>
  <si>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</si>
  <si>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월</t>
    <phoneticPr fontId="8" type="noConversion"/>
  </si>
  <si>
    <t>맑음</t>
    <phoneticPr fontId="8" type="noConversion"/>
  </si>
  <si>
    <t>주계</t>
    <phoneticPr fontId="8" type="noConversion"/>
  </si>
  <si>
    <t>광나루 한강공원 이용자 현황 (2월)</t>
    <phoneticPr fontId="8" type="noConversion"/>
  </si>
  <si>
    <t>주계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</si>
  <si>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</si>
  <si>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</si>
  <si>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</si>
  <si>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</si>
  <si>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</si>
  <si>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</si>
  <si>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</si>
  <si>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토</t>
    <phoneticPr fontId="8" type="noConversion"/>
  </si>
  <si>
    <t>월</t>
    <phoneticPr fontId="8" type="noConversion"/>
  </si>
  <si>
    <t>목</t>
    <phoneticPr fontId="8" type="noConversion"/>
  </si>
  <si>
    <t>금</t>
    <phoneticPr fontId="8" type="noConversion"/>
  </si>
  <si>
    <t>일</t>
    <phoneticPr fontId="8" type="noConversion"/>
  </si>
  <si>
    <t>화</t>
    <phoneticPr fontId="8" type="noConversion"/>
  </si>
  <si>
    <t>수</t>
    <phoneticPr fontId="8" type="noConversion"/>
  </si>
  <si>
    <t>맑음</t>
    <phoneticPr fontId="8" type="noConversion"/>
  </si>
  <si>
    <t>맑음</t>
    <phoneticPr fontId="8" type="noConversion"/>
  </si>
  <si>
    <t>맑음(한파)</t>
    <phoneticPr fontId="8" type="noConversion"/>
  </si>
  <si>
    <t>흐림</t>
    <phoneticPr fontId="8" type="noConversion"/>
  </si>
  <si>
    <t>맑음(한파주의보)</t>
    <phoneticPr fontId="8" type="noConversion"/>
  </si>
  <si>
    <t>맑음(한파, 강풍)</t>
    <phoneticPr fontId="8" type="noConversion"/>
  </si>
  <si>
    <t>맑음(한파,찬바람)</t>
    <phoneticPr fontId="8" type="noConversion"/>
  </si>
  <si>
    <t>흐림(강한 바람)</t>
    <phoneticPr fontId="8" type="noConversion"/>
  </si>
  <si>
    <t>맑음(찬바람)</t>
    <phoneticPr fontId="8" type="noConversion"/>
  </si>
  <si>
    <t>광나루 한강공원 이용자 현황 (3월)</t>
    <phoneticPr fontId="8" type="noConversion"/>
  </si>
  <si>
    <t>주계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</si>
  <si>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</si>
  <si>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</si>
  <si>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</si>
  <si>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</si>
  <si>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</si>
  <si>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</si>
  <si>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</si>
  <si>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수</t>
    <phoneticPr fontId="8" type="noConversion"/>
  </si>
  <si>
    <t>목</t>
    <phoneticPr fontId="8" type="noConversion"/>
  </si>
  <si>
    <t>일</t>
    <phoneticPr fontId="8" type="noConversion"/>
  </si>
  <si>
    <t>화</t>
    <phoneticPr fontId="8" type="noConversion"/>
  </si>
  <si>
    <t>흐림</t>
    <phoneticPr fontId="8" type="noConversion"/>
  </si>
  <si>
    <t>흐림(강풍)</t>
    <phoneticPr fontId="8" type="noConversion"/>
  </si>
  <si>
    <t>맑음</t>
    <phoneticPr fontId="8" type="noConversion"/>
  </si>
  <si>
    <t>흐림</t>
    <phoneticPr fontId="8" type="noConversion"/>
  </si>
  <si>
    <t>맑음</t>
    <phoneticPr fontId="8" type="noConversion"/>
  </si>
  <si>
    <t>흐리고 비</t>
    <phoneticPr fontId="8" type="noConversion"/>
  </si>
  <si>
    <t>흐림, 비</t>
    <phoneticPr fontId="8" type="noConversion"/>
  </si>
  <si>
    <t>흐림</t>
    <phoneticPr fontId="8" type="noConversion"/>
  </si>
  <si>
    <t>비</t>
    <phoneticPr fontId="8" type="noConversion"/>
  </si>
  <si>
    <t>흐림, 비</t>
    <phoneticPr fontId="8" type="noConversion"/>
  </si>
  <si>
    <t>흐리고 비</t>
    <phoneticPr fontId="8" type="noConversion"/>
  </si>
  <si>
    <t>광나루 한강공원 이용자 현황 (4월)</t>
    <phoneticPr fontId="8" type="noConversion"/>
  </si>
  <si>
    <t>주계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</si>
  <si>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</si>
  <si>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</si>
  <si>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</si>
  <si>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</si>
  <si>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</si>
  <si>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</si>
  <si>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</si>
  <si>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맑음</t>
    <phoneticPr fontId="8" type="noConversion"/>
  </si>
  <si>
    <t>흐리고 비</t>
    <phoneticPr fontId="8" type="noConversion"/>
  </si>
  <si>
    <t>흐림</t>
    <phoneticPr fontId="8" type="noConversion"/>
  </si>
  <si>
    <t>흐리고 비</t>
    <phoneticPr fontId="8" type="noConversion"/>
  </si>
  <si>
    <t>비온뒤 흐림</t>
    <phoneticPr fontId="8" type="noConversion"/>
  </si>
  <si>
    <t>광나루 한강공원 이용자 현황 (5월)</t>
    <phoneticPr fontId="8" type="noConversion"/>
  </si>
  <si>
    <t>주계</t>
    <phoneticPr fontId="8" type="noConversion"/>
  </si>
  <si>
    <t>화</t>
    <phoneticPr fontId="8" type="noConversion"/>
  </si>
  <si>
    <t>수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</si>
  <si>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</si>
  <si>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</si>
  <si>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</si>
  <si>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목</t>
    <phoneticPr fontId="8" type="noConversion"/>
  </si>
  <si>
    <t>맑음</t>
    <phoneticPr fontId="8" type="noConversion"/>
  </si>
  <si>
    <t>흐리고 비 (오후맑음)</t>
    <phoneticPr fontId="8" type="noConversion"/>
  </si>
  <si>
    <t>흐리고 맑음</t>
    <phoneticPr fontId="8" type="noConversion"/>
  </si>
  <si>
    <t>비</t>
    <phoneticPr fontId="8" type="noConversion"/>
  </si>
  <si>
    <t>광나루 한강공원 이용자 현황 (6월)</t>
    <phoneticPr fontId="8" type="noConversion"/>
  </si>
  <si>
    <t>주계</t>
    <phoneticPr fontId="8" type="noConversion"/>
  </si>
  <si>
    <t>수</t>
    <phoneticPr fontId="8" type="noConversion"/>
  </si>
  <si>
    <t>목</t>
  </si>
  <si>
    <t>금</t>
  </si>
  <si>
    <t>토</t>
  </si>
  <si>
    <t>일</t>
  </si>
  <si>
    <t>월</t>
  </si>
  <si>
    <t>화</t>
  </si>
  <si>
    <t>맑음</t>
    <phoneticPr fontId="8" type="noConversion"/>
  </si>
  <si>
    <t>흐림/비</t>
    <phoneticPr fontId="8" type="noConversion"/>
  </si>
  <si>
    <t>비/맑음</t>
    <phoneticPr fontId="8" type="noConversion"/>
  </si>
  <si>
    <t>흐림</t>
    <phoneticPr fontId="8" type="noConversion"/>
  </si>
  <si>
    <t>맑고 흐림</t>
    <phoneticPr fontId="8" type="noConversion"/>
  </si>
  <si>
    <t>비</t>
    <phoneticPr fontId="8" type="noConversion"/>
  </si>
  <si>
    <t>비</t>
    <phoneticPr fontId="8" type="noConversion"/>
  </si>
  <si>
    <t>폭우</t>
    <phoneticPr fontId="8" type="noConversion"/>
  </si>
  <si>
    <t>어린이 공원</t>
    <phoneticPr fontId="8" type="noConversion"/>
  </si>
  <si>
    <t>광나루 한강공원 이용자 현황 (7월)</t>
    <phoneticPr fontId="8" type="noConversion"/>
  </si>
  <si>
    <t>주계</t>
    <phoneticPr fontId="8" type="noConversion"/>
  </si>
  <si>
    <t>금</t>
    <phoneticPr fontId="8" type="noConversion"/>
  </si>
  <si>
    <t>토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</si>
  <si>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</si>
  <si>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</si>
  <si>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</si>
  <si>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</si>
  <si>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일</t>
    <phoneticPr fontId="8" type="noConversion"/>
  </si>
  <si>
    <t>맑음</t>
    <phoneticPr fontId="8" type="noConversion"/>
  </si>
  <si>
    <t>맑음/비</t>
    <phoneticPr fontId="8" type="noConversion"/>
  </si>
  <si>
    <t>흐림/맑음</t>
    <phoneticPr fontId="8" type="noConversion"/>
  </si>
  <si>
    <t>맑음/흐림</t>
    <phoneticPr fontId="8" type="noConversion"/>
  </si>
  <si>
    <t>흐림/비</t>
    <phoneticPr fontId="8" type="noConversion"/>
  </si>
  <si>
    <t>비/맑음</t>
    <phoneticPr fontId="8" type="noConversion"/>
  </si>
  <si>
    <t>맑음/흐림</t>
    <phoneticPr fontId="8" type="noConversion"/>
  </si>
  <si>
    <t>비/흐림</t>
    <phoneticPr fontId="8" type="noConversion"/>
  </si>
  <si>
    <t>비</t>
    <phoneticPr fontId="8" type="noConversion"/>
  </si>
  <si>
    <t>소나기/비</t>
    <phoneticPr fontId="8" type="noConversion"/>
  </si>
  <si>
    <t>어린이 공원</t>
    <phoneticPr fontId="8" type="noConversion"/>
  </si>
  <si>
    <t>광나루 한강공원 이용자 현황 (8월)</t>
    <phoneticPr fontId="8" type="noConversion"/>
  </si>
  <si>
    <t>주계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</si>
  <si>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</si>
  <si>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</si>
  <si>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</si>
  <si>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</si>
  <si>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</si>
  <si>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</si>
  <si>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</si>
  <si>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맑음</t>
    <phoneticPr fontId="8" type="noConversion"/>
  </si>
  <si>
    <t>비</t>
    <phoneticPr fontId="8" type="noConversion"/>
  </si>
  <si>
    <t>흐림</t>
    <phoneticPr fontId="8" type="noConversion"/>
  </si>
  <si>
    <t>비/흐림</t>
    <phoneticPr fontId="8" type="noConversion"/>
  </si>
  <si>
    <t>흐림/비</t>
    <phoneticPr fontId="8" type="noConversion"/>
  </si>
  <si>
    <t>흐림(비)</t>
    <phoneticPr fontId="8" type="noConversion"/>
  </si>
  <si>
    <t>비,흐림</t>
    <phoneticPr fontId="8" type="noConversion"/>
  </si>
  <si>
    <t>광나루 한강공원 이용자 현황 (9월)</t>
    <phoneticPr fontId="8" type="noConversion"/>
  </si>
  <si>
    <t>주계</t>
    <phoneticPr fontId="8" type="noConversion"/>
  </si>
  <si>
    <t>목</t>
    <phoneticPr fontId="8" type="noConversion"/>
  </si>
  <si>
    <t>수</t>
  </si>
  <si>
    <t>맑음</t>
    <phoneticPr fontId="8" type="noConversion"/>
  </si>
  <si>
    <t xml:space="preserve"> 맑음</t>
    <phoneticPr fontId="8" type="noConversion"/>
  </si>
  <si>
    <t>비/흐림</t>
    <phoneticPr fontId="8" type="noConversion"/>
  </si>
  <si>
    <t>비</t>
    <phoneticPr fontId="8" type="noConversion"/>
  </si>
  <si>
    <t>비/맑음</t>
    <phoneticPr fontId="8" type="noConversion"/>
  </si>
  <si>
    <t>맑음/비</t>
    <phoneticPr fontId="8" type="noConversion"/>
  </si>
  <si>
    <t>흐림/맑음</t>
    <phoneticPr fontId="8" type="noConversion"/>
  </si>
  <si>
    <t>흐림/비/맑음</t>
    <phoneticPr fontId="8" type="noConversion"/>
  </si>
  <si>
    <t>어린이 공원</t>
    <phoneticPr fontId="8" type="noConversion"/>
  </si>
  <si>
    <t>광나루 한강공원 이용자 현황 (10월)</t>
    <phoneticPr fontId="8" type="noConversion"/>
  </si>
  <si>
    <t>주계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</si>
  <si>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</si>
  <si>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</si>
  <si>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</si>
  <si>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흐림/맑음</t>
    <phoneticPr fontId="8" type="noConversion"/>
  </si>
  <si>
    <t>맑음</t>
    <phoneticPr fontId="8" type="noConversion"/>
  </si>
  <si>
    <t>비/흐림</t>
    <phoneticPr fontId="8" type="noConversion"/>
  </si>
  <si>
    <t>흐림</t>
    <phoneticPr fontId="8" type="noConversion"/>
  </si>
  <si>
    <t>어린이 공원</t>
    <phoneticPr fontId="8" type="noConversion"/>
  </si>
  <si>
    <t>광나루 한강공원 이용자 현황 (11월)</t>
    <phoneticPr fontId="8" type="noConversion"/>
  </si>
  <si>
    <t>주계</t>
    <phoneticPr fontId="8" type="noConversion"/>
  </si>
  <si>
    <t>화</t>
    <phoneticPr fontId="8" type="noConversion"/>
  </si>
  <si>
    <t>맑음</t>
    <phoneticPr fontId="8" type="noConversion"/>
  </si>
  <si>
    <t>흐림/맑음</t>
    <phoneticPr fontId="8" type="noConversion"/>
  </si>
  <si>
    <t>맑음,비</t>
    <phoneticPr fontId="8" type="noConversion"/>
  </si>
  <si>
    <t>비</t>
    <phoneticPr fontId="8" type="noConversion"/>
  </si>
  <si>
    <t>어린이 공원</t>
    <phoneticPr fontId="8" type="noConversion"/>
  </si>
  <si>
    <t>광나루 한강공원 이용자 현황 (12월)</t>
    <phoneticPr fontId="8" type="noConversion"/>
  </si>
  <si>
    <t>목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</si>
  <si>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</si>
  <si>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</si>
  <si>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</si>
  <si>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</si>
  <si>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금</t>
    <phoneticPr fontId="8" type="noConversion"/>
  </si>
  <si>
    <t>눈</t>
    <phoneticPr fontId="8" type="noConversion"/>
  </si>
  <si>
    <t>맑음(눈)</t>
    <phoneticPr fontId="8" type="noConversion"/>
  </si>
  <si>
    <t>대설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</si>
</sst>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7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90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41" fontId="3" fillId="3" borderId="1" xfId="1" applyNumberFormat="1" applyFont="1" applyFill="1" applyBorder="1" applyAlignment="1" applyProtection="1">
      <alignment horizontal="center" vertical="center" wrapText="1"/>
    </xf>
    <xf numFmtId="41" fontId="0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1" fontId="3" fillId="3" borderId="7" xfId="1" applyFont="1" applyFill="1" applyBorder="1" applyAlignment="1">
      <alignment horizontal="center" vertical="center" wrapText="1"/>
    </xf>
    <xf numFmtId="41" fontId="0" fillId="0" borderId="4" xfId="0" applyNumberFormat="1" applyFont="1" applyFill="1" applyBorder="1" applyAlignment="1" applyProtection="1">
      <alignment horizontal="center" vertical="center" wrapText="1"/>
    </xf>
    <xf numFmtId="41" fontId="0" fillId="0" borderId="8" xfId="1" applyFont="1" applyBorder="1" applyAlignment="1">
      <alignment vertical="center" wrapText="1"/>
    </xf>
    <xf numFmtId="41" fontId="0" fillId="0" borderId="8" xfId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1" fillId="0" borderId="4" xfId="0" applyNumberFormat="1" applyFont="1" applyFill="1" applyBorder="1" applyAlignment="1" applyProtection="1">
      <alignment vertical="center" wrapText="1"/>
    </xf>
    <xf numFmtId="41" fontId="1" fillId="0" borderId="1" xfId="1" applyNumberFormat="1" applyFont="1" applyFill="1" applyBorder="1" applyAlignment="1" applyProtection="1">
      <alignment vertical="center" wrapText="1"/>
    </xf>
    <xf numFmtId="41" fontId="1" fillId="0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>
      <alignment vertical="center"/>
    </xf>
    <xf numFmtId="0" fontId="5" fillId="0" borderId="0" xfId="2" applyFont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1" fillId="0" borderId="3" xfId="2" applyBorder="1" applyAlignment="1">
      <alignment vertical="center"/>
    </xf>
    <xf numFmtId="41" fontId="0" fillId="0" borderId="3" xfId="3" applyFont="1" applyBorder="1" applyAlignment="1">
      <alignment vertical="center"/>
    </xf>
    <xf numFmtId="0" fontId="5" fillId="0" borderId="3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41" fontId="2" fillId="3" borderId="1" xfId="3" applyFont="1" applyFill="1" applyBorder="1" applyAlignment="1">
      <alignment horizontal="center" vertical="center" wrapText="1"/>
    </xf>
    <xf numFmtId="41" fontId="2" fillId="2" borderId="1" xfId="3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41" fontId="2" fillId="3" borderId="2" xfId="3" applyFont="1" applyFill="1" applyBorder="1" applyAlignment="1">
      <alignment horizontal="center" vertical="center" wrapText="1"/>
    </xf>
    <xf numFmtId="41" fontId="2" fillId="2" borderId="1" xfId="3" applyFont="1" applyFill="1" applyBorder="1" applyAlignment="1">
      <alignment horizontal="center" vertical="center" wrapText="1"/>
    </xf>
    <xf numFmtId="41" fontId="2" fillId="0" borderId="1" xfId="3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41" fontId="2" fillId="3" borderId="1" xfId="3" applyFont="1" applyFill="1" applyBorder="1" applyAlignment="1">
      <alignment horizontal="center" vertical="center" wrapText="1"/>
    </xf>
    <xf numFmtId="41" fontId="0" fillId="2" borderId="5" xfId="3" applyFont="1" applyFill="1" applyBorder="1" applyAlignment="1">
      <alignment vertical="center" wrapText="1"/>
    </xf>
    <xf numFmtId="41" fontId="1" fillId="0" borderId="1" xfId="3" applyNumberFormat="1" applyFont="1" applyFill="1" applyBorder="1" applyAlignment="1" applyProtection="1">
      <alignment vertical="center" wrapText="1"/>
    </xf>
    <xf numFmtId="41" fontId="0" fillId="0" borderId="1" xfId="3" applyFont="1" applyBorder="1" applyAlignment="1">
      <alignment vertical="center" wrapText="1"/>
    </xf>
    <xf numFmtId="41" fontId="1" fillId="0" borderId="4" xfId="2" applyNumberFormat="1" applyFont="1" applyFill="1" applyBorder="1" applyAlignment="1" applyProtection="1">
      <alignment horizontal="center" vertical="center" wrapText="1"/>
    </xf>
    <xf numFmtId="41" fontId="0" fillId="0" borderId="8" xfId="3" applyFont="1" applyBorder="1" applyAlignment="1">
      <alignment vertical="center" wrapText="1"/>
    </xf>
    <xf numFmtId="41" fontId="1" fillId="0" borderId="4" xfId="2" applyNumberFormat="1" applyFont="1" applyFill="1" applyBorder="1" applyAlignment="1" applyProtection="1">
      <alignment vertical="center" wrapText="1"/>
    </xf>
    <xf numFmtId="41" fontId="0" fillId="2" borderId="1" xfId="3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41" fontId="0" fillId="0" borderId="1" xfId="3" applyFont="1" applyFill="1" applyBorder="1" applyAlignment="1">
      <alignment vertical="center" wrapText="1"/>
    </xf>
    <xf numFmtId="41" fontId="0" fillId="0" borderId="8" xfId="3" applyFont="1" applyFill="1" applyBorder="1" applyAlignment="1">
      <alignment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3" fillId="3" borderId="7" xfId="3" applyFont="1" applyFill="1" applyBorder="1" applyAlignment="1">
      <alignment horizontal="center" vertical="center" wrapText="1"/>
    </xf>
    <xf numFmtId="41" fontId="3" fillId="3" borderId="1" xfId="3" applyNumberFormat="1" applyFont="1" applyFill="1" applyBorder="1" applyAlignment="1" applyProtection="1">
      <alignment horizontal="center" vertical="center" wrapText="1"/>
    </xf>
    <xf numFmtId="0" fontId="1" fillId="0" borderId="1" xfId="2" applyBorder="1" applyAlignment="1">
      <alignment vertical="center" wrapText="1"/>
    </xf>
    <xf numFmtId="0" fontId="1" fillId="0" borderId="1" xfId="2" applyBorder="1">
      <alignment vertical="center"/>
    </xf>
    <xf numFmtId="0" fontId="2" fillId="3" borderId="1" xfId="2" applyFont="1" applyFill="1" applyBorder="1" applyAlignment="1" applyProtection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41" fontId="0" fillId="0" borderId="0" xfId="3" applyFont="1">
      <alignment vertical="center"/>
    </xf>
    <xf numFmtId="41" fontId="1" fillId="0" borderId="1" xfId="3" applyFont="1" applyBorder="1" applyAlignment="1">
      <alignment vertical="center" wrapText="1"/>
    </xf>
    <xf numFmtId="41" fontId="1" fillId="0" borderId="1" xfId="3" applyFont="1" applyFill="1" applyBorder="1" applyAlignment="1">
      <alignment vertical="center" wrapText="1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L11" sqref="L11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  <col min="37" max="37" width="8.75" bestFit="1" customWidth="1"/>
    <col min="38" max="40" width="9" bestFit="1" customWidth="1"/>
    <col min="41" max="44" width="8.75" bestFit="1" customWidth="1"/>
  </cols>
  <sheetData>
    <row r="1" spans="1:44" ht="34.5" customHeight="1" x14ac:dyDescent="0.3">
      <c r="A1" s="41" t="s">
        <v>56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4" ht="14.25" customHeight="1" x14ac:dyDescent="0.3">
      <c r="A2" s="19"/>
      <c r="B2" s="17"/>
      <c r="C2" s="17"/>
      <c r="D2" s="18"/>
      <c r="F2" s="17"/>
      <c r="G2" s="17"/>
      <c r="H2" s="17"/>
      <c r="I2" s="37"/>
      <c r="J2" s="37"/>
      <c r="K2" s="37"/>
      <c r="L2" s="37"/>
      <c r="M2" s="37"/>
      <c r="N2" s="37"/>
      <c r="O2" s="37"/>
      <c r="P2" s="17"/>
      <c r="Q2" s="17"/>
      <c r="R2" s="17"/>
      <c r="S2" s="17"/>
      <c r="T2" s="17"/>
      <c r="V2" s="17"/>
    </row>
    <row r="3" spans="1:44" ht="16.5" customHeight="1" x14ac:dyDescent="0.3">
      <c r="A3" s="38" t="s">
        <v>6</v>
      </c>
      <c r="B3" s="38"/>
      <c r="C3" s="38"/>
      <c r="D3" s="39" t="s">
        <v>17</v>
      </c>
      <c r="E3" s="40" t="s">
        <v>20</v>
      </c>
      <c r="F3" s="34">
        <v>3</v>
      </c>
      <c r="G3" s="34">
        <v>4</v>
      </c>
      <c r="H3" s="34">
        <v>5</v>
      </c>
      <c r="I3" s="34">
        <v>6</v>
      </c>
      <c r="J3" s="34">
        <v>7</v>
      </c>
      <c r="K3" s="34">
        <v>8</v>
      </c>
      <c r="L3" s="34">
        <v>9</v>
      </c>
      <c r="M3" s="40" t="s">
        <v>98</v>
      </c>
      <c r="N3" s="34">
        <v>10</v>
      </c>
      <c r="O3" s="34">
        <v>11</v>
      </c>
      <c r="P3" s="34">
        <v>12</v>
      </c>
      <c r="Q3" s="34">
        <v>13</v>
      </c>
      <c r="R3" s="34">
        <v>14</v>
      </c>
      <c r="S3" s="34">
        <v>15</v>
      </c>
      <c r="T3" s="34">
        <v>16</v>
      </c>
      <c r="U3" s="40" t="s">
        <v>98</v>
      </c>
      <c r="V3" s="32">
        <v>17</v>
      </c>
      <c r="W3" s="32">
        <v>18</v>
      </c>
      <c r="X3" s="32">
        <v>19</v>
      </c>
      <c r="Y3" s="32">
        <v>20</v>
      </c>
      <c r="Z3" s="32">
        <v>21</v>
      </c>
      <c r="AA3" s="32">
        <v>22</v>
      </c>
      <c r="AB3" s="32">
        <v>23</v>
      </c>
      <c r="AC3" s="40" t="s">
        <v>98</v>
      </c>
      <c r="AD3" s="32">
        <v>24</v>
      </c>
      <c r="AE3" s="32">
        <v>25</v>
      </c>
      <c r="AF3" s="32">
        <v>26</v>
      </c>
      <c r="AG3" s="32">
        <v>27</v>
      </c>
      <c r="AH3" s="32">
        <v>28</v>
      </c>
      <c r="AI3" s="32">
        <v>29</v>
      </c>
      <c r="AJ3" s="32">
        <v>30</v>
      </c>
      <c r="AK3" s="40"/>
      <c r="AL3" s="16">
        <v>31</v>
      </c>
      <c r="AM3" s="16"/>
      <c r="AN3" s="16"/>
      <c r="AO3" s="16"/>
      <c r="AP3" s="16"/>
      <c r="AQ3" s="16"/>
      <c r="AR3" s="16"/>
    </row>
    <row r="4" spans="1:44" ht="16.5" customHeight="1" x14ac:dyDescent="0.3">
      <c r="A4" s="38" t="s">
        <v>7</v>
      </c>
      <c r="B4" s="38"/>
      <c r="C4" s="38"/>
      <c r="D4" s="39"/>
      <c r="E4" s="40"/>
      <c r="F4" s="35" t="s">
        <v>57</v>
      </c>
      <c r="G4" s="35" t="s">
        <v>70</v>
      </c>
      <c r="H4" s="35" t="s">
        <v>71</v>
      </c>
      <c r="I4" s="35" t="s">
        <v>72</v>
      </c>
      <c r="J4" s="35" t="s">
        <v>61</v>
      </c>
      <c r="K4" s="35" t="s">
        <v>73</v>
      </c>
      <c r="L4" s="35" t="s">
        <v>74</v>
      </c>
      <c r="M4" s="40"/>
      <c r="N4" s="35" t="s">
        <v>57</v>
      </c>
      <c r="O4" s="35" t="s">
        <v>79</v>
      </c>
      <c r="P4" s="35" t="s">
        <v>71</v>
      </c>
      <c r="Q4" s="35" t="s">
        <v>72</v>
      </c>
      <c r="R4" s="35" t="s">
        <v>80</v>
      </c>
      <c r="S4" s="35" t="s">
        <v>81</v>
      </c>
      <c r="T4" s="35" t="s">
        <v>74</v>
      </c>
      <c r="U4" s="40"/>
      <c r="V4" s="33" t="s">
        <v>57</v>
      </c>
      <c r="W4" s="33" t="s">
        <v>58</v>
      </c>
      <c r="X4" s="33" t="s">
        <v>59</v>
      </c>
      <c r="Y4" s="33" t="s">
        <v>60</v>
      </c>
      <c r="Z4" s="33" t="s">
        <v>61</v>
      </c>
      <c r="AA4" s="33" t="s">
        <v>62</v>
      </c>
      <c r="AB4" s="33" t="s">
        <v>63</v>
      </c>
      <c r="AC4" s="40"/>
      <c r="AD4" s="33" t="s">
        <v>87</v>
      </c>
      <c r="AE4" s="33" t="s">
        <v>88</v>
      </c>
      <c r="AF4" s="33" t="s">
        <v>89</v>
      </c>
      <c r="AG4" s="33" t="s">
        <v>90</v>
      </c>
      <c r="AH4" s="33" t="s">
        <v>91</v>
      </c>
      <c r="AI4" s="33" t="s">
        <v>92</v>
      </c>
      <c r="AJ4" s="33" t="s">
        <v>74</v>
      </c>
      <c r="AK4" s="40"/>
      <c r="AL4" s="28" t="s">
        <v>96</v>
      </c>
      <c r="AM4" s="28"/>
      <c r="AN4" s="28"/>
      <c r="AO4" s="11"/>
      <c r="AP4" s="11"/>
      <c r="AQ4" s="11"/>
      <c r="AR4" s="11"/>
    </row>
    <row r="5" spans="1:44" ht="16.5" customHeight="1" x14ac:dyDescent="0.3">
      <c r="A5" s="42" t="s">
        <v>34</v>
      </c>
      <c r="B5" s="42" t="s">
        <v>35</v>
      </c>
      <c r="C5" s="42"/>
      <c r="D5" s="15"/>
      <c r="E5" s="14"/>
      <c r="F5" s="13" t="s">
        <v>75</v>
      </c>
      <c r="G5" s="13" t="s">
        <v>67</v>
      </c>
      <c r="H5" s="13" t="s">
        <v>68</v>
      </c>
      <c r="I5" s="13" t="s">
        <v>76</v>
      </c>
      <c r="J5" s="13" t="s">
        <v>76</v>
      </c>
      <c r="K5" s="23" t="s">
        <v>77</v>
      </c>
      <c r="L5" s="23" t="s">
        <v>78</v>
      </c>
      <c r="M5" s="14"/>
      <c r="N5" s="35" t="s">
        <v>82</v>
      </c>
      <c r="O5" s="13" t="s">
        <v>83</v>
      </c>
      <c r="P5" s="13" t="s">
        <v>67</v>
      </c>
      <c r="Q5" s="35" t="s">
        <v>84</v>
      </c>
      <c r="R5" s="35" t="s">
        <v>85</v>
      </c>
      <c r="S5" s="35" t="s">
        <v>76</v>
      </c>
      <c r="T5" s="35" t="s">
        <v>86</v>
      </c>
      <c r="U5" s="14"/>
      <c r="V5" s="33" t="s">
        <v>64</v>
      </c>
      <c r="W5" s="33" t="s">
        <v>65</v>
      </c>
      <c r="X5" s="33" t="s">
        <v>66</v>
      </c>
      <c r="Y5" s="33" t="s">
        <v>67</v>
      </c>
      <c r="Z5" s="13" t="s">
        <v>68</v>
      </c>
      <c r="AA5" s="13" t="s">
        <v>67</v>
      </c>
      <c r="AB5" s="13" t="s">
        <v>69</v>
      </c>
      <c r="AC5" s="14"/>
      <c r="AD5" s="13" t="s">
        <v>93</v>
      </c>
      <c r="AE5" s="13" t="s">
        <v>94</v>
      </c>
      <c r="AF5" s="13" t="s">
        <v>95</v>
      </c>
      <c r="AG5" s="13" t="s">
        <v>67</v>
      </c>
      <c r="AH5" s="13" t="s">
        <v>67</v>
      </c>
      <c r="AI5" s="13" t="s">
        <v>67</v>
      </c>
      <c r="AJ5" s="13" t="s">
        <v>67</v>
      </c>
      <c r="AK5" s="14"/>
      <c r="AL5" s="13" t="s">
        <v>97</v>
      </c>
      <c r="AM5" s="13"/>
      <c r="AN5" s="13"/>
      <c r="AO5" s="13"/>
      <c r="AP5" s="13"/>
      <c r="AQ5" s="13"/>
      <c r="AR5" s="13"/>
    </row>
    <row r="6" spans="1:44" ht="16.5" customHeight="1" x14ac:dyDescent="0.3">
      <c r="A6" s="42"/>
      <c r="B6" s="42" t="s">
        <v>3</v>
      </c>
      <c r="C6" s="42"/>
      <c r="D6" s="7">
        <f t="shared" ref="D6:D24" si="0">SUM(E6,M6,U6,AC6,AK6)</f>
        <v>15090</v>
      </c>
      <c r="E6" s="22">
        <f>SUM(F6:L6)</f>
        <v>3150</v>
      </c>
      <c r="F6" s="30">
        <v>520</v>
      </c>
      <c r="G6" s="30">
        <v>250</v>
      </c>
      <c r="H6" s="12">
        <v>220</v>
      </c>
      <c r="I6" s="12">
        <v>690</v>
      </c>
      <c r="J6" s="12">
        <v>770</v>
      </c>
      <c r="K6" s="25">
        <v>250</v>
      </c>
      <c r="L6" s="25">
        <v>450</v>
      </c>
      <c r="M6" s="22">
        <f>SUM(N6:T6)</f>
        <v>4260</v>
      </c>
      <c r="N6" s="26">
        <v>700</v>
      </c>
      <c r="O6" s="12">
        <v>860</v>
      </c>
      <c r="P6" s="12">
        <v>250</v>
      </c>
      <c r="Q6" s="29">
        <v>330</v>
      </c>
      <c r="R6" s="29">
        <v>770</v>
      </c>
      <c r="S6" s="29">
        <v>1080</v>
      </c>
      <c r="T6" s="29">
        <v>270</v>
      </c>
      <c r="U6" s="9">
        <f>SUM(V6:AB6)</f>
        <v>4000</v>
      </c>
      <c r="V6" s="31">
        <v>330</v>
      </c>
      <c r="W6" s="31">
        <v>650</v>
      </c>
      <c r="X6" s="31">
        <v>790</v>
      </c>
      <c r="Y6" s="31">
        <v>350</v>
      </c>
      <c r="Z6" s="30">
        <v>330</v>
      </c>
      <c r="AA6" s="30">
        <v>610</v>
      </c>
      <c r="AB6" s="30">
        <v>940</v>
      </c>
      <c r="AC6" s="9">
        <f>SUM(AD6:AI6)</f>
        <v>2740</v>
      </c>
      <c r="AD6" s="30">
        <v>350</v>
      </c>
      <c r="AE6" s="30">
        <v>210</v>
      </c>
      <c r="AF6" s="30">
        <v>420</v>
      </c>
      <c r="AG6" s="30">
        <v>1080</v>
      </c>
      <c r="AH6" s="30">
        <v>350</v>
      </c>
      <c r="AI6" s="30">
        <v>330</v>
      </c>
      <c r="AJ6" s="30">
        <v>600</v>
      </c>
      <c r="AK6" s="9">
        <f>SUM(AL6:AN6)</f>
        <v>940</v>
      </c>
      <c r="AL6" s="30">
        <v>940</v>
      </c>
      <c r="AM6" s="30"/>
      <c r="AN6" s="30"/>
      <c r="AO6" s="12"/>
      <c r="AP6" s="12"/>
      <c r="AQ6" s="12"/>
      <c r="AR6" s="12"/>
    </row>
    <row r="7" spans="1:44" ht="16.5" customHeight="1" x14ac:dyDescent="0.3">
      <c r="A7" s="42"/>
      <c r="B7" s="43" t="s">
        <v>1</v>
      </c>
      <c r="C7" s="43"/>
      <c r="D7" s="7">
        <f t="shared" si="0"/>
        <v>62510</v>
      </c>
      <c r="E7" s="22">
        <f t="shared" ref="E7:E25" si="1">SUM(F7:L7)</f>
        <v>15500</v>
      </c>
      <c r="F7" s="30">
        <v>2600</v>
      </c>
      <c r="G7" s="30">
        <v>1610</v>
      </c>
      <c r="H7" s="12">
        <v>1170</v>
      </c>
      <c r="I7" s="12">
        <v>3200</v>
      </c>
      <c r="J7" s="12">
        <v>2550</v>
      </c>
      <c r="K7" s="25">
        <v>2900</v>
      </c>
      <c r="L7" s="25">
        <v>1470</v>
      </c>
      <c r="M7" s="22">
        <f t="shared" ref="M7:M25" si="2">SUM(N7:T7)</f>
        <v>17170</v>
      </c>
      <c r="N7" s="26">
        <v>3100</v>
      </c>
      <c r="O7" s="12">
        <v>2580</v>
      </c>
      <c r="P7" s="12">
        <v>1500</v>
      </c>
      <c r="Q7" s="29">
        <v>1200</v>
      </c>
      <c r="R7" s="29">
        <v>3230</v>
      </c>
      <c r="S7" s="29">
        <v>2910</v>
      </c>
      <c r="T7" s="29">
        <v>2650</v>
      </c>
      <c r="U7" s="9">
        <f t="shared" ref="U7:U25" si="3">SUM(V7:AB7)</f>
        <v>16030</v>
      </c>
      <c r="V7" s="31">
        <v>1200</v>
      </c>
      <c r="W7" s="31">
        <v>2980</v>
      </c>
      <c r="X7" s="31">
        <v>2780</v>
      </c>
      <c r="Y7" s="31">
        <v>1600</v>
      </c>
      <c r="Z7" s="30">
        <v>1200</v>
      </c>
      <c r="AA7" s="30">
        <v>3170</v>
      </c>
      <c r="AB7" s="30">
        <v>3100</v>
      </c>
      <c r="AC7" s="9">
        <f t="shared" ref="AC7:AC24" si="4">SUM(AD7:AI7)</f>
        <v>10710</v>
      </c>
      <c r="AD7" s="30">
        <v>1610</v>
      </c>
      <c r="AE7" s="30">
        <v>1070</v>
      </c>
      <c r="AF7" s="30">
        <v>2310</v>
      </c>
      <c r="AG7" s="30">
        <v>2910</v>
      </c>
      <c r="AH7" s="30">
        <v>1610</v>
      </c>
      <c r="AI7" s="30">
        <v>1200</v>
      </c>
      <c r="AJ7" s="30">
        <v>3170</v>
      </c>
      <c r="AK7" s="9">
        <f t="shared" ref="AK7:AK25" si="5">SUM(AL7:AN7)</f>
        <v>3100</v>
      </c>
      <c r="AL7" s="30">
        <v>3100</v>
      </c>
      <c r="AM7" s="30"/>
      <c r="AN7" s="30"/>
      <c r="AO7" s="12"/>
      <c r="AP7" s="12"/>
      <c r="AQ7" s="12"/>
      <c r="AR7" s="12"/>
    </row>
    <row r="8" spans="1:44" ht="16.5" customHeight="1" x14ac:dyDescent="0.3">
      <c r="A8" s="42"/>
      <c r="B8" s="43" t="s">
        <v>4</v>
      </c>
      <c r="C8" s="43"/>
      <c r="D8" s="7">
        <f t="shared" si="0"/>
        <v>24705</v>
      </c>
      <c r="E8" s="22">
        <f t="shared" si="1"/>
        <v>5025</v>
      </c>
      <c r="F8" s="30">
        <v>360</v>
      </c>
      <c r="G8" s="30">
        <v>1430</v>
      </c>
      <c r="H8" s="20">
        <v>355</v>
      </c>
      <c r="I8" s="12">
        <v>0</v>
      </c>
      <c r="J8" s="12">
        <v>350</v>
      </c>
      <c r="K8" s="25">
        <v>1950</v>
      </c>
      <c r="L8" s="25">
        <v>580</v>
      </c>
      <c r="M8" s="22">
        <f t="shared" si="2"/>
        <v>6930</v>
      </c>
      <c r="N8" s="26">
        <v>0</v>
      </c>
      <c r="O8" s="20">
        <v>1100</v>
      </c>
      <c r="P8" s="12">
        <v>2000</v>
      </c>
      <c r="Q8" s="29">
        <v>470</v>
      </c>
      <c r="R8" s="29">
        <v>0</v>
      </c>
      <c r="S8" s="29">
        <v>1400</v>
      </c>
      <c r="T8" s="29">
        <v>1960</v>
      </c>
      <c r="U8" s="9">
        <f t="shared" si="3"/>
        <v>4800</v>
      </c>
      <c r="V8" s="31">
        <v>425</v>
      </c>
      <c r="W8" s="31">
        <v>0</v>
      </c>
      <c r="X8" s="31">
        <v>870</v>
      </c>
      <c r="Y8" s="31">
        <v>1980</v>
      </c>
      <c r="Z8" s="30">
        <v>425</v>
      </c>
      <c r="AA8" s="30">
        <v>0</v>
      </c>
      <c r="AB8" s="30">
        <v>1100</v>
      </c>
      <c r="AC8" s="9">
        <f t="shared" si="4"/>
        <v>6850</v>
      </c>
      <c r="AD8" s="30">
        <v>2070</v>
      </c>
      <c r="AE8" s="30">
        <v>825</v>
      </c>
      <c r="AF8" s="30">
        <v>0</v>
      </c>
      <c r="AG8" s="30">
        <v>1400</v>
      </c>
      <c r="AH8" s="30">
        <v>2010</v>
      </c>
      <c r="AI8" s="30">
        <v>545</v>
      </c>
      <c r="AJ8" s="30">
        <v>0</v>
      </c>
      <c r="AK8" s="9">
        <f t="shared" si="5"/>
        <v>1100</v>
      </c>
      <c r="AL8" s="30">
        <v>1100</v>
      </c>
      <c r="AM8" s="30"/>
      <c r="AN8" s="30"/>
      <c r="AO8" s="20"/>
      <c r="AP8" s="20"/>
      <c r="AQ8" s="20"/>
      <c r="AR8" s="20"/>
    </row>
    <row r="9" spans="1:44" ht="16.5" customHeight="1" x14ac:dyDescent="0.3">
      <c r="A9" s="42"/>
      <c r="B9" s="43" t="s">
        <v>54</v>
      </c>
      <c r="C9" s="43"/>
      <c r="D9" s="7">
        <f t="shared" si="0"/>
        <v>9389</v>
      </c>
      <c r="E9" s="22">
        <f t="shared" si="1"/>
        <v>2205</v>
      </c>
      <c r="F9" s="30">
        <v>20</v>
      </c>
      <c r="G9" s="30">
        <v>455</v>
      </c>
      <c r="H9" s="20">
        <v>250</v>
      </c>
      <c r="I9" s="20">
        <v>390</v>
      </c>
      <c r="J9" s="20">
        <v>235</v>
      </c>
      <c r="K9" s="25">
        <v>380</v>
      </c>
      <c r="L9" s="25">
        <v>475</v>
      </c>
      <c r="M9" s="22">
        <f t="shared" si="2"/>
        <v>2647</v>
      </c>
      <c r="N9" s="27">
        <v>265</v>
      </c>
      <c r="O9" s="20">
        <v>345</v>
      </c>
      <c r="P9" s="20">
        <v>460</v>
      </c>
      <c r="Q9" s="29">
        <v>475</v>
      </c>
      <c r="R9" s="29">
        <v>305</v>
      </c>
      <c r="S9" s="29">
        <v>367</v>
      </c>
      <c r="T9" s="29">
        <v>430</v>
      </c>
      <c r="U9" s="9">
        <f t="shared" si="3"/>
        <v>2075</v>
      </c>
      <c r="V9" s="31">
        <v>375</v>
      </c>
      <c r="W9" s="31">
        <v>355</v>
      </c>
      <c r="X9" s="31">
        <v>20</v>
      </c>
      <c r="Y9" s="31">
        <v>260</v>
      </c>
      <c r="Z9" s="30">
        <v>375</v>
      </c>
      <c r="AA9" s="30">
        <v>420</v>
      </c>
      <c r="AB9" s="30">
        <v>270</v>
      </c>
      <c r="AC9" s="9">
        <f t="shared" si="4"/>
        <v>2192</v>
      </c>
      <c r="AD9" s="30">
        <v>400</v>
      </c>
      <c r="AE9" s="30">
        <v>310</v>
      </c>
      <c r="AF9" s="30">
        <v>340</v>
      </c>
      <c r="AG9" s="30">
        <v>367</v>
      </c>
      <c r="AH9" s="30">
        <v>400</v>
      </c>
      <c r="AI9" s="30">
        <v>375</v>
      </c>
      <c r="AJ9" s="30">
        <v>400</v>
      </c>
      <c r="AK9" s="9">
        <f t="shared" si="5"/>
        <v>270</v>
      </c>
      <c r="AL9" s="30">
        <v>270</v>
      </c>
      <c r="AM9" s="30"/>
      <c r="AN9" s="30"/>
      <c r="AO9" s="20"/>
      <c r="AP9" s="20"/>
      <c r="AQ9" s="20"/>
      <c r="AR9" s="20"/>
    </row>
    <row r="10" spans="1:44" ht="16.5" customHeight="1" x14ac:dyDescent="0.3">
      <c r="A10" s="42"/>
      <c r="B10" s="43" t="s">
        <v>14</v>
      </c>
      <c r="C10" s="43"/>
      <c r="D10" s="7">
        <f t="shared" si="0"/>
        <v>0</v>
      </c>
      <c r="E10" s="22">
        <f t="shared" si="1"/>
        <v>0</v>
      </c>
      <c r="F10" s="30">
        <v>0</v>
      </c>
      <c r="G10" s="30">
        <v>0</v>
      </c>
      <c r="H10" s="20">
        <v>0</v>
      </c>
      <c r="I10" s="20">
        <v>0</v>
      </c>
      <c r="J10" s="20">
        <v>0</v>
      </c>
      <c r="K10" s="25">
        <v>0</v>
      </c>
      <c r="L10" s="25">
        <v>0</v>
      </c>
      <c r="M10" s="22">
        <f t="shared" si="2"/>
        <v>0</v>
      </c>
      <c r="N10" s="27">
        <v>0</v>
      </c>
      <c r="O10" s="20">
        <v>0</v>
      </c>
      <c r="P10" s="20">
        <v>0</v>
      </c>
      <c r="Q10" s="29">
        <v>0</v>
      </c>
      <c r="R10" s="29">
        <v>0</v>
      </c>
      <c r="S10" s="29">
        <v>0</v>
      </c>
      <c r="T10" s="29">
        <v>0</v>
      </c>
      <c r="U10" s="9">
        <f t="shared" si="3"/>
        <v>0</v>
      </c>
      <c r="V10" s="31">
        <v>0</v>
      </c>
      <c r="W10" s="31">
        <v>0</v>
      </c>
      <c r="X10" s="31">
        <v>0</v>
      </c>
      <c r="Y10" s="31">
        <v>0</v>
      </c>
      <c r="Z10" s="30">
        <v>0</v>
      </c>
      <c r="AA10" s="30">
        <v>0</v>
      </c>
      <c r="AB10" s="30">
        <v>0</v>
      </c>
      <c r="AC10" s="9">
        <f t="shared" si="4"/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>
        <f t="shared" si="5"/>
        <v>0</v>
      </c>
      <c r="AL10" s="30">
        <v>0</v>
      </c>
      <c r="AM10" s="30"/>
      <c r="AN10" s="30"/>
      <c r="AO10" s="20"/>
      <c r="AP10" s="20"/>
      <c r="AQ10" s="20"/>
      <c r="AR10" s="20"/>
    </row>
    <row r="11" spans="1:44" ht="16.5" customHeight="1" x14ac:dyDescent="0.3">
      <c r="A11" s="42"/>
      <c r="B11" s="43" t="s">
        <v>46</v>
      </c>
      <c r="C11" s="43"/>
      <c r="D11" s="7">
        <f t="shared" si="0"/>
        <v>0</v>
      </c>
      <c r="E11" s="22">
        <f t="shared" si="1"/>
        <v>0</v>
      </c>
      <c r="F11" s="30">
        <v>0</v>
      </c>
      <c r="G11" s="30">
        <v>0</v>
      </c>
      <c r="H11" s="20">
        <v>0</v>
      </c>
      <c r="I11" s="20">
        <v>0</v>
      </c>
      <c r="J11" s="20">
        <v>0</v>
      </c>
      <c r="K11" s="25">
        <v>0</v>
      </c>
      <c r="L11" s="25">
        <v>0</v>
      </c>
      <c r="M11" s="22">
        <f t="shared" si="2"/>
        <v>0</v>
      </c>
      <c r="N11" s="27">
        <v>0</v>
      </c>
      <c r="O11" s="20">
        <v>0</v>
      </c>
      <c r="P11" s="20">
        <v>0</v>
      </c>
      <c r="Q11" s="29">
        <v>0</v>
      </c>
      <c r="R11" s="29">
        <v>0</v>
      </c>
      <c r="S11" s="29">
        <v>0</v>
      </c>
      <c r="T11" s="29">
        <v>0</v>
      </c>
      <c r="U11" s="9">
        <f t="shared" si="3"/>
        <v>0</v>
      </c>
      <c r="V11" s="31">
        <v>0</v>
      </c>
      <c r="W11" s="31">
        <v>0</v>
      </c>
      <c r="X11" s="31">
        <v>0</v>
      </c>
      <c r="Y11" s="31">
        <v>0</v>
      </c>
      <c r="Z11" s="30">
        <v>0</v>
      </c>
      <c r="AA11" s="30">
        <v>0</v>
      </c>
      <c r="AB11" s="30">
        <v>0</v>
      </c>
      <c r="AC11" s="9">
        <f t="shared" si="4"/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>
        <f t="shared" si="5"/>
        <v>0</v>
      </c>
      <c r="AL11" s="30">
        <v>0</v>
      </c>
      <c r="AM11" s="30"/>
      <c r="AN11" s="30"/>
      <c r="AO11" s="20"/>
      <c r="AP11" s="20"/>
      <c r="AQ11" s="20"/>
      <c r="AR11" s="20"/>
    </row>
    <row r="12" spans="1:44" ht="16.5" customHeight="1" x14ac:dyDescent="0.3">
      <c r="A12" s="42"/>
      <c r="B12" s="43" t="s">
        <v>32</v>
      </c>
      <c r="C12" s="43"/>
      <c r="D12" s="7">
        <f t="shared" si="0"/>
        <v>0</v>
      </c>
      <c r="E12" s="22">
        <f t="shared" si="1"/>
        <v>0</v>
      </c>
      <c r="F12" s="30">
        <v>0</v>
      </c>
      <c r="G12" s="30">
        <v>0</v>
      </c>
      <c r="H12" s="20">
        <v>0</v>
      </c>
      <c r="I12" s="20">
        <v>0</v>
      </c>
      <c r="J12" s="20">
        <v>0</v>
      </c>
      <c r="K12" s="25">
        <v>0</v>
      </c>
      <c r="L12" s="25">
        <v>0</v>
      </c>
      <c r="M12" s="22">
        <f t="shared" si="2"/>
        <v>0</v>
      </c>
      <c r="N12" s="27">
        <v>0</v>
      </c>
      <c r="O12" s="20">
        <v>0</v>
      </c>
      <c r="P12" s="20">
        <v>0</v>
      </c>
      <c r="Q12" s="29">
        <v>0</v>
      </c>
      <c r="R12" s="29">
        <v>0</v>
      </c>
      <c r="S12" s="29">
        <v>0</v>
      </c>
      <c r="T12" s="29">
        <v>0</v>
      </c>
      <c r="U12" s="9">
        <f t="shared" si="3"/>
        <v>0</v>
      </c>
      <c r="V12" s="31">
        <v>0</v>
      </c>
      <c r="W12" s="31">
        <v>0</v>
      </c>
      <c r="X12" s="31">
        <v>0</v>
      </c>
      <c r="Y12" s="31">
        <v>0</v>
      </c>
      <c r="Z12" s="30">
        <v>0</v>
      </c>
      <c r="AA12" s="30">
        <v>0</v>
      </c>
      <c r="AB12" s="30">
        <v>0</v>
      </c>
      <c r="AC12" s="9">
        <f t="shared" si="4"/>
        <v>0</v>
      </c>
      <c r="AD12" s="30">
        <v>0</v>
      </c>
      <c r="AE12" s="30">
        <v>0</v>
      </c>
      <c r="AF12" s="30">
        <v>0</v>
      </c>
      <c r="AG12" s="30">
        <v>0</v>
      </c>
      <c r="AH12" s="30"/>
      <c r="AI12" s="30">
        <v>0</v>
      </c>
      <c r="AJ12" s="30">
        <v>0</v>
      </c>
      <c r="AK12" s="9">
        <f t="shared" si="5"/>
        <v>0</v>
      </c>
      <c r="AL12" s="30">
        <v>0</v>
      </c>
      <c r="AM12" s="30"/>
      <c r="AN12" s="30"/>
      <c r="AO12" s="20"/>
      <c r="AP12" s="20"/>
      <c r="AQ12" s="20"/>
      <c r="AR12" s="20"/>
    </row>
    <row r="13" spans="1:44" ht="16.5" customHeight="1" x14ac:dyDescent="0.3">
      <c r="A13" s="42"/>
      <c r="B13" s="43" t="s">
        <v>27</v>
      </c>
      <c r="C13" s="43"/>
      <c r="D13" s="7">
        <f t="shared" si="0"/>
        <v>24082</v>
      </c>
      <c r="E13" s="22">
        <f t="shared" si="1"/>
        <v>6005</v>
      </c>
      <c r="F13" s="30">
        <v>780</v>
      </c>
      <c r="G13" s="30">
        <v>480</v>
      </c>
      <c r="H13" s="20">
        <v>510</v>
      </c>
      <c r="I13" s="20">
        <v>880</v>
      </c>
      <c r="J13" s="20">
        <v>865</v>
      </c>
      <c r="K13" s="25">
        <v>1420</v>
      </c>
      <c r="L13" s="25">
        <v>1070</v>
      </c>
      <c r="M13" s="22">
        <f t="shared" si="2"/>
        <v>6520</v>
      </c>
      <c r="N13" s="27">
        <v>980</v>
      </c>
      <c r="O13" s="20">
        <v>1110</v>
      </c>
      <c r="P13" s="20">
        <v>515</v>
      </c>
      <c r="Q13" s="29">
        <v>810</v>
      </c>
      <c r="R13" s="29">
        <v>880</v>
      </c>
      <c r="S13" s="29">
        <v>1210</v>
      </c>
      <c r="T13" s="29">
        <v>1015</v>
      </c>
      <c r="U13" s="9">
        <f t="shared" si="3"/>
        <v>5946</v>
      </c>
      <c r="V13" s="31">
        <v>738</v>
      </c>
      <c r="W13" s="31">
        <v>870</v>
      </c>
      <c r="X13" s="31">
        <v>930</v>
      </c>
      <c r="Y13" s="31">
        <v>460</v>
      </c>
      <c r="Z13" s="30">
        <v>738</v>
      </c>
      <c r="AA13" s="30">
        <v>1160</v>
      </c>
      <c r="AB13" s="30">
        <v>1050</v>
      </c>
      <c r="AC13" s="9">
        <f t="shared" si="4"/>
        <v>4561</v>
      </c>
      <c r="AD13" s="30">
        <v>700</v>
      </c>
      <c r="AE13" s="30">
        <v>418</v>
      </c>
      <c r="AF13" s="30">
        <v>780</v>
      </c>
      <c r="AG13" s="30">
        <v>1210</v>
      </c>
      <c r="AH13" s="30">
        <v>715</v>
      </c>
      <c r="AI13" s="30">
        <v>738</v>
      </c>
      <c r="AJ13" s="30">
        <v>820</v>
      </c>
      <c r="AK13" s="9">
        <f t="shared" si="5"/>
        <v>1050</v>
      </c>
      <c r="AL13" s="30">
        <v>1050</v>
      </c>
      <c r="AM13" s="30"/>
      <c r="AN13" s="30"/>
      <c r="AO13" s="20"/>
      <c r="AP13" s="20"/>
      <c r="AQ13" s="20"/>
      <c r="AR13" s="20"/>
    </row>
    <row r="14" spans="1:44" ht="16.5" customHeight="1" x14ac:dyDescent="0.3">
      <c r="A14" s="42"/>
      <c r="B14" s="43" t="s">
        <v>10</v>
      </c>
      <c r="C14" s="43"/>
      <c r="D14" s="7">
        <f t="shared" si="0"/>
        <v>0</v>
      </c>
      <c r="E14" s="22">
        <f t="shared" si="1"/>
        <v>0</v>
      </c>
      <c r="F14" s="30">
        <v>0</v>
      </c>
      <c r="G14" s="30">
        <v>0</v>
      </c>
      <c r="H14" s="20">
        <v>0</v>
      </c>
      <c r="I14" s="20">
        <v>0</v>
      </c>
      <c r="J14" s="20">
        <v>0</v>
      </c>
      <c r="K14" s="25">
        <v>0</v>
      </c>
      <c r="L14" s="25">
        <v>0</v>
      </c>
      <c r="M14" s="22">
        <f t="shared" si="2"/>
        <v>0</v>
      </c>
      <c r="N14" s="27">
        <v>0</v>
      </c>
      <c r="O14" s="20">
        <v>0</v>
      </c>
      <c r="P14" s="20">
        <v>0</v>
      </c>
      <c r="Q14" s="29">
        <v>0</v>
      </c>
      <c r="R14" s="29">
        <v>0</v>
      </c>
      <c r="S14" s="29">
        <v>0</v>
      </c>
      <c r="T14" s="29">
        <v>0</v>
      </c>
      <c r="U14" s="9">
        <f t="shared" si="3"/>
        <v>0</v>
      </c>
      <c r="V14" s="31">
        <v>0</v>
      </c>
      <c r="W14" s="31">
        <v>0</v>
      </c>
      <c r="X14" s="31">
        <v>0</v>
      </c>
      <c r="Y14" s="31">
        <v>0</v>
      </c>
      <c r="Z14" s="30">
        <v>0</v>
      </c>
      <c r="AA14" s="30">
        <v>0</v>
      </c>
      <c r="AB14" s="30">
        <v>0</v>
      </c>
      <c r="AC14" s="9">
        <f t="shared" si="4"/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9">
        <f t="shared" si="5"/>
        <v>0</v>
      </c>
      <c r="AL14" s="30">
        <v>0</v>
      </c>
      <c r="AM14" s="30"/>
      <c r="AN14" s="30"/>
      <c r="AO14" s="20"/>
      <c r="AP14" s="20"/>
      <c r="AQ14" s="20"/>
      <c r="AR14" s="20"/>
    </row>
    <row r="15" spans="1:44" ht="16.5" customHeight="1" x14ac:dyDescent="0.3">
      <c r="A15" s="42"/>
      <c r="B15" s="43" t="s">
        <v>15</v>
      </c>
      <c r="C15" s="43"/>
      <c r="D15" s="7">
        <f t="shared" si="0"/>
        <v>0</v>
      </c>
      <c r="E15" s="22">
        <f t="shared" si="1"/>
        <v>0</v>
      </c>
      <c r="F15" s="30">
        <v>0</v>
      </c>
      <c r="G15" s="30">
        <v>0</v>
      </c>
      <c r="H15" s="20">
        <v>0</v>
      </c>
      <c r="I15" s="20">
        <v>0</v>
      </c>
      <c r="J15" s="20">
        <v>0</v>
      </c>
      <c r="K15" s="25">
        <v>0</v>
      </c>
      <c r="L15" s="25">
        <v>0</v>
      </c>
      <c r="M15" s="22">
        <f t="shared" si="2"/>
        <v>0</v>
      </c>
      <c r="N15" s="27">
        <v>0</v>
      </c>
      <c r="O15" s="20">
        <v>0</v>
      </c>
      <c r="P15" s="20">
        <v>0</v>
      </c>
      <c r="Q15" s="29">
        <v>0</v>
      </c>
      <c r="R15" s="29">
        <v>0</v>
      </c>
      <c r="S15" s="29">
        <v>0</v>
      </c>
      <c r="T15" s="29">
        <v>0</v>
      </c>
      <c r="U15" s="9">
        <f t="shared" si="3"/>
        <v>0</v>
      </c>
      <c r="V15" s="31">
        <v>0</v>
      </c>
      <c r="W15" s="31">
        <v>0</v>
      </c>
      <c r="X15" s="31">
        <v>0</v>
      </c>
      <c r="Y15" s="31">
        <v>0</v>
      </c>
      <c r="Z15" s="30">
        <v>0</v>
      </c>
      <c r="AA15" s="30">
        <v>0</v>
      </c>
      <c r="AB15" s="30">
        <v>0</v>
      </c>
      <c r="AC15" s="9">
        <f t="shared" si="4"/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>
        <f t="shared" si="5"/>
        <v>0</v>
      </c>
      <c r="AL15" s="30">
        <v>0</v>
      </c>
      <c r="AM15" s="30"/>
      <c r="AN15" s="30"/>
      <c r="AO15" s="20"/>
      <c r="AP15" s="20"/>
      <c r="AQ15" s="20"/>
      <c r="AR15" s="20"/>
    </row>
    <row r="16" spans="1:44" ht="16.5" customHeight="1" x14ac:dyDescent="0.3">
      <c r="A16" s="42"/>
      <c r="B16" s="43" t="s">
        <v>49</v>
      </c>
      <c r="C16" s="43"/>
      <c r="D16" s="7">
        <f t="shared" si="0"/>
        <v>0</v>
      </c>
      <c r="E16" s="22">
        <f t="shared" si="1"/>
        <v>0</v>
      </c>
      <c r="F16" s="30">
        <v>0</v>
      </c>
      <c r="G16" s="30">
        <v>0</v>
      </c>
      <c r="H16" s="20">
        <v>0</v>
      </c>
      <c r="I16" s="20">
        <v>0</v>
      </c>
      <c r="J16" s="20">
        <v>0</v>
      </c>
      <c r="K16" s="25">
        <v>0</v>
      </c>
      <c r="L16" s="25">
        <v>0</v>
      </c>
      <c r="M16" s="22">
        <f t="shared" si="2"/>
        <v>0</v>
      </c>
      <c r="N16" s="27">
        <v>0</v>
      </c>
      <c r="O16" s="20">
        <v>0</v>
      </c>
      <c r="P16" s="20">
        <v>0</v>
      </c>
      <c r="Q16" s="29">
        <v>0</v>
      </c>
      <c r="R16" s="29">
        <v>0</v>
      </c>
      <c r="S16" s="29">
        <v>0</v>
      </c>
      <c r="T16" s="29">
        <v>0</v>
      </c>
      <c r="U16" s="9">
        <f t="shared" si="3"/>
        <v>0</v>
      </c>
      <c r="V16" s="31">
        <v>0</v>
      </c>
      <c r="W16" s="31">
        <v>0</v>
      </c>
      <c r="X16" s="31">
        <v>0</v>
      </c>
      <c r="Y16" s="31">
        <v>0</v>
      </c>
      <c r="Z16" s="30">
        <v>0</v>
      </c>
      <c r="AA16" s="30">
        <v>0</v>
      </c>
      <c r="AB16" s="30">
        <v>0</v>
      </c>
      <c r="AC16" s="9">
        <f t="shared" si="4"/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>
        <f t="shared" si="5"/>
        <v>0</v>
      </c>
      <c r="AL16" s="30">
        <v>0</v>
      </c>
      <c r="AM16" s="30"/>
      <c r="AN16" s="30"/>
      <c r="AO16" s="20"/>
      <c r="AP16" s="20"/>
      <c r="AQ16" s="20"/>
      <c r="AR16" s="20"/>
    </row>
    <row r="17" spans="1:44" ht="16.5" customHeight="1" x14ac:dyDescent="0.3">
      <c r="A17" s="42"/>
      <c r="B17" s="43" t="s">
        <v>21</v>
      </c>
      <c r="C17" s="43"/>
      <c r="D17" s="7">
        <f t="shared" si="0"/>
        <v>0</v>
      </c>
      <c r="E17" s="22">
        <f t="shared" si="1"/>
        <v>0</v>
      </c>
      <c r="F17" s="30">
        <v>0</v>
      </c>
      <c r="G17" s="30">
        <v>0</v>
      </c>
      <c r="H17" s="20">
        <v>0</v>
      </c>
      <c r="I17" s="20">
        <v>0</v>
      </c>
      <c r="J17" s="20">
        <v>0</v>
      </c>
      <c r="K17" s="25">
        <v>0</v>
      </c>
      <c r="L17" s="25">
        <v>0</v>
      </c>
      <c r="M17" s="22">
        <f t="shared" si="2"/>
        <v>0</v>
      </c>
      <c r="N17" s="27">
        <v>0</v>
      </c>
      <c r="O17" s="20">
        <v>0</v>
      </c>
      <c r="P17" s="20">
        <v>0</v>
      </c>
      <c r="Q17" s="29">
        <v>0</v>
      </c>
      <c r="R17" s="29">
        <v>0</v>
      </c>
      <c r="S17" s="29">
        <v>0</v>
      </c>
      <c r="T17" s="29">
        <v>0</v>
      </c>
      <c r="U17" s="9">
        <f t="shared" si="3"/>
        <v>0</v>
      </c>
      <c r="V17" s="31">
        <v>0</v>
      </c>
      <c r="W17" s="31">
        <v>0</v>
      </c>
      <c r="X17" s="31">
        <v>0</v>
      </c>
      <c r="Y17" s="31">
        <v>0</v>
      </c>
      <c r="Z17" s="30">
        <v>0</v>
      </c>
      <c r="AA17" s="30">
        <v>0</v>
      </c>
      <c r="AB17" s="30">
        <v>0</v>
      </c>
      <c r="AC17" s="9">
        <f t="shared" si="4"/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9">
        <f t="shared" si="5"/>
        <v>0</v>
      </c>
      <c r="AL17" s="30">
        <v>0</v>
      </c>
      <c r="AM17" s="30"/>
      <c r="AN17" s="30"/>
      <c r="AO17" s="20"/>
      <c r="AP17" s="20"/>
      <c r="AQ17" s="20"/>
      <c r="AR17" s="20"/>
    </row>
    <row r="18" spans="1:44" ht="16.5" customHeight="1" x14ac:dyDescent="0.3">
      <c r="A18" s="42"/>
      <c r="B18" s="43" t="s">
        <v>40</v>
      </c>
      <c r="C18" s="43"/>
      <c r="D18" s="7">
        <f t="shared" si="0"/>
        <v>0</v>
      </c>
      <c r="E18" s="22">
        <f t="shared" si="1"/>
        <v>0</v>
      </c>
      <c r="F18" s="30">
        <v>0</v>
      </c>
      <c r="G18" s="30">
        <v>0</v>
      </c>
      <c r="H18" s="20">
        <v>0</v>
      </c>
      <c r="I18" s="20">
        <v>0</v>
      </c>
      <c r="J18" s="20">
        <v>0</v>
      </c>
      <c r="K18" s="25">
        <v>0</v>
      </c>
      <c r="L18" s="25">
        <v>0</v>
      </c>
      <c r="M18" s="22">
        <f t="shared" si="2"/>
        <v>0</v>
      </c>
      <c r="N18" s="27">
        <v>0</v>
      </c>
      <c r="O18" s="20">
        <v>0</v>
      </c>
      <c r="P18" s="20">
        <v>0</v>
      </c>
      <c r="Q18" s="29">
        <v>0</v>
      </c>
      <c r="R18" s="29">
        <v>0</v>
      </c>
      <c r="S18" s="29">
        <v>0</v>
      </c>
      <c r="T18" s="29">
        <v>0</v>
      </c>
      <c r="U18" s="9">
        <f t="shared" si="3"/>
        <v>0</v>
      </c>
      <c r="V18" s="31">
        <v>0</v>
      </c>
      <c r="W18" s="31">
        <v>0</v>
      </c>
      <c r="X18" s="31">
        <v>0</v>
      </c>
      <c r="Y18" s="31">
        <v>0</v>
      </c>
      <c r="Z18" s="30">
        <v>0</v>
      </c>
      <c r="AA18" s="30">
        <v>0</v>
      </c>
      <c r="AB18" s="30">
        <v>0</v>
      </c>
      <c r="AC18" s="9">
        <f t="shared" si="4"/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9">
        <f t="shared" si="5"/>
        <v>0</v>
      </c>
      <c r="AL18" s="30">
        <v>0</v>
      </c>
      <c r="AM18" s="30"/>
      <c r="AN18" s="30"/>
      <c r="AO18" s="20"/>
      <c r="AP18" s="20"/>
      <c r="AQ18" s="20"/>
      <c r="AR18" s="20"/>
    </row>
    <row r="19" spans="1:44" ht="16.5" customHeight="1" x14ac:dyDescent="0.3">
      <c r="A19" s="42"/>
      <c r="B19" s="43" t="s">
        <v>25</v>
      </c>
      <c r="C19" s="43"/>
      <c r="D19" s="7">
        <f t="shared" si="0"/>
        <v>51020</v>
      </c>
      <c r="E19" s="22">
        <f t="shared" si="1"/>
        <v>15750</v>
      </c>
      <c r="F19" s="30">
        <v>3160</v>
      </c>
      <c r="G19" s="30">
        <v>1150</v>
      </c>
      <c r="H19" s="20">
        <v>1670</v>
      </c>
      <c r="I19" s="20">
        <v>3260</v>
      </c>
      <c r="J19" s="20">
        <v>3390</v>
      </c>
      <c r="K19" s="25">
        <v>1150</v>
      </c>
      <c r="L19" s="25">
        <v>1970</v>
      </c>
      <c r="M19" s="22">
        <f t="shared" si="2"/>
        <v>12200</v>
      </c>
      <c r="N19" s="27">
        <v>2740</v>
      </c>
      <c r="O19" s="20">
        <v>1500</v>
      </c>
      <c r="P19" s="20">
        <v>1120</v>
      </c>
      <c r="Q19" s="29">
        <v>770</v>
      </c>
      <c r="R19" s="29">
        <v>1190</v>
      </c>
      <c r="S19" s="29">
        <v>2900</v>
      </c>
      <c r="T19" s="29">
        <v>1980</v>
      </c>
      <c r="U19" s="9">
        <f t="shared" si="3"/>
        <v>10720</v>
      </c>
      <c r="V19" s="31">
        <v>1050</v>
      </c>
      <c r="W19" s="31">
        <v>1190</v>
      </c>
      <c r="X19" s="31">
        <v>520</v>
      </c>
      <c r="Y19" s="31">
        <v>780</v>
      </c>
      <c r="Z19" s="30">
        <v>1050</v>
      </c>
      <c r="AA19" s="30">
        <v>2630</v>
      </c>
      <c r="AB19" s="30">
        <v>3500</v>
      </c>
      <c r="AC19" s="9">
        <f t="shared" si="4"/>
        <v>8850</v>
      </c>
      <c r="AD19" s="30">
        <v>1460</v>
      </c>
      <c r="AE19" s="30">
        <v>680</v>
      </c>
      <c r="AF19" s="30">
        <v>1080</v>
      </c>
      <c r="AG19" s="30">
        <v>2900</v>
      </c>
      <c r="AH19" s="30">
        <v>1680</v>
      </c>
      <c r="AI19" s="30">
        <v>1050</v>
      </c>
      <c r="AJ19" s="30">
        <v>1900</v>
      </c>
      <c r="AK19" s="9">
        <f t="shared" si="5"/>
        <v>3500</v>
      </c>
      <c r="AL19" s="30">
        <v>3500</v>
      </c>
      <c r="AM19" s="30"/>
      <c r="AN19" s="30"/>
      <c r="AO19" s="20"/>
      <c r="AP19" s="20"/>
      <c r="AQ19" s="20"/>
      <c r="AR19" s="20"/>
    </row>
    <row r="20" spans="1:44" ht="16.5" customHeight="1" x14ac:dyDescent="0.3">
      <c r="A20" s="42"/>
      <c r="B20" s="43" t="s">
        <v>9</v>
      </c>
      <c r="C20" s="43"/>
      <c r="D20" s="7">
        <f t="shared" si="0"/>
        <v>0</v>
      </c>
      <c r="E20" s="22">
        <f t="shared" si="1"/>
        <v>0</v>
      </c>
      <c r="F20" s="30">
        <v>0</v>
      </c>
      <c r="G20" s="30">
        <v>0</v>
      </c>
      <c r="H20" s="20">
        <v>0</v>
      </c>
      <c r="I20" s="20">
        <v>0</v>
      </c>
      <c r="J20" s="20">
        <v>0</v>
      </c>
      <c r="K20" s="25">
        <v>0</v>
      </c>
      <c r="L20" s="25">
        <v>0</v>
      </c>
      <c r="M20" s="22">
        <f t="shared" si="2"/>
        <v>0</v>
      </c>
      <c r="N20" s="27">
        <v>0</v>
      </c>
      <c r="O20" s="20">
        <v>0</v>
      </c>
      <c r="P20" s="20">
        <v>0</v>
      </c>
      <c r="Q20" s="29">
        <v>0</v>
      </c>
      <c r="R20" s="29">
        <v>0</v>
      </c>
      <c r="S20" s="29">
        <v>0</v>
      </c>
      <c r="T20" s="29">
        <v>0</v>
      </c>
      <c r="U20" s="9">
        <f t="shared" si="3"/>
        <v>0</v>
      </c>
      <c r="V20" s="31">
        <v>0</v>
      </c>
      <c r="W20" s="31">
        <v>0</v>
      </c>
      <c r="X20" s="31">
        <v>0</v>
      </c>
      <c r="Y20" s="31">
        <v>0</v>
      </c>
      <c r="Z20" s="30">
        <v>0</v>
      </c>
      <c r="AA20" s="30">
        <v>0</v>
      </c>
      <c r="AB20" s="30">
        <v>0</v>
      </c>
      <c r="AC20" s="9">
        <f t="shared" si="4"/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9">
        <f t="shared" si="5"/>
        <v>0</v>
      </c>
      <c r="AL20" s="30">
        <v>0</v>
      </c>
      <c r="AM20" s="30"/>
      <c r="AN20" s="30"/>
      <c r="AO20" s="20"/>
      <c r="AP20" s="20"/>
      <c r="AQ20" s="20"/>
      <c r="AR20" s="20"/>
    </row>
    <row r="21" spans="1:44" ht="16.5" customHeight="1" x14ac:dyDescent="0.3">
      <c r="A21" s="42"/>
      <c r="B21" s="44" t="s">
        <v>55</v>
      </c>
      <c r="C21" s="45"/>
      <c r="D21" s="7">
        <f t="shared" si="0"/>
        <v>483</v>
      </c>
      <c r="E21" s="22">
        <f t="shared" si="1"/>
        <v>144</v>
      </c>
      <c r="F21" s="30">
        <v>17</v>
      </c>
      <c r="G21" s="30">
        <v>17</v>
      </c>
      <c r="H21" s="20">
        <v>24</v>
      </c>
      <c r="I21" s="20">
        <v>19</v>
      </c>
      <c r="J21" s="20">
        <v>17</v>
      </c>
      <c r="K21" s="25">
        <v>25</v>
      </c>
      <c r="L21" s="25">
        <v>25</v>
      </c>
      <c r="M21" s="22">
        <f t="shared" si="2"/>
        <v>127</v>
      </c>
      <c r="N21" s="27">
        <v>18</v>
      </c>
      <c r="O21" s="20">
        <v>25</v>
      </c>
      <c r="P21" s="20">
        <v>9</v>
      </c>
      <c r="Q21" s="29">
        <v>25</v>
      </c>
      <c r="R21" s="29">
        <v>17</v>
      </c>
      <c r="S21" s="29">
        <v>23</v>
      </c>
      <c r="T21" s="29">
        <v>10</v>
      </c>
      <c r="U21" s="9">
        <f t="shared" si="3"/>
        <v>134</v>
      </c>
      <c r="V21" s="31">
        <v>22</v>
      </c>
      <c r="W21" s="31">
        <v>11</v>
      </c>
      <c r="X21" s="31">
        <v>21</v>
      </c>
      <c r="Y21" s="31">
        <v>10</v>
      </c>
      <c r="Z21" s="30">
        <v>22</v>
      </c>
      <c r="AA21" s="30">
        <v>20</v>
      </c>
      <c r="AB21" s="30">
        <v>28</v>
      </c>
      <c r="AC21" s="9">
        <f t="shared" si="4"/>
        <v>55</v>
      </c>
      <c r="AD21" s="30">
        <v>7</v>
      </c>
      <c r="AE21" s="30">
        <v>0</v>
      </c>
      <c r="AF21" s="30">
        <v>15</v>
      </c>
      <c r="AG21" s="30">
        <v>23</v>
      </c>
      <c r="AH21" s="30">
        <v>10</v>
      </c>
      <c r="AI21" s="30">
        <v>0</v>
      </c>
      <c r="AJ21" s="30">
        <v>19</v>
      </c>
      <c r="AK21" s="9">
        <f t="shared" si="5"/>
        <v>23</v>
      </c>
      <c r="AL21" s="30">
        <v>23</v>
      </c>
      <c r="AM21" s="30"/>
      <c r="AN21" s="30"/>
      <c r="AO21" s="20"/>
      <c r="AP21" s="20"/>
      <c r="AQ21" s="20"/>
      <c r="AR21" s="20"/>
    </row>
    <row r="22" spans="1:44" ht="16.5" customHeight="1" x14ac:dyDescent="0.3">
      <c r="A22" s="42"/>
      <c r="B22" s="42" t="s">
        <v>13</v>
      </c>
      <c r="C22" s="42"/>
      <c r="D22" s="7">
        <f t="shared" si="0"/>
        <v>28</v>
      </c>
      <c r="E22" s="22">
        <f t="shared" si="1"/>
        <v>17</v>
      </c>
      <c r="F22" s="30">
        <v>0</v>
      </c>
      <c r="G22" s="30">
        <v>4</v>
      </c>
      <c r="H22" s="20">
        <v>0</v>
      </c>
      <c r="I22" s="12">
        <v>0</v>
      </c>
      <c r="J22" s="12">
        <v>0</v>
      </c>
      <c r="K22" s="25">
        <v>13</v>
      </c>
      <c r="L22" s="25">
        <v>0</v>
      </c>
      <c r="M22" s="22">
        <f t="shared" si="2"/>
        <v>7</v>
      </c>
      <c r="N22" s="26">
        <v>0</v>
      </c>
      <c r="O22" s="20">
        <v>0</v>
      </c>
      <c r="P22" s="12">
        <v>4</v>
      </c>
      <c r="Q22" s="29">
        <v>0</v>
      </c>
      <c r="R22" s="29">
        <v>0</v>
      </c>
      <c r="S22" s="29">
        <v>0</v>
      </c>
      <c r="T22" s="29">
        <v>3</v>
      </c>
      <c r="U22" s="9">
        <f t="shared" si="3"/>
        <v>0</v>
      </c>
      <c r="V22" s="31">
        <v>0</v>
      </c>
      <c r="W22" s="31">
        <v>0</v>
      </c>
      <c r="X22" s="31">
        <v>0</v>
      </c>
      <c r="Y22" s="31">
        <v>0</v>
      </c>
      <c r="Z22" s="30">
        <v>0</v>
      </c>
      <c r="AA22" s="30">
        <v>0</v>
      </c>
      <c r="AB22" s="30">
        <v>0</v>
      </c>
      <c r="AC22" s="9">
        <f t="shared" si="4"/>
        <v>4</v>
      </c>
      <c r="AD22" s="30">
        <v>2</v>
      </c>
      <c r="AE22" s="30">
        <v>0</v>
      </c>
      <c r="AF22" s="30">
        <v>0</v>
      </c>
      <c r="AG22" s="30">
        <v>0</v>
      </c>
      <c r="AH22" s="30">
        <v>2</v>
      </c>
      <c r="AI22" s="30">
        <v>0</v>
      </c>
      <c r="AJ22" s="30">
        <v>0</v>
      </c>
      <c r="AK22" s="9">
        <f t="shared" si="5"/>
        <v>0</v>
      </c>
      <c r="AL22" s="30">
        <v>0</v>
      </c>
      <c r="AM22" s="30"/>
      <c r="AN22" s="30"/>
      <c r="AO22" s="20"/>
      <c r="AP22" s="20"/>
      <c r="AQ22" s="20"/>
      <c r="AR22" s="20"/>
    </row>
    <row r="23" spans="1:44" ht="16.5" customHeight="1" x14ac:dyDescent="0.3">
      <c r="A23" s="42"/>
      <c r="B23" s="42" t="s">
        <v>12</v>
      </c>
      <c r="C23" s="42"/>
      <c r="D23" s="7">
        <f t="shared" si="0"/>
        <v>48</v>
      </c>
      <c r="E23" s="22">
        <f t="shared" si="1"/>
        <v>30</v>
      </c>
      <c r="F23" s="30">
        <v>0</v>
      </c>
      <c r="G23" s="30">
        <v>0</v>
      </c>
      <c r="H23" s="12">
        <v>0</v>
      </c>
      <c r="I23" s="12">
        <v>0</v>
      </c>
      <c r="J23" s="12">
        <v>0</v>
      </c>
      <c r="K23" s="25">
        <v>30</v>
      </c>
      <c r="L23" s="25">
        <v>0</v>
      </c>
      <c r="M23" s="22">
        <f t="shared" si="2"/>
        <v>0</v>
      </c>
      <c r="N23" s="26">
        <v>0</v>
      </c>
      <c r="O23" s="12">
        <v>0</v>
      </c>
      <c r="P23" s="12">
        <v>0</v>
      </c>
      <c r="Q23" s="29">
        <v>0</v>
      </c>
      <c r="R23" s="29">
        <v>0</v>
      </c>
      <c r="S23" s="29">
        <v>0</v>
      </c>
      <c r="T23" s="29">
        <v>0</v>
      </c>
      <c r="U23" s="9">
        <f t="shared" si="3"/>
        <v>0</v>
      </c>
      <c r="V23" s="31">
        <v>0</v>
      </c>
      <c r="W23" s="31">
        <v>0</v>
      </c>
      <c r="X23" s="31">
        <v>0</v>
      </c>
      <c r="Y23" s="31">
        <v>0</v>
      </c>
      <c r="Z23" s="30">
        <v>0</v>
      </c>
      <c r="AA23" s="30">
        <v>0</v>
      </c>
      <c r="AB23" s="30">
        <v>0</v>
      </c>
      <c r="AC23" s="9">
        <f t="shared" si="4"/>
        <v>18</v>
      </c>
      <c r="AD23" s="30">
        <v>0</v>
      </c>
      <c r="AE23" s="30">
        <v>0</v>
      </c>
      <c r="AF23" s="30">
        <v>0</v>
      </c>
      <c r="AG23" s="30">
        <v>0</v>
      </c>
      <c r="AH23" s="30">
        <v>18</v>
      </c>
      <c r="AI23" s="30">
        <v>0</v>
      </c>
      <c r="AJ23" s="30">
        <v>0</v>
      </c>
      <c r="AK23" s="9">
        <f t="shared" si="5"/>
        <v>0</v>
      </c>
      <c r="AL23" s="30">
        <v>0</v>
      </c>
      <c r="AM23" s="30"/>
      <c r="AN23" s="30"/>
      <c r="AO23" s="12"/>
      <c r="AP23" s="12"/>
      <c r="AQ23" s="12"/>
      <c r="AR23" s="12"/>
    </row>
    <row r="24" spans="1:44" ht="16.5" customHeight="1" x14ac:dyDescent="0.3">
      <c r="A24" s="42"/>
      <c r="B24" s="42" t="s">
        <v>52</v>
      </c>
      <c r="C24" s="42"/>
      <c r="D24" s="7">
        <f t="shared" si="0"/>
        <v>0</v>
      </c>
      <c r="E24" s="22">
        <f t="shared" si="1"/>
        <v>0</v>
      </c>
      <c r="F24" s="30">
        <v>0</v>
      </c>
      <c r="G24" s="30">
        <v>0</v>
      </c>
      <c r="H24" s="12">
        <v>0</v>
      </c>
      <c r="I24" s="12">
        <v>0</v>
      </c>
      <c r="J24" s="12">
        <v>0</v>
      </c>
      <c r="K24" s="25">
        <v>0</v>
      </c>
      <c r="L24" s="25">
        <v>0</v>
      </c>
      <c r="M24" s="22">
        <f t="shared" si="2"/>
        <v>0</v>
      </c>
      <c r="N24" s="26">
        <v>0</v>
      </c>
      <c r="O24" s="12">
        <v>0</v>
      </c>
      <c r="P24" s="12">
        <v>0</v>
      </c>
      <c r="Q24" s="29">
        <v>0</v>
      </c>
      <c r="R24" s="29">
        <v>0</v>
      </c>
      <c r="S24" s="29">
        <v>0</v>
      </c>
      <c r="T24" s="29">
        <v>0</v>
      </c>
      <c r="U24" s="9">
        <f t="shared" si="3"/>
        <v>0</v>
      </c>
      <c r="V24" s="31">
        <v>0</v>
      </c>
      <c r="W24" s="31">
        <v>0</v>
      </c>
      <c r="X24" s="31">
        <v>0</v>
      </c>
      <c r="Y24" s="31">
        <v>0</v>
      </c>
      <c r="Z24" s="30">
        <v>0</v>
      </c>
      <c r="AA24" s="30">
        <v>0</v>
      </c>
      <c r="AB24" s="30">
        <v>0</v>
      </c>
      <c r="AC24" s="9">
        <f t="shared" si="4"/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9">
        <f t="shared" si="5"/>
        <v>0</v>
      </c>
      <c r="AL24" s="30">
        <v>0</v>
      </c>
      <c r="AM24" s="30"/>
      <c r="AN24" s="30"/>
      <c r="AO24" s="12"/>
      <c r="AP24" s="12"/>
      <c r="AQ24" s="12"/>
      <c r="AR24" s="12"/>
    </row>
    <row r="25" spans="1:44" ht="16.5" customHeight="1" x14ac:dyDescent="0.3">
      <c r="A25" s="38" t="s">
        <v>16</v>
      </c>
      <c r="B25" s="38"/>
      <c r="C25" s="38"/>
      <c r="D25" s="6">
        <f>SUM(D6:D24)</f>
        <v>187355</v>
      </c>
      <c r="E25" s="22">
        <f t="shared" si="1"/>
        <v>47826</v>
      </c>
      <c r="F25" s="24">
        <f t="shared" ref="F25:L25" si="6">SUM(F6:F24)</f>
        <v>7457</v>
      </c>
      <c r="G25" s="24">
        <f t="shared" si="6"/>
        <v>5396</v>
      </c>
      <c r="H25" s="24">
        <f t="shared" si="6"/>
        <v>4199</v>
      </c>
      <c r="I25" s="24">
        <f t="shared" si="6"/>
        <v>8439</v>
      </c>
      <c r="J25" s="6">
        <f t="shared" si="6"/>
        <v>8177</v>
      </c>
      <c r="K25" s="6">
        <f t="shared" si="6"/>
        <v>8118</v>
      </c>
      <c r="L25" s="6">
        <f t="shared" si="6"/>
        <v>6040</v>
      </c>
      <c r="M25" s="22">
        <f t="shared" si="2"/>
        <v>49861</v>
      </c>
      <c r="N25" s="21">
        <f t="shared" ref="N25:T25" si="7">SUM(N6:N24)</f>
        <v>7803</v>
      </c>
      <c r="O25" s="21">
        <f t="shared" si="7"/>
        <v>7520</v>
      </c>
      <c r="P25" s="21">
        <f t="shared" si="7"/>
        <v>5858</v>
      </c>
      <c r="Q25" s="21">
        <f t="shared" si="7"/>
        <v>4080</v>
      </c>
      <c r="R25" s="21">
        <f t="shared" si="7"/>
        <v>6392</v>
      </c>
      <c r="S25" s="21">
        <f t="shared" si="7"/>
        <v>9890</v>
      </c>
      <c r="T25" s="21">
        <f t="shared" si="7"/>
        <v>8318</v>
      </c>
      <c r="U25" s="9">
        <f t="shared" si="3"/>
        <v>43705</v>
      </c>
      <c r="V25" s="6">
        <f t="shared" ref="V25:AR25" si="8">SUM(V6:V24)</f>
        <v>4140</v>
      </c>
      <c r="W25" s="6">
        <f t="shared" si="8"/>
        <v>6056</v>
      </c>
      <c r="X25" s="6">
        <f t="shared" si="8"/>
        <v>5931</v>
      </c>
      <c r="Y25" s="6">
        <f t="shared" si="8"/>
        <v>5440</v>
      </c>
      <c r="Z25" s="6">
        <f t="shared" si="8"/>
        <v>4140</v>
      </c>
      <c r="AA25" s="6">
        <f t="shared" si="8"/>
        <v>8010</v>
      </c>
      <c r="AB25" s="6">
        <f t="shared" si="8"/>
        <v>9988</v>
      </c>
      <c r="AC25" s="9">
        <f t="shared" ref="AC25" si="9">SUM(AD25:AJ25)</f>
        <v>42889</v>
      </c>
      <c r="AD25" s="6">
        <f t="shared" si="8"/>
        <v>6599</v>
      </c>
      <c r="AE25" s="6">
        <f t="shared" si="8"/>
        <v>3513</v>
      </c>
      <c r="AF25" s="6">
        <f t="shared" si="8"/>
        <v>4945</v>
      </c>
      <c r="AG25" s="6">
        <f t="shared" si="8"/>
        <v>9890</v>
      </c>
      <c r="AH25" s="6">
        <f t="shared" si="8"/>
        <v>6795</v>
      </c>
      <c r="AI25" s="6">
        <f t="shared" si="8"/>
        <v>4238</v>
      </c>
      <c r="AJ25" s="6">
        <f t="shared" si="8"/>
        <v>6909</v>
      </c>
      <c r="AK25" s="9">
        <f t="shared" si="5"/>
        <v>9983</v>
      </c>
      <c r="AL25" s="6">
        <f t="shared" si="8"/>
        <v>9983</v>
      </c>
      <c r="AM25" s="6">
        <f t="shared" si="8"/>
        <v>0</v>
      </c>
      <c r="AN25" s="6">
        <f t="shared" si="8"/>
        <v>0</v>
      </c>
      <c r="AO25" s="6">
        <f t="shared" si="8"/>
        <v>0</v>
      </c>
      <c r="AP25" s="6">
        <f t="shared" si="8"/>
        <v>0</v>
      </c>
      <c r="AQ25" s="6">
        <f t="shared" si="8"/>
        <v>0</v>
      </c>
      <c r="AR25" s="6">
        <f t="shared" si="8"/>
        <v>0</v>
      </c>
    </row>
    <row r="26" spans="1:44" x14ac:dyDescent="0.3">
      <c r="A26" s="42" t="s">
        <v>0</v>
      </c>
      <c r="B26" s="42" t="s">
        <v>26</v>
      </c>
      <c r="C26" s="11" t="s">
        <v>43</v>
      </c>
      <c r="D26" s="7">
        <f t="shared" ref="D26:D50" si="10">SUM(F26:AJ26)</f>
        <v>0</v>
      </c>
      <c r="E26" s="9">
        <f t="shared" ref="E26:E49" si="11">SUM(F26:L26)</f>
        <v>0</v>
      </c>
      <c r="F26" s="10"/>
      <c r="G26" s="10"/>
      <c r="H26" s="10"/>
      <c r="I26" s="10"/>
      <c r="J26" s="10"/>
      <c r="K26" s="10"/>
      <c r="L26" s="10"/>
      <c r="M26" s="9">
        <f t="shared" ref="M26:M49" si="12">SUM(N26:T26)</f>
        <v>0</v>
      </c>
      <c r="N26" s="10"/>
      <c r="O26" s="10"/>
      <c r="P26" s="10"/>
      <c r="Q26" s="10"/>
      <c r="R26" s="10"/>
      <c r="S26" s="10"/>
      <c r="T26" s="10"/>
      <c r="U26" s="9">
        <f t="shared" ref="U26:U49" si="13">SUM(V26:AB26)</f>
        <v>0</v>
      </c>
      <c r="V26" s="10"/>
      <c r="W26" s="8"/>
      <c r="X26" s="8"/>
      <c r="Y26" s="8"/>
      <c r="Z26" s="8"/>
      <c r="AA26" s="8"/>
      <c r="AB26" s="8"/>
      <c r="AC26" s="9">
        <f t="shared" ref="AC26:AC49" si="14">SUM(AD26:AJ26)</f>
        <v>0</v>
      </c>
      <c r="AD26" s="8"/>
      <c r="AE26" s="8"/>
      <c r="AF26" s="8"/>
      <c r="AG26" s="8"/>
      <c r="AH26" s="8"/>
      <c r="AI26" s="8"/>
      <c r="AJ26" s="8"/>
      <c r="AK26" s="9">
        <f t="shared" ref="AK26:AK49" si="15">SUM(AL26:AR26)</f>
        <v>0</v>
      </c>
      <c r="AL26" s="8"/>
      <c r="AM26" s="8"/>
      <c r="AN26" s="8"/>
      <c r="AO26" s="8"/>
      <c r="AP26" s="8"/>
      <c r="AQ26" s="8"/>
      <c r="AR26" s="8"/>
    </row>
    <row r="27" spans="1:44" x14ac:dyDescent="0.3">
      <c r="A27" s="42"/>
      <c r="B27" s="42"/>
      <c r="C27" s="11" t="s">
        <v>2</v>
      </c>
      <c r="D27" s="7">
        <f t="shared" si="10"/>
        <v>0</v>
      </c>
      <c r="E27" s="9">
        <f t="shared" si="11"/>
        <v>0</v>
      </c>
      <c r="F27" s="10"/>
      <c r="G27" s="10"/>
      <c r="H27" s="10"/>
      <c r="I27" s="10"/>
      <c r="J27" s="10"/>
      <c r="K27" s="10"/>
      <c r="L27" s="10"/>
      <c r="M27" s="9">
        <f t="shared" si="12"/>
        <v>0</v>
      </c>
      <c r="N27" s="10"/>
      <c r="O27" s="10"/>
      <c r="P27" s="10"/>
      <c r="Q27" s="10"/>
      <c r="R27" s="10"/>
      <c r="S27" s="10"/>
      <c r="T27" s="10"/>
      <c r="U27" s="9">
        <f t="shared" si="13"/>
        <v>0</v>
      </c>
      <c r="V27" s="10"/>
      <c r="W27" s="8"/>
      <c r="X27" s="8"/>
      <c r="Y27" s="8"/>
      <c r="Z27" s="8"/>
      <c r="AA27" s="8"/>
      <c r="AB27" s="8"/>
      <c r="AC27" s="9">
        <f t="shared" si="14"/>
        <v>0</v>
      </c>
      <c r="AD27" s="8"/>
      <c r="AE27" s="8"/>
      <c r="AF27" s="8"/>
      <c r="AG27" s="8"/>
      <c r="AH27" s="8"/>
      <c r="AI27" s="8"/>
      <c r="AJ27" s="8"/>
      <c r="AK27" s="9">
        <f t="shared" si="15"/>
        <v>0</v>
      </c>
      <c r="AL27" s="8"/>
      <c r="AM27" s="8"/>
      <c r="AN27" s="8"/>
      <c r="AO27" s="8"/>
      <c r="AP27" s="8"/>
      <c r="AQ27" s="8"/>
      <c r="AR27" s="8"/>
    </row>
    <row r="28" spans="1:44" x14ac:dyDescent="0.3">
      <c r="A28" s="42"/>
      <c r="B28" s="42"/>
      <c r="C28" s="11" t="s">
        <v>42</v>
      </c>
      <c r="D28" s="7">
        <f t="shared" si="10"/>
        <v>0</v>
      </c>
      <c r="E28" s="9">
        <f t="shared" si="11"/>
        <v>0</v>
      </c>
      <c r="F28" s="10"/>
      <c r="G28" s="10"/>
      <c r="H28" s="10"/>
      <c r="I28" s="10"/>
      <c r="J28" s="10"/>
      <c r="K28" s="10"/>
      <c r="L28" s="10"/>
      <c r="M28" s="9">
        <f t="shared" si="12"/>
        <v>0</v>
      </c>
      <c r="N28" s="10"/>
      <c r="O28" s="10"/>
      <c r="P28" s="10"/>
      <c r="Q28" s="10"/>
      <c r="R28" s="10"/>
      <c r="S28" s="10"/>
      <c r="T28" s="10"/>
      <c r="U28" s="9">
        <f t="shared" si="13"/>
        <v>0</v>
      </c>
      <c r="V28" s="10"/>
      <c r="W28" s="8"/>
      <c r="X28" s="8"/>
      <c r="Y28" s="8"/>
      <c r="Z28" s="8"/>
      <c r="AA28" s="8"/>
      <c r="AB28" s="8"/>
      <c r="AC28" s="9">
        <f t="shared" si="14"/>
        <v>0</v>
      </c>
      <c r="AD28" s="8"/>
      <c r="AE28" s="8"/>
      <c r="AF28" s="8"/>
      <c r="AG28" s="8"/>
      <c r="AH28" s="8"/>
      <c r="AI28" s="8"/>
      <c r="AJ28" s="8"/>
      <c r="AK28" s="9">
        <f t="shared" si="15"/>
        <v>0</v>
      </c>
      <c r="AL28" s="8"/>
      <c r="AM28" s="8"/>
      <c r="AN28" s="8"/>
      <c r="AO28" s="8"/>
      <c r="AP28" s="8"/>
      <c r="AQ28" s="8"/>
      <c r="AR28" s="8"/>
    </row>
    <row r="29" spans="1:44" x14ac:dyDescent="0.3">
      <c r="A29" s="42"/>
      <c r="B29" s="42"/>
      <c r="C29" s="11" t="s">
        <v>29</v>
      </c>
      <c r="D29" s="7">
        <f t="shared" si="10"/>
        <v>0</v>
      </c>
      <c r="E29" s="9">
        <f t="shared" si="11"/>
        <v>0</v>
      </c>
      <c r="F29" s="10"/>
      <c r="G29" s="10"/>
      <c r="H29" s="10"/>
      <c r="I29" s="10"/>
      <c r="J29" s="10"/>
      <c r="K29" s="10"/>
      <c r="L29" s="10"/>
      <c r="M29" s="9">
        <f t="shared" si="12"/>
        <v>0</v>
      </c>
      <c r="N29" s="10"/>
      <c r="O29" s="10"/>
      <c r="P29" s="10"/>
      <c r="Q29" s="10"/>
      <c r="R29" s="10"/>
      <c r="S29" s="10"/>
      <c r="T29" s="10"/>
      <c r="U29" s="9">
        <f t="shared" si="13"/>
        <v>0</v>
      </c>
      <c r="V29" s="10"/>
      <c r="W29" s="8"/>
      <c r="X29" s="8"/>
      <c r="Y29" s="8"/>
      <c r="Z29" s="8"/>
      <c r="AA29" s="8"/>
      <c r="AB29" s="8"/>
      <c r="AC29" s="9">
        <f t="shared" si="14"/>
        <v>0</v>
      </c>
      <c r="AD29" s="8"/>
      <c r="AE29" s="8"/>
      <c r="AF29" s="8"/>
      <c r="AG29" s="8"/>
      <c r="AH29" s="8"/>
      <c r="AI29" s="8"/>
      <c r="AJ29" s="8"/>
      <c r="AK29" s="9">
        <f t="shared" si="15"/>
        <v>0</v>
      </c>
      <c r="AL29" s="8"/>
      <c r="AM29" s="8"/>
      <c r="AN29" s="8"/>
      <c r="AO29" s="8"/>
      <c r="AP29" s="8"/>
      <c r="AQ29" s="8"/>
      <c r="AR29" s="8"/>
    </row>
    <row r="30" spans="1:44" x14ac:dyDescent="0.3">
      <c r="A30" s="42"/>
      <c r="B30" s="42"/>
      <c r="C30" s="11" t="s">
        <v>30</v>
      </c>
      <c r="D30" s="7">
        <f t="shared" si="10"/>
        <v>0</v>
      </c>
      <c r="E30" s="9">
        <f t="shared" si="11"/>
        <v>0</v>
      </c>
      <c r="F30" s="10"/>
      <c r="G30" s="10"/>
      <c r="H30" s="10"/>
      <c r="I30" s="10"/>
      <c r="J30" s="10"/>
      <c r="K30" s="10"/>
      <c r="L30" s="10"/>
      <c r="M30" s="9">
        <f t="shared" si="12"/>
        <v>0</v>
      </c>
      <c r="N30" s="10"/>
      <c r="O30" s="10"/>
      <c r="P30" s="10"/>
      <c r="Q30" s="10"/>
      <c r="R30" s="10"/>
      <c r="S30" s="10"/>
      <c r="T30" s="10"/>
      <c r="U30" s="9">
        <f t="shared" si="13"/>
        <v>0</v>
      </c>
      <c r="V30" s="10"/>
      <c r="W30" s="8"/>
      <c r="X30" s="8"/>
      <c r="Y30" s="8"/>
      <c r="Z30" s="8"/>
      <c r="AA30" s="8"/>
      <c r="AB30" s="8"/>
      <c r="AC30" s="9">
        <f t="shared" si="14"/>
        <v>0</v>
      </c>
      <c r="AD30" s="8"/>
      <c r="AE30" s="8"/>
      <c r="AF30" s="8"/>
      <c r="AG30" s="8"/>
      <c r="AH30" s="8"/>
      <c r="AI30" s="8"/>
      <c r="AJ30" s="8"/>
      <c r="AK30" s="9">
        <f t="shared" si="15"/>
        <v>0</v>
      </c>
      <c r="AL30" s="8"/>
      <c r="AM30" s="8"/>
      <c r="AN30" s="8"/>
      <c r="AO30" s="8"/>
      <c r="AP30" s="8"/>
      <c r="AQ30" s="8"/>
      <c r="AR30" s="8"/>
    </row>
    <row r="31" spans="1:44" x14ac:dyDescent="0.3">
      <c r="A31" s="42"/>
      <c r="B31" s="42"/>
      <c r="C31" s="11" t="s">
        <v>41</v>
      </c>
      <c r="D31" s="7">
        <f t="shared" si="10"/>
        <v>0</v>
      </c>
      <c r="E31" s="9">
        <f t="shared" si="11"/>
        <v>0</v>
      </c>
      <c r="F31" s="10"/>
      <c r="G31" s="10"/>
      <c r="H31" s="10"/>
      <c r="I31" s="10"/>
      <c r="J31" s="10"/>
      <c r="K31" s="10"/>
      <c r="L31" s="10"/>
      <c r="M31" s="9">
        <f t="shared" si="12"/>
        <v>0</v>
      </c>
      <c r="N31" s="10"/>
      <c r="O31" s="10"/>
      <c r="P31" s="10"/>
      <c r="Q31" s="10"/>
      <c r="R31" s="10"/>
      <c r="S31" s="10"/>
      <c r="T31" s="10"/>
      <c r="U31" s="9">
        <f t="shared" si="13"/>
        <v>0</v>
      </c>
      <c r="V31" s="10"/>
      <c r="W31" s="8"/>
      <c r="X31" s="8"/>
      <c r="Y31" s="8"/>
      <c r="Z31" s="8"/>
      <c r="AA31" s="8"/>
      <c r="AB31" s="8"/>
      <c r="AC31" s="9">
        <f t="shared" si="14"/>
        <v>0</v>
      </c>
      <c r="AD31" s="8"/>
      <c r="AE31" s="8"/>
      <c r="AF31" s="8"/>
      <c r="AG31" s="8"/>
      <c r="AH31" s="8"/>
      <c r="AI31" s="8"/>
      <c r="AJ31" s="8"/>
      <c r="AK31" s="9">
        <f t="shared" si="15"/>
        <v>0</v>
      </c>
      <c r="AL31" s="8"/>
      <c r="AM31" s="8"/>
      <c r="AN31" s="8"/>
      <c r="AO31" s="8"/>
      <c r="AP31" s="8"/>
      <c r="AQ31" s="8"/>
      <c r="AR31" s="8"/>
    </row>
    <row r="32" spans="1:44" x14ac:dyDescent="0.3">
      <c r="A32" s="42"/>
      <c r="B32" s="42"/>
      <c r="C32" s="11" t="s">
        <v>44</v>
      </c>
      <c r="D32" s="7">
        <f t="shared" si="10"/>
        <v>0</v>
      </c>
      <c r="E32" s="9">
        <f t="shared" si="11"/>
        <v>0</v>
      </c>
      <c r="F32" s="10"/>
      <c r="G32" s="10"/>
      <c r="H32" s="10"/>
      <c r="I32" s="10"/>
      <c r="J32" s="10"/>
      <c r="K32" s="10"/>
      <c r="L32" s="10"/>
      <c r="M32" s="9">
        <f t="shared" si="12"/>
        <v>0</v>
      </c>
      <c r="N32" s="10"/>
      <c r="O32" s="10"/>
      <c r="P32" s="10"/>
      <c r="Q32" s="10"/>
      <c r="R32" s="10"/>
      <c r="S32" s="10"/>
      <c r="T32" s="10"/>
      <c r="U32" s="9">
        <f t="shared" si="13"/>
        <v>0</v>
      </c>
      <c r="V32" s="10"/>
      <c r="W32" s="8"/>
      <c r="X32" s="8"/>
      <c r="Y32" s="8"/>
      <c r="Z32" s="8"/>
      <c r="AA32" s="8"/>
      <c r="AB32" s="8"/>
      <c r="AC32" s="9">
        <f t="shared" si="14"/>
        <v>0</v>
      </c>
      <c r="AD32" s="8"/>
      <c r="AE32" s="8"/>
      <c r="AF32" s="8"/>
      <c r="AG32" s="8"/>
      <c r="AH32" s="8"/>
      <c r="AI32" s="8"/>
      <c r="AJ32" s="8"/>
      <c r="AK32" s="9">
        <f t="shared" si="15"/>
        <v>0</v>
      </c>
      <c r="AL32" s="8"/>
      <c r="AM32" s="8"/>
      <c r="AN32" s="8"/>
      <c r="AO32" s="8"/>
      <c r="AP32" s="8"/>
      <c r="AQ32" s="8"/>
      <c r="AR32" s="8"/>
    </row>
    <row r="33" spans="1:44" x14ac:dyDescent="0.3">
      <c r="A33" s="42"/>
      <c r="B33" s="42"/>
      <c r="C33" s="11" t="s">
        <v>33</v>
      </c>
      <c r="D33" s="7">
        <f t="shared" si="10"/>
        <v>0</v>
      </c>
      <c r="E33" s="9">
        <f t="shared" si="11"/>
        <v>0</v>
      </c>
      <c r="F33" s="10"/>
      <c r="G33" s="10"/>
      <c r="H33" s="10"/>
      <c r="I33" s="10"/>
      <c r="J33" s="10"/>
      <c r="K33" s="10"/>
      <c r="L33" s="10"/>
      <c r="M33" s="9">
        <f t="shared" si="12"/>
        <v>0</v>
      </c>
      <c r="N33" s="10"/>
      <c r="O33" s="10"/>
      <c r="P33" s="10"/>
      <c r="Q33" s="10"/>
      <c r="R33" s="10"/>
      <c r="S33" s="10"/>
      <c r="T33" s="10"/>
      <c r="U33" s="9">
        <f t="shared" si="13"/>
        <v>0</v>
      </c>
      <c r="V33" s="10"/>
      <c r="W33" s="8"/>
      <c r="X33" s="8"/>
      <c r="Y33" s="8"/>
      <c r="Z33" s="8"/>
      <c r="AA33" s="8"/>
      <c r="AB33" s="8"/>
      <c r="AC33" s="9">
        <f t="shared" si="14"/>
        <v>0</v>
      </c>
      <c r="AD33" s="8"/>
      <c r="AE33" s="8"/>
      <c r="AF33" s="8"/>
      <c r="AG33" s="8"/>
      <c r="AH33" s="8"/>
      <c r="AI33" s="8"/>
      <c r="AJ33" s="8"/>
      <c r="AK33" s="9">
        <f t="shared" si="15"/>
        <v>0</v>
      </c>
      <c r="AL33" s="8"/>
      <c r="AM33" s="8"/>
      <c r="AN33" s="8"/>
      <c r="AO33" s="8"/>
      <c r="AP33" s="8"/>
      <c r="AQ33" s="8"/>
      <c r="AR33" s="8"/>
    </row>
    <row r="34" spans="1:44" x14ac:dyDescent="0.3">
      <c r="A34" s="42"/>
      <c r="B34" s="42"/>
      <c r="C34" s="11" t="s">
        <v>22</v>
      </c>
      <c r="D34" s="7">
        <f t="shared" si="10"/>
        <v>0</v>
      </c>
      <c r="E34" s="9">
        <f t="shared" si="11"/>
        <v>0</v>
      </c>
      <c r="F34" s="10"/>
      <c r="G34" s="10"/>
      <c r="H34" s="10"/>
      <c r="I34" s="10"/>
      <c r="J34" s="10"/>
      <c r="K34" s="10"/>
      <c r="L34" s="10"/>
      <c r="M34" s="9">
        <f t="shared" si="12"/>
        <v>0</v>
      </c>
      <c r="N34" s="10"/>
      <c r="O34" s="10"/>
      <c r="P34" s="10"/>
      <c r="Q34" s="10"/>
      <c r="R34" s="10"/>
      <c r="S34" s="10"/>
      <c r="T34" s="10"/>
      <c r="U34" s="9">
        <f t="shared" si="13"/>
        <v>0</v>
      </c>
      <c r="V34" s="10"/>
      <c r="W34" s="8"/>
      <c r="X34" s="8"/>
      <c r="Y34" s="8"/>
      <c r="Z34" s="8"/>
      <c r="AA34" s="8"/>
      <c r="AB34" s="8"/>
      <c r="AC34" s="9">
        <f t="shared" si="14"/>
        <v>0</v>
      </c>
      <c r="AD34" s="8"/>
      <c r="AE34" s="8"/>
      <c r="AF34" s="8"/>
      <c r="AG34" s="8"/>
      <c r="AH34" s="8"/>
      <c r="AI34" s="8"/>
      <c r="AJ34" s="8"/>
      <c r="AK34" s="9">
        <f t="shared" si="15"/>
        <v>0</v>
      </c>
      <c r="AL34" s="8"/>
      <c r="AM34" s="8"/>
      <c r="AN34" s="8"/>
      <c r="AO34" s="8"/>
      <c r="AP34" s="8"/>
      <c r="AQ34" s="8"/>
      <c r="AR34" s="8"/>
    </row>
    <row r="35" spans="1:44" x14ac:dyDescent="0.3">
      <c r="A35" s="42"/>
      <c r="B35" s="42"/>
      <c r="C35" s="11" t="s">
        <v>36</v>
      </c>
      <c r="D35" s="7">
        <f t="shared" si="10"/>
        <v>0</v>
      </c>
      <c r="E35" s="9">
        <f t="shared" si="11"/>
        <v>0</v>
      </c>
      <c r="F35" s="10"/>
      <c r="G35" s="10"/>
      <c r="H35" s="10"/>
      <c r="I35" s="10"/>
      <c r="J35" s="10"/>
      <c r="K35" s="10"/>
      <c r="L35" s="10"/>
      <c r="M35" s="9">
        <f t="shared" si="12"/>
        <v>0</v>
      </c>
      <c r="N35" s="10"/>
      <c r="O35" s="10"/>
      <c r="P35" s="10"/>
      <c r="Q35" s="10"/>
      <c r="R35" s="10"/>
      <c r="S35" s="10"/>
      <c r="T35" s="10"/>
      <c r="U35" s="9">
        <f t="shared" si="13"/>
        <v>0</v>
      </c>
      <c r="V35" s="10"/>
      <c r="W35" s="8"/>
      <c r="X35" s="8"/>
      <c r="Y35" s="8"/>
      <c r="Z35" s="8"/>
      <c r="AA35" s="8"/>
      <c r="AB35" s="8"/>
      <c r="AC35" s="9">
        <f t="shared" si="14"/>
        <v>0</v>
      </c>
      <c r="AD35" s="8"/>
      <c r="AE35" s="8"/>
      <c r="AF35" s="8"/>
      <c r="AG35" s="8"/>
      <c r="AH35" s="8"/>
      <c r="AI35" s="8"/>
      <c r="AJ35" s="8"/>
      <c r="AK35" s="9">
        <f t="shared" si="15"/>
        <v>0</v>
      </c>
      <c r="AL35" s="8"/>
      <c r="AM35" s="8"/>
      <c r="AN35" s="8"/>
      <c r="AO35" s="8"/>
      <c r="AP35" s="8"/>
      <c r="AQ35" s="8"/>
      <c r="AR35" s="8"/>
    </row>
    <row r="36" spans="1:44" x14ac:dyDescent="0.3">
      <c r="A36" s="42"/>
      <c r="B36" s="42"/>
      <c r="C36" s="11" t="s">
        <v>5</v>
      </c>
      <c r="D36" s="7">
        <f t="shared" si="10"/>
        <v>0</v>
      </c>
      <c r="E36" s="9">
        <f t="shared" si="11"/>
        <v>0</v>
      </c>
      <c r="F36" s="10"/>
      <c r="G36" s="10"/>
      <c r="H36" s="10"/>
      <c r="I36" s="10"/>
      <c r="J36" s="10"/>
      <c r="K36" s="10"/>
      <c r="L36" s="10"/>
      <c r="M36" s="9">
        <f t="shared" si="12"/>
        <v>0</v>
      </c>
      <c r="N36" s="10"/>
      <c r="O36" s="10"/>
      <c r="P36" s="10"/>
      <c r="Q36" s="10"/>
      <c r="R36" s="10"/>
      <c r="S36" s="10"/>
      <c r="T36" s="10"/>
      <c r="U36" s="9">
        <f t="shared" si="13"/>
        <v>0</v>
      </c>
      <c r="V36" s="10"/>
      <c r="W36" s="8"/>
      <c r="X36" s="8"/>
      <c r="Y36" s="8"/>
      <c r="Z36" s="8"/>
      <c r="AA36" s="8"/>
      <c r="AB36" s="8"/>
      <c r="AC36" s="9">
        <f t="shared" si="14"/>
        <v>0</v>
      </c>
      <c r="AD36" s="8"/>
      <c r="AE36" s="8"/>
      <c r="AF36" s="8"/>
      <c r="AG36" s="8"/>
      <c r="AH36" s="8"/>
      <c r="AI36" s="8"/>
      <c r="AJ36" s="8"/>
      <c r="AK36" s="9">
        <f t="shared" si="15"/>
        <v>0</v>
      </c>
      <c r="AL36" s="8"/>
      <c r="AM36" s="8"/>
      <c r="AN36" s="8"/>
      <c r="AO36" s="8"/>
      <c r="AP36" s="8"/>
      <c r="AQ36" s="8"/>
      <c r="AR36" s="8"/>
    </row>
    <row r="37" spans="1:44" x14ac:dyDescent="0.3">
      <c r="A37" s="42"/>
      <c r="B37" s="42" t="s">
        <v>23</v>
      </c>
      <c r="C37" s="11" t="s">
        <v>50</v>
      </c>
      <c r="D37" s="7">
        <f t="shared" si="10"/>
        <v>0</v>
      </c>
      <c r="E37" s="9">
        <f t="shared" si="11"/>
        <v>0</v>
      </c>
      <c r="F37" s="10"/>
      <c r="G37" s="10"/>
      <c r="H37" s="10"/>
      <c r="I37" s="10"/>
      <c r="J37" s="10"/>
      <c r="K37" s="10"/>
      <c r="L37" s="10"/>
      <c r="M37" s="9">
        <f t="shared" si="12"/>
        <v>0</v>
      </c>
      <c r="N37" s="10"/>
      <c r="O37" s="10"/>
      <c r="P37" s="10"/>
      <c r="Q37" s="10"/>
      <c r="R37" s="10"/>
      <c r="S37" s="10"/>
      <c r="T37" s="10"/>
      <c r="U37" s="9">
        <f t="shared" si="13"/>
        <v>0</v>
      </c>
      <c r="V37" s="10"/>
      <c r="W37" s="8"/>
      <c r="X37" s="8"/>
      <c r="Y37" s="8"/>
      <c r="Z37" s="8"/>
      <c r="AA37" s="8"/>
      <c r="AB37" s="8"/>
      <c r="AC37" s="9">
        <f t="shared" si="14"/>
        <v>0</v>
      </c>
      <c r="AD37" s="8"/>
      <c r="AE37" s="8"/>
      <c r="AF37" s="8"/>
      <c r="AG37" s="8"/>
      <c r="AH37" s="8"/>
      <c r="AI37" s="8"/>
      <c r="AJ37" s="8"/>
      <c r="AK37" s="9">
        <f t="shared" si="15"/>
        <v>0</v>
      </c>
      <c r="AL37" s="8"/>
      <c r="AM37" s="8"/>
      <c r="AN37" s="8"/>
      <c r="AO37" s="8"/>
      <c r="AP37" s="8"/>
      <c r="AQ37" s="8"/>
      <c r="AR37" s="8"/>
    </row>
    <row r="38" spans="1:44" x14ac:dyDescent="0.3">
      <c r="A38" s="42"/>
      <c r="B38" s="42"/>
      <c r="C38" s="11" t="s">
        <v>39</v>
      </c>
      <c r="D38" s="7">
        <f t="shared" si="10"/>
        <v>0</v>
      </c>
      <c r="E38" s="9">
        <f t="shared" si="11"/>
        <v>0</v>
      </c>
      <c r="F38" s="10"/>
      <c r="G38" s="10"/>
      <c r="H38" s="10"/>
      <c r="I38" s="10"/>
      <c r="J38" s="10"/>
      <c r="K38" s="10"/>
      <c r="L38" s="10"/>
      <c r="M38" s="9">
        <f t="shared" si="12"/>
        <v>0</v>
      </c>
      <c r="N38" s="10"/>
      <c r="O38" s="10"/>
      <c r="P38" s="10"/>
      <c r="Q38" s="10"/>
      <c r="R38" s="10"/>
      <c r="S38" s="10"/>
      <c r="T38" s="10"/>
      <c r="U38" s="9">
        <f t="shared" si="13"/>
        <v>0</v>
      </c>
      <c r="V38" s="10"/>
      <c r="W38" s="8"/>
      <c r="X38" s="8"/>
      <c r="Y38" s="8"/>
      <c r="Z38" s="8"/>
      <c r="AA38" s="8"/>
      <c r="AB38" s="8"/>
      <c r="AC38" s="9">
        <f t="shared" si="14"/>
        <v>0</v>
      </c>
      <c r="AD38" s="8"/>
      <c r="AE38" s="8"/>
      <c r="AF38" s="8"/>
      <c r="AG38" s="8"/>
      <c r="AH38" s="8"/>
      <c r="AI38" s="8"/>
      <c r="AJ38" s="8"/>
      <c r="AK38" s="9">
        <f t="shared" si="15"/>
        <v>0</v>
      </c>
      <c r="AL38" s="8"/>
      <c r="AM38" s="8"/>
      <c r="AN38" s="8"/>
      <c r="AO38" s="8"/>
      <c r="AP38" s="8"/>
      <c r="AQ38" s="8"/>
      <c r="AR38" s="8"/>
    </row>
    <row r="39" spans="1:44" x14ac:dyDescent="0.3">
      <c r="A39" s="42"/>
      <c r="B39" s="42"/>
      <c r="C39" s="11" t="s">
        <v>8</v>
      </c>
      <c r="D39" s="7">
        <f t="shared" si="10"/>
        <v>0</v>
      </c>
      <c r="E39" s="9">
        <f t="shared" si="11"/>
        <v>0</v>
      </c>
      <c r="F39" s="10"/>
      <c r="G39" s="10"/>
      <c r="H39" s="10"/>
      <c r="I39" s="10"/>
      <c r="J39" s="10"/>
      <c r="K39" s="10"/>
      <c r="L39" s="10"/>
      <c r="M39" s="9">
        <f t="shared" si="12"/>
        <v>0</v>
      </c>
      <c r="N39" s="10"/>
      <c r="O39" s="10"/>
      <c r="P39" s="10"/>
      <c r="Q39" s="10"/>
      <c r="R39" s="10"/>
      <c r="S39" s="10"/>
      <c r="T39" s="10"/>
      <c r="U39" s="9">
        <f t="shared" si="13"/>
        <v>0</v>
      </c>
      <c r="V39" s="10"/>
      <c r="W39" s="8"/>
      <c r="X39" s="8"/>
      <c r="Y39" s="8"/>
      <c r="Z39" s="8"/>
      <c r="AA39" s="8"/>
      <c r="AB39" s="8"/>
      <c r="AC39" s="9">
        <f t="shared" si="14"/>
        <v>0</v>
      </c>
      <c r="AD39" s="8"/>
      <c r="AE39" s="8"/>
      <c r="AF39" s="8"/>
      <c r="AG39" s="8"/>
      <c r="AH39" s="8"/>
      <c r="AI39" s="8"/>
      <c r="AJ39" s="8"/>
      <c r="AK39" s="9">
        <f t="shared" si="15"/>
        <v>0</v>
      </c>
      <c r="AL39" s="8"/>
      <c r="AM39" s="8"/>
      <c r="AN39" s="8"/>
      <c r="AO39" s="8"/>
      <c r="AP39" s="8"/>
      <c r="AQ39" s="8"/>
      <c r="AR39" s="8"/>
    </row>
    <row r="40" spans="1:44" x14ac:dyDescent="0.3">
      <c r="A40" s="42"/>
      <c r="B40" s="42"/>
      <c r="C40" s="11" t="s">
        <v>38</v>
      </c>
      <c r="D40" s="7">
        <f t="shared" si="10"/>
        <v>0</v>
      </c>
      <c r="E40" s="9">
        <f t="shared" si="11"/>
        <v>0</v>
      </c>
      <c r="F40" s="10"/>
      <c r="G40" s="10"/>
      <c r="H40" s="10"/>
      <c r="I40" s="10"/>
      <c r="J40" s="10"/>
      <c r="K40" s="10"/>
      <c r="L40" s="10"/>
      <c r="M40" s="9">
        <f t="shared" si="12"/>
        <v>0</v>
      </c>
      <c r="N40" s="10"/>
      <c r="O40" s="10"/>
      <c r="P40" s="10"/>
      <c r="Q40" s="10"/>
      <c r="R40" s="10"/>
      <c r="S40" s="10"/>
      <c r="T40" s="10"/>
      <c r="U40" s="9">
        <f t="shared" si="13"/>
        <v>0</v>
      </c>
      <c r="V40" s="10"/>
      <c r="W40" s="8"/>
      <c r="X40" s="8"/>
      <c r="Y40" s="8"/>
      <c r="Z40" s="8"/>
      <c r="AA40" s="8"/>
      <c r="AB40" s="8"/>
      <c r="AC40" s="9">
        <f t="shared" si="14"/>
        <v>0</v>
      </c>
      <c r="AD40" s="8"/>
      <c r="AE40" s="8"/>
      <c r="AF40" s="8"/>
      <c r="AG40" s="8"/>
      <c r="AH40" s="8"/>
      <c r="AI40" s="8"/>
      <c r="AJ40" s="8"/>
      <c r="AK40" s="9">
        <f t="shared" si="15"/>
        <v>0</v>
      </c>
      <c r="AL40" s="8"/>
      <c r="AM40" s="8"/>
      <c r="AN40" s="8"/>
      <c r="AO40" s="8"/>
      <c r="AP40" s="8"/>
      <c r="AQ40" s="8"/>
      <c r="AR40" s="8"/>
    </row>
    <row r="41" spans="1:44" x14ac:dyDescent="0.3">
      <c r="A41" s="42"/>
      <c r="B41" s="42"/>
      <c r="C41" s="11" t="s">
        <v>19</v>
      </c>
      <c r="D41" s="7">
        <f t="shared" si="10"/>
        <v>0</v>
      </c>
      <c r="E41" s="9">
        <f t="shared" si="11"/>
        <v>0</v>
      </c>
      <c r="F41" s="10"/>
      <c r="G41" s="10"/>
      <c r="H41" s="10"/>
      <c r="I41" s="10"/>
      <c r="J41" s="10"/>
      <c r="K41" s="10"/>
      <c r="L41" s="10"/>
      <c r="M41" s="9">
        <f t="shared" si="12"/>
        <v>0</v>
      </c>
      <c r="N41" s="10"/>
      <c r="O41" s="10"/>
      <c r="P41" s="10"/>
      <c r="Q41" s="10"/>
      <c r="R41" s="10"/>
      <c r="S41" s="10"/>
      <c r="T41" s="10"/>
      <c r="U41" s="9">
        <f t="shared" si="13"/>
        <v>0</v>
      </c>
      <c r="V41" s="10"/>
      <c r="W41" s="8"/>
      <c r="X41" s="8"/>
      <c r="Y41" s="8"/>
      <c r="Z41" s="8"/>
      <c r="AA41" s="8"/>
      <c r="AB41" s="8"/>
      <c r="AC41" s="9">
        <f t="shared" si="14"/>
        <v>0</v>
      </c>
      <c r="AD41" s="8"/>
      <c r="AE41" s="8"/>
      <c r="AF41" s="8"/>
      <c r="AG41" s="8"/>
      <c r="AH41" s="8"/>
      <c r="AI41" s="8"/>
      <c r="AJ41" s="8"/>
      <c r="AK41" s="9">
        <f t="shared" si="15"/>
        <v>0</v>
      </c>
      <c r="AL41" s="8"/>
      <c r="AM41" s="8"/>
      <c r="AN41" s="8"/>
      <c r="AO41" s="8"/>
      <c r="AP41" s="8"/>
      <c r="AQ41" s="8"/>
      <c r="AR41" s="8"/>
    </row>
    <row r="42" spans="1:44" x14ac:dyDescent="0.3">
      <c r="A42" s="42"/>
      <c r="B42" s="42" t="s">
        <v>18</v>
      </c>
      <c r="C42" s="11" t="s">
        <v>28</v>
      </c>
      <c r="D42" s="7">
        <f t="shared" si="10"/>
        <v>0</v>
      </c>
      <c r="E42" s="9">
        <f t="shared" si="11"/>
        <v>0</v>
      </c>
      <c r="F42" s="10"/>
      <c r="G42" s="10"/>
      <c r="H42" s="10"/>
      <c r="I42" s="10"/>
      <c r="J42" s="10"/>
      <c r="K42" s="10"/>
      <c r="L42" s="10"/>
      <c r="M42" s="9">
        <f t="shared" si="12"/>
        <v>0</v>
      </c>
      <c r="N42" s="10"/>
      <c r="O42" s="10"/>
      <c r="P42" s="10"/>
      <c r="Q42" s="10"/>
      <c r="R42" s="10"/>
      <c r="S42" s="10"/>
      <c r="T42" s="10"/>
      <c r="U42" s="9">
        <f t="shared" si="13"/>
        <v>0</v>
      </c>
      <c r="V42" s="10"/>
      <c r="W42" s="8"/>
      <c r="X42" s="8"/>
      <c r="Y42" s="8"/>
      <c r="Z42" s="8"/>
      <c r="AA42" s="8"/>
      <c r="AB42" s="8"/>
      <c r="AC42" s="9">
        <f t="shared" si="14"/>
        <v>0</v>
      </c>
      <c r="AD42" s="8"/>
      <c r="AE42" s="8"/>
      <c r="AF42" s="8"/>
      <c r="AG42" s="8"/>
      <c r="AH42" s="8"/>
      <c r="AI42" s="8"/>
      <c r="AJ42" s="8"/>
      <c r="AK42" s="9">
        <f t="shared" si="15"/>
        <v>0</v>
      </c>
      <c r="AL42" s="8"/>
      <c r="AM42" s="8"/>
      <c r="AN42" s="8"/>
      <c r="AO42" s="8"/>
      <c r="AP42" s="8"/>
      <c r="AQ42" s="8"/>
      <c r="AR42" s="8"/>
    </row>
    <row r="43" spans="1:44" x14ac:dyDescent="0.3">
      <c r="A43" s="42"/>
      <c r="B43" s="42"/>
      <c r="C43" s="11" t="s">
        <v>37</v>
      </c>
      <c r="D43" s="7">
        <f t="shared" si="10"/>
        <v>0</v>
      </c>
      <c r="E43" s="9">
        <f t="shared" si="11"/>
        <v>0</v>
      </c>
      <c r="F43" s="10"/>
      <c r="G43" s="10"/>
      <c r="H43" s="10"/>
      <c r="I43" s="10"/>
      <c r="J43" s="10"/>
      <c r="K43" s="10"/>
      <c r="L43" s="10"/>
      <c r="M43" s="9">
        <f t="shared" si="12"/>
        <v>0</v>
      </c>
      <c r="N43" s="10"/>
      <c r="O43" s="10"/>
      <c r="P43" s="10"/>
      <c r="Q43" s="10"/>
      <c r="R43" s="10"/>
      <c r="S43" s="10"/>
      <c r="T43" s="10"/>
      <c r="U43" s="9">
        <f t="shared" si="13"/>
        <v>0</v>
      </c>
      <c r="V43" s="10"/>
      <c r="W43" s="8"/>
      <c r="X43" s="8"/>
      <c r="Y43" s="8"/>
      <c r="Z43" s="8"/>
      <c r="AA43" s="8"/>
      <c r="AB43" s="8"/>
      <c r="AC43" s="9">
        <f t="shared" si="14"/>
        <v>0</v>
      </c>
      <c r="AD43" s="8"/>
      <c r="AE43" s="8"/>
      <c r="AF43" s="8"/>
      <c r="AG43" s="8"/>
      <c r="AH43" s="8"/>
      <c r="AI43" s="8"/>
      <c r="AJ43" s="8"/>
      <c r="AK43" s="9">
        <f t="shared" si="15"/>
        <v>0</v>
      </c>
      <c r="AL43" s="8"/>
      <c r="AM43" s="8"/>
      <c r="AN43" s="8"/>
      <c r="AO43" s="8"/>
      <c r="AP43" s="8"/>
      <c r="AQ43" s="8"/>
      <c r="AR43" s="8"/>
    </row>
    <row r="44" spans="1:44" x14ac:dyDescent="0.3">
      <c r="A44" s="42"/>
      <c r="B44" s="42"/>
      <c r="C44" s="11" t="s">
        <v>48</v>
      </c>
      <c r="D44" s="7">
        <f t="shared" si="10"/>
        <v>0</v>
      </c>
      <c r="E44" s="9">
        <f t="shared" si="11"/>
        <v>0</v>
      </c>
      <c r="F44" s="10"/>
      <c r="G44" s="10"/>
      <c r="H44" s="10"/>
      <c r="I44" s="10"/>
      <c r="J44" s="10"/>
      <c r="K44" s="10"/>
      <c r="L44" s="10"/>
      <c r="M44" s="9">
        <f t="shared" si="12"/>
        <v>0</v>
      </c>
      <c r="N44" s="10"/>
      <c r="O44" s="10"/>
      <c r="P44" s="10"/>
      <c r="Q44" s="10"/>
      <c r="R44" s="10"/>
      <c r="S44" s="10"/>
      <c r="T44" s="10"/>
      <c r="U44" s="9">
        <f t="shared" si="13"/>
        <v>0</v>
      </c>
      <c r="V44" s="10"/>
      <c r="W44" s="8"/>
      <c r="X44" s="8"/>
      <c r="Y44" s="8"/>
      <c r="Z44" s="8"/>
      <c r="AA44" s="8"/>
      <c r="AB44" s="8"/>
      <c r="AC44" s="9">
        <f t="shared" si="14"/>
        <v>0</v>
      </c>
      <c r="AD44" s="8"/>
      <c r="AE44" s="8"/>
      <c r="AF44" s="8"/>
      <c r="AG44" s="8"/>
      <c r="AH44" s="8"/>
      <c r="AI44" s="8"/>
      <c r="AJ44" s="8"/>
      <c r="AK44" s="9">
        <f t="shared" si="15"/>
        <v>0</v>
      </c>
      <c r="AL44" s="8"/>
      <c r="AM44" s="8"/>
      <c r="AN44" s="8"/>
      <c r="AO44" s="8"/>
      <c r="AP44" s="8"/>
      <c r="AQ44" s="8"/>
      <c r="AR44" s="8"/>
    </row>
    <row r="45" spans="1:44" x14ac:dyDescent="0.3">
      <c r="A45" s="42"/>
      <c r="B45" s="42"/>
      <c r="C45" s="11" t="s">
        <v>51</v>
      </c>
      <c r="D45" s="7">
        <f t="shared" si="10"/>
        <v>0</v>
      </c>
      <c r="E45" s="9">
        <f t="shared" si="11"/>
        <v>0</v>
      </c>
      <c r="F45" s="10"/>
      <c r="G45" s="10"/>
      <c r="H45" s="10"/>
      <c r="I45" s="10"/>
      <c r="J45" s="10"/>
      <c r="K45" s="10"/>
      <c r="L45" s="10"/>
      <c r="M45" s="9">
        <f t="shared" si="12"/>
        <v>0</v>
      </c>
      <c r="N45" s="10"/>
      <c r="O45" s="10"/>
      <c r="P45" s="10"/>
      <c r="Q45" s="10"/>
      <c r="R45" s="10"/>
      <c r="S45" s="10"/>
      <c r="T45" s="10"/>
      <c r="U45" s="9">
        <f t="shared" si="13"/>
        <v>0</v>
      </c>
      <c r="V45" s="10"/>
      <c r="W45" s="8"/>
      <c r="X45" s="8"/>
      <c r="Y45" s="8"/>
      <c r="Z45" s="8"/>
      <c r="AA45" s="8"/>
      <c r="AB45" s="8"/>
      <c r="AC45" s="9">
        <f t="shared" si="14"/>
        <v>0</v>
      </c>
      <c r="AD45" s="8"/>
      <c r="AE45" s="8"/>
      <c r="AF45" s="8"/>
      <c r="AG45" s="8"/>
      <c r="AH45" s="8"/>
      <c r="AI45" s="8"/>
      <c r="AJ45" s="8"/>
      <c r="AK45" s="9">
        <f t="shared" si="15"/>
        <v>0</v>
      </c>
      <c r="AL45" s="8"/>
      <c r="AM45" s="8"/>
      <c r="AN45" s="8"/>
      <c r="AO45" s="8"/>
      <c r="AP45" s="8"/>
      <c r="AQ45" s="8"/>
      <c r="AR45" s="8"/>
    </row>
    <row r="46" spans="1:44" x14ac:dyDescent="0.3">
      <c r="A46" s="42"/>
      <c r="B46" s="42"/>
      <c r="C46" s="11" t="s">
        <v>53</v>
      </c>
      <c r="D46" s="7">
        <f t="shared" si="10"/>
        <v>0</v>
      </c>
      <c r="E46" s="9">
        <f t="shared" si="11"/>
        <v>0</v>
      </c>
      <c r="F46" s="10"/>
      <c r="G46" s="10"/>
      <c r="H46" s="10"/>
      <c r="I46" s="10"/>
      <c r="J46" s="10"/>
      <c r="K46" s="10"/>
      <c r="L46" s="10"/>
      <c r="M46" s="9">
        <f t="shared" si="12"/>
        <v>0</v>
      </c>
      <c r="N46" s="10"/>
      <c r="O46" s="10"/>
      <c r="P46" s="10"/>
      <c r="Q46" s="10"/>
      <c r="R46" s="10"/>
      <c r="S46" s="10"/>
      <c r="T46" s="10"/>
      <c r="U46" s="9">
        <f t="shared" si="13"/>
        <v>0</v>
      </c>
      <c r="V46" s="10"/>
      <c r="W46" s="8"/>
      <c r="X46" s="8"/>
      <c r="Y46" s="8"/>
      <c r="Z46" s="8"/>
      <c r="AA46" s="8"/>
      <c r="AB46" s="8"/>
      <c r="AC46" s="9">
        <f t="shared" si="14"/>
        <v>0</v>
      </c>
      <c r="AD46" s="8"/>
      <c r="AE46" s="8"/>
      <c r="AF46" s="8"/>
      <c r="AG46" s="8"/>
      <c r="AH46" s="8"/>
      <c r="AI46" s="8"/>
      <c r="AJ46" s="8"/>
      <c r="AK46" s="9">
        <f t="shared" si="15"/>
        <v>0</v>
      </c>
      <c r="AL46" s="8"/>
      <c r="AM46" s="8"/>
      <c r="AN46" s="8"/>
      <c r="AO46" s="8"/>
      <c r="AP46" s="8"/>
      <c r="AQ46" s="8"/>
      <c r="AR46" s="8"/>
    </row>
    <row r="47" spans="1:44" x14ac:dyDescent="0.3">
      <c r="A47" s="42"/>
      <c r="B47" s="42"/>
      <c r="C47" s="11" t="s">
        <v>47</v>
      </c>
      <c r="D47" s="7">
        <f t="shared" si="10"/>
        <v>0</v>
      </c>
      <c r="E47" s="9">
        <f t="shared" si="11"/>
        <v>0</v>
      </c>
      <c r="F47" s="10"/>
      <c r="G47" s="10"/>
      <c r="H47" s="10"/>
      <c r="I47" s="10"/>
      <c r="J47" s="10"/>
      <c r="K47" s="10"/>
      <c r="L47" s="10"/>
      <c r="M47" s="9">
        <f t="shared" si="12"/>
        <v>0</v>
      </c>
      <c r="N47" s="10"/>
      <c r="O47" s="10"/>
      <c r="P47" s="10"/>
      <c r="Q47" s="10"/>
      <c r="R47" s="10"/>
      <c r="S47" s="10"/>
      <c r="T47" s="10"/>
      <c r="U47" s="9">
        <f t="shared" si="13"/>
        <v>0</v>
      </c>
      <c r="V47" s="10"/>
      <c r="W47" s="8"/>
      <c r="X47" s="8"/>
      <c r="Y47" s="8"/>
      <c r="Z47" s="8"/>
      <c r="AA47" s="8"/>
      <c r="AB47" s="8"/>
      <c r="AC47" s="9">
        <f t="shared" si="14"/>
        <v>0</v>
      </c>
      <c r="AD47" s="8"/>
      <c r="AE47" s="8"/>
      <c r="AF47" s="8"/>
      <c r="AG47" s="8"/>
      <c r="AH47" s="8"/>
      <c r="AI47" s="8"/>
      <c r="AJ47" s="8"/>
      <c r="AK47" s="9">
        <f t="shared" si="15"/>
        <v>0</v>
      </c>
      <c r="AL47" s="8"/>
      <c r="AM47" s="8"/>
      <c r="AN47" s="8"/>
      <c r="AO47" s="8"/>
      <c r="AP47" s="8"/>
      <c r="AQ47" s="8"/>
      <c r="AR47" s="8"/>
    </row>
    <row r="48" spans="1:44" x14ac:dyDescent="0.3">
      <c r="A48" s="42"/>
      <c r="B48" s="42" t="s">
        <v>24</v>
      </c>
      <c r="C48" s="11" t="s">
        <v>31</v>
      </c>
      <c r="D48" s="7">
        <f t="shared" si="10"/>
        <v>0</v>
      </c>
      <c r="E48" s="9">
        <f t="shared" si="11"/>
        <v>0</v>
      </c>
      <c r="F48" s="10"/>
      <c r="G48" s="10"/>
      <c r="H48" s="10"/>
      <c r="I48" s="10"/>
      <c r="J48" s="10"/>
      <c r="K48" s="10"/>
      <c r="L48" s="10"/>
      <c r="M48" s="9">
        <f t="shared" si="12"/>
        <v>0</v>
      </c>
      <c r="N48" s="10"/>
      <c r="O48" s="10"/>
      <c r="P48" s="10"/>
      <c r="Q48" s="10"/>
      <c r="R48" s="10"/>
      <c r="S48" s="10"/>
      <c r="T48" s="10"/>
      <c r="U48" s="9">
        <f t="shared" si="13"/>
        <v>0</v>
      </c>
      <c r="V48" s="10"/>
      <c r="W48" s="8"/>
      <c r="X48" s="8"/>
      <c r="Y48" s="8"/>
      <c r="Z48" s="8"/>
      <c r="AA48" s="8"/>
      <c r="AB48" s="8"/>
      <c r="AC48" s="9">
        <f t="shared" si="14"/>
        <v>0</v>
      </c>
      <c r="AD48" s="8"/>
      <c r="AE48" s="8"/>
      <c r="AF48" s="8"/>
      <c r="AG48" s="8"/>
      <c r="AH48" s="8"/>
      <c r="AI48" s="8"/>
      <c r="AJ48" s="8"/>
      <c r="AK48" s="9">
        <f t="shared" si="15"/>
        <v>0</v>
      </c>
      <c r="AL48" s="8"/>
      <c r="AM48" s="8"/>
      <c r="AN48" s="8"/>
      <c r="AO48" s="8"/>
      <c r="AP48" s="8"/>
      <c r="AQ48" s="8"/>
      <c r="AR48" s="8"/>
    </row>
    <row r="49" spans="1:44" x14ac:dyDescent="0.3">
      <c r="A49" s="42"/>
      <c r="B49" s="42"/>
      <c r="C49" s="11" t="s">
        <v>45</v>
      </c>
      <c r="D49" s="7">
        <f t="shared" si="10"/>
        <v>0</v>
      </c>
      <c r="E49" s="9">
        <f t="shared" si="11"/>
        <v>0</v>
      </c>
      <c r="F49" s="10"/>
      <c r="G49" s="10"/>
      <c r="H49" s="10"/>
      <c r="I49" s="10"/>
      <c r="J49" s="10"/>
      <c r="K49" s="10"/>
      <c r="L49" s="10"/>
      <c r="M49" s="9">
        <f t="shared" si="12"/>
        <v>0</v>
      </c>
      <c r="N49" s="10"/>
      <c r="O49" s="10"/>
      <c r="P49" s="10"/>
      <c r="Q49" s="10"/>
      <c r="R49" s="10"/>
      <c r="S49" s="10"/>
      <c r="T49" s="10"/>
      <c r="U49" s="9">
        <f t="shared" si="13"/>
        <v>0</v>
      </c>
      <c r="V49" s="10"/>
      <c r="W49" s="8"/>
      <c r="X49" s="8"/>
      <c r="Y49" s="8"/>
      <c r="Z49" s="8"/>
      <c r="AA49" s="8"/>
      <c r="AB49" s="8"/>
      <c r="AC49" s="9">
        <f t="shared" si="14"/>
        <v>0</v>
      </c>
      <c r="AD49" s="8"/>
      <c r="AE49" s="8"/>
      <c r="AF49" s="8"/>
      <c r="AG49" s="8"/>
      <c r="AH49" s="8"/>
      <c r="AI49" s="8"/>
      <c r="AJ49" s="8"/>
      <c r="AK49" s="9">
        <f t="shared" si="15"/>
        <v>0</v>
      </c>
      <c r="AL49" s="8"/>
      <c r="AM49" s="8"/>
      <c r="AN49" s="8"/>
      <c r="AO49" s="8"/>
      <c r="AP49" s="8"/>
      <c r="AQ49" s="8"/>
      <c r="AR49" s="8"/>
    </row>
    <row r="50" spans="1:44" ht="16.5" customHeight="1" x14ac:dyDescent="0.3">
      <c r="A50" s="38" t="s">
        <v>16</v>
      </c>
      <c r="B50" s="38"/>
      <c r="C50" s="38"/>
      <c r="D50" s="7">
        <f t="shared" si="10"/>
        <v>0</v>
      </c>
      <c r="E50" s="6">
        <f t="shared" ref="E50:AR50" si="16">SUM(E26:E49)</f>
        <v>0</v>
      </c>
      <c r="F50" s="5">
        <f t="shared" si="16"/>
        <v>0</v>
      </c>
      <c r="G50" s="5">
        <f t="shared" si="16"/>
        <v>0</v>
      </c>
      <c r="H50" s="5">
        <f t="shared" si="16"/>
        <v>0</v>
      </c>
      <c r="I50" s="5">
        <f t="shared" si="16"/>
        <v>0</v>
      </c>
      <c r="J50" s="5">
        <f t="shared" si="16"/>
        <v>0</v>
      </c>
      <c r="K50" s="5">
        <f t="shared" si="16"/>
        <v>0</v>
      </c>
      <c r="L50" s="5">
        <f t="shared" si="16"/>
        <v>0</v>
      </c>
      <c r="M50" s="6">
        <f t="shared" si="16"/>
        <v>0</v>
      </c>
      <c r="N50" s="5">
        <f t="shared" si="16"/>
        <v>0</v>
      </c>
      <c r="O50" s="5">
        <f t="shared" si="16"/>
        <v>0</v>
      </c>
      <c r="P50" s="5">
        <f t="shared" si="16"/>
        <v>0</v>
      </c>
      <c r="Q50" s="5">
        <f t="shared" si="16"/>
        <v>0</v>
      </c>
      <c r="R50" s="5">
        <f t="shared" si="16"/>
        <v>0</v>
      </c>
      <c r="S50" s="5">
        <f t="shared" si="16"/>
        <v>0</v>
      </c>
      <c r="T50" s="5">
        <f t="shared" si="16"/>
        <v>0</v>
      </c>
      <c r="U50" s="6">
        <f t="shared" si="16"/>
        <v>0</v>
      </c>
      <c r="V50" s="5">
        <f t="shared" si="16"/>
        <v>0</v>
      </c>
      <c r="W50" s="5">
        <f t="shared" si="16"/>
        <v>0</v>
      </c>
      <c r="X50" s="5">
        <f t="shared" si="16"/>
        <v>0</v>
      </c>
      <c r="Y50" s="5">
        <f t="shared" si="16"/>
        <v>0</v>
      </c>
      <c r="Z50" s="5">
        <f t="shared" si="16"/>
        <v>0</v>
      </c>
      <c r="AA50" s="5">
        <f t="shared" si="16"/>
        <v>0</v>
      </c>
      <c r="AB50" s="5">
        <f t="shared" si="16"/>
        <v>0</v>
      </c>
      <c r="AC50" s="6">
        <f t="shared" si="16"/>
        <v>0</v>
      </c>
      <c r="AD50" s="5">
        <f t="shared" si="16"/>
        <v>0</v>
      </c>
      <c r="AE50" s="5">
        <f t="shared" si="16"/>
        <v>0</v>
      </c>
      <c r="AF50" s="5">
        <f t="shared" si="16"/>
        <v>0</v>
      </c>
      <c r="AG50" s="5">
        <f t="shared" si="16"/>
        <v>0</v>
      </c>
      <c r="AH50" s="5">
        <f t="shared" si="16"/>
        <v>0</v>
      </c>
      <c r="AI50" s="5">
        <f t="shared" si="16"/>
        <v>0</v>
      </c>
      <c r="AJ50" s="5">
        <f t="shared" si="16"/>
        <v>0</v>
      </c>
      <c r="AK50" s="6">
        <f t="shared" si="16"/>
        <v>0</v>
      </c>
      <c r="AL50" s="5">
        <f t="shared" si="16"/>
        <v>0</v>
      </c>
      <c r="AM50" s="5">
        <f t="shared" si="16"/>
        <v>0</v>
      </c>
      <c r="AN50" s="5">
        <f t="shared" si="16"/>
        <v>0</v>
      </c>
      <c r="AO50" s="5">
        <f t="shared" si="16"/>
        <v>0</v>
      </c>
      <c r="AP50" s="5">
        <f t="shared" si="16"/>
        <v>0</v>
      </c>
      <c r="AQ50" s="5">
        <f t="shared" si="16"/>
        <v>0</v>
      </c>
      <c r="AR50" s="5">
        <f t="shared" si="16"/>
        <v>0</v>
      </c>
    </row>
    <row r="51" spans="1:44" ht="16.5" customHeight="1" x14ac:dyDescent="0.3">
      <c r="A51" s="46" t="s">
        <v>11</v>
      </c>
      <c r="B51" s="46"/>
      <c r="C51" s="46"/>
      <c r="D51" s="4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3"/>
      <c r="AL51" s="2"/>
      <c r="AM51" s="2"/>
      <c r="AN51" s="2"/>
      <c r="AO51" s="2"/>
      <c r="AP51" s="2"/>
      <c r="AQ51" s="2"/>
      <c r="AR51" s="2"/>
    </row>
  </sheetData>
  <mergeCells count="39">
    <mergeCell ref="B18:C18"/>
    <mergeCell ref="B19:C19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U3:U4"/>
    <mergeCell ref="AC3:AC4"/>
    <mergeCell ref="B15:C15"/>
    <mergeCell ref="B16:C16"/>
    <mergeCell ref="B17:C17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I1:O2"/>
    <mergeCell ref="A3:C3"/>
    <mergeCell ref="D3:D4"/>
    <mergeCell ref="E3:E4"/>
    <mergeCell ref="M3:M4"/>
    <mergeCell ref="A1:D1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241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242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242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242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243</v>
      </c>
      <c r="G4" s="58" t="s">
        <v>180</v>
      </c>
      <c r="H4" s="58" t="s">
        <v>181</v>
      </c>
      <c r="I4" s="58" t="s">
        <v>182</v>
      </c>
      <c r="J4" s="58" t="s">
        <v>231</v>
      </c>
      <c r="K4" s="58" t="s">
        <v>177</v>
      </c>
      <c r="L4" s="58" t="s">
        <v>178</v>
      </c>
      <c r="M4" s="56"/>
      <c r="N4" s="58" t="s">
        <v>243</v>
      </c>
      <c r="O4" s="58" t="s">
        <v>180</v>
      </c>
      <c r="P4" s="58" t="s">
        <v>181</v>
      </c>
      <c r="Q4" s="58" t="s">
        <v>182</v>
      </c>
      <c r="R4" s="58" t="s">
        <v>231</v>
      </c>
      <c r="S4" s="58" t="s">
        <v>177</v>
      </c>
      <c r="T4" s="58" t="s">
        <v>178</v>
      </c>
      <c r="U4" s="56"/>
      <c r="V4" s="58" t="s">
        <v>108</v>
      </c>
      <c r="W4" s="58" t="s">
        <v>180</v>
      </c>
      <c r="X4" s="58" t="s">
        <v>181</v>
      </c>
      <c r="Y4" s="58" t="s">
        <v>182</v>
      </c>
      <c r="Z4" s="58" t="s">
        <v>231</v>
      </c>
      <c r="AA4" s="58" t="s">
        <v>177</v>
      </c>
      <c r="AB4" s="58" t="s">
        <v>178</v>
      </c>
      <c r="AC4" s="56"/>
      <c r="AD4" s="58" t="s">
        <v>108</v>
      </c>
      <c r="AE4" s="58" t="s">
        <v>180</v>
      </c>
      <c r="AF4" s="58" t="s">
        <v>181</v>
      </c>
      <c r="AG4" s="58" t="s">
        <v>182</v>
      </c>
      <c r="AH4" s="58" t="s">
        <v>231</v>
      </c>
      <c r="AI4" s="58" t="s">
        <v>177</v>
      </c>
      <c r="AJ4" s="58" t="s">
        <v>178</v>
      </c>
      <c r="AK4" s="56"/>
      <c r="AL4" s="58" t="s">
        <v>243</v>
      </c>
      <c r="AM4" s="58" t="s">
        <v>244</v>
      </c>
      <c r="AN4" s="58" t="s">
        <v>245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116</v>
      </c>
      <c r="G5" s="62" t="s">
        <v>205</v>
      </c>
      <c r="H5" s="62" t="s">
        <v>173</v>
      </c>
      <c r="I5" s="62" t="s">
        <v>140</v>
      </c>
      <c r="J5" s="62" t="s">
        <v>246</v>
      </c>
      <c r="K5" s="63" t="s">
        <v>247</v>
      </c>
      <c r="L5" s="63" t="s">
        <v>247</v>
      </c>
      <c r="M5" s="61"/>
      <c r="N5" s="58" t="s">
        <v>247</v>
      </c>
      <c r="O5" s="58" t="s">
        <v>248</v>
      </c>
      <c r="P5" s="58" t="s">
        <v>249</v>
      </c>
      <c r="Q5" s="58" t="s">
        <v>247</v>
      </c>
      <c r="R5" s="58" t="s">
        <v>249</v>
      </c>
      <c r="S5" s="58" t="s">
        <v>247</v>
      </c>
      <c r="T5" s="58" t="s">
        <v>247</v>
      </c>
      <c r="U5" s="61"/>
      <c r="V5" s="58" t="s">
        <v>247</v>
      </c>
      <c r="W5" s="58" t="s">
        <v>247</v>
      </c>
      <c r="X5" s="58" t="s">
        <v>247</v>
      </c>
      <c r="Y5" s="58" t="s">
        <v>247</v>
      </c>
      <c r="Z5" s="58" t="s">
        <v>247</v>
      </c>
      <c r="AA5" s="58" t="s">
        <v>247</v>
      </c>
      <c r="AB5" s="58" t="s">
        <v>116</v>
      </c>
      <c r="AC5" s="61"/>
      <c r="AD5" s="62" t="s">
        <v>247</v>
      </c>
      <c r="AE5" s="62" t="s">
        <v>247</v>
      </c>
      <c r="AF5" s="62" t="s">
        <v>247</v>
      </c>
      <c r="AG5" s="62" t="s">
        <v>247</v>
      </c>
      <c r="AH5" s="62" t="s">
        <v>247</v>
      </c>
      <c r="AI5" s="62" t="s">
        <v>247</v>
      </c>
      <c r="AJ5" s="62" t="s">
        <v>247</v>
      </c>
      <c r="AK5" s="61"/>
      <c r="AL5" s="62" t="s">
        <v>247</v>
      </c>
      <c r="AM5" s="62" t="s">
        <v>116</v>
      </c>
      <c r="AN5" s="62" t="s">
        <v>247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5520</v>
      </c>
      <c r="E6" s="65">
        <f>SUM(F6:L6)</f>
        <v>1380</v>
      </c>
      <c r="F6" s="66">
        <v>200</v>
      </c>
      <c r="G6" s="66">
        <v>0</v>
      </c>
      <c r="H6" s="67">
        <v>300</v>
      </c>
      <c r="I6" s="67">
        <v>0</v>
      </c>
      <c r="J6" s="67">
        <v>80</v>
      </c>
      <c r="K6" s="68">
        <v>300</v>
      </c>
      <c r="L6" s="68">
        <v>500</v>
      </c>
      <c r="M6" s="65">
        <f>SUM(N6:T6)</f>
        <v>630</v>
      </c>
      <c r="N6" s="69">
        <v>0</v>
      </c>
      <c r="O6" s="88">
        <v>50</v>
      </c>
      <c r="P6" s="67">
        <v>0</v>
      </c>
      <c r="Q6" s="70">
        <v>200</v>
      </c>
      <c r="R6" s="70">
        <v>0</v>
      </c>
      <c r="S6" s="70">
        <v>80</v>
      </c>
      <c r="T6" s="70">
        <v>300</v>
      </c>
      <c r="U6" s="71">
        <f>SUM(V6:AB6)</f>
        <v>1280</v>
      </c>
      <c r="V6" s="68">
        <v>700</v>
      </c>
      <c r="W6" s="68">
        <v>20</v>
      </c>
      <c r="X6" s="68">
        <v>80</v>
      </c>
      <c r="Y6" s="68">
        <v>200</v>
      </c>
      <c r="Z6" s="66">
        <v>200</v>
      </c>
      <c r="AA6" s="66">
        <v>0</v>
      </c>
      <c r="AB6" s="66">
        <v>80</v>
      </c>
      <c r="AC6" s="71">
        <f>SUM(AD6:AJ6)</f>
        <v>1430</v>
      </c>
      <c r="AD6" s="66">
        <v>300</v>
      </c>
      <c r="AE6" s="66">
        <v>600</v>
      </c>
      <c r="AF6" s="66">
        <v>50</v>
      </c>
      <c r="AG6" s="66">
        <v>50</v>
      </c>
      <c r="AH6" s="66">
        <v>0</v>
      </c>
      <c r="AI6" s="66">
        <v>400</v>
      </c>
      <c r="AJ6" s="66">
        <v>30</v>
      </c>
      <c r="AK6" s="71">
        <f>SUM(AL6:AN6)</f>
        <v>800</v>
      </c>
      <c r="AL6" s="66">
        <v>100</v>
      </c>
      <c r="AM6" s="66">
        <v>300</v>
      </c>
      <c r="AN6" s="66">
        <v>400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57640</v>
      </c>
      <c r="E7" s="65">
        <f t="shared" ref="E7:E49" si="1">SUM(F7:L7)</f>
        <v>12130</v>
      </c>
      <c r="F7" s="66">
        <v>2450</v>
      </c>
      <c r="G7" s="66">
        <v>3200</v>
      </c>
      <c r="H7" s="67">
        <v>710</v>
      </c>
      <c r="I7" s="67">
        <v>850</v>
      </c>
      <c r="J7" s="67">
        <v>800</v>
      </c>
      <c r="K7" s="68">
        <v>3200</v>
      </c>
      <c r="L7" s="68">
        <v>920</v>
      </c>
      <c r="M7" s="65">
        <f t="shared" ref="M7:M49" si="2">SUM(N7:T7)</f>
        <v>9600</v>
      </c>
      <c r="N7" s="69">
        <v>1150</v>
      </c>
      <c r="O7" s="67">
        <v>1500</v>
      </c>
      <c r="P7" s="67">
        <v>1450</v>
      </c>
      <c r="Q7" s="70">
        <v>820</v>
      </c>
      <c r="R7" s="70">
        <v>950</v>
      </c>
      <c r="S7" s="70">
        <v>930</v>
      </c>
      <c r="T7" s="70">
        <v>2800</v>
      </c>
      <c r="U7" s="71">
        <f t="shared" ref="U7:U49" si="3">SUM(V7:AB7)</f>
        <v>11070</v>
      </c>
      <c r="V7" s="68">
        <v>3250</v>
      </c>
      <c r="W7" s="68">
        <v>950</v>
      </c>
      <c r="X7" s="68">
        <v>1250</v>
      </c>
      <c r="Y7" s="68">
        <v>2600</v>
      </c>
      <c r="Z7" s="66">
        <v>820</v>
      </c>
      <c r="AA7" s="66">
        <v>1000</v>
      </c>
      <c r="AB7" s="66">
        <v>1200</v>
      </c>
      <c r="AC7" s="71">
        <f t="shared" ref="AC7:AC49" si="4">SUM(AD7:AJ7)</f>
        <v>15190</v>
      </c>
      <c r="AD7" s="66">
        <v>5400</v>
      </c>
      <c r="AE7" s="66">
        <v>3520</v>
      </c>
      <c r="AF7" s="66">
        <v>1200</v>
      </c>
      <c r="AG7" s="66">
        <v>1200</v>
      </c>
      <c r="AH7" s="66">
        <v>2100</v>
      </c>
      <c r="AI7" s="66">
        <v>820</v>
      </c>
      <c r="AJ7" s="66">
        <v>950</v>
      </c>
      <c r="AK7" s="71">
        <f t="shared" ref="AK7:AK25" si="5">SUM(AL7:AN7)</f>
        <v>9650</v>
      </c>
      <c r="AL7" s="66">
        <v>2050</v>
      </c>
      <c r="AM7" s="66">
        <v>6300</v>
      </c>
      <c r="AN7" s="66">
        <v>1300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39100</v>
      </c>
      <c r="E8" s="65">
        <f t="shared" si="1"/>
        <v>8990</v>
      </c>
      <c r="F8" s="66">
        <v>1460</v>
      </c>
      <c r="G8" s="66">
        <v>1240</v>
      </c>
      <c r="H8" s="73">
        <v>800</v>
      </c>
      <c r="I8" s="67">
        <v>610</v>
      </c>
      <c r="J8" s="67">
        <v>740</v>
      </c>
      <c r="K8" s="68">
        <v>1800</v>
      </c>
      <c r="L8" s="68">
        <v>2340</v>
      </c>
      <c r="M8" s="65">
        <f t="shared" si="2"/>
        <v>5030</v>
      </c>
      <c r="N8" s="69">
        <v>610</v>
      </c>
      <c r="O8" s="73">
        <v>240</v>
      </c>
      <c r="P8" s="67">
        <v>380</v>
      </c>
      <c r="Q8" s="70">
        <v>800</v>
      </c>
      <c r="R8" s="70">
        <v>560</v>
      </c>
      <c r="S8" s="70">
        <v>740</v>
      </c>
      <c r="T8" s="70">
        <v>1700</v>
      </c>
      <c r="U8" s="71">
        <f t="shared" si="3"/>
        <v>7790</v>
      </c>
      <c r="V8" s="68">
        <v>3180</v>
      </c>
      <c r="W8" s="68">
        <v>540</v>
      </c>
      <c r="X8" s="68">
        <v>370</v>
      </c>
      <c r="Y8" s="68">
        <v>1630</v>
      </c>
      <c r="Z8" s="66">
        <v>800</v>
      </c>
      <c r="AA8" s="66">
        <v>560</v>
      </c>
      <c r="AB8" s="66">
        <v>710</v>
      </c>
      <c r="AC8" s="71">
        <f t="shared" si="4"/>
        <v>10990</v>
      </c>
      <c r="AD8" s="66">
        <v>4300</v>
      </c>
      <c r="AE8" s="66">
        <v>3730</v>
      </c>
      <c r="AF8" s="66">
        <v>560</v>
      </c>
      <c r="AG8" s="66">
        <v>420</v>
      </c>
      <c r="AH8" s="66">
        <v>620</v>
      </c>
      <c r="AI8" s="66">
        <v>800</v>
      </c>
      <c r="AJ8" s="66">
        <v>560</v>
      </c>
      <c r="AK8" s="71">
        <f t="shared" si="5"/>
        <v>6300</v>
      </c>
      <c r="AL8" s="66">
        <v>760</v>
      </c>
      <c r="AM8" s="66">
        <v>4000</v>
      </c>
      <c r="AN8" s="66">
        <v>1540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32815</v>
      </c>
      <c r="E9" s="65">
        <f t="shared" si="1"/>
        <v>7705</v>
      </c>
      <c r="F9" s="66">
        <v>2050</v>
      </c>
      <c r="G9" s="66">
        <v>1320</v>
      </c>
      <c r="H9" s="73">
        <v>570</v>
      </c>
      <c r="I9" s="73">
        <v>540</v>
      </c>
      <c r="J9" s="73">
        <v>680</v>
      </c>
      <c r="K9" s="68">
        <v>1120</v>
      </c>
      <c r="L9" s="68">
        <v>1425</v>
      </c>
      <c r="M9" s="65">
        <f t="shared" si="2"/>
        <v>5905</v>
      </c>
      <c r="N9" s="74">
        <v>690</v>
      </c>
      <c r="O9" s="73">
        <v>1060</v>
      </c>
      <c r="P9" s="73">
        <v>520</v>
      </c>
      <c r="Q9" s="70">
        <v>985</v>
      </c>
      <c r="R9" s="70">
        <v>570</v>
      </c>
      <c r="S9" s="70">
        <v>830</v>
      </c>
      <c r="T9" s="70">
        <v>1250</v>
      </c>
      <c r="U9" s="71">
        <f t="shared" si="3"/>
        <v>7605</v>
      </c>
      <c r="V9" s="68">
        <v>2420</v>
      </c>
      <c r="W9" s="68">
        <v>570</v>
      </c>
      <c r="X9" s="68">
        <v>920</v>
      </c>
      <c r="Y9" s="68">
        <v>1040</v>
      </c>
      <c r="Z9" s="66">
        <v>995</v>
      </c>
      <c r="AA9" s="66">
        <v>570</v>
      </c>
      <c r="AB9" s="66">
        <v>1090</v>
      </c>
      <c r="AC9" s="71">
        <f t="shared" si="4"/>
        <v>7440</v>
      </c>
      <c r="AD9" s="66">
        <v>1800</v>
      </c>
      <c r="AE9" s="66">
        <v>1905</v>
      </c>
      <c r="AF9" s="66">
        <v>570</v>
      </c>
      <c r="AG9" s="66">
        <v>880</v>
      </c>
      <c r="AH9" s="66">
        <v>895</v>
      </c>
      <c r="AI9" s="66">
        <v>890</v>
      </c>
      <c r="AJ9" s="66">
        <v>500</v>
      </c>
      <c r="AK9" s="71">
        <f t="shared" si="5"/>
        <v>4160</v>
      </c>
      <c r="AL9" s="66">
        <v>1310</v>
      </c>
      <c r="AM9" s="66">
        <v>1800</v>
      </c>
      <c r="AN9" s="66">
        <v>1050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>
        <v>0</v>
      </c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>
        <v>0</v>
      </c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>
        <v>0</v>
      </c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14655</v>
      </c>
      <c r="E13" s="65">
        <f t="shared" si="1"/>
        <v>2890</v>
      </c>
      <c r="F13" s="66">
        <v>940</v>
      </c>
      <c r="G13" s="66">
        <v>410</v>
      </c>
      <c r="H13" s="73">
        <v>70</v>
      </c>
      <c r="I13" s="73">
        <v>340</v>
      </c>
      <c r="J13" s="73">
        <v>400</v>
      </c>
      <c r="K13" s="68">
        <v>440</v>
      </c>
      <c r="L13" s="68">
        <v>290</v>
      </c>
      <c r="M13" s="65">
        <f t="shared" si="2"/>
        <v>2710</v>
      </c>
      <c r="N13" s="74">
        <v>450</v>
      </c>
      <c r="O13" s="73">
        <v>450</v>
      </c>
      <c r="P13" s="73">
        <v>240</v>
      </c>
      <c r="Q13" s="70">
        <v>230</v>
      </c>
      <c r="R13" s="70">
        <v>400</v>
      </c>
      <c r="S13" s="70">
        <v>490</v>
      </c>
      <c r="T13" s="70">
        <v>450</v>
      </c>
      <c r="U13" s="71">
        <f t="shared" si="3"/>
        <v>3625</v>
      </c>
      <c r="V13" s="68">
        <v>1180</v>
      </c>
      <c r="W13" s="68">
        <v>290</v>
      </c>
      <c r="X13" s="68">
        <v>535</v>
      </c>
      <c r="Y13" s="68">
        <v>360</v>
      </c>
      <c r="Z13" s="66">
        <v>230</v>
      </c>
      <c r="AA13" s="66">
        <v>400</v>
      </c>
      <c r="AB13" s="66">
        <v>630</v>
      </c>
      <c r="AC13" s="71">
        <f t="shared" si="4"/>
        <v>2950</v>
      </c>
      <c r="AD13" s="66">
        <v>660</v>
      </c>
      <c r="AE13" s="66">
        <v>590</v>
      </c>
      <c r="AF13" s="66">
        <v>290</v>
      </c>
      <c r="AG13" s="66">
        <v>535</v>
      </c>
      <c r="AH13" s="66">
        <v>445</v>
      </c>
      <c r="AI13" s="66">
        <v>160</v>
      </c>
      <c r="AJ13" s="66">
        <v>270</v>
      </c>
      <c r="AK13" s="71">
        <f t="shared" si="5"/>
        <v>2480</v>
      </c>
      <c r="AL13" s="66">
        <v>1320</v>
      </c>
      <c r="AM13" s="66">
        <v>660</v>
      </c>
      <c r="AN13" s="66">
        <v>500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>
        <v>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>
        <v>0</v>
      </c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>
        <v>0</v>
      </c>
      <c r="AO16" s="73"/>
      <c r="AP16" s="73"/>
      <c r="AQ16" s="73"/>
      <c r="AR16" s="73"/>
    </row>
    <row r="17" spans="1:44" ht="16.5" customHeight="1" x14ac:dyDescent="0.3">
      <c r="A17" s="59"/>
      <c r="B17" s="72" t="s">
        <v>250</v>
      </c>
      <c r="C17" s="72"/>
      <c r="D17" s="64">
        <f t="shared" si="0"/>
        <v>14880</v>
      </c>
      <c r="E17" s="65">
        <f t="shared" si="1"/>
        <v>2770</v>
      </c>
      <c r="F17" s="66">
        <v>1330</v>
      </c>
      <c r="G17" s="66">
        <v>685</v>
      </c>
      <c r="H17" s="73">
        <v>130</v>
      </c>
      <c r="I17" s="73">
        <v>130</v>
      </c>
      <c r="J17" s="73">
        <v>115</v>
      </c>
      <c r="K17" s="68">
        <v>170</v>
      </c>
      <c r="L17" s="68">
        <v>210</v>
      </c>
      <c r="M17" s="65">
        <f t="shared" si="2"/>
        <v>1410</v>
      </c>
      <c r="N17" s="74">
        <v>350</v>
      </c>
      <c r="O17" s="73">
        <v>70</v>
      </c>
      <c r="P17" s="73">
        <v>180</v>
      </c>
      <c r="Q17" s="70">
        <v>100</v>
      </c>
      <c r="R17" s="70">
        <v>100</v>
      </c>
      <c r="S17" s="70">
        <v>130</v>
      </c>
      <c r="T17" s="70">
        <v>480</v>
      </c>
      <c r="U17" s="71">
        <f t="shared" si="3"/>
        <v>2455</v>
      </c>
      <c r="V17" s="68">
        <v>1550</v>
      </c>
      <c r="W17" s="68">
        <v>280</v>
      </c>
      <c r="X17" s="68">
        <v>65</v>
      </c>
      <c r="Y17" s="68">
        <v>150</v>
      </c>
      <c r="Z17" s="66">
        <v>170</v>
      </c>
      <c r="AA17" s="66">
        <v>130</v>
      </c>
      <c r="AB17" s="66">
        <v>110</v>
      </c>
      <c r="AC17" s="71">
        <f t="shared" si="4"/>
        <v>4705</v>
      </c>
      <c r="AD17" s="66">
        <v>2950</v>
      </c>
      <c r="AE17" s="66">
        <v>890</v>
      </c>
      <c r="AF17" s="66">
        <v>280</v>
      </c>
      <c r="AG17" s="66">
        <v>140</v>
      </c>
      <c r="AH17" s="66">
        <v>185</v>
      </c>
      <c r="AI17" s="66">
        <v>170</v>
      </c>
      <c r="AJ17" s="66">
        <v>90</v>
      </c>
      <c r="AK17" s="71">
        <f t="shared" si="5"/>
        <v>3540</v>
      </c>
      <c r="AL17" s="66">
        <v>370</v>
      </c>
      <c r="AM17" s="66">
        <v>2710</v>
      </c>
      <c r="AN17" s="66">
        <v>460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>
        <v>0</v>
      </c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53875</v>
      </c>
      <c r="E19" s="65">
        <f t="shared" si="1"/>
        <v>10910</v>
      </c>
      <c r="F19" s="66">
        <v>1870</v>
      </c>
      <c r="G19" s="66">
        <v>2120</v>
      </c>
      <c r="H19" s="73">
        <v>670</v>
      </c>
      <c r="I19" s="73">
        <v>1180</v>
      </c>
      <c r="J19" s="73">
        <v>840</v>
      </c>
      <c r="K19" s="68">
        <v>1820</v>
      </c>
      <c r="L19" s="68">
        <v>2410</v>
      </c>
      <c r="M19" s="65">
        <f t="shared" si="2"/>
        <v>9575</v>
      </c>
      <c r="N19" s="74">
        <v>2160</v>
      </c>
      <c r="O19" s="73">
        <v>970</v>
      </c>
      <c r="P19" s="73">
        <v>1320</v>
      </c>
      <c r="Q19" s="70">
        <v>1170</v>
      </c>
      <c r="R19" s="70">
        <v>1230</v>
      </c>
      <c r="S19" s="70">
        <v>905</v>
      </c>
      <c r="T19" s="70">
        <v>1820</v>
      </c>
      <c r="U19" s="71">
        <f t="shared" si="3"/>
        <v>13345</v>
      </c>
      <c r="V19" s="68">
        <v>5430</v>
      </c>
      <c r="W19" s="68">
        <v>1530</v>
      </c>
      <c r="X19" s="68">
        <v>1105</v>
      </c>
      <c r="Y19" s="68">
        <v>1720</v>
      </c>
      <c r="Z19" s="66">
        <v>1170</v>
      </c>
      <c r="AA19" s="66">
        <v>1220</v>
      </c>
      <c r="AB19" s="66">
        <v>1170</v>
      </c>
      <c r="AC19" s="71">
        <f t="shared" si="4"/>
        <v>12435</v>
      </c>
      <c r="AD19" s="66">
        <v>3170</v>
      </c>
      <c r="AE19" s="66">
        <v>3250</v>
      </c>
      <c r="AF19" s="66">
        <v>1630</v>
      </c>
      <c r="AG19" s="66">
        <v>1155</v>
      </c>
      <c r="AH19" s="66">
        <v>1470</v>
      </c>
      <c r="AI19" s="66">
        <v>970</v>
      </c>
      <c r="AJ19" s="66">
        <v>790</v>
      </c>
      <c r="AK19" s="71">
        <f t="shared" si="5"/>
        <v>7610</v>
      </c>
      <c r="AL19" s="66">
        <v>1820</v>
      </c>
      <c r="AM19" s="66">
        <v>3170</v>
      </c>
      <c r="AN19" s="66">
        <v>2620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172</v>
      </c>
      <c r="E20" s="65">
        <f t="shared" si="1"/>
        <v>35</v>
      </c>
      <c r="F20" s="66">
        <v>10</v>
      </c>
      <c r="G20" s="66">
        <v>5</v>
      </c>
      <c r="H20" s="73">
        <v>0</v>
      </c>
      <c r="I20" s="73">
        <v>8</v>
      </c>
      <c r="J20" s="73">
        <v>12</v>
      </c>
      <c r="K20" s="68">
        <v>0</v>
      </c>
      <c r="L20" s="68">
        <v>0</v>
      </c>
      <c r="M20" s="65">
        <f t="shared" si="2"/>
        <v>32</v>
      </c>
      <c r="N20" s="74">
        <v>8</v>
      </c>
      <c r="O20" s="73">
        <v>0</v>
      </c>
      <c r="P20" s="73">
        <v>0</v>
      </c>
      <c r="Q20" s="70">
        <v>0</v>
      </c>
      <c r="R20" s="70">
        <v>6</v>
      </c>
      <c r="S20" s="70">
        <v>18</v>
      </c>
      <c r="T20" s="70">
        <v>0</v>
      </c>
      <c r="U20" s="71">
        <f t="shared" si="3"/>
        <v>44</v>
      </c>
      <c r="V20" s="68">
        <v>0</v>
      </c>
      <c r="W20" s="68">
        <v>23</v>
      </c>
      <c r="X20" s="68">
        <v>0</v>
      </c>
      <c r="Y20" s="68">
        <v>0</v>
      </c>
      <c r="Z20" s="66">
        <v>0</v>
      </c>
      <c r="AA20" s="66">
        <v>6</v>
      </c>
      <c r="AB20" s="66">
        <v>15</v>
      </c>
      <c r="AC20" s="71">
        <f t="shared" si="4"/>
        <v>7</v>
      </c>
      <c r="AD20" s="66">
        <v>0</v>
      </c>
      <c r="AE20" s="66">
        <v>0</v>
      </c>
      <c r="AF20" s="66">
        <v>5</v>
      </c>
      <c r="AG20" s="66">
        <v>0</v>
      </c>
      <c r="AH20" s="66">
        <v>0</v>
      </c>
      <c r="AI20" s="66">
        <v>0</v>
      </c>
      <c r="AJ20" s="66">
        <v>2</v>
      </c>
      <c r="AK20" s="71">
        <f t="shared" si="5"/>
        <v>54</v>
      </c>
      <c r="AL20" s="66">
        <v>18</v>
      </c>
      <c r="AM20" s="66">
        <v>0</v>
      </c>
      <c r="AN20" s="66">
        <v>36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348</v>
      </c>
      <c r="E21" s="65">
        <f t="shared" si="1"/>
        <v>86</v>
      </c>
      <c r="F21" s="66">
        <v>14</v>
      </c>
      <c r="G21" s="66">
        <v>29</v>
      </c>
      <c r="H21" s="89">
        <v>0</v>
      </c>
      <c r="I21" s="73">
        <v>7</v>
      </c>
      <c r="J21" s="73">
        <v>17</v>
      </c>
      <c r="K21" s="68">
        <v>9</v>
      </c>
      <c r="L21" s="68">
        <v>10</v>
      </c>
      <c r="M21" s="65">
        <f t="shared" si="2"/>
        <v>66</v>
      </c>
      <c r="N21" s="74">
        <v>7</v>
      </c>
      <c r="O21" s="73">
        <v>6</v>
      </c>
      <c r="P21" s="73">
        <v>20</v>
      </c>
      <c r="Q21" s="70">
        <v>0</v>
      </c>
      <c r="R21" s="70">
        <v>7</v>
      </c>
      <c r="S21" s="70">
        <v>15</v>
      </c>
      <c r="T21" s="70">
        <v>11</v>
      </c>
      <c r="U21" s="71">
        <f t="shared" si="3"/>
        <v>64</v>
      </c>
      <c r="V21" s="68">
        <v>15</v>
      </c>
      <c r="W21" s="68">
        <v>9</v>
      </c>
      <c r="X21" s="68">
        <v>10</v>
      </c>
      <c r="Y21" s="68">
        <v>9</v>
      </c>
      <c r="Z21" s="66">
        <v>0</v>
      </c>
      <c r="AA21" s="66">
        <v>7</v>
      </c>
      <c r="AB21" s="66">
        <v>14</v>
      </c>
      <c r="AC21" s="71">
        <f t="shared" si="4"/>
        <v>81</v>
      </c>
      <c r="AD21" s="66">
        <v>11</v>
      </c>
      <c r="AE21" s="66">
        <v>15</v>
      </c>
      <c r="AF21" s="66">
        <v>9</v>
      </c>
      <c r="AG21" s="66">
        <v>12</v>
      </c>
      <c r="AH21" s="66">
        <v>27</v>
      </c>
      <c r="AI21" s="66">
        <v>0</v>
      </c>
      <c r="AJ21" s="66">
        <v>7</v>
      </c>
      <c r="AK21" s="71">
        <f t="shared" si="5"/>
        <v>51</v>
      </c>
      <c r="AL21" s="66">
        <v>20</v>
      </c>
      <c r="AM21" s="66">
        <v>11</v>
      </c>
      <c r="AN21" s="66">
        <v>20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118</v>
      </c>
      <c r="E23" s="65">
        <f t="shared" si="1"/>
        <v>14</v>
      </c>
      <c r="F23" s="66">
        <v>0</v>
      </c>
      <c r="G23" s="66">
        <v>4</v>
      </c>
      <c r="H23" s="67">
        <v>0</v>
      </c>
      <c r="I23" s="67">
        <v>8</v>
      </c>
      <c r="J23" s="67">
        <v>2</v>
      </c>
      <c r="K23" s="68">
        <v>0</v>
      </c>
      <c r="L23" s="68">
        <v>0</v>
      </c>
      <c r="M23" s="65">
        <f t="shared" si="2"/>
        <v>32</v>
      </c>
      <c r="N23" s="69">
        <v>8</v>
      </c>
      <c r="O23" s="67">
        <v>0</v>
      </c>
      <c r="P23" s="67">
        <v>4</v>
      </c>
      <c r="Q23" s="70">
        <v>0</v>
      </c>
      <c r="R23" s="70">
        <v>8</v>
      </c>
      <c r="S23" s="70">
        <v>12</v>
      </c>
      <c r="T23" s="70">
        <v>0</v>
      </c>
      <c r="U23" s="71">
        <f t="shared" si="3"/>
        <v>23</v>
      </c>
      <c r="V23" s="68">
        <v>0</v>
      </c>
      <c r="W23" s="68">
        <v>10</v>
      </c>
      <c r="X23" s="68">
        <v>3</v>
      </c>
      <c r="Y23" s="68">
        <v>0</v>
      </c>
      <c r="Z23" s="66">
        <v>0</v>
      </c>
      <c r="AA23" s="66">
        <v>8</v>
      </c>
      <c r="AB23" s="66">
        <v>2</v>
      </c>
      <c r="AC23" s="71">
        <f t="shared" si="4"/>
        <v>22</v>
      </c>
      <c r="AD23" s="66">
        <v>0</v>
      </c>
      <c r="AE23" s="66">
        <v>0</v>
      </c>
      <c r="AF23" s="66">
        <v>10</v>
      </c>
      <c r="AG23" s="66">
        <v>0</v>
      </c>
      <c r="AH23" s="66">
        <v>4</v>
      </c>
      <c r="AI23" s="66">
        <v>0</v>
      </c>
      <c r="AJ23" s="66">
        <v>8</v>
      </c>
      <c r="AK23" s="71">
        <f t="shared" si="5"/>
        <v>27</v>
      </c>
      <c r="AL23" s="66">
        <v>15</v>
      </c>
      <c r="AM23" s="66">
        <v>0</v>
      </c>
      <c r="AN23" s="66">
        <v>12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219123</v>
      </c>
      <c r="E25" s="65">
        <f t="shared" si="1"/>
        <v>46910</v>
      </c>
      <c r="F25" s="78">
        <f t="shared" ref="F25:L25" si="6">SUM(F6:F24)</f>
        <v>10324</v>
      </c>
      <c r="G25" s="78">
        <f t="shared" si="6"/>
        <v>9013</v>
      </c>
      <c r="H25" s="78">
        <f t="shared" si="6"/>
        <v>3250</v>
      </c>
      <c r="I25" s="78">
        <f t="shared" si="6"/>
        <v>3673</v>
      </c>
      <c r="J25" s="77">
        <f t="shared" si="6"/>
        <v>3686</v>
      </c>
      <c r="K25" s="77">
        <f t="shared" si="6"/>
        <v>8859</v>
      </c>
      <c r="L25" s="77">
        <f t="shared" si="6"/>
        <v>8105</v>
      </c>
      <c r="M25" s="65">
        <f t="shared" si="2"/>
        <v>34990</v>
      </c>
      <c r="N25" s="79">
        <f t="shared" ref="N25:T25" si="7">SUM(N6:N24)</f>
        <v>5433</v>
      </c>
      <c r="O25" s="79">
        <f t="shared" si="7"/>
        <v>4346</v>
      </c>
      <c r="P25" s="79">
        <f t="shared" si="7"/>
        <v>4114</v>
      </c>
      <c r="Q25" s="79">
        <f t="shared" si="7"/>
        <v>4305</v>
      </c>
      <c r="R25" s="79">
        <f t="shared" si="7"/>
        <v>3831</v>
      </c>
      <c r="S25" s="79">
        <f t="shared" si="7"/>
        <v>4150</v>
      </c>
      <c r="T25" s="79">
        <f t="shared" si="7"/>
        <v>8811</v>
      </c>
      <c r="U25" s="71">
        <f t="shared" si="3"/>
        <v>47301</v>
      </c>
      <c r="V25" s="77">
        <f t="shared" ref="V25:AR25" si="8">SUM(V6:V24)</f>
        <v>17725</v>
      </c>
      <c r="W25" s="77">
        <f t="shared" si="8"/>
        <v>4222</v>
      </c>
      <c r="X25" s="77">
        <f t="shared" si="8"/>
        <v>4338</v>
      </c>
      <c r="Y25" s="77">
        <f t="shared" si="8"/>
        <v>7709</v>
      </c>
      <c r="Z25" s="77">
        <f t="shared" si="8"/>
        <v>4385</v>
      </c>
      <c r="AA25" s="77">
        <f t="shared" si="8"/>
        <v>3901</v>
      </c>
      <c r="AB25" s="77">
        <f t="shared" si="8"/>
        <v>5021</v>
      </c>
      <c r="AC25" s="71">
        <f t="shared" si="4"/>
        <v>55250</v>
      </c>
      <c r="AD25" s="77">
        <f t="shared" si="8"/>
        <v>18591</v>
      </c>
      <c r="AE25" s="77">
        <f t="shared" si="8"/>
        <v>14500</v>
      </c>
      <c r="AF25" s="77">
        <f t="shared" si="8"/>
        <v>4604</v>
      </c>
      <c r="AG25" s="77">
        <f t="shared" si="8"/>
        <v>4392</v>
      </c>
      <c r="AH25" s="77">
        <f t="shared" si="8"/>
        <v>5746</v>
      </c>
      <c r="AI25" s="77">
        <f t="shared" si="8"/>
        <v>4210</v>
      </c>
      <c r="AJ25" s="77">
        <f t="shared" si="8"/>
        <v>3207</v>
      </c>
      <c r="AK25" s="71">
        <f t="shared" si="5"/>
        <v>34672</v>
      </c>
      <c r="AL25" s="77">
        <f t="shared" si="8"/>
        <v>7783</v>
      </c>
      <c r="AM25" s="77">
        <f t="shared" si="8"/>
        <v>18951</v>
      </c>
      <c r="AN25" s="77">
        <v>7938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9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4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0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9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4"/>
        <v>0</v>
      </c>
      <c r="AD27" s="81"/>
      <c r="AE27" s="81"/>
      <c r="AF27" s="81"/>
      <c r="AG27" s="81"/>
      <c r="AH27" s="81"/>
      <c r="AI27" s="81"/>
      <c r="AJ27" s="81"/>
      <c r="AK27" s="71">
        <f t="shared" si="10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9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4"/>
        <v>0</v>
      </c>
      <c r="AD28" s="81"/>
      <c r="AE28" s="81"/>
      <c r="AF28" s="81"/>
      <c r="AG28" s="81"/>
      <c r="AH28" s="81"/>
      <c r="AI28" s="81"/>
      <c r="AJ28" s="81"/>
      <c r="AK28" s="71">
        <f t="shared" si="10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9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4"/>
        <v>0</v>
      </c>
      <c r="AD29" s="81"/>
      <c r="AE29" s="81"/>
      <c r="AF29" s="81"/>
      <c r="AG29" s="81"/>
      <c r="AH29" s="81"/>
      <c r="AI29" s="81"/>
      <c r="AJ29" s="81"/>
      <c r="AK29" s="71">
        <f t="shared" si="10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9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4"/>
        <v>0</v>
      </c>
      <c r="AD30" s="81"/>
      <c r="AE30" s="81"/>
      <c r="AF30" s="81"/>
      <c r="AG30" s="81"/>
      <c r="AH30" s="81"/>
      <c r="AI30" s="81"/>
      <c r="AJ30" s="81"/>
      <c r="AK30" s="71">
        <f t="shared" si="10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9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4"/>
        <v>0</v>
      </c>
      <c r="AD31" s="81"/>
      <c r="AE31" s="81"/>
      <c r="AF31" s="81"/>
      <c r="AG31" s="81"/>
      <c r="AH31" s="81"/>
      <c r="AI31" s="81"/>
      <c r="AJ31" s="81"/>
      <c r="AK31" s="71">
        <f t="shared" si="10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9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4"/>
        <v>0</v>
      </c>
      <c r="AD32" s="81"/>
      <c r="AE32" s="81"/>
      <c r="AF32" s="81"/>
      <c r="AG32" s="81"/>
      <c r="AH32" s="81"/>
      <c r="AI32" s="81"/>
      <c r="AJ32" s="81"/>
      <c r="AK32" s="71">
        <f t="shared" si="10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9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4"/>
        <v>0</v>
      </c>
      <c r="AD33" s="81"/>
      <c r="AE33" s="81"/>
      <c r="AF33" s="81"/>
      <c r="AG33" s="81"/>
      <c r="AH33" s="81"/>
      <c r="AI33" s="81"/>
      <c r="AJ33" s="81"/>
      <c r="AK33" s="71">
        <f t="shared" si="10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9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4"/>
        <v>0</v>
      </c>
      <c r="AD34" s="81"/>
      <c r="AE34" s="81"/>
      <c r="AF34" s="81"/>
      <c r="AG34" s="81"/>
      <c r="AH34" s="81"/>
      <c r="AI34" s="81"/>
      <c r="AJ34" s="81"/>
      <c r="AK34" s="71">
        <f t="shared" si="10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9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4"/>
        <v>0</v>
      </c>
      <c r="AD35" s="81"/>
      <c r="AE35" s="81"/>
      <c r="AF35" s="81"/>
      <c r="AG35" s="81"/>
      <c r="AH35" s="81"/>
      <c r="AI35" s="81"/>
      <c r="AJ35" s="81"/>
      <c r="AK35" s="71">
        <f t="shared" si="10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9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4"/>
        <v>0</v>
      </c>
      <c r="AD36" s="81"/>
      <c r="AE36" s="81"/>
      <c r="AF36" s="81"/>
      <c r="AG36" s="81"/>
      <c r="AH36" s="81"/>
      <c r="AI36" s="81"/>
      <c r="AJ36" s="81"/>
      <c r="AK36" s="71">
        <f t="shared" si="10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9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4"/>
        <v>0</v>
      </c>
      <c r="AD37" s="81"/>
      <c r="AE37" s="81"/>
      <c r="AF37" s="81"/>
      <c r="AG37" s="81"/>
      <c r="AH37" s="81"/>
      <c r="AI37" s="81"/>
      <c r="AJ37" s="81"/>
      <c r="AK37" s="71">
        <f t="shared" si="10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9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4"/>
        <v>0</v>
      </c>
      <c r="AD38" s="81"/>
      <c r="AE38" s="81"/>
      <c r="AF38" s="81"/>
      <c r="AG38" s="81"/>
      <c r="AH38" s="81"/>
      <c r="AI38" s="81"/>
      <c r="AJ38" s="81"/>
      <c r="AK38" s="71">
        <f t="shared" si="10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9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4"/>
        <v>0</v>
      </c>
      <c r="AD39" s="81"/>
      <c r="AE39" s="81"/>
      <c r="AF39" s="81"/>
      <c r="AG39" s="81"/>
      <c r="AH39" s="81"/>
      <c r="AI39" s="81"/>
      <c r="AJ39" s="81"/>
      <c r="AK39" s="71">
        <f t="shared" si="10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9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4"/>
        <v>0</v>
      </c>
      <c r="AD40" s="81"/>
      <c r="AE40" s="81"/>
      <c r="AF40" s="81"/>
      <c r="AG40" s="81"/>
      <c r="AH40" s="81"/>
      <c r="AI40" s="81"/>
      <c r="AJ40" s="81"/>
      <c r="AK40" s="71">
        <f t="shared" si="10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9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4"/>
        <v>0</v>
      </c>
      <c r="AD41" s="81"/>
      <c r="AE41" s="81"/>
      <c r="AF41" s="81"/>
      <c r="AG41" s="81"/>
      <c r="AH41" s="81"/>
      <c r="AI41" s="81"/>
      <c r="AJ41" s="81"/>
      <c r="AK41" s="71">
        <f t="shared" si="10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9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4"/>
        <v>0</v>
      </c>
      <c r="AD42" s="81"/>
      <c r="AE42" s="81"/>
      <c r="AF42" s="81"/>
      <c r="AG42" s="81"/>
      <c r="AH42" s="81"/>
      <c r="AI42" s="81"/>
      <c r="AJ42" s="81"/>
      <c r="AK42" s="71">
        <f t="shared" si="10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9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4"/>
        <v>0</v>
      </c>
      <c r="AD43" s="81"/>
      <c r="AE43" s="81"/>
      <c r="AF43" s="81"/>
      <c r="AG43" s="81"/>
      <c r="AH43" s="81"/>
      <c r="AI43" s="81"/>
      <c r="AJ43" s="81"/>
      <c r="AK43" s="71">
        <f t="shared" si="10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9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4"/>
        <v>0</v>
      </c>
      <c r="AD44" s="81"/>
      <c r="AE44" s="81"/>
      <c r="AF44" s="81"/>
      <c r="AG44" s="81"/>
      <c r="AH44" s="81"/>
      <c r="AI44" s="81"/>
      <c r="AJ44" s="81"/>
      <c r="AK44" s="71">
        <f t="shared" si="10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9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4"/>
        <v>0</v>
      </c>
      <c r="AD45" s="81"/>
      <c r="AE45" s="81"/>
      <c r="AF45" s="81"/>
      <c r="AG45" s="81"/>
      <c r="AH45" s="81"/>
      <c r="AI45" s="81"/>
      <c r="AJ45" s="81"/>
      <c r="AK45" s="71">
        <f t="shared" si="10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9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4"/>
        <v>0</v>
      </c>
      <c r="AD46" s="81"/>
      <c r="AE46" s="81"/>
      <c r="AF46" s="81"/>
      <c r="AG46" s="81"/>
      <c r="AH46" s="81"/>
      <c r="AI46" s="81"/>
      <c r="AJ46" s="81"/>
      <c r="AK46" s="71">
        <f t="shared" si="10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9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4"/>
        <v>0</v>
      </c>
      <c r="AD47" s="81"/>
      <c r="AE47" s="81"/>
      <c r="AF47" s="81"/>
      <c r="AG47" s="81"/>
      <c r="AH47" s="81"/>
      <c r="AI47" s="81"/>
      <c r="AJ47" s="81"/>
      <c r="AK47" s="71">
        <f t="shared" si="10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9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4"/>
        <v>0</v>
      </c>
      <c r="AD48" s="81"/>
      <c r="AE48" s="81"/>
      <c r="AF48" s="81"/>
      <c r="AG48" s="81"/>
      <c r="AH48" s="81"/>
      <c r="AI48" s="81"/>
      <c r="AJ48" s="81"/>
      <c r="AK48" s="71">
        <f t="shared" si="10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9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4"/>
        <v>0</v>
      </c>
      <c r="AD49" s="81"/>
      <c r="AE49" s="81"/>
      <c r="AF49" s="81"/>
      <c r="AG49" s="81"/>
      <c r="AH49" s="81"/>
      <c r="AI49" s="81"/>
      <c r="AJ49" s="81"/>
      <c r="AK49" s="71">
        <f t="shared" si="10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9"/>
        <v>0</v>
      </c>
      <c r="E50" s="77">
        <f t="shared" ref="E50:AR50" si="11">SUM(E26:E49)</f>
        <v>0</v>
      </c>
      <c r="F50" s="82">
        <f t="shared" si="11"/>
        <v>0</v>
      </c>
      <c r="G50" s="82">
        <f t="shared" si="11"/>
        <v>0</v>
      </c>
      <c r="H50" s="82">
        <f t="shared" si="11"/>
        <v>0</v>
      </c>
      <c r="I50" s="82">
        <f t="shared" si="11"/>
        <v>0</v>
      </c>
      <c r="J50" s="82">
        <f t="shared" si="11"/>
        <v>0</v>
      </c>
      <c r="K50" s="82">
        <f t="shared" si="11"/>
        <v>0</v>
      </c>
      <c r="L50" s="82">
        <f t="shared" si="11"/>
        <v>0</v>
      </c>
      <c r="M50" s="77">
        <f t="shared" si="11"/>
        <v>0</v>
      </c>
      <c r="N50" s="82">
        <f t="shared" si="11"/>
        <v>0</v>
      </c>
      <c r="O50" s="82">
        <f t="shared" si="11"/>
        <v>0</v>
      </c>
      <c r="P50" s="82">
        <f t="shared" si="11"/>
        <v>0</v>
      </c>
      <c r="Q50" s="82">
        <f t="shared" si="11"/>
        <v>0</v>
      </c>
      <c r="R50" s="82">
        <f t="shared" si="11"/>
        <v>0</v>
      </c>
      <c r="S50" s="82">
        <f t="shared" si="11"/>
        <v>0</v>
      </c>
      <c r="T50" s="82">
        <f t="shared" si="11"/>
        <v>0</v>
      </c>
      <c r="U50" s="77">
        <f t="shared" si="11"/>
        <v>0</v>
      </c>
      <c r="V50" s="82">
        <f t="shared" si="11"/>
        <v>0</v>
      </c>
      <c r="W50" s="82">
        <f t="shared" si="11"/>
        <v>0</v>
      </c>
      <c r="X50" s="82">
        <f t="shared" si="11"/>
        <v>0</v>
      </c>
      <c r="Y50" s="82">
        <f t="shared" si="11"/>
        <v>0</v>
      </c>
      <c r="Z50" s="82">
        <f t="shared" si="11"/>
        <v>0</v>
      </c>
      <c r="AA50" s="82">
        <f t="shared" si="11"/>
        <v>0</v>
      </c>
      <c r="AB50" s="82">
        <f t="shared" si="11"/>
        <v>0</v>
      </c>
      <c r="AC50" s="77">
        <f t="shared" si="11"/>
        <v>0</v>
      </c>
      <c r="AD50" s="82">
        <f t="shared" si="11"/>
        <v>0</v>
      </c>
      <c r="AE50" s="82">
        <f t="shared" si="11"/>
        <v>0</v>
      </c>
      <c r="AF50" s="82">
        <f t="shared" si="11"/>
        <v>0</v>
      </c>
      <c r="AG50" s="82">
        <f t="shared" si="11"/>
        <v>0</v>
      </c>
      <c r="AH50" s="82">
        <f t="shared" si="11"/>
        <v>0</v>
      </c>
      <c r="AI50" s="82">
        <f t="shared" si="11"/>
        <v>0</v>
      </c>
      <c r="AJ50" s="82">
        <f t="shared" si="11"/>
        <v>0</v>
      </c>
      <c r="AK50" s="77">
        <f t="shared" si="11"/>
        <v>0</v>
      </c>
      <c r="AL50" s="82">
        <f t="shared" si="11"/>
        <v>0</v>
      </c>
      <c r="AM50" s="82">
        <f t="shared" si="11"/>
        <v>0</v>
      </c>
      <c r="AN50" s="82">
        <f t="shared" si="11"/>
        <v>0</v>
      </c>
      <c r="AO50" s="82">
        <f t="shared" si="11"/>
        <v>0</v>
      </c>
      <c r="AP50" s="82">
        <f t="shared" si="11"/>
        <v>0</v>
      </c>
      <c r="AQ50" s="82">
        <f t="shared" si="11"/>
        <v>0</v>
      </c>
      <c r="AR50" s="82">
        <f t="shared" si="11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W6" sqref="W6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251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252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252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252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/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253</v>
      </c>
      <c r="G4" s="58" t="s">
        <v>231</v>
      </c>
      <c r="H4" s="58" t="s">
        <v>177</v>
      </c>
      <c r="I4" s="58" t="s">
        <v>178</v>
      </c>
      <c r="J4" s="58" t="s">
        <v>179</v>
      </c>
      <c r="K4" s="58" t="s">
        <v>180</v>
      </c>
      <c r="L4" s="58" t="s">
        <v>181</v>
      </c>
      <c r="M4" s="56"/>
      <c r="N4" s="58" t="s">
        <v>126</v>
      </c>
      <c r="O4" s="58" t="s">
        <v>231</v>
      </c>
      <c r="P4" s="58" t="s">
        <v>177</v>
      </c>
      <c r="Q4" s="58" t="s">
        <v>178</v>
      </c>
      <c r="R4" s="58" t="s">
        <v>179</v>
      </c>
      <c r="S4" s="58" t="s">
        <v>180</v>
      </c>
      <c r="T4" s="58" t="s">
        <v>181</v>
      </c>
      <c r="U4" s="56"/>
      <c r="V4" s="58" t="s">
        <v>113</v>
      </c>
      <c r="W4" s="58" t="s">
        <v>231</v>
      </c>
      <c r="X4" s="58" t="s">
        <v>177</v>
      </c>
      <c r="Y4" s="58" t="s">
        <v>178</v>
      </c>
      <c r="Z4" s="58" t="s">
        <v>179</v>
      </c>
      <c r="AA4" s="58" t="s">
        <v>180</v>
      </c>
      <c r="AB4" s="58" t="s">
        <v>181</v>
      </c>
      <c r="AC4" s="56"/>
      <c r="AD4" s="58" t="s">
        <v>253</v>
      </c>
      <c r="AE4" s="58" t="s">
        <v>231</v>
      </c>
      <c r="AF4" s="58" t="s">
        <v>177</v>
      </c>
      <c r="AG4" s="58" t="s">
        <v>178</v>
      </c>
      <c r="AH4" s="58" t="s">
        <v>179</v>
      </c>
      <c r="AI4" s="58" t="s">
        <v>180</v>
      </c>
      <c r="AJ4" s="58" t="s">
        <v>181</v>
      </c>
      <c r="AK4" s="56"/>
      <c r="AL4" s="58" t="s">
        <v>126</v>
      </c>
      <c r="AM4" s="58" t="s">
        <v>231</v>
      </c>
      <c r="AN4" s="58"/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139</v>
      </c>
      <c r="G5" s="62" t="s">
        <v>254</v>
      </c>
      <c r="H5" s="62" t="s">
        <v>254</v>
      </c>
      <c r="I5" s="62" t="s">
        <v>254</v>
      </c>
      <c r="J5" s="62" t="s">
        <v>139</v>
      </c>
      <c r="K5" s="63" t="s">
        <v>254</v>
      </c>
      <c r="L5" s="63" t="s">
        <v>254</v>
      </c>
      <c r="M5" s="61"/>
      <c r="N5" s="58" t="s">
        <v>254</v>
      </c>
      <c r="O5" s="58" t="s">
        <v>254</v>
      </c>
      <c r="P5" s="58" t="s">
        <v>139</v>
      </c>
      <c r="Q5" s="58" t="s">
        <v>139</v>
      </c>
      <c r="R5" s="58" t="s">
        <v>145</v>
      </c>
      <c r="S5" s="58" t="s">
        <v>254</v>
      </c>
      <c r="T5" s="58" t="s">
        <v>254</v>
      </c>
      <c r="U5" s="61"/>
      <c r="V5" s="58" t="s">
        <v>206</v>
      </c>
      <c r="W5" s="58" t="s">
        <v>255</v>
      </c>
      <c r="X5" s="58" t="s">
        <v>254</v>
      </c>
      <c r="Y5" s="58" t="s">
        <v>254</v>
      </c>
      <c r="Z5" s="58" t="s">
        <v>254</v>
      </c>
      <c r="AA5" s="58" t="s">
        <v>254</v>
      </c>
      <c r="AB5" s="58" t="s">
        <v>254</v>
      </c>
      <c r="AC5" s="61"/>
      <c r="AD5" s="62" t="s">
        <v>256</v>
      </c>
      <c r="AE5" s="62" t="s">
        <v>139</v>
      </c>
      <c r="AF5" s="62" t="s">
        <v>254</v>
      </c>
      <c r="AG5" s="62" t="s">
        <v>139</v>
      </c>
      <c r="AH5" s="62" t="s">
        <v>254</v>
      </c>
      <c r="AI5" s="62" t="s">
        <v>116</v>
      </c>
      <c r="AJ5" s="62" t="s">
        <v>257</v>
      </c>
      <c r="AK5" s="61"/>
      <c r="AL5" s="62" t="s">
        <v>254</v>
      </c>
      <c r="AM5" s="62" t="s">
        <v>116</v>
      </c>
      <c r="AN5" s="62"/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3550</v>
      </c>
      <c r="E6" s="65">
        <f>SUM(F6:L6)</f>
        <v>680</v>
      </c>
      <c r="F6" s="66">
        <v>30</v>
      </c>
      <c r="G6" s="66">
        <v>50</v>
      </c>
      <c r="H6" s="67">
        <v>0</v>
      </c>
      <c r="I6" s="67">
        <v>200</v>
      </c>
      <c r="J6" s="67">
        <v>50</v>
      </c>
      <c r="K6" s="68">
        <v>50</v>
      </c>
      <c r="L6" s="68">
        <v>300</v>
      </c>
      <c r="M6" s="65">
        <f>SUM(N6:T6)</f>
        <v>1020</v>
      </c>
      <c r="N6" s="69">
        <v>350</v>
      </c>
      <c r="O6" s="88">
        <v>30</v>
      </c>
      <c r="P6" s="67">
        <v>80</v>
      </c>
      <c r="Q6" s="70">
        <v>0</v>
      </c>
      <c r="R6" s="70">
        <v>400</v>
      </c>
      <c r="S6" s="70">
        <v>80</v>
      </c>
      <c r="T6" s="70">
        <v>80</v>
      </c>
      <c r="U6" s="71">
        <f>SUM(V6:AB6)</f>
        <v>1040</v>
      </c>
      <c r="V6" s="68">
        <v>200</v>
      </c>
      <c r="W6" s="68">
        <v>250</v>
      </c>
      <c r="X6" s="68">
        <v>30</v>
      </c>
      <c r="Y6" s="68">
        <v>80</v>
      </c>
      <c r="Z6" s="66">
        <v>0</v>
      </c>
      <c r="AA6" s="66">
        <v>400</v>
      </c>
      <c r="AB6" s="66">
        <v>80</v>
      </c>
      <c r="AC6" s="71">
        <f>SUM(AD6:AJ6)</f>
        <v>760</v>
      </c>
      <c r="AD6" s="66">
        <v>50</v>
      </c>
      <c r="AE6" s="66">
        <v>100</v>
      </c>
      <c r="AF6" s="66">
        <v>300</v>
      </c>
      <c r="AG6" s="66">
        <v>30</v>
      </c>
      <c r="AH6" s="66">
        <v>80</v>
      </c>
      <c r="AI6" s="66">
        <v>0</v>
      </c>
      <c r="AJ6" s="66">
        <v>200</v>
      </c>
      <c r="AK6" s="71">
        <f>SUM(AL6:AN6)</f>
        <v>50</v>
      </c>
      <c r="AL6" s="66">
        <v>30</v>
      </c>
      <c r="AM6" s="66">
        <v>20</v>
      </c>
      <c r="AN6" s="66"/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37530</v>
      </c>
      <c r="E7" s="65">
        <f t="shared" ref="E7:E49" si="1">SUM(F7:L7)</f>
        <v>10820</v>
      </c>
      <c r="F7" s="66">
        <v>950</v>
      </c>
      <c r="G7" s="66">
        <v>1100</v>
      </c>
      <c r="H7" s="67">
        <v>2050</v>
      </c>
      <c r="I7" s="67">
        <v>720</v>
      </c>
      <c r="J7" s="67">
        <v>1000</v>
      </c>
      <c r="K7" s="68">
        <v>1900</v>
      </c>
      <c r="L7" s="68">
        <v>3100</v>
      </c>
      <c r="M7" s="65">
        <f t="shared" ref="M7:M49" si="2">SUM(N7:T7)</f>
        <v>8100</v>
      </c>
      <c r="N7" s="69">
        <v>950</v>
      </c>
      <c r="O7" s="67">
        <v>750</v>
      </c>
      <c r="P7" s="67">
        <v>850</v>
      </c>
      <c r="Q7" s="70">
        <v>3000</v>
      </c>
      <c r="R7" s="70">
        <v>1050</v>
      </c>
      <c r="S7" s="70">
        <v>850</v>
      </c>
      <c r="T7" s="70">
        <v>650</v>
      </c>
      <c r="U7" s="71">
        <f t="shared" ref="U7:U49" si="3">SUM(V7:AB7)</f>
        <v>9780</v>
      </c>
      <c r="V7" s="68">
        <v>3300</v>
      </c>
      <c r="W7" s="68">
        <v>700</v>
      </c>
      <c r="X7" s="68">
        <v>510</v>
      </c>
      <c r="Y7" s="68">
        <v>1000</v>
      </c>
      <c r="Z7" s="66">
        <v>2500</v>
      </c>
      <c r="AA7" s="66">
        <v>1200</v>
      </c>
      <c r="AB7" s="66">
        <v>570</v>
      </c>
      <c r="AC7" s="71">
        <f t="shared" ref="AC7:AC49" si="4">SUM(AD7:AJ7)</f>
        <v>7750</v>
      </c>
      <c r="AD7" s="66">
        <v>560</v>
      </c>
      <c r="AE7" s="66">
        <v>1800</v>
      </c>
      <c r="AF7" s="66">
        <v>1400</v>
      </c>
      <c r="AG7" s="66">
        <v>440</v>
      </c>
      <c r="AH7" s="66">
        <v>950</v>
      </c>
      <c r="AI7" s="66">
        <v>2400</v>
      </c>
      <c r="AJ7" s="66">
        <v>200</v>
      </c>
      <c r="AK7" s="71">
        <f t="shared" ref="AK7:AK25" si="5">SUM(AL7:AN7)</f>
        <v>1080</v>
      </c>
      <c r="AL7" s="66">
        <v>430</v>
      </c>
      <c r="AM7" s="66">
        <v>650</v>
      </c>
      <c r="AN7" s="66"/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26290</v>
      </c>
      <c r="E8" s="65">
        <f t="shared" si="1"/>
        <v>5850</v>
      </c>
      <c r="F8" s="66">
        <v>560</v>
      </c>
      <c r="G8" s="66">
        <v>400</v>
      </c>
      <c r="H8" s="73">
        <v>600</v>
      </c>
      <c r="I8" s="67">
        <v>530</v>
      </c>
      <c r="J8" s="67">
        <v>400</v>
      </c>
      <c r="K8" s="68">
        <v>660</v>
      </c>
      <c r="L8" s="68">
        <v>2700</v>
      </c>
      <c r="M8" s="65">
        <f t="shared" si="2"/>
        <v>5400</v>
      </c>
      <c r="N8" s="69">
        <v>1510</v>
      </c>
      <c r="O8" s="73">
        <v>560</v>
      </c>
      <c r="P8" s="67">
        <v>470</v>
      </c>
      <c r="Q8" s="70">
        <v>1270</v>
      </c>
      <c r="R8" s="70">
        <v>830</v>
      </c>
      <c r="S8" s="70">
        <v>400</v>
      </c>
      <c r="T8" s="70">
        <v>360</v>
      </c>
      <c r="U8" s="71">
        <f t="shared" si="3"/>
        <v>9340</v>
      </c>
      <c r="V8" s="68">
        <v>2000</v>
      </c>
      <c r="W8" s="68">
        <v>1120</v>
      </c>
      <c r="X8" s="68">
        <v>450</v>
      </c>
      <c r="Y8" s="68">
        <v>520</v>
      </c>
      <c r="Z8" s="66">
        <v>1550</v>
      </c>
      <c r="AA8" s="66">
        <v>3280</v>
      </c>
      <c r="AB8" s="66">
        <v>420</v>
      </c>
      <c r="AC8" s="71">
        <f t="shared" si="4"/>
        <v>5240</v>
      </c>
      <c r="AD8" s="66">
        <v>260</v>
      </c>
      <c r="AE8" s="66">
        <v>1800</v>
      </c>
      <c r="AF8" s="66">
        <v>1220</v>
      </c>
      <c r="AG8" s="66">
        <v>450</v>
      </c>
      <c r="AH8" s="66">
        <v>390</v>
      </c>
      <c r="AI8" s="66">
        <v>830</v>
      </c>
      <c r="AJ8" s="66">
        <v>290</v>
      </c>
      <c r="AK8" s="71">
        <f t="shared" si="5"/>
        <v>460</v>
      </c>
      <c r="AL8" s="66">
        <v>280</v>
      </c>
      <c r="AM8" s="66">
        <v>180</v>
      </c>
      <c r="AN8" s="66"/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25761</v>
      </c>
      <c r="E9" s="65">
        <f t="shared" si="1"/>
        <v>6970</v>
      </c>
      <c r="F9" s="66">
        <v>550</v>
      </c>
      <c r="G9" s="66">
        <v>830</v>
      </c>
      <c r="H9" s="73">
        <v>920</v>
      </c>
      <c r="I9" s="73">
        <v>690</v>
      </c>
      <c r="J9" s="73">
        <v>1460</v>
      </c>
      <c r="K9" s="68">
        <v>1200</v>
      </c>
      <c r="L9" s="68">
        <v>1320</v>
      </c>
      <c r="M9" s="65">
        <f t="shared" si="2"/>
        <v>6505</v>
      </c>
      <c r="N9" s="74">
        <v>1040</v>
      </c>
      <c r="O9" s="73">
        <v>820</v>
      </c>
      <c r="P9" s="73">
        <v>700</v>
      </c>
      <c r="Q9" s="70">
        <v>855</v>
      </c>
      <c r="R9" s="70">
        <v>1240</v>
      </c>
      <c r="S9" s="70">
        <v>1160</v>
      </c>
      <c r="T9" s="70">
        <v>690</v>
      </c>
      <c r="U9" s="71">
        <f t="shared" si="3"/>
        <v>6195</v>
      </c>
      <c r="V9" s="68">
        <v>1270</v>
      </c>
      <c r="W9" s="68">
        <v>1140</v>
      </c>
      <c r="X9" s="68">
        <v>480</v>
      </c>
      <c r="Y9" s="68">
        <v>800</v>
      </c>
      <c r="Z9" s="66">
        <v>905</v>
      </c>
      <c r="AA9" s="66">
        <v>640</v>
      </c>
      <c r="AB9" s="66">
        <v>960</v>
      </c>
      <c r="AC9" s="71">
        <f t="shared" si="4"/>
        <v>5200</v>
      </c>
      <c r="AD9" s="66">
        <v>640</v>
      </c>
      <c r="AE9" s="66">
        <v>1170</v>
      </c>
      <c r="AF9" s="66">
        <v>1190</v>
      </c>
      <c r="AG9" s="66">
        <v>390</v>
      </c>
      <c r="AH9" s="66">
        <v>800</v>
      </c>
      <c r="AI9" s="66">
        <v>760</v>
      </c>
      <c r="AJ9" s="66">
        <v>250</v>
      </c>
      <c r="AK9" s="71">
        <f t="shared" si="5"/>
        <v>891</v>
      </c>
      <c r="AL9" s="66">
        <v>571</v>
      </c>
      <c r="AM9" s="66">
        <v>320</v>
      </c>
      <c r="AN9" s="66"/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20</v>
      </c>
      <c r="E10" s="65">
        <f t="shared" si="1"/>
        <v>20</v>
      </c>
      <c r="F10" s="66">
        <v>0</v>
      </c>
      <c r="G10" s="66">
        <v>0</v>
      </c>
      <c r="H10" s="73">
        <v>0</v>
      </c>
      <c r="I10" s="73">
        <v>0</v>
      </c>
      <c r="J10" s="73">
        <v>20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12654</v>
      </c>
      <c r="E13" s="65">
        <f t="shared" si="1"/>
        <v>3520</v>
      </c>
      <c r="F13" s="66">
        <v>260</v>
      </c>
      <c r="G13" s="66">
        <v>455</v>
      </c>
      <c r="H13" s="73">
        <v>425</v>
      </c>
      <c r="I13" s="73">
        <v>190</v>
      </c>
      <c r="J13" s="73">
        <v>520</v>
      </c>
      <c r="K13" s="68">
        <v>1040</v>
      </c>
      <c r="L13" s="68">
        <v>630</v>
      </c>
      <c r="M13" s="65">
        <f t="shared" si="2"/>
        <v>2922</v>
      </c>
      <c r="N13" s="74">
        <v>450</v>
      </c>
      <c r="O13" s="73">
        <v>260</v>
      </c>
      <c r="P13" s="73">
        <v>365</v>
      </c>
      <c r="Q13" s="70">
        <v>535</v>
      </c>
      <c r="R13" s="70">
        <v>360</v>
      </c>
      <c r="S13" s="70">
        <v>492</v>
      </c>
      <c r="T13" s="70">
        <v>460</v>
      </c>
      <c r="U13" s="71">
        <f t="shared" si="3"/>
        <v>3102</v>
      </c>
      <c r="V13" s="68">
        <v>500</v>
      </c>
      <c r="W13" s="68">
        <v>630</v>
      </c>
      <c r="X13" s="68">
        <v>290</v>
      </c>
      <c r="Y13" s="68">
        <v>375</v>
      </c>
      <c r="Z13" s="66">
        <v>605</v>
      </c>
      <c r="AA13" s="66">
        <v>200</v>
      </c>
      <c r="AB13" s="66">
        <v>502</v>
      </c>
      <c r="AC13" s="71">
        <f t="shared" si="4"/>
        <v>2520</v>
      </c>
      <c r="AD13" s="66">
        <v>400</v>
      </c>
      <c r="AE13" s="66">
        <v>470</v>
      </c>
      <c r="AF13" s="66">
        <v>500</v>
      </c>
      <c r="AG13" s="66">
        <v>260</v>
      </c>
      <c r="AH13" s="66">
        <v>375</v>
      </c>
      <c r="AI13" s="66">
        <v>455</v>
      </c>
      <c r="AJ13" s="66">
        <v>60</v>
      </c>
      <c r="AK13" s="71">
        <f t="shared" si="5"/>
        <v>590</v>
      </c>
      <c r="AL13" s="66">
        <v>370</v>
      </c>
      <c r="AM13" s="66">
        <v>220</v>
      </c>
      <c r="AN13" s="66"/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/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258</v>
      </c>
      <c r="C17" s="72"/>
      <c r="D17" s="64">
        <f t="shared" si="0"/>
        <v>4622</v>
      </c>
      <c r="E17" s="65">
        <f t="shared" si="1"/>
        <v>886</v>
      </c>
      <c r="F17" s="66">
        <v>41</v>
      </c>
      <c r="G17" s="66">
        <v>120</v>
      </c>
      <c r="H17" s="73">
        <v>195</v>
      </c>
      <c r="I17" s="73">
        <v>80</v>
      </c>
      <c r="J17" s="73">
        <v>130</v>
      </c>
      <c r="K17" s="68">
        <v>180</v>
      </c>
      <c r="L17" s="68">
        <v>140</v>
      </c>
      <c r="M17" s="65">
        <f t="shared" si="2"/>
        <v>1300</v>
      </c>
      <c r="N17" s="74">
        <v>420</v>
      </c>
      <c r="O17" s="73">
        <v>100</v>
      </c>
      <c r="P17" s="73">
        <v>75</v>
      </c>
      <c r="Q17" s="70">
        <v>225</v>
      </c>
      <c r="R17" s="70">
        <v>220</v>
      </c>
      <c r="S17" s="70">
        <v>195</v>
      </c>
      <c r="T17" s="70">
        <v>65</v>
      </c>
      <c r="U17" s="71">
        <f t="shared" si="3"/>
        <v>1233</v>
      </c>
      <c r="V17" s="68">
        <v>100</v>
      </c>
      <c r="W17" s="68">
        <v>235</v>
      </c>
      <c r="X17" s="68">
        <v>60</v>
      </c>
      <c r="Y17" s="68">
        <v>60</v>
      </c>
      <c r="Z17" s="66">
        <v>420</v>
      </c>
      <c r="AA17" s="66">
        <v>180</v>
      </c>
      <c r="AB17" s="66">
        <v>178</v>
      </c>
      <c r="AC17" s="71">
        <f t="shared" si="4"/>
        <v>1110</v>
      </c>
      <c r="AD17" s="66">
        <v>45</v>
      </c>
      <c r="AE17" s="66">
        <v>110</v>
      </c>
      <c r="AF17" s="66">
        <v>235</v>
      </c>
      <c r="AG17" s="66">
        <v>30</v>
      </c>
      <c r="AH17" s="66">
        <v>320</v>
      </c>
      <c r="AI17" s="66">
        <v>350</v>
      </c>
      <c r="AJ17" s="66">
        <v>20</v>
      </c>
      <c r="AK17" s="71">
        <f t="shared" si="5"/>
        <v>93</v>
      </c>
      <c r="AL17" s="66">
        <v>58</v>
      </c>
      <c r="AM17" s="66">
        <v>35</v>
      </c>
      <c r="AN17" s="66"/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40185</v>
      </c>
      <c r="E19" s="65">
        <f t="shared" si="1"/>
        <v>9520</v>
      </c>
      <c r="F19" s="66">
        <v>990</v>
      </c>
      <c r="G19" s="66">
        <v>1105</v>
      </c>
      <c r="H19" s="73">
        <v>1750</v>
      </c>
      <c r="I19" s="73">
        <v>1090</v>
      </c>
      <c r="J19" s="73">
        <v>1295</v>
      </c>
      <c r="K19" s="68">
        <v>1470</v>
      </c>
      <c r="L19" s="68">
        <v>1820</v>
      </c>
      <c r="M19" s="65">
        <f t="shared" si="2"/>
        <v>10105</v>
      </c>
      <c r="N19" s="74">
        <v>2330</v>
      </c>
      <c r="O19" s="73">
        <v>990</v>
      </c>
      <c r="P19" s="73">
        <v>845</v>
      </c>
      <c r="Q19" s="70">
        <v>2150</v>
      </c>
      <c r="R19" s="70">
        <v>1490</v>
      </c>
      <c r="S19" s="70">
        <v>1295</v>
      </c>
      <c r="T19" s="70">
        <v>1005</v>
      </c>
      <c r="U19" s="71">
        <f t="shared" si="3"/>
        <v>10810</v>
      </c>
      <c r="V19" s="68">
        <v>1720</v>
      </c>
      <c r="W19" s="68">
        <v>2140</v>
      </c>
      <c r="X19" s="68">
        <v>920</v>
      </c>
      <c r="Y19" s="68">
        <v>945</v>
      </c>
      <c r="Z19" s="66">
        <v>3180</v>
      </c>
      <c r="AA19" s="66">
        <v>730</v>
      </c>
      <c r="AB19" s="66">
        <v>1175</v>
      </c>
      <c r="AC19" s="71">
        <f t="shared" si="4"/>
        <v>8840</v>
      </c>
      <c r="AD19" s="66">
        <v>605</v>
      </c>
      <c r="AE19" s="66">
        <v>1720</v>
      </c>
      <c r="AF19" s="66">
        <v>1870</v>
      </c>
      <c r="AG19" s="66">
        <v>730</v>
      </c>
      <c r="AH19" s="66">
        <v>795</v>
      </c>
      <c r="AI19" s="66">
        <v>2880</v>
      </c>
      <c r="AJ19" s="66">
        <v>240</v>
      </c>
      <c r="AK19" s="71">
        <f t="shared" si="5"/>
        <v>910</v>
      </c>
      <c r="AL19" s="66">
        <v>580</v>
      </c>
      <c r="AM19" s="66">
        <v>330</v>
      </c>
      <c r="AN19" s="66"/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260</v>
      </c>
      <c r="E20" s="65">
        <f t="shared" si="1"/>
        <v>66</v>
      </c>
      <c r="F20" s="66">
        <v>5</v>
      </c>
      <c r="G20" s="66">
        <v>0</v>
      </c>
      <c r="H20" s="73">
        <v>0</v>
      </c>
      <c r="I20" s="73">
        <v>8</v>
      </c>
      <c r="J20" s="73">
        <v>35</v>
      </c>
      <c r="K20" s="68">
        <v>18</v>
      </c>
      <c r="L20" s="68">
        <v>0</v>
      </c>
      <c r="M20" s="65">
        <f t="shared" si="2"/>
        <v>95</v>
      </c>
      <c r="N20" s="74">
        <v>36</v>
      </c>
      <c r="O20" s="73">
        <v>5</v>
      </c>
      <c r="P20" s="73">
        <v>0</v>
      </c>
      <c r="Q20" s="70">
        <v>0</v>
      </c>
      <c r="R20" s="70">
        <v>25</v>
      </c>
      <c r="S20" s="70">
        <v>25</v>
      </c>
      <c r="T20" s="70">
        <v>4</v>
      </c>
      <c r="U20" s="71">
        <f t="shared" si="3"/>
        <v>62</v>
      </c>
      <c r="V20" s="68">
        <v>0</v>
      </c>
      <c r="W20" s="68">
        <v>28</v>
      </c>
      <c r="X20" s="68">
        <v>5</v>
      </c>
      <c r="Y20" s="68">
        <v>0</v>
      </c>
      <c r="Z20" s="66">
        <v>0</v>
      </c>
      <c r="AA20" s="66">
        <v>0</v>
      </c>
      <c r="AB20" s="66">
        <v>29</v>
      </c>
      <c r="AC20" s="71">
        <f t="shared" si="4"/>
        <v>31</v>
      </c>
      <c r="AD20" s="66">
        <v>4</v>
      </c>
      <c r="AE20" s="66">
        <v>0</v>
      </c>
      <c r="AF20" s="66">
        <v>21</v>
      </c>
      <c r="AG20" s="66">
        <v>6</v>
      </c>
      <c r="AH20" s="66">
        <v>0</v>
      </c>
      <c r="AI20" s="66">
        <v>0</v>
      </c>
      <c r="AJ20" s="66">
        <v>0</v>
      </c>
      <c r="AK20" s="71">
        <f t="shared" si="5"/>
        <v>6</v>
      </c>
      <c r="AL20" s="66">
        <v>5</v>
      </c>
      <c r="AM20" s="66">
        <v>1</v>
      </c>
      <c r="AN20" s="66"/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395</v>
      </c>
      <c r="E21" s="65">
        <f t="shared" si="1"/>
        <v>97</v>
      </c>
      <c r="F21" s="66">
        <v>9</v>
      </c>
      <c r="G21" s="66">
        <v>12</v>
      </c>
      <c r="H21" s="89">
        <v>28</v>
      </c>
      <c r="I21" s="73">
        <v>6</v>
      </c>
      <c r="J21" s="73">
        <v>21</v>
      </c>
      <c r="K21" s="68">
        <v>13</v>
      </c>
      <c r="L21" s="68">
        <v>8</v>
      </c>
      <c r="M21" s="65">
        <f t="shared" si="2"/>
        <v>118</v>
      </c>
      <c r="N21" s="74">
        <v>19</v>
      </c>
      <c r="O21" s="73">
        <v>9</v>
      </c>
      <c r="P21" s="73">
        <v>10</v>
      </c>
      <c r="Q21" s="70">
        <v>14</v>
      </c>
      <c r="R21" s="70">
        <v>22</v>
      </c>
      <c r="S21" s="70">
        <v>22</v>
      </c>
      <c r="T21" s="70">
        <v>22</v>
      </c>
      <c r="U21" s="71">
        <f t="shared" si="3"/>
        <v>87</v>
      </c>
      <c r="V21" s="68">
        <v>3</v>
      </c>
      <c r="W21" s="68">
        <v>25</v>
      </c>
      <c r="X21" s="68">
        <v>9</v>
      </c>
      <c r="Y21" s="68">
        <v>10</v>
      </c>
      <c r="Z21" s="66">
        <v>20</v>
      </c>
      <c r="AA21" s="66">
        <v>0</v>
      </c>
      <c r="AB21" s="66">
        <v>20</v>
      </c>
      <c r="AC21" s="71">
        <f t="shared" si="4"/>
        <v>77</v>
      </c>
      <c r="AD21" s="66">
        <v>12</v>
      </c>
      <c r="AE21" s="66">
        <v>11</v>
      </c>
      <c r="AF21" s="66">
        <v>20</v>
      </c>
      <c r="AG21" s="66">
        <v>6</v>
      </c>
      <c r="AH21" s="66">
        <v>10</v>
      </c>
      <c r="AI21" s="66">
        <v>18</v>
      </c>
      <c r="AJ21" s="66">
        <v>0</v>
      </c>
      <c r="AK21" s="71">
        <f t="shared" si="5"/>
        <v>16</v>
      </c>
      <c r="AL21" s="66">
        <v>13</v>
      </c>
      <c r="AM21" s="66">
        <v>3</v>
      </c>
      <c r="AN21" s="66"/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/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145</v>
      </c>
      <c r="E23" s="65">
        <f t="shared" si="1"/>
        <v>24</v>
      </c>
      <c r="F23" s="66">
        <v>5</v>
      </c>
      <c r="G23" s="66">
        <v>0</v>
      </c>
      <c r="H23" s="67">
        <v>2</v>
      </c>
      <c r="I23" s="67">
        <v>0</v>
      </c>
      <c r="J23" s="67">
        <v>10</v>
      </c>
      <c r="K23" s="68">
        <v>7</v>
      </c>
      <c r="L23" s="68">
        <v>0</v>
      </c>
      <c r="M23" s="65">
        <f t="shared" si="2"/>
        <v>57</v>
      </c>
      <c r="N23" s="69">
        <v>14</v>
      </c>
      <c r="O23" s="67">
        <v>5</v>
      </c>
      <c r="P23" s="67">
        <v>2</v>
      </c>
      <c r="Q23" s="70">
        <v>3</v>
      </c>
      <c r="R23" s="70">
        <v>15</v>
      </c>
      <c r="S23" s="70">
        <v>13</v>
      </c>
      <c r="T23" s="70">
        <v>5</v>
      </c>
      <c r="U23" s="71">
        <f t="shared" si="3"/>
        <v>37</v>
      </c>
      <c r="V23" s="68">
        <v>0</v>
      </c>
      <c r="W23" s="68">
        <v>8</v>
      </c>
      <c r="X23" s="68">
        <v>9</v>
      </c>
      <c r="Y23" s="68">
        <v>4</v>
      </c>
      <c r="Z23" s="66">
        <v>3</v>
      </c>
      <c r="AA23" s="66">
        <v>0</v>
      </c>
      <c r="AB23" s="66">
        <v>13</v>
      </c>
      <c r="AC23" s="71">
        <f t="shared" si="4"/>
        <v>26</v>
      </c>
      <c r="AD23" s="66">
        <v>6</v>
      </c>
      <c r="AE23" s="66">
        <v>0</v>
      </c>
      <c r="AF23" s="66">
        <v>10</v>
      </c>
      <c r="AG23" s="66">
        <v>5</v>
      </c>
      <c r="AH23" s="66">
        <v>4</v>
      </c>
      <c r="AI23" s="66">
        <v>1</v>
      </c>
      <c r="AJ23" s="66">
        <v>0</v>
      </c>
      <c r="AK23" s="71">
        <f t="shared" si="5"/>
        <v>1</v>
      </c>
      <c r="AL23" s="66">
        <v>1</v>
      </c>
      <c r="AM23" s="66">
        <v>0</v>
      </c>
      <c r="AN23" s="66"/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400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400</v>
      </c>
      <c r="N24" s="69">
        <v>0</v>
      </c>
      <c r="O24" s="67">
        <v>0</v>
      </c>
      <c r="P24" s="67">
        <v>0</v>
      </c>
      <c r="Q24" s="70">
        <v>0</v>
      </c>
      <c r="R24" s="70">
        <v>400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/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151812</v>
      </c>
      <c r="E25" s="65">
        <f t="shared" si="1"/>
        <v>38453</v>
      </c>
      <c r="F25" s="78">
        <f t="shared" ref="F25:L25" si="6">SUM(F6:F24)</f>
        <v>3400</v>
      </c>
      <c r="G25" s="78">
        <f t="shared" si="6"/>
        <v>4072</v>
      </c>
      <c r="H25" s="78">
        <f t="shared" si="6"/>
        <v>5970</v>
      </c>
      <c r="I25" s="78">
        <f t="shared" si="6"/>
        <v>3514</v>
      </c>
      <c r="J25" s="77">
        <f t="shared" si="6"/>
        <v>4941</v>
      </c>
      <c r="K25" s="77">
        <f t="shared" si="6"/>
        <v>6538</v>
      </c>
      <c r="L25" s="77">
        <f t="shared" si="6"/>
        <v>10018</v>
      </c>
      <c r="M25" s="65">
        <f t="shared" si="2"/>
        <v>36022</v>
      </c>
      <c r="N25" s="79">
        <f t="shared" ref="N25:T25" si="7">SUM(N6:N24)</f>
        <v>7119</v>
      </c>
      <c r="O25" s="79">
        <f t="shared" si="7"/>
        <v>3529</v>
      </c>
      <c r="P25" s="79">
        <f t="shared" si="7"/>
        <v>3397</v>
      </c>
      <c r="Q25" s="79">
        <f t="shared" si="7"/>
        <v>8052</v>
      </c>
      <c r="R25" s="79">
        <f t="shared" si="7"/>
        <v>6052</v>
      </c>
      <c r="S25" s="79">
        <f t="shared" si="7"/>
        <v>4532</v>
      </c>
      <c r="T25" s="79">
        <f t="shared" si="7"/>
        <v>3341</v>
      </c>
      <c r="U25" s="71">
        <f t="shared" si="3"/>
        <v>41686</v>
      </c>
      <c r="V25" s="77">
        <f t="shared" ref="V25:AR25" si="8">SUM(V6:V24)</f>
        <v>9093</v>
      </c>
      <c r="W25" s="77">
        <f t="shared" si="8"/>
        <v>6276</v>
      </c>
      <c r="X25" s="77">
        <f t="shared" si="8"/>
        <v>2763</v>
      </c>
      <c r="Y25" s="77">
        <f t="shared" si="8"/>
        <v>3794</v>
      </c>
      <c r="Z25" s="77">
        <f t="shared" si="8"/>
        <v>9183</v>
      </c>
      <c r="AA25" s="77">
        <f t="shared" si="8"/>
        <v>6630</v>
      </c>
      <c r="AB25" s="77">
        <f t="shared" si="8"/>
        <v>3947</v>
      </c>
      <c r="AC25" s="71">
        <f t="shared" si="4"/>
        <v>31554</v>
      </c>
      <c r="AD25" s="77">
        <f t="shared" si="8"/>
        <v>2582</v>
      </c>
      <c r="AE25" s="77">
        <f t="shared" si="8"/>
        <v>7181</v>
      </c>
      <c r="AF25" s="77">
        <f t="shared" si="8"/>
        <v>6766</v>
      </c>
      <c r="AG25" s="77">
        <f t="shared" si="8"/>
        <v>2347</v>
      </c>
      <c r="AH25" s="77">
        <f t="shared" si="8"/>
        <v>3724</v>
      </c>
      <c r="AI25" s="77">
        <f t="shared" si="8"/>
        <v>7694</v>
      </c>
      <c r="AJ25" s="77">
        <f t="shared" si="8"/>
        <v>1260</v>
      </c>
      <c r="AK25" s="71">
        <f t="shared" si="5"/>
        <v>4097</v>
      </c>
      <c r="AL25" s="77">
        <f t="shared" si="8"/>
        <v>2338</v>
      </c>
      <c r="AM25" s="77">
        <f t="shared" si="8"/>
        <v>1759</v>
      </c>
      <c r="AN25" s="77"/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9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4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0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9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4"/>
        <v>0</v>
      </c>
      <c r="AD27" s="81"/>
      <c r="AE27" s="81"/>
      <c r="AF27" s="81"/>
      <c r="AG27" s="81"/>
      <c r="AH27" s="81"/>
      <c r="AI27" s="81"/>
      <c r="AJ27" s="81"/>
      <c r="AK27" s="71">
        <f t="shared" si="10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9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4"/>
        <v>0</v>
      </c>
      <c r="AD28" s="81"/>
      <c r="AE28" s="81"/>
      <c r="AF28" s="81"/>
      <c r="AG28" s="81"/>
      <c r="AH28" s="81"/>
      <c r="AI28" s="81"/>
      <c r="AJ28" s="81"/>
      <c r="AK28" s="71">
        <f t="shared" si="10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9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4"/>
        <v>0</v>
      </c>
      <c r="AD29" s="81"/>
      <c r="AE29" s="81"/>
      <c r="AF29" s="81"/>
      <c r="AG29" s="81"/>
      <c r="AH29" s="81"/>
      <c r="AI29" s="81"/>
      <c r="AJ29" s="81"/>
      <c r="AK29" s="71">
        <f t="shared" si="10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9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4"/>
        <v>0</v>
      </c>
      <c r="AD30" s="81"/>
      <c r="AE30" s="81"/>
      <c r="AF30" s="81"/>
      <c r="AG30" s="81"/>
      <c r="AH30" s="81"/>
      <c r="AI30" s="81"/>
      <c r="AJ30" s="81"/>
      <c r="AK30" s="71">
        <f t="shared" si="10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9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4"/>
        <v>0</v>
      </c>
      <c r="AD31" s="81"/>
      <c r="AE31" s="81"/>
      <c r="AF31" s="81"/>
      <c r="AG31" s="81"/>
      <c r="AH31" s="81"/>
      <c r="AI31" s="81"/>
      <c r="AJ31" s="81"/>
      <c r="AK31" s="71">
        <f t="shared" si="10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9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4"/>
        <v>0</v>
      </c>
      <c r="AD32" s="81"/>
      <c r="AE32" s="81"/>
      <c r="AF32" s="81"/>
      <c r="AG32" s="81"/>
      <c r="AH32" s="81"/>
      <c r="AI32" s="81"/>
      <c r="AJ32" s="81"/>
      <c r="AK32" s="71">
        <f t="shared" si="10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9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4"/>
        <v>0</v>
      </c>
      <c r="AD33" s="81"/>
      <c r="AE33" s="81"/>
      <c r="AF33" s="81"/>
      <c r="AG33" s="81"/>
      <c r="AH33" s="81"/>
      <c r="AI33" s="81"/>
      <c r="AJ33" s="81"/>
      <c r="AK33" s="71">
        <f t="shared" si="10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9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4"/>
        <v>0</v>
      </c>
      <c r="AD34" s="81"/>
      <c r="AE34" s="81"/>
      <c r="AF34" s="81"/>
      <c r="AG34" s="81"/>
      <c r="AH34" s="81"/>
      <c r="AI34" s="81"/>
      <c r="AJ34" s="81"/>
      <c r="AK34" s="71">
        <f t="shared" si="10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9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4"/>
        <v>0</v>
      </c>
      <c r="AD35" s="81"/>
      <c r="AE35" s="81"/>
      <c r="AF35" s="81"/>
      <c r="AG35" s="81"/>
      <c r="AH35" s="81"/>
      <c r="AI35" s="81"/>
      <c r="AJ35" s="81"/>
      <c r="AK35" s="71">
        <f t="shared" si="10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9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4"/>
        <v>0</v>
      </c>
      <c r="AD36" s="81"/>
      <c r="AE36" s="81"/>
      <c r="AF36" s="81"/>
      <c r="AG36" s="81"/>
      <c r="AH36" s="81"/>
      <c r="AI36" s="81"/>
      <c r="AJ36" s="81"/>
      <c r="AK36" s="71">
        <f t="shared" si="10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9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4"/>
        <v>0</v>
      </c>
      <c r="AD37" s="81"/>
      <c r="AE37" s="81"/>
      <c r="AF37" s="81"/>
      <c r="AG37" s="81"/>
      <c r="AH37" s="81"/>
      <c r="AI37" s="81"/>
      <c r="AJ37" s="81"/>
      <c r="AK37" s="71">
        <f t="shared" si="10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9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4"/>
        <v>0</v>
      </c>
      <c r="AD38" s="81"/>
      <c r="AE38" s="81"/>
      <c r="AF38" s="81"/>
      <c r="AG38" s="81"/>
      <c r="AH38" s="81"/>
      <c r="AI38" s="81"/>
      <c r="AJ38" s="81"/>
      <c r="AK38" s="71">
        <f t="shared" si="10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9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4"/>
        <v>0</v>
      </c>
      <c r="AD39" s="81"/>
      <c r="AE39" s="81"/>
      <c r="AF39" s="81"/>
      <c r="AG39" s="81"/>
      <c r="AH39" s="81"/>
      <c r="AI39" s="81"/>
      <c r="AJ39" s="81"/>
      <c r="AK39" s="71">
        <f t="shared" si="10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9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4"/>
        <v>0</v>
      </c>
      <c r="AD40" s="81"/>
      <c r="AE40" s="81"/>
      <c r="AF40" s="81"/>
      <c r="AG40" s="81"/>
      <c r="AH40" s="81"/>
      <c r="AI40" s="81"/>
      <c r="AJ40" s="81"/>
      <c r="AK40" s="71">
        <f t="shared" si="10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9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4"/>
        <v>0</v>
      </c>
      <c r="AD41" s="81"/>
      <c r="AE41" s="81"/>
      <c r="AF41" s="81"/>
      <c r="AG41" s="81"/>
      <c r="AH41" s="81"/>
      <c r="AI41" s="81"/>
      <c r="AJ41" s="81"/>
      <c r="AK41" s="71">
        <f t="shared" si="10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9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4"/>
        <v>0</v>
      </c>
      <c r="AD42" s="81"/>
      <c r="AE42" s="81"/>
      <c r="AF42" s="81"/>
      <c r="AG42" s="81"/>
      <c r="AH42" s="81"/>
      <c r="AI42" s="81"/>
      <c r="AJ42" s="81"/>
      <c r="AK42" s="71">
        <f t="shared" si="10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9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4"/>
        <v>0</v>
      </c>
      <c r="AD43" s="81"/>
      <c r="AE43" s="81"/>
      <c r="AF43" s="81"/>
      <c r="AG43" s="81"/>
      <c r="AH43" s="81"/>
      <c r="AI43" s="81"/>
      <c r="AJ43" s="81"/>
      <c r="AK43" s="71">
        <f t="shared" si="10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9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4"/>
        <v>0</v>
      </c>
      <c r="AD44" s="81"/>
      <c r="AE44" s="81"/>
      <c r="AF44" s="81"/>
      <c r="AG44" s="81"/>
      <c r="AH44" s="81"/>
      <c r="AI44" s="81"/>
      <c r="AJ44" s="81"/>
      <c r="AK44" s="71">
        <f t="shared" si="10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9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4"/>
        <v>0</v>
      </c>
      <c r="AD45" s="81"/>
      <c r="AE45" s="81"/>
      <c r="AF45" s="81"/>
      <c r="AG45" s="81"/>
      <c r="AH45" s="81"/>
      <c r="AI45" s="81"/>
      <c r="AJ45" s="81"/>
      <c r="AK45" s="71">
        <f t="shared" si="10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9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4"/>
        <v>0</v>
      </c>
      <c r="AD46" s="81"/>
      <c r="AE46" s="81"/>
      <c r="AF46" s="81"/>
      <c r="AG46" s="81"/>
      <c r="AH46" s="81"/>
      <c r="AI46" s="81"/>
      <c r="AJ46" s="81"/>
      <c r="AK46" s="71">
        <f t="shared" si="10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9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4"/>
        <v>0</v>
      </c>
      <c r="AD47" s="81"/>
      <c r="AE47" s="81"/>
      <c r="AF47" s="81"/>
      <c r="AG47" s="81"/>
      <c r="AH47" s="81"/>
      <c r="AI47" s="81"/>
      <c r="AJ47" s="81"/>
      <c r="AK47" s="71">
        <f t="shared" si="10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9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4"/>
        <v>0</v>
      </c>
      <c r="AD48" s="81"/>
      <c r="AE48" s="81"/>
      <c r="AF48" s="81"/>
      <c r="AG48" s="81"/>
      <c r="AH48" s="81"/>
      <c r="AI48" s="81"/>
      <c r="AJ48" s="81"/>
      <c r="AK48" s="71">
        <f t="shared" si="10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9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4"/>
        <v>0</v>
      </c>
      <c r="AD49" s="81"/>
      <c r="AE49" s="81"/>
      <c r="AF49" s="81"/>
      <c r="AG49" s="81"/>
      <c r="AH49" s="81"/>
      <c r="AI49" s="81"/>
      <c r="AJ49" s="81"/>
      <c r="AK49" s="71">
        <f t="shared" si="10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9"/>
        <v>0</v>
      </c>
      <c r="E50" s="77">
        <f t="shared" ref="E50:AR50" si="11">SUM(E26:E49)</f>
        <v>0</v>
      </c>
      <c r="F50" s="82">
        <f t="shared" si="11"/>
        <v>0</v>
      </c>
      <c r="G50" s="82">
        <f t="shared" si="11"/>
        <v>0</v>
      </c>
      <c r="H50" s="82">
        <f t="shared" si="11"/>
        <v>0</v>
      </c>
      <c r="I50" s="82">
        <f t="shared" si="11"/>
        <v>0</v>
      </c>
      <c r="J50" s="82">
        <f t="shared" si="11"/>
        <v>0</v>
      </c>
      <c r="K50" s="82">
        <f t="shared" si="11"/>
        <v>0</v>
      </c>
      <c r="L50" s="82">
        <f t="shared" si="11"/>
        <v>0</v>
      </c>
      <c r="M50" s="77">
        <f t="shared" si="11"/>
        <v>0</v>
      </c>
      <c r="N50" s="82">
        <f t="shared" si="11"/>
        <v>0</v>
      </c>
      <c r="O50" s="82">
        <f t="shared" si="11"/>
        <v>0</v>
      </c>
      <c r="P50" s="82">
        <f t="shared" si="11"/>
        <v>0</v>
      </c>
      <c r="Q50" s="82">
        <f t="shared" si="11"/>
        <v>0</v>
      </c>
      <c r="R50" s="82">
        <f t="shared" si="11"/>
        <v>0</v>
      </c>
      <c r="S50" s="82">
        <f t="shared" si="11"/>
        <v>0</v>
      </c>
      <c r="T50" s="82">
        <f t="shared" si="11"/>
        <v>0</v>
      </c>
      <c r="U50" s="77">
        <f t="shared" si="11"/>
        <v>0</v>
      </c>
      <c r="V50" s="82">
        <f t="shared" si="11"/>
        <v>0</v>
      </c>
      <c r="W50" s="82">
        <f t="shared" si="11"/>
        <v>0</v>
      </c>
      <c r="X50" s="82">
        <f t="shared" si="11"/>
        <v>0</v>
      </c>
      <c r="Y50" s="82">
        <f t="shared" si="11"/>
        <v>0</v>
      </c>
      <c r="Z50" s="82">
        <f t="shared" si="11"/>
        <v>0</v>
      </c>
      <c r="AA50" s="82">
        <f t="shared" si="11"/>
        <v>0</v>
      </c>
      <c r="AB50" s="82">
        <f t="shared" si="11"/>
        <v>0</v>
      </c>
      <c r="AC50" s="77">
        <f t="shared" si="11"/>
        <v>0</v>
      </c>
      <c r="AD50" s="82">
        <f t="shared" si="11"/>
        <v>0</v>
      </c>
      <c r="AE50" s="82">
        <f t="shared" si="11"/>
        <v>0</v>
      </c>
      <c r="AF50" s="82">
        <f t="shared" si="11"/>
        <v>0</v>
      </c>
      <c r="AG50" s="82">
        <f t="shared" si="11"/>
        <v>0</v>
      </c>
      <c r="AH50" s="82">
        <f t="shared" si="11"/>
        <v>0</v>
      </c>
      <c r="AI50" s="82">
        <f t="shared" si="11"/>
        <v>0</v>
      </c>
      <c r="AJ50" s="82">
        <f t="shared" si="11"/>
        <v>0</v>
      </c>
      <c r="AK50" s="77">
        <f t="shared" si="11"/>
        <v>0</v>
      </c>
      <c r="AL50" s="82">
        <f t="shared" si="11"/>
        <v>0</v>
      </c>
      <c r="AM50" s="82">
        <f t="shared" si="11"/>
        <v>0</v>
      </c>
      <c r="AN50" s="82">
        <f t="shared" si="11"/>
        <v>0</v>
      </c>
      <c r="AO50" s="82">
        <f t="shared" si="11"/>
        <v>0</v>
      </c>
      <c r="AP50" s="82">
        <f t="shared" si="11"/>
        <v>0</v>
      </c>
      <c r="AQ50" s="82">
        <f t="shared" si="11"/>
        <v>0</v>
      </c>
      <c r="AR50" s="82">
        <f t="shared" si="11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zoomScaleNormal="100" workbookViewId="0">
      <pane xSplit="4" topLeftCell="AE1" activePane="topRight" state="frozen"/>
      <selection pane="topRight" activeCell="AG11" sqref="AG1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259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175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175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175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260</v>
      </c>
      <c r="G4" s="58" t="s">
        <v>111</v>
      </c>
      <c r="H4" s="58" t="s">
        <v>261</v>
      </c>
      <c r="I4" s="58" t="s">
        <v>262</v>
      </c>
      <c r="J4" s="58" t="s">
        <v>263</v>
      </c>
      <c r="K4" s="58" t="s">
        <v>264</v>
      </c>
      <c r="L4" s="58" t="s">
        <v>176</v>
      </c>
      <c r="M4" s="56"/>
      <c r="N4" s="58" t="s">
        <v>260</v>
      </c>
      <c r="O4" s="58" t="s">
        <v>265</v>
      </c>
      <c r="P4" s="58" t="s">
        <v>261</v>
      </c>
      <c r="Q4" s="58" t="s">
        <v>262</v>
      </c>
      <c r="R4" s="58" t="s">
        <v>263</v>
      </c>
      <c r="S4" s="58" t="s">
        <v>264</v>
      </c>
      <c r="T4" s="58" t="s">
        <v>114</v>
      </c>
      <c r="U4" s="56"/>
      <c r="V4" s="58" t="s">
        <v>110</v>
      </c>
      <c r="W4" s="58" t="s">
        <v>265</v>
      </c>
      <c r="X4" s="58" t="s">
        <v>261</v>
      </c>
      <c r="Y4" s="58" t="s">
        <v>112</v>
      </c>
      <c r="Z4" s="58" t="s">
        <v>263</v>
      </c>
      <c r="AA4" s="58" t="s">
        <v>264</v>
      </c>
      <c r="AB4" s="58" t="s">
        <v>176</v>
      </c>
      <c r="AC4" s="56"/>
      <c r="AD4" s="58" t="s">
        <v>260</v>
      </c>
      <c r="AE4" s="58" t="s">
        <v>111</v>
      </c>
      <c r="AF4" s="58" t="s">
        <v>108</v>
      </c>
      <c r="AG4" s="58" t="s">
        <v>112</v>
      </c>
      <c r="AH4" s="58" t="s">
        <v>109</v>
      </c>
      <c r="AI4" s="58" t="s">
        <v>113</v>
      </c>
      <c r="AJ4" s="58" t="s">
        <v>114</v>
      </c>
      <c r="AK4" s="56"/>
      <c r="AL4" s="58" t="s">
        <v>110</v>
      </c>
      <c r="AM4" s="58" t="s">
        <v>111</v>
      </c>
      <c r="AN4" s="58" t="s">
        <v>108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183</v>
      </c>
      <c r="G5" s="62" t="s">
        <v>116</v>
      </c>
      <c r="H5" s="62" t="s">
        <v>116</v>
      </c>
      <c r="I5" s="62" t="s">
        <v>116</v>
      </c>
      <c r="J5" s="62" t="s">
        <v>116</v>
      </c>
      <c r="K5" s="63" t="s">
        <v>116</v>
      </c>
      <c r="L5" s="63" t="s">
        <v>183</v>
      </c>
      <c r="M5" s="61"/>
      <c r="N5" s="58" t="s">
        <v>116</v>
      </c>
      <c r="O5" s="58" t="s">
        <v>116</v>
      </c>
      <c r="P5" s="58" t="s">
        <v>183</v>
      </c>
      <c r="Q5" s="58" t="s">
        <v>116</v>
      </c>
      <c r="R5" s="58" t="s">
        <v>183</v>
      </c>
      <c r="S5" s="58" t="s">
        <v>266</v>
      </c>
      <c r="T5" s="58" t="s">
        <v>116</v>
      </c>
      <c r="U5" s="61"/>
      <c r="V5" s="58" t="s">
        <v>266</v>
      </c>
      <c r="W5" s="58" t="s">
        <v>116</v>
      </c>
      <c r="X5" s="58" t="s">
        <v>116</v>
      </c>
      <c r="Y5" s="58" t="s">
        <v>116</v>
      </c>
      <c r="Z5" s="58" t="s">
        <v>183</v>
      </c>
      <c r="AA5" s="58" t="s">
        <v>267</v>
      </c>
      <c r="AB5" s="58" t="s">
        <v>268</v>
      </c>
      <c r="AC5" s="61"/>
      <c r="AD5" s="62" t="s">
        <v>116</v>
      </c>
      <c r="AE5" s="62" t="s">
        <v>116</v>
      </c>
      <c r="AF5" s="62" t="s">
        <v>116</v>
      </c>
      <c r="AG5" s="62" t="s">
        <v>116</v>
      </c>
      <c r="AH5" s="62" t="s">
        <v>183</v>
      </c>
      <c r="AI5" s="62" t="s">
        <v>116</v>
      </c>
      <c r="AJ5" s="62" t="s">
        <v>116</v>
      </c>
      <c r="AK5" s="61"/>
      <c r="AL5" s="62" t="s">
        <v>116</v>
      </c>
      <c r="AM5" s="62" t="s">
        <v>116</v>
      </c>
      <c r="AN5" s="62" t="s">
        <v>116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1721</v>
      </c>
      <c r="E6" s="65">
        <f>SUM(F6:L6)</f>
        <v>580</v>
      </c>
      <c r="F6" s="66">
        <v>100</v>
      </c>
      <c r="G6" s="66">
        <v>180</v>
      </c>
      <c r="H6" s="67">
        <v>30</v>
      </c>
      <c r="I6" s="67">
        <v>50</v>
      </c>
      <c r="J6" s="67">
        <v>0</v>
      </c>
      <c r="K6" s="68">
        <v>200</v>
      </c>
      <c r="L6" s="68">
        <v>20</v>
      </c>
      <c r="M6" s="65">
        <f>SUM(N6:T6)</f>
        <v>670</v>
      </c>
      <c r="N6" s="69">
        <v>50</v>
      </c>
      <c r="O6" s="88">
        <v>100</v>
      </c>
      <c r="P6" s="67">
        <v>250</v>
      </c>
      <c r="Q6" s="70">
        <v>20</v>
      </c>
      <c r="R6" s="70">
        <v>50</v>
      </c>
      <c r="S6" s="70">
        <v>0</v>
      </c>
      <c r="T6" s="70">
        <v>200</v>
      </c>
      <c r="U6" s="71">
        <f>SUM(V6:AB6)</f>
        <v>105</v>
      </c>
      <c r="V6" s="68">
        <v>15</v>
      </c>
      <c r="W6" s="68">
        <v>30</v>
      </c>
      <c r="X6" s="68">
        <v>0</v>
      </c>
      <c r="Y6" s="68">
        <v>40</v>
      </c>
      <c r="Z6" s="66">
        <v>10</v>
      </c>
      <c r="AA6" s="66">
        <v>10</v>
      </c>
      <c r="AB6" s="66">
        <v>0</v>
      </c>
      <c r="AC6" s="71">
        <f>SUM(AD6:AJ6)</f>
        <v>246</v>
      </c>
      <c r="AD6" s="66">
        <v>100</v>
      </c>
      <c r="AE6" s="66">
        <v>3</v>
      </c>
      <c r="AF6" s="66">
        <v>30</v>
      </c>
      <c r="AG6" s="66">
        <v>0</v>
      </c>
      <c r="AH6" s="66">
        <v>60</v>
      </c>
      <c r="AI6" s="66">
        <v>3</v>
      </c>
      <c r="AJ6" s="66">
        <v>50</v>
      </c>
      <c r="AK6" s="71">
        <f>SUM(AL6:AN6)</f>
        <v>120</v>
      </c>
      <c r="AL6" s="66">
        <v>0</v>
      </c>
      <c r="AM6" s="66">
        <v>100</v>
      </c>
      <c r="AN6" s="66">
        <v>20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23820</v>
      </c>
      <c r="E7" s="65">
        <f t="shared" ref="E7:E49" si="1">SUM(F7:L7)</f>
        <v>6540</v>
      </c>
      <c r="F7" s="66">
        <v>1100</v>
      </c>
      <c r="G7" s="66">
        <v>1370</v>
      </c>
      <c r="H7" s="67">
        <v>480</v>
      </c>
      <c r="I7" s="67">
        <v>950</v>
      </c>
      <c r="J7" s="67">
        <v>1750</v>
      </c>
      <c r="K7" s="68">
        <v>160</v>
      </c>
      <c r="L7" s="68">
        <v>730</v>
      </c>
      <c r="M7" s="65">
        <f t="shared" ref="M7:M49" si="2">SUM(N7:T7)</f>
        <v>8180</v>
      </c>
      <c r="N7" s="69">
        <v>950</v>
      </c>
      <c r="O7" s="67">
        <v>1800</v>
      </c>
      <c r="P7" s="67">
        <v>2750</v>
      </c>
      <c r="Q7" s="70">
        <v>1000</v>
      </c>
      <c r="R7" s="70">
        <v>700</v>
      </c>
      <c r="S7" s="70">
        <v>700</v>
      </c>
      <c r="T7" s="70">
        <v>280</v>
      </c>
      <c r="U7" s="71">
        <f t="shared" ref="U7:U49" si="3">SUM(V7:AB7)</f>
        <v>3785</v>
      </c>
      <c r="V7" s="68">
        <v>200</v>
      </c>
      <c r="W7" s="68">
        <v>600</v>
      </c>
      <c r="X7" s="68">
        <v>940</v>
      </c>
      <c r="Y7" s="68">
        <v>430</v>
      </c>
      <c r="Z7" s="66">
        <v>735</v>
      </c>
      <c r="AA7" s="66">
        <v>480</v>
      </c>
      <c r="AB7" s="66">
        <v>400</v>
      </c>
      <c r="AC7" s="71">
        <f t="shared" ref="AC7:AC49" si="4">SUM(AD7:AJ7)</f>
        <v>3745</v>
      </c>
      <c r="AD7" s="66">
        <v>270</v>
      </c>
      <c r="AE7" s="66">
        <v>425</v>
      </c>
      <c r="AF7" s="66">
        <v>480</v>
      </c>
      <c r="AG7" s="66">
        <v>1090</v>
      </c>
      <c r="AH7" s="66">
        <v>220</v>
      </c>
      <c r="AI7" s="66">
        <v>510</v>
      </c>
      <c r="AJ7" s="66">
        <v>750</v>
      </c>
      <c r="AK7" s="71">
        <f t="shared" ref="AK7:AK25" si="5">SUM(AL7:AN7)</f>
        <v>1570</v>
      </c>
      <c r="AL7" s="66">
        <v>1250</v>
      </c>
      <c r="AM7" s="66">
        <v>320</v>
      </c>
      <c r="AN7" s="66">
        <v>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7491</v>
      </c>
      <c r="E8" s="65">
        <f t="shared" si="1"/>
        <v>2270</v>
      </c>
      <c r="F8" s="66">
        <v>730</v>
      </c>
      <c r="G8" s="66">
        <v>0</v>
      </c>
      <c r="H8" s="73">
        <v>40</v>
      </c>
      <c r="I8" s="67">
        <v>300</v>
      </c>
      <c r="J8" s="67">
        <v>570</v>
      </c>
      <c r="K8" s="68">
        <v>290</v>
      </c>
      <c r="L8" s="68">
        <v>340</v>
      </c>
      <c r="M8" s="65">
        <f t="shared" si="2"/>
        <v>1780</v>
      </c>
      <c r="N8" s="69">
        <v>220</v>
      </c>
      <c r="O8" s="73">
        <v>730</v>
      </c>
      <c r="P8" s="67">
        <v>0</v>
      </c>
      <c r="Q8" s="70">
        <v>80</v>
      </c>
      <c r="R8" s="70">
        <v>140</v>
      </c>
      <c r="S8" s="70">
        <v>320</v>
      </c>
      <c r="T8" s="70">
        <v>290</v>
      </c>
      <c r="U8" s="71">
        <f t="shared" si="3"/>
        <v>839</v>
      </c>
      <c r="V8" s="68">
        <v>52</v>
      </c>
      <c r="W8" s="68">
        <v>105</v>
      </c>
      <c r="X8" s="68">
        <v>0</v>
      </c>
      <c r="Y8" s="68">
        <v>290</v>
      </c>
      <c r="Z8" s="66">
        <v>112</v>
      </c>
      <c r="AA8" s="66">
        <v>100</v>
      </c>
      <c r="AB8" s="66">
        <v>180</v>
      </c>
      <c r="AC8" s="71">
        <f t="shared" si="4"/>
        <v>1182</v>
      </c>
      <c r="AD8" s="66">
        <v>340</v>
      </c>
      <c r="AE8" s="66">
        <v>112</v>
      </c>
      <c r="AF8" s="66">
        <v>70</v>
      </c>
      <c r="AG8" s="66">
        <v>0</v>
      </c>
      <c r="AH8" s="66">
        <v>350</v>
      </c>
      <c r="AI8" s="66">
        <v>110</v>
      </c>
      <c r="AJ8" s="66">
        <v>200</v>
      </c>
      <c r="AK8" s="71">
        <f t="shared" si="5"/>
        <v>1420</v>
      </c>
      <c r="AL8" s="66">
        <v>900</v>
      </c>
      <c r="AM8" s="66">
        <v>340</v>
      </c>
      <c r="AN8" s="66">
        <v>180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11782</v>
      </c>
      <c r="E9" s="65">
        <f t="shared" si="1"/>
        <v>3228</v>
      </c>
      <c r="F9" s="66">
        <v>470</v>
      </c>
      <c r="G9" s="66">
        <v>790</v>
      </c>
      <c r="H9" s="73">
        <v>290</v>
      </c>
      <c r="I9" s="73">
        <v>290</v>
      </c>
      <c r="J9" s="73">
        <v>438</v>
      </c>
      <c r="K9" s="68">
        <v>300</v>
      </c>
      <c r="L9" s="68">
        <v>650</v>
      </c>
      <c r="M9" s="65">
        <f t="shared" si="2"/>
        <v>3525</v>
      </c>
      <c r="N9" s="74">
        <v>270</v>
      </c>
      <c r="O9" s="73">
        <v>650</v>
      </c>
      <c r="P9" s="73">
        <v>1340</v>
      </c>
      <c r="Q9" s="70">
        <v>300</v>
      </c>
      <c r="R9" s="70">
        <v>510</v>
      </c>
      <c r="S9" s="70">
        <v>235</v>
      </c>
      <c r="T9" s="70">
        <v>220</v>
      </c>
      <c r="U9" s="71">
        <f t="shared" si="3"/>
        <v>1621</v>
      </c>
      <c r="V9" s="68">
        <v>113</v>
      </c>
      <c r="W9" s="68">
        <v>160</v>
      </c>
      <c r="X9" s="68">
        <v>320</v>
      </c>
      <c r="Y9" s="68">
        <v>535</v>
      </c>
      <c r="Z9" s="66">
        <v>183</v>
      </c>
      <c r="AA9" s="66">
        <v>165</v>
      </c>
      <c r="AB9" s="66">
        <v>145</v>
      </c>
      <c r="AC9" s="71">
        <f t="shared" si="4"/>
        <v>2233</v>
      </c>
      <c r="AD9" s="66">
        <v>305</v>
      </c>
      <c r="AE9" s="66">
        <v>163</v>
      </c>
      <c r="AF9" s="66">
        <v>190</v>
      </c>
      <c r="AG9" s="66">
        <v>510</v>
      </c>
      <c r="AH9" s="66">
        <v>475</v>
      </c>
      <c r="AI9" s="66">
        <v>220</v>
      </c>
      <c r="AJ9" s="66">
        <v>370</v>
      </c>
      <c r="AK9" s="71">
        <f t="shared" si="5"/>
        <v>1175</v>
      </c>
      <c r="AL9" s="66">
        <v>610</v>
      </c>
      <c r="AM9" s="66">
        <v>350</v>
      </c>
      <c r="AN9" s="66">
        <v>215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50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50</v>
      </c>
      <c r="N10" s="74">
        <v>20</v>
      </c>
      <c r="O10" s="73">
        <v>0</v>
      </c>
      <c r="P10" s="73">
        <v>0</v>
      </c>
      <c r="Q10" s="70">
        <v>30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>
        <v>0</v>
      </c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>
        <v>0</v>
      </c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>
        <v>0</v>
      </c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5100</v>
      </c>
      <c r="E13" s="65">
        <f t="shared" si="1"/>
        <v>1430</v>
      </c>
      <c r="F13" s="66">
        <v>190</v>
      </c>
      <c r="G13" s="66">
        <v>235</v>
      </c>
      <c r="H13" s="73">
        <v>120</v>
      </c>
      <c r="I13" s="73">
        <v>265</v>
      </c>
      <c r="J13" s="73">
        <v>245</v>
      </c>
      <c r="K13" s="68">
        <v>65</v>
      </c>
      <c r="L13" s="68">
        <v>310</v>
      </c>
      <c r="M13" s="65">
        <f t="shared" si="2"/>
        <v>1715</v>
      </c>
      <c r="N13" s="74">
        <v>240</v>
      </c>
      <c r="O13" s="73">
        <v>260</v>
      </c>
      <c r="P13" s="73">
        <v>520</v>
      </c>
      <c r="Q13" s="70">
        <v>190</v>
      </c>
      <c r="R13" s="70">
        <v>280</v>
      </c>
      <c r="S13" s="70">
        <v>150</v>
      </c>
      <c r="T13" s="70">
        <v>75</v>
      </c>
      <c r="U13" s="71">
        <f t="shared" si="3"/>
        <v>828</v>
      </c>
      <c r="V13" s="68">
        <v>105</v>
      </c>
      <c r="W13" s="68">
        <v>125</v>
      </c>
      <c r="X13" s="68">
        <v>170</v>
      </c>
      <c r="Y13" s="68">
        <v>108</v>
      </c>
      <c r="Z13" s="66">
        <v>155</v>
      </c>
      <c r="AA13" s="66">
        <v>120</v>
      </c>
      <c r="AB13" s="66">
        <v>45</v>
      </c>
      <c r="AC13" s="71">
        <f t="shared" si="4"/>
        <v>805</v>
      </c>
      <c r="AD13" s="66">
        <v>67</v>
      </c>
      <c r="AE13" s="66">
        <v>120</v>
      </c>
      <c r="AF13" s="66">
        <v>123</v>
      </c>
      <c r="AG13" s="66">
        <v>150</v>
      </c>
      <c r="AH13" s="66">
        <v>60</v>
      </c>
      <c r="AI13" s="66">
        <v>150</v>
      </c>
      <c r="AJ13" s="66">
        <v>135</v>
      </c>
      <c r="AK13" s="71">
        <f t="shared" si="5"/>
        <v>322</v>
      </c>
      <c r="AL13" s="66">
        <v>170</v>
      </c>
      <c r="AM13" s="66">
        <v>75</v>
      </c>
      <c r="AN13" s="66">
        <v>77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>
        <v>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>
        <v>0</v>
      </c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/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>
        <v>0</v>
      </c>
      <c r="AO16" s="73"/>
      <c r="AP16" s="73"/>
      <c r="AQ16" s="73"/>
      <c r="AR16" s="73"/>
    </row>
    <row r="17" spans="1:44" ht="16.5" customHeight="1" x14ac:dyDescent="0.3">
      <c r="A17" s="59"/>
      <c r="B17" s="72" t="s">
        <v>191</v>
      </c>
      <c r="C17" s="72"/>
      <c r="D17" s="64">
        <f t="shared" si="0"/>
        <v>1063</v>
      </c>
      <c r="E17" s="65">
        <f t="shared" si="1"/>
        <v>446</v>
      </c>
      <c r="F17" s="66">
        <v>30</v>
      </c>
      <c r="G17" s="66">
        <v>240</v>
      </c>
      <c r="H17" s="73">
        <v>30</v>
      </c>
      <c r="I17" s="73">
        <v>20</v>
      </c>
      <c r="J17" s="73">
        <v>48</v>
      </c>
      <c r="K17" s="68">
        <v>20</v>
      </c>
      <c r="L17" s="68">
        <v>58</v>
      </c>
      <c r="M17" s="65">
        <f t="shared" si="2"/>
        <v>362</v>
      </c>
      <c r="N17" s="74">
        <v>25</v>
      </c>
      <c r="O17" s="73">
        <v>40</v>
      </c>
      <c r="P17" s="73">
        <v>117</v>
      </c>
      <c r="Q17" s="70">
        <v>130</v>
      </c>
      <c r="R17" s="70">
        <v>20</v>
      </c>
      <c r="S17" s="70">
        <v>10</v>
      </c>
      <c r="T17" s="70">
        <v>20</v>
      </c>
      <c r="U17" s="71">
        <f t="shared" si="3"/>
        <v>72</v>
      </c>
      <c r="V17" s="68">
        <v>10</v>
      </c>
      <c r="W17" s="68">
        <v>20</v>
      </c>
      <c r="X17" s="68">
        <v>5</v>
      </c>
      <c r="Y17" s="68">
        <v>24</v>
      </c>
      <c r="Z17" s="66">
        <v>13</v>
      </c>
      <c r="AA17" s="66">
        <v>0</v>
      </c>
      <c r="AB17" s="66">
        <v>0</v>
      </c>
      <c r="AC17" s="71">
        <f t="shared" si="4"/>
        <v>75</v>
      </c>
      <c r="AD17" s="66">
        <v>20</v>
      </c>
      <c r="AE17" s="66">
        <v>13</v>
      </c>
      <c r="AF17" s="66">
        <v>0</v>
      </c>
      <c r="AG17" s="66">
        <v>0</v>
      </c>
      <c r="AH17" s="66">
        <v>29</v>
      </c>
      <c r="AI17" s="66">
        <v>13</v>
      </c>
      <c r="AJ17" s="66">
        <v>0</v>
      </c>
      <c r="AK17" s="71">
        <f t="shared" si="5"/>
        <v>108</v>
      </c>
      <c r="AL17" s="66">
        <v>45</v>
      </c>
      <c r="AM17" s="66">
        <v>26</v>
      </c>
      <c r="AN17" s="66">
        <v>37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/>
      <c r="M18" s="65">
        <f t="shared" si="2"/>
        <v>0</v>
      </c>
      <c r="N18" s="74">
        <v>0</v>
      </c>
      <c r="O18" s="73">
        <v>0</v>
      </c>
      <c r="P18" s="73">
        <v>0</v>
      </c>
      <c r="Q18" s="70"/>
      <c r="R18" s="70"/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/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>
        <v>0</v>
      </c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16303</v>
      </c>
      <c r="E19" s="65">
        <f t="shared" si="1"/>
        <v>4795</v>
      </c>
      <c r="F19" s="66">
        <v>360</v>
      </c>
      <c r="G19" s="66">
        <v>1090</v>
      </c>
      <c r="H19" s="73">
        <v>670</v>
      </c>
      <c r="I19" s="73">
        <v>985</v>
      </c>
      <c r="J19" s="73">
        <v>850</v>
      </c>
      <c r="K19" s="68">
        <v>260</v>
      </c>
      <c r="L19" s="68">
        <v>580</v>
      </c>
      <c r="M19" s="65">
        <f t="shared" si="2"/>
        <v>6660</v>
      </c>
      <c r="N19" s="74">
        <v>820</v>
      </c>
      <c r="O19" s="73">
        <v>1340</v>
      </c>
      <c r="P19" s="73">
        <v>1930</v>
      </c>
      <c r="Q19" s="70">
        <v>1190</v>
      </c>
      <c r="R19" s="70">
        <v>685</v>
      </c>
      <c r="S19" s="70">
        <v>515</v>
      </c>
      <c r="T19" s="70">
        <v>180</v>
      </c>
      <c r="U19" s="71">
        <f t="shared" si="3"/>
        <v>1637</v>
      </c>
      <c r="V19" s="68">
        <v>70</v>
      </c>
      <c r="W19" s="68">
        <v>140</v>
      </c>
      <c r="X19" s="68">
        <v>240</v>
      </c>
      <c r="Y19" s="68">
        <v>525</v>
      </c>
      <c r="Z19" s="66">
        <v>322</v>
      </c>
      <c r="AA19" s="66">
        <v>200</v>
      </c>
      <c r="AB19" s="66">
        <v>140</v>
      </c>
      <c r="AC19" s="71">
        <f t="shared" si="4"/>
        <v>1913</v>
      </c>
      <c r="AD19" s="66">
        <v>165</v>
      </c>
      <c r="AE19" s="66">
        <v>115</v>
      </c>
      <c r="AF19" s="66">
        <v>215</v>
      </c>
      <c r="AG19" s="66">
        <v>300</v>
      </c>
      <c r="AH19" s="66">
        <v>480</v>
      </c>
      <c r="AI19" s="66">
        <v>238</v>
      </c>
      <c r="AJ19" s="66">
        <v>400</v>
      </c>
      <c r="AK19" s="71">
        <f t="shared" si="5"/>
        <v>1298</v>
      </c>
      <c r="AL19" s="66">
        <v>780</v>
      </c>
      <c r="AM19" s="66">
        <v>340</v>
      </c>
      <c r="AN19" s="66">
        <v>178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34</v>
      </c>
      <c r="E20" s="65">
        <f t="shared" si="1"/>
        <v>13</v>
      </c>
      <c r="F20" s="66">
        <v>0</v>
      </c>
      <c r="G20" s="66">
        <v>13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21</v>
      </c>
      <c r="N20" s="74">
        <v>0</v>
      </c>
      <c r="O20" s="73">
        <v>0</v>
      </c>
      <c r="P20" s="73">
        <v>21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0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0</v>
      </c>
      <c r="AC20" s="71">
        <f t="shared" si="4"/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>
        <f t="shared" si="5"/>
        <v>0</v>
      </c>
      <c r="AL20" s="66">
        <v>0</v>
      </c>
      <c r="AM20" s="66">
        <v>0</v>
      </c>
      <c r="AN20" s="66">
        <v>0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105</v>
      </c>
      <c r="E21" s="65">
        <f t="shared" si="1"/>
        <v>35</v>
      </c>
      <c r="F21" s="66">
        <v>6</v>
      </c>
      <c r="G21" s="66">
        <v>16</v>
      </c>
      <c r="H21" s="89">
        <v>4</v>
      </c>
      <c r="I21" s="73">
        <v>2</v>
      </c>
      <c r="J21" s="73">
        <v>3</v>
      </c>
      <c r="K21" s="68">
        <v>0</v>
      </c>
      <c r="L21" s="68">
        <v>4</v>
      </c>
      <c r="M21" s="65">
        <f t="shared" si="2"/>
        <v>36</v>
      </c>
      <c r="N21" s="74">
        <v>2</v>
      </c>
      <c r="O21" s="73">
        <v>3</v>
      </c>
      <c r="P21" s="73">
        <v>16</v>
      </c>
      <c r="Q21" s="70">
        <v>8</v>
      </c>
      <c r="R21" s="70">
        <v>4</v>
      </c>
      <c r="S21" s="70">
        <v>3</v>
      </c>
      <c r="T21" s="70">
        <v>0</v>
      </c>
      <c r="U21" s="71">
        <f t="shared" si="3"/>
        <v>11</v>
      </c>
      <c r="V21" s="68">
        <v>0</v>
      </c>
      <c r="W21" s="68">
        <v>0</v>
      </c>
      <c r="X21" s="68">
        <v>0</v>
      </c>
      <c r="Y21" s="68">
        <v>8</v>
      </c>
      <c r="Z21" s="66">
        <v>3</v>
      </c>
      <c r="AA21" s="66">
        <v>0</v>
      </c>
      <c r="AB21" s="66">
        <v>0</v>
      </c>
      <c r="AC21" s="71">
        <f t="shared" si="4"/>
        <v>12</v>
      </c>
      <c r="AD21" s="66">
        <v>5</v>
      </c>
      <c r="AE21" s="66">
        <v>0</v>
      </c>
      <c r="AF21" s="66">
        <v>0</v>
      </c>
      <c r="AG21" s="66">
        <v>0</v>
      </c>
      <c r="AH21" s="66">
        <v>6</v>
      </c>
      <c r="AI21" s="66">
        <v>1</v>
      </c>
      <c r="AJ21" s="66">
        <v>0</v>
      </c>
      <c r="AK21" s="71">
        <f t="shared" si="5"/>
        <v>11</v>
      </c>
      <c r="AL21" s="66">
        <v>0</v>
      </c>
      <c r="AM21" s="66">
        <v>3</v>
      </c>
      <c r="AN21" s="66">
        <v>8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36</v>
      </c>
      <c r="E23" s="65">
        <f t="shared" si="1"/>
        <v>17</v>
      </c>
      <c r="F23" s="66">
        <v>0</v>
      </c>
      <c r="G23" s="66">
        <v>12</v>
      </c>
      <c r="H23" s="67">
        <v>4</v>
      </c>
      <c r="I23" s="67">
        <v>0</v>
      </c>
      <c r="J23" s="67">
        <v>0</v>
      </c>
      <c r="K23" s="68">
        <v>0</v>
      </c>
      <c r="L23" s="68">
        <v>1</v>
      </c>
      <c r="M23" s="65">
        <f t="shared" si="2"/>
        <v>17</v>
      </c>
      <c r="N23" s="69">
        <v>0</v>
      </c>
      <c r="O23" s="67">
        <v>0</v>
      </c>
      <c r="P23" s="67">
        <v>12</v>
      </c>
      <c r="Q23" s="70">
        <v>4</v>
      </c>
      <c r="R23" s="70">
        <v>0</v>
      </c>
      <c r="S23" s="70">
        <v>1</v>
      </c>
      <c r="T23" s="70">
        <v>0</v>
      </c>
      <c r="U23" s="71">
        <f t="shared" si="3"/>
        <v>1</v>
      </c>
      <c r="V23" s="68">
        <v>0</v>
      </c>
      <c r="W23" s="68">
        <v>0</v>
      </c>
      <c r="X23" s="68">
        <v>0</v>
      </c>
      <c r="Y23" s="68">
        <v>0</v>
      </c>
      <c r="Z23" s="66">
        <v>0</v>
      </c>
      <c r="AA23" s="66">
        <v>0</v>
      </c>
      <c r="AB23" s="66">
        <v>1</v>
      </c>
      <c r="AC23" s="71">
        <f t="shared" si="4"/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71">
        <f t="shared" si="5"/>
        <v>1</v>
      </c>
      <c r="AL23" s="66">
        <v>1</v>
      </c>
      <c r="AM23" s="66">
        <v>0</v>
      </c>
      <c r="AN23" s="66">
        <v>0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90</v>
      </c>
      <c r="E24" s="65">
        <f t="shared" si="1"/>
        <v>45</v>
      </c>
      <c r="F24" s="66">
        <v>0</v>
      </c>
      <c r="G24" s="66">
        <v>45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45</v>
      </c>
      <c r="N24" s="69">
        <v>0</v>
      </c>
      <c r="O24" s="67">
        <v>0</v>
      </c>
      <c r="P24" s="67">
        <v>45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67595</v>
      </c>
      <c r="E25" s="65">
        <f t="shared" si="1"/>
        <v>19399</v>
      </c>
      <c r="F25" s="78">
        <f t="shared" ref="F25:L25" si="6">SUM(F6:F24)</f>
        <v>2986</v>
      </c>
      <c r="G25" s="78">
        <f t="shared" si="6"/>
        <v>3991</v>
      </c>
      <c r="H25" s="78">
        <f t="shared" si="6"/>
        <v>1668</v>
      </c>
      <c r="I25" s="78">
        <f t="shared" si="6"/>
        <v>2862</v>
      </c>
      <c r="J25" s="77">
        <f t="shared" si="6"/>
        <v>3904</v>
      </c>
      <c r="K25" s="77">
        <f t="shared" si="6"/>
        <v>1295</v>
      </c>
      <c r="L25" s="77">
        <f t="shared" si="6"/>
        <v>2693</v>
      </c>
      <c r="M25" s="65">
        <f t="shared" si="2"/>
        <v>23061</v>
      </c>
      <c r="N25" s="79">
        <f t="shared" ref="N25:T25" si="7">SUM(N6:N24)</f>
        <v>2597</v>
      </c>
      <c r="O25" s="79">
        <f t="shared" si="7"/>
        <v>4923</v>
      </c>
      <c r="P25" s="79">
        <f t="shared" si="7"/>
        <v>7001</v>
      </c>
      <c r="Q25" s="79">
        <f t="shared" si="7"/>
        <v>2952</v>
      </c>
      <c r="R25" s="79">
        <f t="shared" si="7"/>
        <v>2389</v>
      </c>
      <c r="S25" s="79">
        <f t="shared" si="7"/>
        <v>1934</v>
      </c>
      <c r="T25" s="79">
        <f t="shared" si="7"/>
        <v>1265</v>
      </c>
      <c r="U25" s="71">
        <f t="shared" si="3"/>
        <v>8899</v>
      </c>
      <c r="V25" s="77">
        <f t="shared" ref="V25:AR25" si="8">SUM(V6:V24)</f>
        <v>565</v>
      </c>
      <c r="W25" s="77">
        <f t="shared" si="8"/>
        <v>1180</v>
      </c>
      <c r="X25" s="77">
        <f t="shared" si="8"/>
        <v>1675</v>
      </c>
      <c r="Y25" s="77">
        <f t="shared" si="8"/>
        <v>1960</v>
      </c>
      <c r="Z25" s="77">
        <f t="shared" si="8"/>
        <v>1533</v>
      </c>
      <c r="AA25" s="77">
        <f t="shared" si="8"/>
        <v>1075</v>
      </c>
      <c r="AB25" s="77">
        <f t="shared" si="8"/>
        <v>911</v>
      </c>
      <c r="AC25" s="71">
        <f t="shared" si="4"/>
        <v>10211</v>
      </c>
      <c r="AD25" s="77">
        <f t="shared" si="8"/>
        <v>1272</v>
      </c>
      <c r="AE25" s="77">
        <f t="shared" si="8"/>
        <v>951</v>
      </c>
      <c r="AF25" s="77">
        <f t="shared" si="8"/>
        <v>1108</v>
      </c>
      <c r="AG25" s="77">
        <f t="shared" si="8"/>
        <v>2050</v>
      </c>
      <c r="AH25" s="77">
        <f t="shared" si="8"/>
        <v>1680</v>
      </c>
      <c r="AI25" s="77">
        <f t="shared" si="8"/>
        <v>1245</v>
      </c>
      <c r="AJ25" s="77">
        <f t="shared" si="8"/>
        <v>1905</v>
      </c>
      <c r="AK25" s="71">
        <f t="shared" si="5"/>
        <v>6025</v>
      </c>
      <c r="AL25" s="77">
        <f t="shared" si="8"/>
        <v>3756</v>
      </c>
      <c r="AM25" s="77">
        <f t="shared" si="8"/>
        <v>1554</v>
      </c>
      <c r="AN25" s="77">
        <f t="shared" si="8"/>
        <v>715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9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4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0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9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4"/>
        <v>0</v>
      </c>
      <c r="AD27" s="81"/>
      <c r="AE27" s="81"/>
      <c r="AF27" s="81"/>
      <c r="AG27" s="81"/>
      <c r="AH27" s="81"/>
      <c r="AI27" s="81"/>
      <c r="AJ27" s="81"/>
      <c r="AK27" s="71">
        <f t="shared" si="10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9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4"/>
        <v>0</v>
      </c>
      <c r="AD28" s="81"/>
      <c r="AE28" s="81"/>
      <c r="AF28" s="81"/>
      <c r="AG28" s="81"/>
      <c r="AH28" s="81"/>
      <c r="AI28" s="81"/>
      <c r="AJ28" s="81"/>
      <c r="AK28" s="71">
        <f t="shared" si="10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9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4"/>
        <v>0</v>
      </c>
      <c r="AD29" s="81"/>
      <c r="AE29" s="81"/>
      <c r="AF29" s="81"/>
      <c r="AG29" s="81"/>
      <c r="AH29" s="81"/>
      <c r="AI29" s="81"/>
      <c r="AJ29" s="81"/>
      <c r="AK29" s="71">
        <f t="shared" si="10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9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4"/>
        <v>0</v>
      </c>
      <c r="AD30" s="81"/>
      <c r="AE30" s="81"/>
      <c r="AF30" s="81"/>
      <c r="AG30" s="81"/>
      <c r="AH30" s="81"/>
      <c r="AI30" s="81"/>
      <c r="AJ30" s="81"/>
      <c r="AK30" s="71">
        <f t="shared" si="10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9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4"/>
        <v>0</v>
      </c>
      <c r="AD31" s="81"/>
      <c r="AE31" s="81"/>
      <c r="AF31" s="81"/>
      <c r="AG31" s="81"/>
      <c r="AH31" s="81"/>
      <c r="AI31" s="81"/>
      <c r="AJ31" s="81"/>
      <c r="AK31" s="71">
        <f t="shared" si="10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9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4"/>
        <v>0</v>
      </c>
      <c r="AD32" s="81"/>
      <c r="AE32" s="81"/>
      <c r="AF32" s="81"/>
      <c r="AG32" s="81"/>
      <c r="AH32" s="81"/>
      <c r="AI32" s="81"/>
      <c r="AJ32" s="81"/>
      <c r="AK32" s="71">
        <f t="shared" si="10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9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4"/>
        <v>0</v>
      </c>
      <c r="AD33" s="81"/>
      <c r="AE33" s="81"/>
      <c r="AF33" s="81"/>
      <c r="AG33" s="81"/>
      <c r="AH33" s="81"/>
      <c r="AI33" s="81"/>
      <c r="AJ33" s="81"/>
      <c r="AK33" s="71">
        <f t="shared" si="10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9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4"/>
        <v>0</v>
      </c>
      <c r="AD34" s="81"/>
      <c r="AE34" s="81"/>
      <c r="AF34" s="81"/>
      <c r="AG34" s="81"/>
      <c r="AH34" s="81"/>
      <c r="AI34" s="81"/>
      <c r="AJ34" s="81"/>
      <c r="AK34" s="71">
        <f t="shared" si="10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9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4"/>
        <v>0</v>
      </c>
      <c r="AD35" s="81"/>
      <c r="AE35" s="81"/>
      <c r="AF35" s="81"/>
      <c r="AG35" s="81"/>
      <c r="AH35" s="81"/>
      <c r="AI35" s="81"/>
      <c r="AJ35" s="81"/>
      <c r="AK35" s="71">
        <f t="shared" si="10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9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4"/>
        <v>0</v>
      </c>
      <c r="AD36" s="81"/>
      <c r="AE36" s="81"/>
      <c r="AF36" s="81"/>
      <c r="AG36" s="81"/>
      <c r="AH36" s="81"/>
      <c r="AI36" s="81"/>
      <c r="AJ36" s="81"/>
      <c r="AK36" s="71">
        <f t="shared" si="10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9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4"/>
        <v>0</v>
      </c>
      <c r="AD37" s="81"/>
      <c r="AE37" s="81"/>
      <c r="AF37" s="81"/>
      <c r="AG37" s="81"/>
      <c r="AH37" s="81"/>
      <c r="AI37" s="81"/>
      <c r="AJ37" s="81"/>
      <c r="AK37" s="71">
        <f t="shared" si="10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9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4"/>
        <v>0</v>
      </c>
      <c r="AD38" s="81"/>
      <c r="AE38" s="81"/>
      <c r="AF38" s="81"/>
      <c r="AG38" s="81"/>
      <c r="AH38" s="81"/>
      <c r="AI38" s="81"/>
      <c r="AJ38" s="81"/>
      <c r="AK38" s="71">
        <f t="shared" si="10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9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4"/>
        <v>0</v>
      </c>
      <c r="AD39" s="81"/>
      <c r="AE39" s="81"/>
      <c r="AF39" s="81"/>
      <c r="AG39" s="81"/>
      <c r="AH39" s="81"/>
      <c r="AI39" s="81"/>
      <c r="AJ39" s="81"/>
      <c r="AK39" s="71">
        <f t="shared" si="10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9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4"/>
        <v>0</v>
      </c>
      <c r="AD40" s="81"/>
      <c r="AE40" s="81"/>
      <c r="AF40" s="81"/>
      <c r="AG40" s="81"/>
      <c r="AH40" s="81"/>
      <c r="AI40" s="81"/>
      <c r="AJ40" s="81"/>
      <c r="AK40" s="71">
        <f t="shared" si="10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9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4"/>
        <v>0</v>
      </c>
      <c r="AD41" s="81"/>
      <c r="AE41" s="81"/>
      <c r="AF41" s="81"/>
      <c r="AG41" s="81"/>
      <c r="AH41" s="81"/>
      <c r="AI41" s="81"/>
      <c r="AJ41" s="81"/>
      <c r="AK41" s="71">
        <f t="shared" si="10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9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4"/>
        <v>0</v>
      </c>
      <c r="AD42" s="81"/>
      <c r="AE42" s="81"/>
      <c r="AF42" s="81"/>
      <c r="AG42" s="81"/>
      <c r="AH42" s="81"/>
      <c r="AI42" s="81"/>
      <c r="AJ42" s="81"/>
      <c r="AK42" s="71">
        <f t="shared" si="10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9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4"/>
        <v>0</v>
      </c>
      <c r="AD43" s="81"/>
      <c r="AE43" s="81"/>
      <c r="AF43" s="81"/>
      <c r="AG43" s="81"/>
      <c r="AH43" s="81"/>
      <c r="AI43" s="81"/>
      <c r="AJ43" s="81"/>
      <c r="AK43" s="71">
        <f t="shared" si="10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9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4"/>
        <v>0</v>
      </c>
      <c r="AD44" s="81"/>
      <c r="AE44" s="81"/>
      <c r="AF44" s="81"/>
      <c r="AG44" s="81"/>
      <c r="AH44" s="81"/>
      <c r="AI44" s="81"/>
      <c r="AJ44" s="81"/>
      <c r="AK44" s="71">
        <f t="shared" si="10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9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4"/>
        <v>0</v>
      </c>
      <c r="AD45" s="81"/>
      <c r="AE45" s="81"/>
      <c r="AF45" s="81"/>
      <c r="AG45" s="81"/>
      <c r="AH45" s="81"/>
      <c r="AI45" s="81"/>
      <c r="AJ45" s="81"/>
      <c r="AK45" s="71">
        <f t="shared" si="10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9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4"/>
        <v>0</v>
      </c>
      <c r="AD46" s="81"/>
      <c r="AE46" s="81"/>
      <c r="AF46" s="81"/>
      <c r="AG46" s="81"/>
      <c r="AH46" s="81"/>
      <c r="AI46" s="81"/>
      <c r="AJ46" s="81"/>
      <c r="AK46" s="71">
        <f t="shared" si="10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9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4"/>
        <v>0</v>
      </c>
      <c r="AD47" s="81"/>
      <c r="AE47" s="81"/>
      <c r="AF47" s="81"/>
      <c r="AG47" s="81"/>
      <c r="AH47" s="81"/>
      <c r="AI47" s="81"/>
      <c r="AJ47" s="81"/>
      <c r="AK47" s="71">
        <f t="shared" si="10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9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4"/>
        <v>0</v>
      </c>
      <c r="AD48" s="81"/>
      <c r="AE48" s="81"/>
      <c r="AF48" s="81"/>
      <c r="AG48" s="81"/>
      <c r="AH48" s="81"/>
      <c r="AI48" s="81"/>
      <c r="AJ48" s="81"/>
      <c r="AK48" s="71">
        <f t="shared" si="10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9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4"/>
        <v>0</v>
      </c>
      <c r="AD49" s="81"/>
      <c r="AE49" s="81"/>
      <c r="AF49" s="81"/>
      <c r="AG49" s="81"/>
      <c r="AH49" s="81"/>
      <c r="AI49" s="81"/>
      <c r="AJ49" s="81"/>
      <c r="AK49" s="71">
        <f t="shared" si="10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9"/>
        <v>0</v>
      </c>
      <c r="E50" s="77">
        <f t="shared" ref="E50:AR50" si="11">SUM(E26:E49)</f>
        <v>0</v>
      </c>
      <c r="F50" s="82">
        <f t="shared" si="11"/>
        <v>0</v>
      </c>
      <c r="G50" s="82">
        <f t="shared" si="11"/>
        <v>0</v>
      </c>
      <c r="H50" s="82">
        <f t="shared" si="11"/>
        <v>0</v>
      </c>
      <c r="I50" s="82">
        <f t="shared" si="11"/>
        <v>0</v>
      </c>
      <c r="J50" s="82">
        <f t="shared" si="11"/>
        <v>0</v>
      </c>
      <c r="K50" s="82">
        <f t="shared" si="11"/>
        <v>0</v>
      </c>
      <c r="L50" s="82">
        <f t="shared" si="11"/>
        <v>0</v>
      </c>
      <c r="M50" s="77">
        <f t="shared" si="11"/>
        <v>0</v>
      </c>
      <c r="N50" s="82">
        <f t="shared" si="11"/>
        <v>0</v>
      </c>
      <c r="O50" s="82">
        <f t="shared" si="11"/>
        <v>0</v>
      </c>
      <c r="P50" s="82">
        <f t="shared" si="11"/>
        <v>0</v>
      </c>
      <c r="Q50" s="82">
        <f t="shared" si="11"/>
        <v>0</v>
      </c>
      <c r="R50" s="82">
        <f t="shared" si="11"/>
        <v>0</v>
      </c>
      <c r="S50" s="82">
        <f t="shared" si="11"/>
        <v>0</v>
      </c>
      <c r="T50" s="82">
        <f t="shared" si="11"/>
        <v>0</v>
      </c>
      <c r="U50" s="77">
        <f t="shared" si="11"/>
        <v>0</v>
      </c>
      <c r="V50" s="82">
        <f t="shared" si="11"/>
        <v>0</v>
      </c>
      <c r="W50" s="82">
        <f t="shared" si="11"/>
        <v>0</v>
      </c>
      <c r="X50" s="82">
        <f t="shared" si="11"/>
        <v>0</v>
      </c>
      <c r="Y50" s="82">
        <f t="shared" si="11"/>
        <v>0</v>
      </c>
      <c r="Z50" s="82">
        <f t="shared" si="11"/>
        <v>0</v>
      </c>
      <c r="AA50" s="82">
        <f t="shared" si="11"/>
        <v>0</v>
      </c>
      <c r="AB50" s="82">
        <f t="shared" si="11"/>
        <v>0</v>
      </c>
      <c r="AC50" s="77">
        <f t="shared" si="11"/>
        <v>0</v>
      </c>
      <c r="AD50" s="82">
        <f t="shared" si="11"/>
        <v>0</v>
      </c>
      <c r="AE50" s="82">
        <f t="shared" si="11"/>
        <v>0</v>
      </c>
      <c r="AF50" s="82">
        <f t="shared" si="11"/>
        <v>0</v>
      </c>
      <c r="AG50" s="82">
        <f t="shared" si="11"/>
        <v>0</v>
      </c>
      <c r="AH50" s="82">
        <f t="shared" si="11"/>
        <v>0</v>
      </c>
      <c r="AI50" s="82">
        <f t="shared" si="11"/>
        <v>0</v>
      </c>
      <c r="AJ50" s="82">
        <f t="shared" si="11"/>
        <v>0</v>
      </c>
      <c r="AK50" s="77">
        <f t="shared" si="11"/>
        <v>0</v>
      </c>
      <c r="AL50" s="82">
        <f t="shared" si="11"/>
        <v>0</v>
      </c>
      <c r="AM50" s="82">
        <f t="shared" si="11"/>
        <v>0</v>
      </c>
      <c r="AN50" s="82">
        <f t="shared" si="11"/>
        <v>0</v>
      </c>
      <c r="AO50" s="82">
        <f t="shared" si="11"/>
        <v>0</v>
      </c>
      <c r="AP50" s="82">
        <f t="shared" si="11"/>
        <v>0</v>
      </c>
      <c r="AQ50" s="82">
        <f t="shared" si="11"/>
        <v>0</v>
      </c>
      <c r="AR50" s="82">
        <f t="shared" si="11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E1" sqref="E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99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100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100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100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/>
      <c r="AM3" s="57"/>
      <c r="AN3" s="57"/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101</v>
      </c>
      <c r="G4" s="58" t="s">
        <v>102</v>
      </c>
      <c r="H4" s="58" t="s">
        <v>103</v>
      </c>
      <c r="I4" s="58" t="s">
        <v>104</v>
      </c>
      <c r="J4" s="58" t="s">
        <v>105</v>
      </c>
      <c r="K4" s="58" t="s">
        <v>106</v>
      </c>
      <c r="L4" s="58" t="s">
        <v>107</v>
      </c>
      <c r="M4" s="56"/>
      <c r="N4" s="58" t="s">
        <v>101</v>
      </c>
      <c r="O4" s="58" t="s">
        <v>102</v>
      </c>
      <c r="P4" s="58" t="s">
        <v>72</v>
      </c>
      <c r="Q4" s="58" t="s">
        <v>104</v>
      </c>
      <c r="R4" s="58" t="s">
        <v>108</v>
      </c>
      <c r="S4" s="58" t="s">
        <v>106</v>
      </c>
      <c r="T4" s="58" t="s">
        <v>109</v>
      </c>
      <c r="U4" s="56"/>
      <c r="V4" s="58" t="s">
        <v>101</v>
      </c>
      <c r="W4" s="58" t="s">
        <v>102</v>
      </c>
      <c r="X4" s="58" t="s">
        <v>110</v>
      </c>
      <c r="Y4" s="58" t="s">
        <v>111</v>
      </c>
      <c r="Z4" s="58" t="s">
        <v>105</v>
      </c>
      <c r="AA4" s="58" t="s">
        <v>112</v>
      </c>
      <c r="AB4" s="58" t="s">
        <v>109</v>
      </c>
      <c r="AC4" s="56"/>
      <c r="AD4" s="58" t="s">
        <v>113</v>
      </c>
      <c r="AE4" s="58" t="s">
        <v>114</v>
      </c>
      <c r="AF4" s="58" t="s">
        <v>110</v>
      </c>
      <c r="AG4" s="58" t="s">
        <v>111</v>
      </c>
      <c r="AH4" s="58" t="s">
        <v>105</v>
      </c>
      <c r="AI4" s="58" t="s">
        <v>74</v>
      </c>
      <c r="AJ4" s="58" t="s">
        <v>57</v>
      </c>
      <c r="AK4" s="56"/>
      <c r="AL4" s="58"/>
      <c r="AM4" s="58"/>
      <c r="AN4" s="58"/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115</v>
      </c>
      <c r="G5" s="62" t="s">
        <v>115</v>
      </c>
      <c r="H5" s="62" t="s">
        <v>116</v>
      </c>
      <c r="I5" s="62" t="s">
        <v>116</v>
      </c>
      <c r="J5" s="62" t="s">
        <v>116</v>
      </c>
      <c r="K5" s="63" t="s">
        <v>117</v>
      </c>
      <c r="L5" s="63" t="s">
        <v>118</v>
      </c>
      <c r="M5" s="61"/>
      <c r="N5" s="58" t="s">
        <v>116</v>
      </c>
      <c r="O5" s="62" t="s">
        <v>116</v>
      </c>
      <c r="P5" s="62" t="s">
        <v>116</v>
      </c>
      <c r="Q5" s="58" t="s">
        <v>115</v>
      </c>
      <c r="R5" s="58" t="s">
        <v>118</v>
      </c>
      <c r="S5" s="58" t="s">
        <v>116</v>
      </c>
      <c r="T5" s="58" t="s">
        <v>118</v>
      </c>
      <c r="U5" s="61"/>
      <c r="V5" s="58" t="s">
        <v>119</v>
      </c>
      <c r="W5" s="58" t="s">
        <v>116</v>
      </c>
      <c r="X5" s="58" t="s">
        <v>75</v>
      </c>
      <c r="Y5" s="58" t="s">
        <v>116</v>
      </c>
      <c r="Z5" s="62" t="s">
        <v>120</v>
      </c>
      <c r="AA5" s="62" t="s">
        <v>116</v>
      </c>
      <c r="AB5" s="62" t="s">
        <v>115</v>
      </c>
      <c r="AC5" s="61"/>
      <c r="AD5" s="62" t="s">
        <v>115</v>
      </c>
      <c r="AE5" s="62" t="s">
        <v>121</v>
      </c>
      <c r="AF5" s="62" t="s">
        <v>115</v>
      </c>
      <c r="AG5" s="62" t="s">
        <v>115</v>
      </c>
      <c r="AH5" s="62" t="s">
        <v>122</v>
      </c>
      <c r="AI5" s="62" t="s">
        <v>123</v>
      </c>
      <c r="AJ5" s="62" t="s">
        <v>115</v>
      </c>
      <c r="AK5" s="61"/>
      <c r="AL5" s="62"/>
      <c r="AM5" s="62"/>
      <c r="AN5" s="62"/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12740</v>
      </c>
      <c r="E6" s="65">
        <f>SUM(F6:L6)</f>
        <v>2940</v>
      </c>
      <c r="F6" s="66">
        <v>300</v>
      </c>
      <c r="G6" s="66">
        <v>250</v>
      </c>
      <c r="H6" s="67">
        <v>400</v>
      </c>
      <c r="I6" s="67">
        <v>940</v>
      </c>
      <c r="J6" s="67">
        <v>300</v>
      </c>
      <c r="K6" s="68">
        <v>350</v>
      </c>
      <c r="L6" s="68">
        <v>400</v>
      </c>
      <c r="M6" s="65">
        <f>SUM(N6:T6)</f>
        <v>3690</v>
      </c>
      <c r="N6" s="69">
        <v>790</v>
      </c>
      <c r="O6" s="67">
        <v>350</v>
      </c>
      <c r="P6" s="67">
        <v>310</v>
      </c>
      <c r="Q6" s="70">
        <v>400</v>
      </c>
      <c r="R6" s="70">
        <v>1080</v>
      </c>
      <c r="S6" s="70">
        <v>450</v>
      </c>
      <c r="T6" s="70">
        <v>310</v>
      </c>
      <c r="U6" s="71">
        <f>SUM(V6:AB6)</f>
        <v>3760</v>
      </c>
      <c r="V6" s="68">
        <v>390</v>
      </c>
      <c r="W6" s="68">
        <v>870</v>
      </c>
      <c r="X6" s="68">
        <v>350</v>
      </c>
      <c r="Y6" s="68">
        <v>270</v>
      </c>
      <c r="Z6" s="66">
        <v>490</v>
      </c>
      <c r="AA6" s="66">
        <v>940</v>
      </c>
      <c r="AB6" s="66">
        <v>450</v>
      </c>
      <c r="AC6" s="71">
        <f>SUM(AD6:AI6)</f>
        <v>2350</v>
      </c>
      <c r="AD6" s="66">
        <v>190</v>
      </c>
      <c r="AE6" s="66">
        <v>380</v>
      </c>
      <c r="AF6" s="66">
        <v>760</v>
      </c>
      <c r="AG6" s="66">
        <v>450</v>
      </c>
      <c r="AH6" s="66">
        <v>190</v>
      </c>
      <c r="AI6" s="66">
        <v>380</v>
      </c>
      <c r="AJ6" s="66">
        <v>520</v>
      </c>
      <c r="AK6" s="71">
        <f>SUM(AL6:AN6)</f>
        <v>0</v>
      </c>
      <c r="AL6" s="66"/>
      <c r="AM6" s="66"/>
      <c r="AN6" s="66"/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57020</v>
      </c>
      <c r="E7" s="65">
        <f t="shared" ref="E7:E25" si="1">SUM(F7:L7)</f>
        <v>13770</v>
      </c>
      <c r="F7" s="66">
        <v>800</v>
      </c>
      <c r="G7" s="66">
        <v>1410</v>
      </c>
      <c r="H7" s="67">
        <v>2080</v>
      </c>
      <c r="I7" s="67">
        <v>3100</v>
      </c>
      <c r="J7" s="67">
        <v>2650</v>
      </c>
      <c r="K7" s="68">
        <v>1700</v>
      </c>
      <c r="L7" s="68">
        <v>2030</v>
      </c>
      <c r="M7" s="65">
        <f t="shared" ref="M7:M25" si="2">SUM(N7:T7)</f>
        <v>16360</v>
      </c>
      <c r="N7" s="69">
        <v>2780</v>
      </c>
      <c r="O7" s="67">
        <v>2750</v>
      </c>
      <c r="P7" s="67">
        <v>1500</v>
      </c>
      <c r="Q7" s="70">
        <v>1220</v>
      </c>
      <c r="R7" s="70">
        <v>2910</v>
      </c>
      <c r="S7" s="70">
        <v>3800</v>
      </c>
      <c r="T7" s="70">
        <v>1400</v>
      </c>
      <c r="U7" s="71">
        <f t="shared" ref="U7:U25" si="3">SUM(V7:AB7)</f>
        <v>16380</v>
      </c>
      <c r="V7" s="68">
        <v>1110</v>
      </c>
      <c r="W7" s="68">
        <v>2400</v>
      </c>
      <c r="X7" s="68">
        <v>2900</v>
      </c>
      <c r="Y7" s="68">
        <v>1310</v>
      </c>
      <c r="Z7" s="66">
        <v>1790</v>
      </c>
      <c r="AA7" s="66">
        <v>3470</v>
      </c>
      <c r="AB7" s="66">
        <v>3400</v>
      </c>
      <c r="AC7" s="71">
        <f t="shared" ref="AC7:AC24" si="4">SUM(AD7:AI7)</f>
        <v>10510</v>
      </c>
      <c r="AD7" s="66">
        <v>1110</v>
      </c>
      <c r="AE7" s="66">
        <v>1250</v>
      </c>
      <c r="AF7" s="66">
        <v>2440</v>
      </c>
      <c r="AG7" s="66">
        <v>3350</v>
      </c>
      <c r="AH7" s="66">
        <v>1110</v>
      </c>
      <c r="AI7" s="66">
        <v>1250</v>
      </c>
      <c r="AJ7" s="66">
        <v>2400</v>
      </c>
      <c r="AK7" s="71">
        <f t="shared" ref="AK7:AK25" si="5">SUM(AL7:AN7)</f>
        <v>0</v>
      </c>
      <c r="AL7" s="66"/>
      <c r="AM7" s="66"/>
      <c r="AN7" s="66"/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34055</v>
      </c>
      <c r="E8" s="65">
        <f t="shared" si="1"/>
        <v>7245</v>
      </c>
      <c r="F8" s="66">
        <v>1750</v>
      </c>
      <c r="G8" s="66">
        <v>1285</v>
      </c>
      <c r="H8" s="73">
        <v>0</v>
      </c>
      <c r="I8" s="67">
        <v>1100</v>
      </c>
      <c r="J8" s="67">
        <v>1760</v>
      </c>
      <c r="K8" s="68">
        <v>1350</v>
      </c>
      <c r="L8" s="68">
        <v>0</v>
      </c>
      <c r="M8" s="65">
        <f t="shared" si="2"/>
        <v>10090</v>
      </c>
      <c r="N8" s="69">
        <v>870</v>
      </c>
      <c r="O8" s="73">
        <v>2490</v>
      </c>
      <c r="P8" s="67">
        <v>1620</v>
      </c>
      <c r="Q8" s="70">
        <v>860</v>
      </c>
      <c r="R8" s="70">
        <v>1400</v>
      </c>
      <c r="S8" s="70">
        <v>2420</v>
      </c>
      <c r="T8" s="70">
        <v>430</v>
      </c>
      <c r="U8" s="71">
        <f t="shared" si="3"/>
        <v>9700</v>
      </c>
      <c r="V8" s="68">
        <v>860</v>
      </c>
      <c r="W8" s="68">
        <v>1530</v>
      </c>
      <c r="X8" s="68">
        <v>1550</v>
      </c>
      <c r="Y8" s="68">
        <v>1630</v>
      </c>
      <c r="Z8" s="66">
        <v>620</v>
      </c>
      <c r="AA8" s="66">
        <v>1090</v>
      </c>
      <c r="AB8" s="66">
        <v>2420</v>
      </c>
      <c r="AC8" s="71">
        <f t="shared" si="4"/>
        <v>7020</v>
      </c>
      <c r="AD8" s="66">
        <v>1520</v>
      </c>
      <c r="AE8" s="66">
        <v>650</v>
      </c>
      <c r="AF8" s="66">
        <v>870</v>
      </c>
      <c r="AG8" s="66">
        <v>2420</v>
      </c>
      <c r="AH8" s="66">
        <v>820</v>
      </c>
      <c r="AI8" s="66">
        <v>740</v>
      </c>
      <c r="AJ8" s="66">
        <v>820</v>
      </c>
      <c r="AK8" s="71">
        <f t="shared" si="5"/>
        <v>0</v>
      </c>
      <c r="AL8" s="66"/>
      <c r="AM8" s="66"/>
      <c r="AN8" s="66"/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10657</v>
      </c>
      <c r="E9" s="65">
        <f t="shared" si="1"/>
        <v>2405</v>
      </c>
      <c r="F9" s="66">
        <v>200</v>
      </c>
      <c r="G9" s="66">
        <v>365</v>
      </c>
      <c r="H9" s="73">
        <v>340</v>
      </c>
      <c r="I9" s="73">
        <v>270</v>
      </c>
      <c r="J9" s="73">
        <v>305</v>
      </c>
      <c r="K9" s="68">
        <v>565</v>
      </c>
      <c r="L9" s="68">
        <v>360</v>
      </c>
      <c r="M9" s="65">
        <f t="shared" si="2"/>
        <v>2572</v>
      </c>
      <c r="N9" s="74">
        <v>20</v>
      </c>
      <c r="O9" s="73">
        <v>310</v>
      </c>
      <c r="P9" s="73">
        <v>540</v>
      </c>
      <c r="Q9" s="70">
        <v>400</v>
      </c>
      <c r="R9" s="70">
        <v>367</v>
      </c>
      <c r="S9" s="70">
        <v>445</v>
      </c>
      <c r="T9" s="70">
        <v>490</v>
      </c>
      <c r="U9" s="71">
        <f t="shared" si="3"/>
        <v>3075</v>
      </c>
      <c r="V9" s="68">
        <v>405</v>
      </c>
      <c r="W9" s="68">
        <v>345</v>
      </c>
      <c r="X9" s="68">
        <v>335</v>
      </c>
      <c r="Y9" s="68">
        <v>560</v>
      </c>
      <c r="Z9" s="66">
        <v>465</v>
      </c>
      <c r="AA9" s="66">
        <v>520</v>
      </c>
      <c r="AB9" s="66">
        <v>445</v>
      </c>
      <c r="AC9" s="71">
        <f t="shared" si="4"/>
        <v>2605</v>
      </c>
      <c r="AD9" s="66">
        <v>520</v>
      </c>
      <c r="AE9" s="66">
        <v>375</v>
      </c>
      <c r="AF9" s="66">
        <v>340</v>
      </c>
      <c r="AG9" s="66">
        <v>445</v>
      </c>
      <c r="AH9" s="66">
        <v>520</v>
      </c>
      <c r="AI9" s="66">
        <v>405</v>
      </c>
      <c r="AJ9" s="66">
        <v>290</v>
      </c>
      <c r="AK9" s="71">
        <f t="shared" si="5"/>
        <v>0</v>
      </c>
      <c r="AL9" s="66"/>
      <c r="AM9" s="66"/>
      <c r="AN9" s="66"/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/>
      <c r="AM10" s="66"/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/>
      <c r="AM11" s="66"/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/>
      <c r="AM12" s="66"/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29964</v>
      </c>
      <c r="E13" s="65">
        <f t="shared" si="1"/>
        <v>7756</v>
      </c>
      <c r="F13" s="66">
        <v>500</v>
      </c>
      <c r="G13" s="66">
        <v>938</v>
      </c>
      <c r="H13" s="73">
        <v>670</v>
      </c>
      <c r="I13" s="73">
        <v>1050</v>
      </c>
      <c r="J13" s="73">
        <v>1920</v>
      </c>
      <c r="K13" s="68">
        <v>1988</v>
      </c>
      <c r="L13" s="68">
        <v>690</v>
      </c>
      <c r="M13" s="65">
        <f t="shared" si="2"/>
        <v>7753</v>
      </c>
      <c r="N13" s="74">
        <v>930</v>
      </c>
      <c r="O13" s="73">
        <v>1210</v>
      </c>
      <c r="P13" s="73">
        <v>1045</v>
      </c>
      <c r="Q13" s="70">
        <v>760</v>
      </c>
      <c r="R13" s="70">
        <v>1210</v>
      </c>
      <c r="S13" s="70">
        <v>2050</v>
      </c>
      <c r="T13" s="70">
        <v>548</v>
      </c>
      <c r="U13" s="71">
        <f t="shared" si="3"/>
        <v>8225</v>
      </c>
      <c r="V13" s="68">
        <v>770</v>
      </c>
      <c r="W13" s="68">
        <v>1230</v>
      </c>
      <c r="X13" s="68">
        <v>1110</v>
      </c>
      <c r="Y13" s="68">
        <v>805</v>
      </c>
      <c r="Z13" s="66">
        <v>1100</v>
      </c>
      <c r="AA13" s="66">
        <v>1160</v>
      </c>
      <c r="AB13" s="66">
        <v>2050</v>
      </c>
      <c r="AC13" s="71">
        <f t="shared" si="4"/>
        <v>6230</v>
      </c>
      <c r="AD13" s="66">
        <v>875</v>
      </c>
      <c r="AE13" s="66">
        <v>760</v>
      </c>
      <c r="AF13" s="66">
        <v>1120</v>
      </c>
      <c r="AG13" s="66">
        <v>2060</v>
      </c>
      <c r="AH13" s="66">
        <v>635</v>
      </c>
      <c r="AI13" s="66">
        <v>780</v>
      </c>
      <c r="AJ13" s="66">
        <v>795</v>
      </c>
      <c r="AK13" s="71">
        <f t="shared" si="5"/>
        <v>0</v>
      </c>
      <c r="AL13" s="66"/>
      <c r="AM13" s="66"/>
      <c r="AN13" s="66"/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68">
        <v>0</v>
      </c>
      <c r="L14" s="68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/>
      <c r="AM14" s="66"/>
      <c r="AN14" s="66"/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/>
      <c r="AM15" s="66"/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/>
      <c r="AM16" s="66"/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21</v>
      </c>
      <c r="C17" s="72"/>
      <c r="D17" s="64">
        <f t="shared" si="0"/>
        <v>0</v>
      </c>
      <c r="E17" s="65">
        <f t="shared" si="1"/>
        <v>0</v>
      </c>
      <c r="F17" s="66">
        <v>0</v>
      </c>
      <c r="G17" s="66">
        <v>0</v>
      </c>
      <c r="H17" s="73">
        <v>0</v>
      </c>
      <c r="I17" s="73">
        <v>0</v>
      </c>
      <c r="J17" s="73">
        <v>0</v>
      </c>
      <c r="K17" s="68">
        <v>0</v>
      </c>
      <c r="L17" s="68">
        <v>0</v>
      </c>
      <c r="M17" s="65">
        <f t="shared" si="2"/>
        <v>0</v>
      </c>
      <c r="N17" s="74">
        <v>0</v>
      </c>
      <c r="O17" s="73">
        <v>0</v>
      </c>
      <c r="P17" s="73">
        <v>0</v>
      </c>
      <c r="Q17" s="70">
        <v>0</v>
      </c>
      <c r="R17" s="70">
        <v>0</v>
      </c>
      <c r="S17" s="70">
        <v>0</v>
      </c>
      <c r="T17" s="70">
        <v>0</v>
      </c>
      <c r="U17" s="71">
        <f t="shared" si="3"/>
        <v>0</v>
      </c>
      <c r="V17" s="68">
        <v>0</v>
      </c>
      <c r="W17" s="68">
        <v>0</v>
      </c>
      <c r="X17" s="68">
        <v>0</v>
      </c>
      <c r="Y17" s="68">
        <v>0</v>
      </c>
      <c r="Z17" s="66">
        <v>0</v>
      </c>
      <c r="AA17" s="66">
        <v>0</v>
      </c>
      <c r="AB17" s="66">
        <v>0</v>
      </c>
      <c r="AC17" s="71">
        <f t="shared" si="4"/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71">
        <f t="shared" si="5"/>
        <v>0</v>
      </c>
      <c r="AL17" s="66"/>
      <c r="AM17" s="66"/>
      <c r="AN17" s="66"/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>
        <v>0</v>
      </c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/>
      <c r="AM18" s="66"/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51115</v>
      </c>
      <c r="E19" s="65">
        <f t="shared" si="1"/>
        <v>9550</v>
      </c>
      <c r="F19" s="66">
        <v>160</v>
      </c>
      <c r="G19" s="66">
        <v>1540</v>
      </c>
      <c r="H19" s="73">
        <v>1180</v>
      </c>
      <c r="I19" s="73">
        <v>3500</v>
      </c>
      <c r="J19" s="73">
        <v>160</v>
      </c>
      <c r="K19" s="68">
        <v>1800</v>
      </c>
      <c r="L19" s="68">
        <v>1210</v>
      </c>
      <c r="M19" s="65">
        <f t="shared" si="2"/>
        <v>13815</v>
      </c>
      <c r="N19" s="74">
        <v>520</v>
      </c>
      <c r="O19" s="73">
        <v>2790</v>
      </c>
      <c r="P19" s="73">
        <v>1920</v>
      </c>
      <c r="Q19" s="70">
        <v>1180</v>
      </c>
      <c r="R19" s="70">
        <v>2900</v>
      </c>
      <c r="S19" s="70">
        <v>3440</v>
      </c>
      <c r="T19" s="70">
        <v>1065</v>
      </c>
      <c r="U19" s="71">
        <f t="shared" si="3"/>
        <v>15900</v>
      </c>
      <c r="V19" s="68">
        <v>980</v>
      </c>
      <c r="W19" s="68">
        <v>2490</v>
      </c>
      <c r="X19" s="68">
        <v>2810</v>
      </c>
      <c r="Y19" s="68">
        <v>1950</v>
      </c>
      <c r="Z19" s="66">
        <v>1290</v>
      </c>
      <c r="AA19" s="66">
        <v>2940</v>
      </c>
      <c r="AB19" s="66">
        <v>3440</v>
      </c>
      <c r="AC19" s="71">
        <f t="shared" si="4"/>
        <v>11850</v>
      </c>
      <c r="AD19" s="66">
        <v>1440</v>
      </c>
      <c r="AE19" s="66">
        <v>990</v>
      </c>
      <c r="AF19" s="66">
        <v>2330</v>
      </c>
      <c r="AG19" s="66">
        <v>3480</v>
      </c>
      <c r="AH19" s="66">
        <v>2450</v>
      </c>
      <c r="AI19" s="66">
        <v>1160</v>
      </c>
      <c r="AJ19" s="66">
        <v>2660</v>
      </c>
      <c r="AK19" s="71">
        <f t="shared" si="5"/>
        <v>0</v>
      </c>
      <c r="AL19" s="66"/>
      <c r="AM19" s="66"/>
      <c r="AN19" s="66"/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0</v>
      </c>
      <c r="E20" s="65">
        <f t="shared" si="1"/>
        <v>0</v>
      </c>
      <c r="F20" s="66">
        <v>0</v>
      </c>
      <c r="G20" s="66">
        <v>0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0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0</v>
      </c>
      <c r="AC20" s="71">
        <f t="shared" si="4"/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>
        <f t="shared" si="5"/>
        <v>0</v>
      </c>
      <c r="AL20" s="66"/>
      <c r="AM20" s="66"/>
      <c r="AN20" s="66"/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509</v>
      </c>
      <c r="E21" s="65">
        <f t="shared" si="1"/>
        <v>125</v>
      </c>
      <c r="F21" s="66">
        <v>10</v>
      </c>
      <c r="G21" s="66">
        <v>23</v>
      </c>
      <c r="H21" s="73">
        <v>15</v>
      </c>
      <c r="I21" s="73">
        <v>28</v>
      </c>
      <c r="J21" s="73">
        <v>13</v>
      </c>
      <c r="K21" s="68">
        <v>21</v>
      </c>
      <c r="L21" s="68">
        <v>15</v>
      </c>
      <c r="M21" s="65">
        <f t="shared" si="2"/>
        <v>144</v>
      </c>
      <c r="N21" s="74">
        <v>21</v>
      </c>
      <c r="O21" s="73">
        <v>21</v>
      </c>
      <c r="P21" s="73">
        <v>23</v>
      </c>
      <c r="Q21" s="70">
        <v>14</v>
      </c>
      <c r="R21" s="70">
        <v>32</v>
      </c>
      <c r="S21" s="70">
        <v>17</v>
      </c>
      <c r="T21" s="70">
        <v>16</v>
      </c>
      <c r="U21" s="71">
        <f t="shared" si="3"/>
        <v>136</v>
      </c>
      <c r="V21" s="68">
        <v>14</v>
      </c>
      <c r="W21" s="68">
        <v>24</v>
      </c>
      <c r="X21" s="68">
        <v>16</v>
      </c>
      <c r="Y21" s="68">
        <v>15</v>
      </c>
      <c r="Z21" s="66">
        <v>25</v>
      </c>
      <c r="AA21" s="66">
        <v>25</v>
      </c>
      <c r="AB21" s="66">
        <v>17</v>
      </c>
      <c r="AC21" s="71">
        <f t="shared" si="4"/>
        <v>104</v>
      </c>
      <c r="AD21" s="66">
        <v>21</v>
      </c>
      <c r="AE21" s="66">
        <v>14</v>
      </c>
      <c r="AF21" s="66">
        <v>21</v>
      </c>
      <c r="AG21" s="66">
        <v>17</v>
      </c>
      <c r="AH21" s="66">
        <v>21</v>
      </c>
      <c r="AI21" s="66">
        <v>10</v>
      </c>
      <c r="AJ21" s="66">
        <v>29</v>
      </c>
      <c r="AK21" s="71">
        <f t="shared" si="5"/>
        <v>0</v>
      </c>
      <c r="AL21" s="66"/>
      <c r="AM21" s="66"/>
      <c r="AN21" s="66"/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4</v>
      </c>
      <c r="E22" s="65">
        <f t="shared" si="1"/>
        <v>4</v>
      </c>
      <c r="F22" s="66">
        <v>2</v>
      </c>
      <c r="G22" s="66">
        <v>0</v>
      </c>
      <c r="H22" s="73">
        <v>0</v>
      </c>
      <c r="I22" s="67">
        <v>0</v>
      </c>
      <c r="J22" s="67">
        <v>2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/>
      <c r="AM22" s="66"/>
      <c r="AN22" s="66"/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0</v>
      </c>
      <c r="E23" s="65">
        <f t="shared" si="1"/>
        <v>0</v>
      </c>
      <c r="F23" s="66">
        <v>0</v>
      </c>
      <c r="G23" s="66">
        <v>0</v>
      </c>
      <c r="H23" s="67">
        <v>0</v>
      </c>
      <c r="I23" s="67">
        <v>0</v>
      </c>
      <c r="J23" s="67">
        <v>0</v>
      </c>
      <c r="K23" s="68">
        <v>0</v>
      </c>
      <c r="L23" s="68">
        <v>0</v>
      </c>
      <c r="M23" s="65">
        <f t="shared" si="2"/>
        <v>0</v>
      </c>
      <c r="N23" s="69">
        <v>0</v>
      </c>
      <c r="O23" s="67">
        <v>0</v>
      </c>
      <c r="P23" s="67">
        <v>0</v>
      </c>
      <c r="Q23" s="70">
        <v>0</v>
      </c>
      <c r="R23" s="70">
        <v>0</v>
      </c>
      <c r="S23" s="70">
        <v>0</v>
      </c>
      <c r="T23" s="70">
        <v>0</v>
      </c>
      <c r="U23" s="71">
        <f t="shared" si="3"/>
        <v>0</v>
      </c>
      <c r="V23" s="68">
        <v>0</v>
      </c>
      <c r="W23" s="68">
        <v>0</v>
      </c>
      <c r="X23" s="68">
        <v>0</v>
      </c>
      <c r="Y23" s="68">
        <v>0</v>
      </c>
      <c r="Z23" s="66">
        <v>0</v>
      </c>
      <c r="AA23" s="66">
        <v>0</v>
      </c>
      <c r="AB23" s="66">
        <v>0</v>
      </c>
      <c r="AC23" s="71">
        <f t="shared" si="4"/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71">
        <f t="shared" si="5"/>
        <v>0</v>
      </c>
      <c r="AL23" s="66"/>
      <c r="AM23" s="66"/>
      <c r="AN23" s="66"/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/>
      <c r="AM24" s="66"/>
      <c r="AN24" s="66"/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196064</v>
      </c>
      <c r="E25" s="65">
        <f t="shared" si="1"/>
        <v>43795</v>
      </c>
      <c r="F25" s="78">
        <f t="shared" ref="F25:L25" si="6">SUM(F6:F24)</f>
        <v>3722</v>
      </c>
      <c r="G25" s="78">
        <f t="shared" si="6"/>
        <v>5811</v>
      </c>
      <c r="H25" s="78">
        <f t="shared" si="6"/>
        <v>4685</v>
      </c>
      <c r="I25" s="78">
        <f t="shared" si="6"/>
        <v>9988</v>
      </c>
      <c r="J25" s="77">
        <f t="shared" si="6"/>
        <v>7110</v>
      </c>
      <c r="K25" s="77">
        <f t="shared" si="6"/>
        <v>7774</v>
      </c>
      <c r="L25" s="77">
        <f t="shared" si="6"/>
        <v>4705</v>
      </c>
      <c r="M25" s="65">
        <f t="shared" si="2"/>
        <v>54424</v>
      </c>
      <c r="N25" s="79">
        <f t="shared" ref="N25:T25" si="7">SUM(N6:N24)</f>
        <v>5931</v>
      </c>
      <c r="O25" s="79">
        <f t="shared" si="7"/>
        <v>9921</v>
      </c>
      <c r="P25" s="79">
        <f t="shared" si="7"/>
        <v>6958</v>
      </c>
      <c r="Q25" s="79">
        <f t="shared" si="7"/>
        <v>4834</v>
      </c>
      <c r="R25" s="79">
        <f t="shared" si="7"/>
        <v>9899</v>
      </c>
      <c r="S25" s="79">
        <f t="shared" si="7"/>
        <v>12622</v>
      </c>
      <c r="T25" s="79">
        <f t="shared" si="7"/>
        <v>4259</v>
      </c>
      <c r="U25" s="71">
        <f t="shared" si="3"/>
        <v>57176</v>
      </c>
      <c r="V25" s="77">
        <f t="shared" ref="V25:AR25" si="8">SUM(V6:V24)</f>
        <v>4529</v>
      </c>
      <c r="W25" s="77">
        <f t="shared" si="8"/>
        <v>8889</v>
      </c>
      <c r="X25" s="77">
        <f t="shared" si="8"/>
        <v>9071</v>
      </c>
      <c r="Y25" s="77">
        <f t="shared" si="8"/>
        <v>6540</v>
      </c>
      <c r="Z25" s="77">
        <f t="shared" si="8"/>
        <v>5780</v>
      </c>
      <c r="AA25" s="77">
        <f t="shared" si="8"/>
        <v>10145</v>
      </c>
      <c r="AB25" s="77">
        <f t="shared" si="8"/>
        <v>12222</v>
      </c>
      <c r="AC25" s="71">
        <f t="shared" ref="AC25" si="9">SUM(AD25:AJ25)</f>
        <v>48183</v>
      </c>
      <c r="AD25" s="77">
        <f t="shared" si="8"/>
        <v>5676</v>
      </c>
      <c r="AE25" s="77">
        <f t="shared" si="8"/>
        <v>4419</v>
      </c>
      <c r="AF25" s="77">
        <f t="shared" si="8"/>
        <v>7881</v>
      </c>
      <c r="AG25" s="77">
        <f t="shared" si="8"/>
        <v>12222</v>
      </c>
      <c r="AH25" s="77">
        <f t="shared" si="8"/>
        <v>5746</v>
      </c>
      <c r="AI25" s="77">
        <f t="shared" si="8"/>
        <v>4725</v>
      </c>
      <c r="AJ25" s="77">
        <f t="shared" si="8"/>
        <v>7514</v>
      </c>
      <c r="AK25" s="71">
        <f t="shared" si="5"/>
        <v>0</v>
      </c>
      <c r="AL25" s="77">
        <f t="shared" si="8"/>
        <v>0</v>
      </c>
      <c r="AM25" s="77">
        <f t="shared" si="8"/>
        <v>0</v>
      </c>
      <c r="AN25" s="77">
        <f t="shared" si="8"/>
        <v>0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ref="E26:E49" si="11">SUM(F26:L26)</f>
        <v>0</v>
      </c>
      <c r="F26" s="80"/>
      <c r="G26" s="80"/>
      <c r="H26" s="80"/>
      <c r="I26" s="80"/>
      <c r="J26" s="80"/>
      <c r="K26" s="80"/>
      <c r="L26" s="80"/>
      <c r="M26" s="71">
        <f t="shared" ref="M26:M49" si="12">SUM(N26:T26)</f>
        <v>0</v>
      </c>
      <c r="N26" s="80"/>
      <c r="O26" s="80"/>
      <c r="P26" s="80"/>
      <c r="Q26" s="80"/>
      <c r="R26" s="80"/>
      <c r="S26" s="80"/>
      <c r="T26" s="80"/>
      <c r="U26" s="71">
        <f t="shared" ref="U26:U49" si="13">SUM(V26:AB26)</f>
        <v>0</v>
      </c>
      <c r="V26" s="80"/>
      <c r="W26" s="81"/>
      <c r="X26" s="81"/>
      <c r="Y26" s="81"/>
      <c r="Z26" s="81"/>
      <c r="AA26" s="81"/>
      <c r="AB26" s="81"/>
      <c r="AC26" s="71">
        <f t="shared" ref="AC26:AC49" si="14">SUM(AD26:AJ26)</f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5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1"/>
        <v>0</v>
      </c>
      <c r="F27" s="80"/>
      <c r="G27" s="80"/>
      <c r="H27" s="80"/>
      <c r="I27" s="80"/>
      <c r="J27" s="80"/>
      <c r="K27" s="80"/>
      <c r="L27" s="80"/>
      <c r="M27" s="71">
        <f t="shared" si="12"/>
        <v>0</v>
      </c>
      <c r="N27" s="80"/>
      <c r="O27" s="80"/>
      <c r="P27" s="80"/>
      <c r="Q27" s="80"/>
      <c r="R27" s="80"/>
      <c r="S27" s="80"/>
      <c r="T27" s="80"/>
      <c r="U27" s="71">
        <f t="shared" si="13"/>
        <v>0</v>
      </c>
      <c r="V27" s="80"/>
      <c r="W27" s="81"/>
      <c r="X27" s="81"/>
      <c r="Y27" s="81"/>
      <c r="Z27" s="81"/>
      <c r="AA27" s="81"/>
      <c r="AB27" s="81"/>
      <c r="AC27" s="71">
        <f t="shared" si="14"/>
        <v>0</v>
      </c>
      <c r="AD27" s="81"/>
      <c r="AE27" s="81"/>
      <c r="AF27" s="81"/>
      <c r="AG27" s="81"/>
      <c r="AH27" s="81"/>
      <c r="AI27" s="81"/>
      <c r="AJ27" s="81"/>
      <c r="AK27" s="71">
        <f t="shared" si="15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1"/>
        <v>0</v>
      </c>
      <c r="F28" s="80"/>
      <c r="G28" s="80"/>
      <c r="H28" s="80"/>
      <c r="I28" s="80"/>
      <c r="J28" s="80"/>
      <c r="K28" s="80"/>
      <c r="L28" s="80"/>
      <c r="M28" s="71">
        <f t="shared" si="12"/>
        <v>0</v>
      </c>
      <c r="N28" s="80"/>
      <c r="O28" s="80"/>
      <c r="P28" s="80"/>
      <c r="Q28" s="80"/>
      <c r="R28" s="80"/>
      <c r="S28" s="80"/>
      <c r="T28" s="80"/>
      <c r="U28" s="71">
        <f t="shared" si="13"/>
        <v>0</v>
      </c>
      <c r="V28" s="80"/>
      <c r="W28" s="81"/>
      <c r="X28" s="81"/>
      <c r="Y28" s="81"/>
      <c r="Z28" s="81"/>
      <c r="AA28" s="81"/>
      <c r="AB28" s="81"/>
      <c r="AC28" s="71">
        <f t="shared" si="14"/>
        <v>0</v>
      </c>
      <c r="AD28" s="81"/>
      <c r="AE28" s="81"/>
      <c r="AF28" s="81"/>
      <c r="AG28" s="81"/>
      <c r="AH28" s="81"/>
      <c r="AI28" s="81"/>
      <c r="AJ28" s="81"/>
      <c r="AK28" s="71">
        <f t="shared" si="15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1"/>
        <v>0</v>
      </c>
      <c r="F29" s="80"/>
      <c r="G29" s="80"/>
      <c r="H29" s="80"/>
      <c r="I29" s="80"/>
      <c r="J29" s="80"/>
      <c r="K29" s="80"/>
      <c r="L29" s="80"/>
      <c r="M29" s="71">
        <f t="shared" si="12"/>
        <v>0</v>
      </c>
      <c r="N29" s="80"/>
      <c r="O29" s="80"/>
      <c r="P29" s="80"/>
      <c r="Q29" s="80"/>
      <c r="R29" s="80"/>
      <c r="S29" s="80"/>
      <c r="T29" s="80"/>
      <c r="U29" s="71">
        <f t="shared" si="13"/>
        <v>0</v>
      </c>
      <c r="V29" s="80"/>
      <c r="W29" s="81"/>
      <c r="X29" s="81"/>
      <c r="Y29" s="81"/>
      <c r="Z29" s="81"/>
      <c r="AA29" s="81"/>
      <c r="AB29" s="81"/>
      <c r="AC29" s="71">
        <f t="shared" si="14"/>
        <v>0</v>
      </c>
      <c r="AD29" s="81"/>
      <c r="AE29" s="81"/>
      <c r="AF29" s="81"/>
      <c r="AG29" s="81"/>
      <c r="AH29" s="81"/>
      <c r="AI29" s="81"/>
      <c r="AJ29" s="81"/>
      <c r="AK29" s="71">
        <f t="shared" si="15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1"/>
        <v>0</v>
      </c>
      <c r="F30" s="80"/>
      <c r="G30" s="80"/>
      <c r="H30" s="80"/>
      <c r="I30" s="80"/>
      <c r="J30" s="80"/>
      <c r="K30" s="80"/>
      <c r="L30" s="80"/>
      <c r="M30" s="71">
        <f t="shared" si="12"/>
        <v>0</v>
      </c>
      <c r="N30" s="80"/>
      <c r="O30" s="80"/>
      <c r="P30" s="80"/>
      <c r="Q30" s="80"/>
      <c r="R30" s="80"/>
      <c r="S30" s="80"/>
      <c r="T30" s="80"/>
      <c r="U30" s="71">
        <f t="shared" si="13"/>
        <v>0</v>
      </c>
      <c r="V30" s="80"/>
      <c r="W30" s="81"/>
      <c r="X30" s="81"/>
      <c r="Y30" s="81"/>
      <c r="Z30" s="81"/>
      <c r="AA30" s="81"/>
      <c r="AB30" s="81"/>
      <c r="AC30" s="71">
        <f t="shared" si="14"/>
        <v>0</v>
      </c>
      <c r="AD30" s="81"/>
      <c r="AE30" s="81"/>
      <c r="AF30" s="81"/>
      <c r="AG30" s="81"/>
      <c r="AH30" s="81"/>
      <c r="AI30" s="81"/>
      <c r="AJ30" s="81"/>
      <c r="AK30" s="71">
        <f t="shared" si="15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1"/>
        <v>0</v>
      </c>
      <c r="F31" s="80"/>
      <c r="G31" s="80"/>
      <c r="H31" s="80"/>
      <c r="I31" s="80"/>
      <c r="J31" s="80"/>
      <c r="K31" s="80"/>
      <c r="L31" s="80"/>
      <c r="M31" s="71">
        <f t="shared" si="12"/>
        <v>0</v>
      </c>
      <c r="N31" s="80"/>
      <c r="O31" s="80"/>
      <c r="P31" s="80"/>
      <c r="Q31" s="80"/>
      <c r="R31" s="80"/>
      <c r="S31" s="80"/>
      <c r="T31" s="80"/>
      <c r="U31" s="71">
        <f t="shared" si="13"/>
        <v>0</v>
      </c>
      <c r="V31" s="80"/>
      <c r="W31" s="81"/>
      <c r="X31" s="81"/>
      <c r="Y31" s="81"/>
      <c r="Z31" s="81"/>
      <c r="AA31" s="81"/>
      <c r="AB31" s="81"/>
      <c r="AC31" s="71">
        <f t="shared" si="14"/>
        <v>0</v>
      </c>
      <c r="AD31" s="81"/>
      <c r="AE31" s="81"/>
      <c r="AF31" s="81"/>
      <c r="AG31" s="81"/>
      <c r="AH31" s="81"/>
      <c r="AI31" s="81"/>
      <c r="AJ31" s="81"/>
      <c r="AK31" s="71">
        <f t="shared" si="15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1"/>
        <v>0</v>
      </c>
      <c r="F32" s="80"/>
      <c r="G32" s="80"/>
      <c r="H32" s="80"/>
      <c r="I32" s="80"/>
      <c r="J32" s="80"/>
      <c r="K32" s="80"/>
      <c r="L32" s="80"/>
      <c r="M32" s="71">
        <f t="shared" si="12"/>
        <v>0</v>
      </c>
      <c r="N32" s="80"/>
      <c r="O32" s="80"/>
      <c r="P32" s="80"/>
      <c r="Q32" s="80"/>
      <c r="R32" s="80"/>
      <c r="S32" s="80"/>
      <c r="T32" s="80"/>
      <c r="U32" s="71">
        <f t="shared" si="13"/>
        <v>0</v>
      </c>
      <c r="V32" s="80"/>
      <c r="W32" s="81"/>
      <c r="X32" s="81"/>
      <c r="Y32" s="81"/>
      <c r="Z32" s="81"/>
      <c r="AA32" s="81"/>
      <c r="AB32" s="81"/>
      <c r="AC32" s="71">
        <f t="shared" si="14"/>
        <v>0</v>
      </c>
      <c r="AD32" s="81"/>
      <c r="AE32" s="81"/>
      <c r="AF32" s="81"/>
      <c r="AG32" s="81"/>
      <c r="AH32" s="81"/>
      <c r="AI32" s="81"/>
      <c r="AJ32" s="81"/>
      <c r="AK32" s="71">
        <f t="shared" si="15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1"/>
        <v>0</v>
      </c>
      <c r="F33" s="80"/>
      <c r="G33" s="80"/>
      <c r="H33" s="80"/>
      <c r="I33" s="80"/>
      <c r="J33" s="80"/>
      <c r="K33" s="80"/>
      <c r="L33" s="80"/>
      <c r="M33" s="71">
        <f t="shared" si="12"/>
        <v>0</v>
      </c>
      <c r="N33" s="80"/>
      <c r="O33" s="80"/>
      <c r="P33" s="80"/>
      <c r="Q33" s="80"/>
      <c r="R33" s="80"/>
      <c r="S33" s="80"/>
      <c r="T33" s="80"/>
      <c r="U33" s="71">
        <f t="shared" si="13"/>
        <v>0</v>
      </c>
      <c r="V33" s="80"/>
      <c r="W33" s="81"/>
      <c r="X33" s="81"/>
      <c r="Y33" s="81"/>
      <c r="Z33" s="81"/>
      <c r="AA33" s="81"/>
      <c r="AB33" s="81"/>
      <c r="AC33" s="71">
        <f t="shared" si="14"/>
        <v>0</v>
      </c>
      <c r="AD33" s="81"/>
      <c r="AE33" s="81"/>
      <c r="AF33" s="81"/>
      <c r="AG33" s="81"/>
      <c r="AH33" s="81"/>
      <c r="AI33" s="81"/>
      <c r="AJ33" s="81"/>
      <c r="AK33" s="71">
        <f t="shared" si="15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1"/>
        <v>0</v>
      </c>
      <c r="F34" s="80"/>
      <c r="G34" s="80"/>
      <c r="H34" s="80"/>
      <c r="I34" s="80"/>
      <c r="J34" s="80"/>
      <c r="K34" s="80"/>
      <c r="L34" s="80"/>
      <c r="M34" s="71">
        <f t="shared" si="12"/>
        <v>0</v>
      </c>
      <c r="N34" s="80"/>
      <c r="O34" s="80"/>
      <c r="P34" s="80"/>
      <c r="Q34" s="80"/>
      <c r="R34" s="80"/>
      <c r="S34" s="80"/>
      <c r="T34" s="80"/>
      <c r="U34" s="71">
        <f t="shared" si="13"/>
        <v>0</v>
      </c>
      <c r="V34" s="80"/>
      <c r="W34" s="81"/>
      <c r="X34" s="81"/>
      <c r="Y34" s="81"/>
      <c r="Z34" s="81"/>
      <c r="AA34" s="81"/>
      <c r="AB34" s="81"/>
      <c r="AC34" s="71">
        <f t="shared" si="14"/>
        <v>0</v>
      </c>
      <c r="AD34" s="81"/>
      <c r="AE34" s="81"/>
      <c r="AF34" s="81"/>
      <c r="AG34" s="81"/>
      <c r="AH34" s="81"/>
      <c r="AI34" s="81"/>
      <c r="AJ34" s="81"/>
      <c r="AK34" s="71">
        <f t="shared" si="15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1"/>
        <v>0</v>
      </c>
      <c r="F35" s="80"/>
      <c r="G35" s="80"/>
      <c r="H35" s="80"/>
      <c r="I35" s="80"/>
      <c r="J35" s="80"/>
      <c r="K35" s="80"/>
      <c r="L35" s="80"/>
      <c r="M35" s="71">
        <f t="shared" si="12"/>
        <v>0</v>
      </c>
      <c r="N35" s="80"/>
      <c r="O35" s="80"/>
      <c r="P35" s="80"/>
      <c r="Q35" s="80"/>
      <c r="R35" s="80"/>
      <c r="S35" s="80"/>
      <c r="T35" s="80"/>
      <c r="U35" s="71">
        <f t="shared" si="13"/>
        <v>0</v>
      </c>
      <c r="V35" s="80"/>
      <c r="W35" s="81"/>
      <c r="X35" s="81"/>
      <c r="Y35" s="81"/>
      <c r="Z35" s="81"/>
      <c r="AA35" s="81"/>
      <c r="AB35" s="81"/>
      <c r="AC35" s="71">
        <f t="shared" si="14"/>
        <v>0</v>
      </c>
      <c r="AD35" s="81"/>
      <c r="AE35" s="81"/>
      <c r="AF35" s="81"/>
      <c r="AG35" s="81"/>
      <c r="AH35" s="81"/>
      <c r="AI35" s="81"/>
      <c r="AJ35" s="81"/>
      <c r="AK35" s="71">
        <f t="shared" si="15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1"/>
        <v>0</v>
      </c>
      <c r="F36" s="80"/>
      <c r="G36" s="80"/>
      <c r="H36" s="80"/>
      <c r="I36" s="80"/>
      <c r="J36" s="80"/>
      <c r="K36" s="80"/>
      <c r="L36" s="80"/>
      <c r="M36" s="71">
        <f t="shared" si="12"/>
        <v>0</v>
      </c>
      <c r="N36" s="80"/>
      <c r="O36" s="80"/>
      <c r="P36" s="80"/>
      <c r="Q36" s="80"/>
      <c r="R36" s="80"/>
      <c r="S36" s="80"/>
      <c r="T36" s="80"/>
      <c r="U36" s="71">
        <f t="shared" si="13"/>
        <v>0</v>
      </c>
      <c r="V36" s="80"/>
      <c r="W36" s="81"/>
      <c r="X36" s="81"/>
      <c r="Y36" s="81"/>
      <c r="Z36" s="81"/>
      <c r="AA36" s="81"/>
      <c r="AB36" s="81"/>
      <c r="AC36" s="71">
        <f t="shared" si="14"/>
        <v>0</v>
      </c>
      <c r="AD36" s="81"/>
      <c r="AE36" s="81"/>
      <c r="AF36" s="81"/>
      <c r="AG36" s="81"/>
      <c r="AH36" s="81"/>
      <c r="AI36" s="81"/>
      <c r="AJ36" s="81"/>
      <c r="AK36" s="71">
        <f t="shared" si="15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1"/>
        <v>0</v>
      </c>
      <c r="F37" s="80"/>
      <c r="G37" s="80"/>
      <c r="H37" s="80"/>
      <c r="I37" s="80"/>
      <c r="J37" s="80"/>
      <c r="K37" s="80"/>
      <c r="L37" s="80"/>
      <c r="M37" s="71">
        <f t="shared" si="12"/>
        <v>0</v>
      </c>
      <c r="N37" s="80"/>
      <c r="O37" s="80"/>
      <c r="P37" s="80"/>
      <c r="Q37" s="80"/>
      <c r="R37" s="80"/>
      <c r="S37" s="80"/>
      <c r="T37" s="80"/>
      <c r="U37" s="71">
        <f t="shared" si="13"/>
        <v>0</v>
      </c>
      <c r="V37" s="80"/>
      <c r="W37" s="81"/>
      <c r="X37" s="81"/>
      <c r="Y37" s="81"/>
      <c r="Z37" s="81"/>
      <c r="AA37" s="81"/>
      <c r="AB37" s="81"/>
      <c r="AC37" s="71">
        <f t="shared" si="14"/>
        <v>0</v>
      </c>
      <c r="AD37" s="81"/>
      <c r="AE37" s="81"/>
      <c r="AF37" s="81"/>
      <c r="AG37" s="81"/>
      <c r="AH37" s="81"/>
      <c r="AI37" s="81"/>
      <c r="AJ37" s="81"/>
      <c r="AK37" s="71">
        <f t="shared" si="15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1"/>
        <v>0</v>
      </c>
      <c r="F38" s="80"/>
      <c r="G38" s="80"/>
      <c r="H38" s="80"/>
      <c r="I38" s="80"/>
      <c r="J38" s="80"/>
      <c r="K38" s="80"/>
      <c r="L38" s="80"/>
      <c r="M38" s="71">
        <f t="shared" si="12"/>
        <v>0</v>
      </c>
      <c r="N38" s="80"/>
      <c r="O38" s="80"/>
      <c r="P38" s="80"/>
      <c r="Q38" s="80"/>
      <c r="R38" s="80"/>
      <c r="S38" s="80"/>
      <c r="T38" s="80"/>
      <c r="U38" s="71">
        <f t="shared" si="13"/>
        <v>0</v>
      </c>
      <c r="V38" s="80"/>
      <c r="W38" s="81"/>
      <c r="X38" s="81"/>
      <c r="Y38" s="81"/>
      <c r="Z38" s="81"/>
      <c r="AA38" s="81"/>
      <c r="AB38" s="81"/>
      <c r="AC38" s="71">
        <f t="shared" si="14"/>
        <v>0</v>
      </c>
      <c r="AD38" s="81"/>
      <c r="AE38" s="81"/>
      <c r="AF38" s="81"/>
      <c r="AG38" s="81"/>
      <c r="AH38" s="81"/>
      <c r="AI38" s="81"/>
      <c r="AJ38" s="81"/>
      <c r="AK38" s="71">
        <f t="shared" si="15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1"/>
        <v>0</v>
      </c>
      <c r="F39" s="80"/>
      <c r="G39" s="80"/>
      <c r="H39" s="80"/>
      <c r="I39" s="80"/>
      <c r="J39" s="80"/>
      <c r="K39" s="80"/>
      <c r="L39" s="80"/>
      <c r="M39" s="71">
        <f t="shared" si="12"/>
        <v>0</v>
      </c>
      <c r="N39" s="80"/>
      <c r="O39" s="80"/>
      <c r="P39" s="80"/>
      <c r="Q39" s="80"/>
      <c r="R39" s="80"/>
      <c r="S39" s="80"/>
      <c r="T39" s="80"/>
      <c r="U39" s="71">
        <f t="shared" si="13"/>
        <v>0</v>
      </c>
      <c r="V39" s="80"/>
      <c r="W39" s="81"/>
      <c r="X39" s="81"/>
      <c r="Y39" s="81"/>
      <c r="Z39" s="81"/>
      <c r="AA39" s="81"/>
      <c r="AB39" s="81"/>
      <c r="AC39" s="71">
        <f t="shared" si="14"/>
        <v>0</v>
      </c>
      <c r="AD39" s="81"/>
      <c r="AE39" s="81"/>
      <c r="AF39" s="81"/>
      <c r="AG39" s="81"/>
      <c r="AH39" s="81"/>
      <c r="AI39" s="81"/>
      <c r="AJ39" s="81"/>
      <c r="AK39" s="71">
        <f t="shared" si="15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1"/>
        <v>0</v>
      </c>
      <c r="F40" s="80"/>
      <c r="G40" s="80"/>
      <c r="H40" s="80"/>
      <c r="I40" s="80"/>
      <c r="J40" s="80"/>
      <c r="K40" s="80"/>
      <c r="L40" s="80"/>
      <c r="M40" s="71">
        <f t="shared" si="12"/>
        <v>0</v>
      </c>
      <c r="N40" s="80"/>
      <c r="O40" s="80"/>
      <c r="P40" s="80"/>
      <c r="Q40" s="80"/>
      <c r="R40" s="80"/>
      <c r="S40" s="80"/>
      <c r="T40" s="80"/>
      <c r="U40" s="71">
        <f t="shared" si="13"/>
        <v>0</v>
      </c>
      <c r="V40" s="80"/>
      <c r="W40" s="81"/>
      <c r="X40" s="81"/>
      <c r="Y40" s="81"/>
      <c r="Z40" s="81"/>
      <c r="AA40" s="81"/>
      <c r="AB40" s="81"/>
      <c r="AC40" s="71">
        <f t="shared" si="14"/>
        <v>0</v>
      </c>
      <c r="AD40" s="81"/>
      <c r="AE40" s="81"/>
      <c r="AF40" s="81"/>
      <c r="AG40" s="81"/>
      <c r="AH40" s="81"/>
      <c r="AI40" s="81"/>
      <c r="AJ40" s="81"/>
      <c r="AK40" s="71">
        <f t="shared" si="15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1"/>
        <v>0</v>
      </c>
      <c r="F41" s="80"/>
      <c r="G41" s="80"/>
      <c r="H41" s="80"/>
      <c r="I41" s="80"/>
      <c r="J41" s="80"/>
      <c r="K41" s="80"/>
      <c r="L41" s="80"/>
      <c r="M41" s="71">
        <f t="shared" si="12"/>
        <v>0</v>
      </c>
      <c r="N41" s="80"/>
      <c r="O41" s="80"/>
      <c r="P41" s="80"/>
      <c r="Q41" s="80"/>
      <c r="R41" s="80"/>
      <c r="S41" s="80"/>
      <c r="T41" s="80"/>
      <c r="U41" s="71">
        <f t="shared" si="13"/>
        <v>0</v>
      </c>
      <c r="V41" s="80"/>
      <c r="W41" s="81"/>
      <c r="X41" s="81"/>
      <c r="Y41" s="81"/>
      <c r="Z41" s="81"/>
      <c r="AA41" s="81"/>
      <c r="AB41" s="81"/>
      <c r="AC41" s="71">
        <f t="shared" si="14"/>
        <v>0</v>
      </c>
      <c r="AD41" s="81"/>
      <c r="AE41" s="81"/>
      <c r="AF41" s="81"/>
      <c r="AG41" s="81"/>
      <c r="AH41" s="81"/>
      <c r="AI41" s="81"/>
      <c r="AJ41" s="81"/>
      <c r="AK41" s="71">
        <f t="shared" si="15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1"/>
        <v>0</v>
      </c>
      <c r="F42" s="80"/>
      <c r="G42" s="80"/>
      <c r="H42" s="80"/>
      <c r="I42" s="80"/>
      <c r="J42" s="80"/>
      <c r="K42" s="80"/>
      <c r="L42" s="80"/>
      <c r="M42" s="71">
        <f t="shared" si="12"/>
        <v>0</v>
      </c>
      <c r="N42" s="80"/>
      <c r="O42" s="80"/>
      <c r="P42" s="80"/>
      <c r="Q42" s="80"/>
      <c r="R42" s="80"/>
      <c r="S42" s="80"/>
      <c r="T42" s="80"/>
      <c r="U42" s="71">
        <f t="shared" si="13"/>
        <v>0</v>
      </c>
      <c r="V42" s="80"/>
      <c r="W42" s="81"/>
      <c r="X42" s="81"/>
      <c r="Y42" s="81"/>
      <c r="Z42" s="81"/>
      <c r="AA42" s="81"/>
      <c r="AB42" s="81"/>
      <c r="AC42" s="71">
        <f t="shared" si="14"/>
        <v>0</v>
      </c>
      <c r="AD42" s="81"/>
      <c r="AE42" s="81"/>
      <c r="AF42" s="81"/>
      <c r="AG42" s="81"/>
      <c r="AH42" s="81"/>
      <c r="AI42" s="81"/>
      <c r="AJ42" s="81"/>
      <c r="AK42" s="71">
        <f t="shared" si="15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1"/>
        <v>0</v>
      </c>
      <c r="F43" s="80"/>
      <c r="G43" s="80"/>
      <c r="H43" s="80"/>
      <c r="I43" s="80"/>
      <c r="J43" s="80"/>
      <c r="K43" s="80"/>
      <c r="L43" s="80"/>
      <c r="M43" s="71">
        <f t="shared" si="12"/>
        <v>0</v>
      </c>
      <c r="N43" s="80"/>
      <c r="O43" s="80"/>
      <c r="P43" s="80"/>
      <c r="Q43" s="80"/>
      <c r="R43" s="80"/>
      <c r="S43" s="80"/>
      <c r="T43" s="80"/>
      <c r="U43" s="71">
        <f t="shared" si="13"/>
        <v>0</v>
      </c>
      <c r="V43" s="80"/>
      <c r="W43" s="81"/>
      <c r="X43" s="81"/>
      <c r="Y43" s="81"/>
      <c r="Z43" s="81"/>
      <c r="AA43" s="81"/>
      <c r="AB43" s="81"/>
      <c r="AC43" s="71">
        <f t="shared" si="14"/>
        <v>0</v>
      </c>
      <c r="AD43" s="81"/>
      <c r="AE43" s="81"/>
      <c r="AF43" s="81"/>
      <c r="AG43" s="81"/>
      <c r="AH43" s="81"/>
      <c r="AI43" s="81"/>
      <c r="AJ43" s="81"/>
      <c r="AK43" s="71">
        <f t="shared" si="15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1"/>
        <v>0</v>
      </c>
      <c r="F44" s="80"/>
      <c r="G44" s="80"/>
      <c r="H44" s="80"/>
      <c r="I44" s="80"/>
      <c r="J44" s="80"/>
      <c r="K44" s="80"/>
      <c r="L44" s="80"/>
      <c r="M44" s="71">
        <f t="shared" si="12"/>
        <v>0</v>
      </c>
      <c r="N44" s="80"/>
      <c r="O44" s="80"/>
      <c r="P44" s="80"/>
      <c r="Q44" s="80"/>
      <c r="R44" s="80"/>
      <c r="S44" s="80"/>
      <c r="T44" s="80"/>
      <c r="U44" s="71">
        <f t="shared" si="13"/>
        <v>0</v>
      </c>
      <c r="V44" s="80"/>
      <c r="W44" s="81"/>
      <c r="X44" s="81"/>
      <c r="Y44" s="81"/>
      <c r="Z44" s="81"/>
      <c r="AA44" s="81"/>
      <c r="AB44" s="81"/>
      <c r="AC44" s="71">
        <f t="shared" si="14"/>
        <v>0</v>
      </c>
      <c r="AD44" s="81"/>
      <c r="AE44" s="81"/>
      <c r="AF44" s="81"/>
      <c r="AG44" s="81"/>
      <c r="AH44" s="81"/>
      <c r="AI44" s="81"/>
      <c r="AJ44" s="81"/>
      <c r="AK44" s="71">
        <f t="shared" si="15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1"/>
        <v>0</v>
      </c>
      <c r="F45" s="80"/>
      <c r="G45" s="80"/>
      <c r="H45" s="80"/>
      <c r="I45" s="80"/>
      <c r="J45" s="80"/>
      <c r="K45" s="80"/>
      <c r="L45" s="80"/>
      <c r="M45" s="71">
        <f t="shared" si="12"/>
        <v>0</v>
      </c>
      <c r="N45" s="80"/>
      <c r="O45" s="80"/>
      <c r="P45" s="80"/>
      <c r="Q45" s="80"/>
      <c r="R45" s="80"/>
      <c r="S45" s="80"/>
      <c r="T45" s="80"/>
      <c r="U45" s="71">
        <f t="shared" si="13"/>
        <v>0</v>
      </c>
      <c r="V45" s="80"/>
      <c r="W45" s="81"/>
      <c r="X45" s="81"/>
      <c r="Y45" s="81"/>
      <c r="Z45" s="81"/>
      <c r="AA45" s="81"/>
      <c r="AB45" s="81"/>
      <c r="AC45" s="71">
        <f t="shared" si="14"/>
        <v>0</v>
      </c>
      <c r="AD45" s="81"/>
      <c r="AE45" s="81"/>
      <c r="AF45" s="81"/>
      <c r="AG45" s="81"/>
      <c r="AH45" s="81"/>
      <c r="AI45" s="81"/>
      <c r="AJ45" s="81"/>
      <c r="AK45" s="71">
        <f t="shared" si="15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1"/>
        <v>0</v>
      </c>
      <c r="F46" s="80"/>
      <c r="G46" s="80"/>
      <c r="H46" s="80"/>
      <c r="I46" s="80"/>
      <c r="J46" s="80"/>
      <c r="K46" s="80"/>
      <c r="L46" s="80"/>
      <c r="M46" s="71">
        <f t="shared" si="12"/>
        <v>0</v>
      </c>
      <c r="N46" s="80"/>
      <c r="O46" s="80"/>
      <c r="P46" s="80"/>
      <c r="Q46" s="80"/>
      <c r="R46" s="80"/>
      <c r="S46" s="80"/>
      <c r="T46" s="80"/>
      <c r="U46" s="71">
        <f t="shared" si="13"/>
        <v>0</v>
      </c>
      <c r="V46" s="80"/>
      <c r="W46" s="81"/>
      <c r="X46" s="81"/>
      <c r="Y46" s="81"/>
      <c r="Z46" s="81"/>
      <c r="AA46" s="81"/>
      <c r="AB46" s="81"/>
      <c r="AC46" s="71">
        <f t="shared" si="14"/>
        <v>0</v>
      </c>
      <c r="AD46" s="81"/>
      <c r="AE46" s="81"/>
      <c r="AF46" s="81"/>
      <c r="AG46" s="81"/>
      <c r="AH46" s="81"/>
      <c r="AI46" s="81"/>
      <c r="AJ46" s="81"/>
      <c r="AK46" s="71">
        <f t="shared" si="15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1"/>
        <v>0</v>
      </c>
      <c r="F47" s="80"/>
      <c r="G47" s="80"/>
      <c r="H47" s="80"/>
      <c r="I47" s="80"/>
      <c r="J47" s="80"/>
      <c r="K47" s="80"/>
      <c r="L47" s="80"/>
      <c r="M47" s="71">
        <f t="shared" si="12"/>
        <v>0</v>
      </c>
      <c r="N47" s="80"/>
      <c r="O47" s="80"/>
      <c r="P47" s="80"/>
      <c r="Q47" s="80"/>
      <c r="R47" s="80"/>
      <c r="S47" s="80"/>
      <c r="T47" s="80"/>
      <c r="U47" s="71">
        <f t="shared" si="13"/>
        <v>0</v>
      </c>
      <c r="V47" s="80"/>
      <c r="W47" s="81"/>
      <c r="X47" s="81"/>
      <c r="Y47" s="81"/>
      <c r="Z47" s="81"/>
      <c r="AA47" s="81"/>
      <c r="AB47" s="81"/>
      <c r="AC47" s="71">
        <f t="shared" si="14"/>
        <v>0</v>
      </c>
      <c r="AD47" s="81"/>
      <c r="AE47" s="81"/>
      <c r="AF47" s="81"/>
      <c r="AG47" s="81"/>
      <c r="AH47" s="81"/>
      <c r="AI47" s="81"/>
      <c r="AJ47" s="81"/>
      <c r="AK47" s="71">
        <f t="shared" si="15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1"/>
        <v>0</v>
      </c>
      <c r="F48" s="80"/>
      <c r="G48" s="80"/>
      <c r="H48" s="80"/>
      <c r="I48" s="80"/>
      <c r="J48" s="80"/>
      <c r="K48" s="80"/>
      <c r="L48" s="80"/>
      <c r="M48" s="71">
        <f t="shared" si="12"/>
        <v>0</v>
      </c>
      <c r="N48" s="80"/>
      <c r="O48" s="80"/>
      <c r="P48" s="80"/>
      <c r="Q48" s="80"/>
      <c r="R48" s="80"/>
      <c r="S48" s="80"/>
      <c r="T48" s="80"/>
      <c r="U48" s="71">
        <f t="shared" si="13"/>
        <v>0</v>
      </c>
      <c r="V48" s="80"/>
      <c r="W48" s="81"/>
      <c r="X48" s="81"/>
      <c r="Y48" s="81"/>
      <c r="Z48" s="81"/>
      <c r="AA48" s="81"/>
      <c r="AB48" s="81"/>
      <c r="AC48" s="71">
        <f t="shared" si="14"/>
        <v>0</v>
      </c>
      <c r="AD48" s="81"/>
      <c r="AE48" s="81"/>
      <c r="AF48" s="81"/>
      <c r="AG48" s="81"/>
      <c r="AH48" s="81"/>
      <c r="AI48" s="81"/>
      <c r="AJ48" s="81"/>
      <c r="AK48" s="71">
        <f t="shared" si="15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1"/>
        <v>0</v>
      </c>
      <c r="F49" s="80"/>
      <c r="G49" s="80"/>
      <c r="H49" s="80"/>
      <c r="I49" s="80"/>
      <c r="J49" s="80"/>
      <c r="K49" s="80"/>
      <c r="L49" s="80"/>
      <c r="M49" s="71">
        <f t="shared" si="12"/>
        <v>0</v>
      </c>
      <c r="N49" s="80"/>
      <c r="O49" s="80"/>
      <c r="P49" s="80"/>
      <c r="Q49" s="80"/>
      <c r="R49" s="80"/>
      <c r="S49" s="80"/>
      <c r="T49" s="80"/>
      <c r="U49" s="71">
        <f t="shared" si="13"/>
        <v>0</v>
      </c>
      <c r="V49" s="80"/>
      <c r="W49" s="81"/>
      <c r="X49" s="81"/>
      <c r="Y49" s="81"/>
      <c r="Z49" s="81"/>
      <c r="AA49" s="81"/>
      <c r="AB49" s="81"/>
      <c r="AC49" s="71">
        <f t="shared" si="14"/>
        <v>0</v>
      </c>
      <c r="AD49" s="81"/>
      <c r="AE49" s="81"/>
      <c r="AF49" s="81"/>
      <c r="AG49" s="81"/>
      <c r="AH49" s="81"/>
      <c r="AI49" s="81"/>
      <c r="AJ49" s="81"/>
      <c r="AK49" s="71">
        <f t="shared" si="15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6">SUM(E26:E49)</f>
        <v>0</v>
      </c>
      <c r="F50" s="82">
        <f t="shared" si="16"/>
        <v>0</v>
      </c>
      <c r="G50" s="82">
        <f t="shared" si="16"/>
        <v>0</v>
      </c>
      <c r="H50" s="82">
        <f t="shared" si="16"/>
        <v>0</v>
      </c>
      <c r="I50" s="82">
        <f t="shared" si="16"/>
        <v>0</v>
      </c>
      <c r="J50" s="82">
        <f t="shared" si="16"/>
        <v>0</v>
      </c>
      <c r="K50" s="82">
        <f t="shared" si="16"/>
        <v>0</v>
      </c>
      <c r="L50" s="82">
        <f t="shared" si="16"/>
        <v>0</v>
      </c>
      <c r="M50" s="77">
        <f t="shared" si="16"/>
        <v>0</v>
      </c>
      <c r="N50" s="82">
        <f t="shared" si="16"/>
        <v>0</v>
      </c>
      <c r="O50" s="82">
        <f t="shared" si="16"/>
        <v>0</v>
      </c>
      <c r="P50" s="82">
        <f t="shared" si="16"/>
        <v>0</v>
      </c>
      <c r="Q50" s="82">
        <f t="shared" si="16"/>
        <v>0</v>
      </c>
      <c r="R50" s="82">
        <f t="shared" si="16"/>
        <v>0</v>
      </c>
      <c r="S50" s="82">
        <f t="shared" si="16"/>
        <v>0</v>
      </c>
      <c r="T50" s="82">
        <f t="shared" si="16"/>
        <v>0</v>
      </c>
      <c r="U50" s="77">
        <f t="shared" si="16"/>
        <v>0</v>
      </c>
      <c r="V50" s="82">
        <f t="shared" si="16"/>
        <v>0</v>
      </c>
      <c r="W50" s="82">
        <f t="shared" si="16"/>
        <v>0</v>
      </c>
      <c r="X50" s="82">
        <f t="shared" si="16"/>
        <v>0</v>
      </c>
      <c r="Y50" s="82">
        <f t="shared" si="16"/>
        <v>0</v>
      </c>
      <c r="Z50" s="82">
        <f t="shared" si="16"/>
        <v>0</v>
      </c>
      <c r="AA50" s="82">
        <f t="shared" si="16"/>
        <v>0</v>
      </c>
      <c r="AB50" s="82">
        <f t="shared" si="16"/>
        <v>0</v>
      </c>
      <c r="AC50" s="77">
        <f t="shared" si="16"/>
        <v>0</v>
      </c>
      <c r="AD50" s="82">
        <f t="shared" si="16"/>
        <v>0</v>
      </c>
      <c r="AE50" s="82">
        <f t="shared" si="16"/>
        <v>0</v>
      </c>
      <c r="AF50" s="82">
        <f t="shared" si="16"/>
        <v>0</v>
      </c>
      <c r="AG50" s="82">
        <f t="shared" si="16"/>
        <v>0</v>
      </c>
      <c r="AH50" s="82">
        <f t="shared" si="16"/>
        <v>0</v>
      </c>
      <c r="AI50" s="82">
        <f t="shared" si="16"/>
        <v>0</v>
      </c>
      <c r="AJ50" s="82">
        <f t="shared" si="16"/>
        <v>0</v>
      </c>
      <c r="AK50" s="77">
        <f t="shared" si="16"/>
        <v>0</v>
      </c>
      <c r="AL50" s="82">
        <f t="shared" si="16"/>
        <v>0</v>
      </c>
      <c r="AM50" s="82">
        <f t="shared" si="16"/>
        <v>0</v>
      </c>
      <c r="AN50" s="82">
        <f t="shared" si="16"/>
        <v>0</v>
      </c>
      <c r="AO50" s="82">
        <f t="shared" si="16"/>
        <v>0</v>
      </c>
      <c r="AP50" s="82">
        <f t="shared" si="16"/>
        <v>0</v>
      </c>
      <c r="AQ50" s="82">
        <f t="shared" si="16"/>
        <v>0</v>
      </c>
      <c r="AR50" s="82">
        <f t="shared" si="16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124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125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125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125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126</v>
      </c>
      <c r="G4" s="58" t="s">
        <v>127</v>
      </c>
      <c r="H4" s="58" t="s">
        <v>128</v>
      </c>
      <c r="I4" s="58" t="s">
        <v>129</v>
      </c>
      <c r="J4" s="58" t="s">
        <v>130</v>
      </c>
      <c r="K4" s="58" t="s">
        <v>131</v>
      </c>
      <c r="L4" s="58" t="s">
        <v>132</v>
      </c>
      <c r="M4" s="56"/>
      <c r="N4" s="58" t="s">
        <v>126</v>
      </c>
      <c r="O4" s="58" t="s">
        <v>133</v>
      </c>
      <c r="P4" s="58" t="s">
        <v>134</v>
      </c>
      <c r="Q4" s="58" t="s">
        <v>129</v>
      </c>
      <c r="R4" s="58" t="s">
        <v>130</v>
      </c>
      <c r="S4" s="58" t="s">
        <v>131</v>
      </c>
      <c r="T4" s="58" t="s">
        <v>132</v>
      </c>
      <c r="U4" s="56"/>
      <c r="V4" s="58" t="s">
        <v>126</v>
      </c>
      <c r="W4" s="58" t="s">
        <v>114</v>
      </c>
      <c r="X4" s="58" t="s">
        <v>134</v>
      </c>
      <c r="Y4" s="58" t="s">
        <v>129</v>
      </c>
      <c r="Z4" s="58" t="s">
        <v>130</v>
      </c>
      <c r="AA4" s="58" t="s">
        <v>135</v>
      </c>
      <c r="AB4" s="58" t="s">
        <v>132</v>
      </c>
      <c r="AC4" s="56"/>
      <c r="AD4" s="58" t="s">
        <v>136</v>
      </c>
      <c r="AE4" s="58" t="s">
        <v>133</v>
      </c>
      <c r="AF4" s="58" t="s">
        <v>128</v>
      </c>
      <c r="AG4" s="58" t="s">
        <v>111</v>
      </c>
      <c r="AH4" s="58" t="s">
        <v>130</v>
      </c>
      <c r="AI4" s="58" t="s">
        <v>131</v>
      </c>
      <c r="AJ4" s="58" t="s">
        <v>109</v>
      </c>
      <c r="AK4" s="56"/>
      <c r="AL4" s="58" t="s">
        <v>126</v>
      </c>
      <c r="AM4" s="58" t="s">
        <v>114</v>
      </c>
      <c r="AN4" s="58" t="s">
        <v>134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137</v>
      </c>
      <c r="G5" s="62" t="s">
        <v>116</v>
      </c>
      <c r="H5" s="62" t="s">
        <v>116</v>
      </c>
      <c r="I5" s="62" t="s">
        <v>138</v>
      </c>
      <c r="J5" s="62" t="s">
        <v>139</v>
      </c>
      <c r="K5" s="63" t="s">
        <v>116</v>
      </c>
      <c r="L5" s="63" t="s">
        <v>140</v>
      </c>
      <c r="M5" s="61"/>
      <c r="N5" s="58" t="s">
        <v>141</v>
      </c>
      <c r="O5" s="62" t="s">
        <v>116</v>
      </c>
      <c r="P5" s="62" t="s">
        <v>116</v>
      </c>
      <c r="Q5" s="58" t="s">
        <v>116</v>
      </c>
      <c r="R5" s="58" t="s">
        <v>140</v>
      </c>
      <c r="S5" s="58" t="s">
        <v>139</v>
      </c>
      <c r="T5" s="58" t="s">
        <v>142</v>
      </c>
      <c r="U5" s="61"/>
      <c r="V5" s="58" t="s">
        <v>139</v>
      </c>
      <c r="W5" s="58" t="s">
        <v>140</v>
      </c>
      <c r="X5" s="58" t="s">
        <v>143</v>
      </c>
      <c r="Y5" s="58" t="s">
        <v>144</v>
      </c>
      <c r="Z5" s="62" t="s">
        <v>139</v>
      </c>
      <c r="AA5" s="62" t="s">
        <v>145</v>
      </c>
      <c r="AB5" s="62" t="s">
        <v>141</v>
      </c>
      <c r="AC5" s="61"/>
      <c r="AD5" s="62" t="s">
        <v>141</v>
      </c>
      <c r="AE5" s="62" t="s">
        <v>141</v>
      </c>
      <c r="AF5" s="62" t="s">
        <v>141</v>
      </c>
      <c r="AG5" s="62" t="s">
        <v>146</v>
      </c>
      <c r="AH5" s="62" t="s">
        <v>144</v>
      </c>
      <c r="AI5" s="62" t="s">
        <v>139</v>
      </c>
      <c r="AJ5" s="62" t="s">
        <v>139</v>
      </c>
      <c r="AK5" s="61"/>
      <c r="AL5" s="62" t="s">
        <v>116</v>
      </c>
      <c r="AM5" s="62" t="s">
        <v>147</v>
      </c>
      <c r="AN5" s="62" t="s">
        <v>140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11980</v>
      </c>
      <c r="E6" s="65">
        <f>SUM(F6:L6)</f>
        <v>2850</v>
      </c>
      <c r="F6" s="66">
        <v>420</v>
      </c>
      <c r="G6" s="66">
        <v>210</v>
      </c>
      <c r="H6" s="67">
        <v>410</v>
      </c>
      <c r="I6" s="67">
        <v>650</v>
      </c>
      <c r="J6" s="67">
        <v>400</v>
      </c>
      <c r="K6" s="68">
        <v>250</v>
      </c>
      <c r="L6" s="68">
        <v>510</v>
      </c>
      <c r="M6" s="65">
        <f>SUM(N6:T6)</f>
        <v>3120</v>
      </c>
      <c r="N6" s="69">
        <v>760</v>
      </c>
      <c r="O6" s="67">
        <v>420</v>
      </c>
      <c r="P6" s="67">
        <v>230</v>
      </c>
      <c r="Q6" s="70">
        <v>420</v>
      </c>
      <c r="R6" s="70">
        <v>760</v>
      </c>
      <c r="S6" s="70">
        <v>380</v>
      </c>
      <c r="T6" s="70">
        <v>150</v>
      </c>
      <c r="U6" s="71">
        <f>SUM(V6:AB6)</f>
        <v>2840</v>
      </c>
      <c r="V6" s="68">
        <v>480</v>
      </c>
      <c r="W6" s="68">
        <v>720</v>
      </c>
      <c r="X6" s="68">
        <v>300</v>
      </c>
      <c r="Y6" s="68">
        <v>130</v>
      </c>
      <c r="Z6" s="66">
        <v>300</v>
      </c>
      <c r="AA6" s="66">
        <v>560</v>
      </c>
      <c r="AB6" s="66">
        <v>350</v>
      </c>
      <c r="AC6" s="71">
        <f>SUM(AD6:AI6)</f>
        <v>2140</v>
      </c>
      <c r="AD6" s="66">
        <v>410</v>
      </c>
      <c r="AE6" s="66">
        <v>520</v>
      </c>
      <c r="AF6" s="66">
        <v>190</v>
      </c>
      <c r="AG6" s="66">
        <v>350</v>
      </c>
      <c r="AH6" s="66">
        <v>50</v>
      </c>
      <c r="AI6" s="66">
        <v>620</v>
      </c>
      <c r="AJ6" s="66">
        <v>770</v>
      </c>
      <c r="AK6" s="71">
        <f>SUM(AL6:AN6)</f>
        <v>1030</v>
      </c>
      <c r="AL6" s="66">
        <v>400</v>
      </c>
      <c r="AM6" s="66">
        <v>130</v>
      </c>
      <c r="AN6" s="66">
        <v>500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47550</v>
      </c>
      <c r="E7" s="65">
        <f t="shared" ref="E7:E49" si="1">SUM(F7:L7)</f>
        <v>9970</v>
      </c>
      <c r="F7" s="66">
        <v>300</v>
      </c>
      <c r="G7" s="66">
        <v>1110</v>
      </c>
      <c r="H7" s="67">
        <v>1270</v>
      </c>
      <c r="I7" s="67">
        <v>2340</v>
      </c>
      <c r="J7" s="67">
        <v>2100</v>
      </c>
      <c r="K7" s="68">
        <v>1150</v>
      </c>
      <c r="L7" s="68">
        <v>1700</v>
      </c>
      <c r="M7" s="65">
        <f t="shared" ref="M7:M49" si="2">SUM(N7:T7)</f>
        <v>13690</v>
      </c>
      <c r="N7" s="69">
        <v>2540</v>
      </c>
      <c r="O7" s="67">
        <v>3100</v>
      </c>
      <c r="P7" s="67">
        <v>1280</v>
      </c>
      <c r="Q7" s="70">
        <v>1220</v>
      </c>
      <c r="R7" s="70">
        <v>3920</v>
      </c>
      <c r="S7" s="70">
        <v>1200</v>
      </c>
      <c r="T7" s="70">
        <v>430</v>
      </c>
      <c r="U7" s="71">
        <f t="shared" ref="U7:U49" si="3">SUM(V7:AB7)</f>
        <v>11320</v>
      </c>
      <c r="V7" s="68">
        <v>1950</v>
      </c>
      <c r="W7" s="68">
        <v>2770</v>
      </c>
      <c r="X7" s="68">
        <v>2500</v>
      </c>
      <c r="Y7" s="68">
        <v>1300</v>
      </c>
      <c r="Z7" s="66">
        <v>510</v>
      </c>
      <c r="AA7" s="66">
        <v>440</v>
      </c>
      <c r="AB7" s="66">
        <v>1850</v>
      </c>
      <c r="AC7" s="71">
        <f t="shared" ref="AC7:AC24" si="4">SUM(AD7:AI7)</f>
        <v>8380</v>
      </c>
      <c r="AD7" s="66">
        <v>1190</v>
      </c>
      <c r="AE7" s="66">
        <v>1710</v>
      </c>
      <c r="AF7" s="66">
        <v>510</v>
      </c>
      <c r="AG7" s="66">
        <v>1850</v>
      </c>
      <c r="AH7" s="66">
        <v>830</v>
      </c>
      <c r="AI7" s="66">
        <v>2290</v>
      </c>
      <c r="AJ7" s="66">
        <v>2350</v>
      </c>
      <c r="AK7" s="71">
        <f t="shared" ref="AK7:AK25" si="5">SUM(AL7:AN7)</f>
        <v>4190</v>
      </c>
      <c r="AL7" s="66">
        <v>1850</v>
      </c>
      <c r="AM7" s="66">
        <v>730</v>
      </c>
      <c r="AN7" s="66">
        <v>1610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36090</v>
      </c>
      <c r="E8" s="65">
        <f t="shared" si="1"/>
        <v>9020</v>
      </c>
      <c r="F8" s="66">
        <v>2170</v>
      </c>
      <c r="G8" s="66">
        <v>810</v>
      </c>
      <c r="H8" s="73">
        <v>800</v>
      </c>
      <c r="I8" s="67">
        <v>650</v>
      </c>
      <c r="J8" s="67">
        <v>2130</v>
      </c>
      <c r="K8" s="68">
        <v>1660</v>
      </c>
      <c r="L8" s="68">
        <v>800</v>
      </c>
      <c r="M8" s="65">
        <f t="shared" si="2"/>
        <v>9460</v>
      </c>
      <c r="N8" s="69">
        <v>1360</v>
      </c>
      <c r="O8" s="73">
        <v>2550</v>
      </c>
      <c r="P8" s="67">
        <v>1490</v>
      </c>
      <c r="Q8" s="70">
        <v>800</v>
      </c>
      <c r="R8" s="70">
        <v>670</v>
      </c>
      <c r="S8" s="70">
        <v>2000</v>
      </c>
      <c r="T8" s="70">
        <v>590</v>
      </c>
      <c r="U8" s="71">
        <f t="shared" si="3"/>
        <v>8500</v>
      </c>
      <c r="V8" s="68">
        <v>920</v>
      </c>
      <c r="W8" s="68">
        <v>1210</v>
      </c>
      <c r="X8" s="68">
        <v>1970</v>
      </c>
      <c r="Y8" s="68">
        <v>350</v>
      </c>
      <c r="Z8" s="66">
        <v>930</v>
      </c>
      <c r="AA8" s="66">
        <v>1240</v>
      </c>
      <c r="AB8" s="66">
        <v>1880</v>
      </c>
      <c r="AC8" s="71">
        <f t="shared" si="4"/>
        <v>5990</v>
      </c>
      <c r="AD8" s="66">
        <v>950</v>
      </c>
      <c r="AE8" s="66">
        <v>730</v>
      </c>
      <c r="AF8" s="66">
        <v>770</v>
      </c>
      <c r="AG8" s="66">
        <v>1720</v>
      </c>
      <c r="AH8" s="66">
        <v>950</v>
      </c>
      <c r="AI8" s="66">
        <v>870</v>
      </c>
      <c r="AJ8" s="66">
        <v>880</v>
      </c>
      <c r="AK8" s="71">
        <f t="shared" si="5"/>
        <v>3120</v>
      </c>
      <c r="AL8" s="66">
        <v>1750</v>
      </c>
      <c r="AM8" s="66">
        <v>550</v>
      </c>
      <c r="AN8" s="66">
        <v>820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20238</v>
      </c>
      <c r="E9" s="65">
        <f t="shared" si="1"/>
        <v>3300</v>
      </c>
      <c r="F9" s="66">
        <v>385</v>
      </c>
      <c r="G9" s="66">
        <v>540</v>
      </c>
      <c r="H9" s="73">
        <v>415</v>
      </c>
      <c r="I9" s="73">
        <v>390</v>
      </c>
      <c r="J9" s="73">
        <v>375</v>
      </c>
      <c r="K9" s="68">
        <v>660</v>
      </c>
      <c r="L9" s="68">
        <v>535</v>
      </c>
      <c r="M9" s="65">
        <f t="shared" si="2"/>
        <v>3210</v>
      </c>
      <c r="N9" s="74">
        <v>440</v>
      </c>
      <c r="O9" s="73">
        <v>490</v>
      </c>
      <c r="P9" s="73">
        <v>640</v>
      </c>
      <c r="Q9" s="70">
        <v>460</v>
      </c>
      <c r="R9" s="70">
        <v>460</v>
      </c>
      <c r="S9" s="70">
        <v>360</v>
      </c>
      <c r="T9" s="70">
        <v>360</v>
      </c>
      <c r="U9" s="71">
        <f t="shared" si="3"/>
        <v>4363</v>
      </c>
      <c r="V9" s="68">
        <v>495</v>
      </c>
      <c r="W9" s="68">
        <v>473</v>
      </c>
      <c r="X9" s="68">
        <v>400</v>
      </c>
      <c r="Y9" s="68">
        <v>490</v>
      </c>
      <c r="Z9" s="66">
        <v>380</v>
      </c>
      <c r="AA9" s="66">
        <v>260</v>
      </c>
      <c r="AB9" s="66">
        <v>1865</v>
      </c>
      <c r="AC9" s="71">
        <f t="shared" si="4"/>
        <v>5740</v>
      </c>
      <c r="AD9" s="66">
        <v>890</v>
      </c>
      <c r="AE9" s="66">
        <v>620</v>
      </c>
      <c r="AF9" s="66">
        <v>450</v>
      </c>
      <c r="AG9" s="66">
        <v>2420</v>
      </c>
      <c r="AH9" s="66">
        <v>730</v>
      </c>
      <c r="AI9" s="66">
        <v>630</v>
      </c>
      <c r="AJ9" s="66">
        <v>505</v>
      </c>
      <c r="AK9" s="71">
        <f t="shared" si="5"/>
        <v>3625</v>
      </c>
      <c r="AL9" s="66">
        <v>2345</v>
      </c>
      <c r="AM9" s="66">
        <v>760</v>
      </c>
      <c r="AN9" s="66">
        <v>520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>
        <v>0</v>
      </c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>
        <v>0</v>
      </c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>
        <v>0</v>
      </c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30500</v>
      </c>
      <c r="E13" s="65">
        <f t="shared" si="1"/>
        <v>6430</v>
      </c>
      <c r="F13" s="66">
        <v>750</v>
      </c>
      <c r="G13" s="66">
        <v>655</v>
      </c>
      <c r="H13" s="73">
        <v>780</v>
      </c>
      <c r="I13" s="73">
        <v>940</v>
      </c>
      <c r="J13" s="73">
        <v>1215</v>
      </c>
      <c r="K13" s="68">
        <v>1060</v>
      </c>
      <c r="L13" s="68">
        <v>1030</v>
      </c>
      <c r="M13" s="65">
        <f t="shared" si="2"/>
        <v>7925</v>
      </c>
      <c r="N13" s="74">
        <v>1140</v>
      </c>
      <c r="O13" s="73">
        <v>2575</v>
      </c>
      <c r="P13" s="73">
        <v>860</v>
      </c>
      <c r="Q13" s="70">
        <v>740</v>
      </c>
      <c r="R13" s="70">
        <v>1360</v>
      </c>
      <c r="S13" s="70">
        <v>820</v>
      </c>
      <c r="T13" s="70">
        <v>430</v>
      </c>
      <c r="U13" s="71">
        <f t="shared" si="3"/>
        <v>6565</v>
      </c>
      <c r="V13" s="68">
        <v>870</v>
      </c>
      <c r="W13" s="68">
        <v>1520</v>
      </c>
      <c r="X13" s="68">
        <v>1240</v>
      </c>
      <c r="Y13" s="68">
        <v>490</v>
      </c>
      <c r="Z13" s="66">
        <v>340</v>
      </c>
      <c r="AA13" s="66">
        <v>480</v>
      </c>
      <c r="AB13" s="66">
        <v>1625</v>
      </c>
      <c r="AC13" s="71">
        <f t="shared" si="4"/>
        <v>5905</v>
      </c>
      <c r="AD13" s="66">
        <v>800</v>
      </c>
      <c r="AE13" s="66">
        <v>790</v>
      </c>
      <c r="AF13" s="66">
        <v>520</v>
      </c>
      <c r="AG13" s="66">
        <v>1655</v>
      </c>
      <c r="AH13" s="66">
        <v>660</v>
      </c>
      <c r="AI13" s="66">
        <v>1480</v>
      </c>
      <c r="AJ13" s="66">
        <v>610</v>
      </c>
      <c r="AK13" s="71">
        <f t="shared" si="5"/>
        <v>3675</v>
      </c>
      <c r="AL13" s="66">
        <v>2095</v>
      </c>
      <c r="AM13" s="66">
        <v>720</v>
      </c>
      <c r="AN13" s="66">
        <v>860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68">
        <v>0</v>
      </c>
      <c r="L14" s="68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>
        <v>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>
        <v>0</v>
      </c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>
        <v>0</v>
      </c>
      <c r="AO16" s="73"/>
      <c r="AP16" s="73"/>
      <c r="AQ16" s="73"/>
      <c r="AR16" s="73"/>
    </row>
    <row r="17" spans="1:44" ht="16.5" customHeight="1" x14ac:dyDescent="0.3">
      <c r="A17" s="59"/>
      <c r="B17" s="72" t="s">
        <v>21</v>
      </c>
      <c r="C17" s="72"/>
      <c r="D17" s="64">
        <f t="shared" si="0"/>
        <v>0</v>
      </c>
      <c r="E17" s="65">
        <f t="shared" si="1"/>
        <v>0</v>
      </c>
      <c r="F17" s="66">
        <v>0</v>
      </c>
      <c r="G17" s="66">
        <v>0</v>
      </c>
      <c r="H17" s="73">
        <v>0</v>
      </c>
      <c r="I17" s="73">
        <v>0</v>
      </c>
      <c r="J17" s="73">
        <v>0</v>
      </c>
      <c r="K17" s="68">
        <v>0</v>
      </c>
      <c r="L17" s="68">
        <v>0</v>
      </c>
      <c r="M17" s="65">
        <f t="shared" si="2"/>
        <v>0</v>
      </c>
      <c r="N17" s="74">
        <v>0</v>
      </c>
      <c r="O17" s="73">
        <v>0</v>
      </c>
      <c r="P17" s="73">
        <v>0</v>
      </c>
      <c r="Q17" s="70">
        <v>0</v>
      </c>
      <c r="R17" s="70">
        <v>0</v>
      </c>
      <c r="S17" s="70">
        <v>0</v>
      </c>
      <c r="T17" s="70">
        <v>0</v>
      </c>
      <c r="U17" s="71">
        <f t="shared" si="3"/>
        <v>0</v>
      </c>
      <c r="V17" s="68">
        <v>0</v>
      </c>
      <c r="W17" s="68">
        <v>0</v>
      </c>
      <c r="X17" s="68">
        <v>0</v>
      </c>
      <c r="Y17" s="68">
        <v>0</v>
      </c>
      <c r="Z17" s="66">
        <v>0</v>
      </c>
      <c r="AA17" s="66">
        <v>0</v>
      </c>
      <c r="AB17" s="66">
        <v>0</v>
      </c>
      <c r="AC17" s="71">
        <f t="shared" si="4"/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71">
        <f t="shared" si="5"/>
        <v>0</v>
      </c>
      <c r="AL17" s="66">
        <v>0</v>
      </c>
      <c r="AM17" s="66">
        <v>0</v>
      </c>
      <c r="AN17" s="66">
        <v>0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>
        <v>0</v>
      </c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>
        <v>0</v>
      </c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62190</v>
      </c>
      <c r="E19" s="65">
        <f t="shared" si="1"/>
        <v>12570</v>
      </c>
      <c r="F19" s="66">
        <v>1480</v>
      </c>
      <c r="G19" s="66">
        <v>1500</v>
      </c>
      <c r="H19" s="73">
        <v>1160</v>
      </c>
      <c r="I19" s="73">
        <v>2240</v>
      </c>
      <c r="J19" s="73">
        <v>2960</v>
      </c>
      <c r="K19" s="68">
        <v>1750</v>
      </c>
      <c r="L19" s="68">
        <v>1480</v>
      </c>
      <c r="M19" s="65">
        <f t="shared" si="2"/>
        <v>16520</v>
      </c>
      <c r="N19" s="74">
        <v>2980</v>
      </c>
      <c r="O19" s="73">
        <v>3910</v>
      </c>
      <c r="P19" s="73">
        <v>1800</v>
      </c>
      <c r="Q19" s="70">
        <v>1170</v>
      </c>
      <c r="R19" s="70">
        <v>4470</v>
      </c>
      <c r="S19" s="70">
        <v>1660</v>
      </c>
      <c r="T19" s="70">
        <v>530</v>
      </c>
      <c r="U19" s="71">
        <f t="shared" si="3"/>
        <v>13710</v>
      </c>
      <c r="V19" s="68">
        <v>1030</v>
      </c>
      <c r="W19" s="68">
        <v>4180</v>
      </c>
      <c r="X19" s="68">
        <v>2040</v>
      </c>
      <c r="Y19" s="68">
        <v>680</v>
      </c>
      <c r="Z19" s="66">
        <v>700</v>
      </c>
      <c r="AA19" s="66">
        <v>2020</v>
      </c>
      <c r="AB19" s="66">
        <v>3060</v>
      </c>
      <c r="AC19" s="71">
        <f t="shared" si="4"/>
        <v>13120</v>
      </c>
      <c r="AD19" s="66">
        <v>2390</v>
      </c>
      <c r="AE19" s="66">
        <v>1860</v>
      </c>
      <c r="AF19" s="66">
        <v>1310</v>
      </c>
      <c r="AG19" s="66">
        <v>2880</v>
      </c>
      <c r="AH19" s="66">
        <v>1470</v>
      </c>
      <c r="AI19" s="66">
        <v>3210</v>
      </c>
      <c r="AJ19" s="66">
        <v>3650</v>
      </c>
      <c r="AK19" s="71">
        <f t="shared" si="5"/>
        <v>6270</v>
      </c>
      <c r="AL19" s="66">
        <v>2860</v>
      </c>
      <c r="AM19" s="66">
        <v>1180</v>
      </c>
      <c r="AN19" s="66">
        <v>2230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5</v>
      </c>
      <c r="E20" s="65">
        <f t="shared" si="1"/>
        <v>0</v>
      </c>
      <c r="F20" s="66">
        <v>0</v>
      </c>
      <c r="G20" s="66">
        <v>0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2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2</v>
      </c>
      <c r="AC20" s="71">
        <f t="shared" si="4"/>
        <v>2</v>
      </c>
      <c r="AD20" s="66">
        <v>0</v>
      </c>
      <c r="AE20" s="66">
        <v>0</v>
      </c>
      <c r="AF20" s="66">
        <v>0</v>
      </c>
      <c r="AG20" s="66">
        <v>2</v>
      </c>
      <c r="AH20" s="66">
        <v>0</v>
      </c>
      <c r="AI20" s="66">
        <v>0</v>
      </c>
      <c r="AJ20" s="66">
        <v>0</v>
      </c>
      <c r="AK20" s="71">
        <f t="shared" si="5"/>
        <v>1</v>
      </c>
      <c r="AL20" s="66">
        <v>1</v>
      </c>
      <c r="AM20" s="66">
        <v>0</v>
      </c>
      <c r="AN20" s="66">
        <v>0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464</v>
      </c>
      <c r="E21" s="65">
        <f t="shared" si="1"/>
        <v>115</v>
      </c>
      <c r="F21" s="66">
        <v>11</v>
      </c>
      <c r="G21" s="66">
        <v>21</v>
      </c>
      <c r="H21" s="73">
        <v>10</v>
      </c>
      <c r="I21" s="73">
        <v>10</v>
      </c>
      <c r="J21" s="73">
        <v>26</v>
      </c>
      <c r="K21" s="68">
        <v>21</v>
      </c>
      <c r="L21" s="68">
        <v>16</v>
      </c>
      <c r="M21" s="65">
        <f t="shared" si="2"/>
        <v>130</v>
      </c>
      <c r="N21" s="74">
        <v>27</v>
      </c>
      <c r="O21" s="73">
        <v>24</v>
      </c>
      <c r="P21" s="73">
        <v>21</v>
      </c>
      <c r="Q21" s="70">
        <v>15</v>
      </c>
      <c r="R21" s="70">
        <v>25</v>
      </c>
      <c r="S21" s="70">
        <v>12</v>
      </c>
      <c r="T21" s="70">
        <v>6</v>
      </c>
      <c r="U21" s="71">
        <f t="shared" si="3"/>
        <v>116</v>
      </c>
      <c r="V21" s="68">
        <v>17</v>
      </c>
      <c r="W21" s="68">
        <v>27</v>
      </c>
      <c r="X21" s="68">
        <v>10</v>
      </c>
      <c r="Y21" s="68">
        <v>7</v>
      </c>
      <c r="Z21" s="66">
        <v>10</v>
      </c>
      <c r="AA21" s="66">
        <v>28</v>
      </c>
      <c r="AB21" s="66">
        <v>17</v>
      </c>
      <c r="AC21" s="71">
        <f t="shared" si="4"/>
        <v>69</v>
      </c>
      <c r="AD21" s="66">
        <v>7</v>
      </c>
      <c r="AE21" s="66">
        <v>17</v>
      </c>
      <c r="AF21" s="66">
        <v>10</v>
      </c>
      <c r="AG21" s="66">
        <v>7</v>
      </c>
      <c r="AH21" s="66">
        <v>9</v>
      </c>
      <c r="AI21" s="66">
        <v>19</v>
      </c>
      <c r="AJ21" s="66">
        <v>25</v>
      </c>
      <c r="AK21" s="71">
        <f t="shared" si="5"/>
        <v>34</v>
      </c>
      <c r="AL21" s="66">
        <v>7</v>
      </c>
      <c r="AM21" s="66">
        <v>11</v>
      </c>
      <c r="AN21" s="66">
        <v>16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0</v>
      </c>
      <c r="E23" s="65">
        <f t="shared" si="1"/>
        <v>0</v>
      </c>
      <c r="F23" s="66">
        <v>0</v>
      </c>
      <c r="G23" s="66">
        <v>0</v>
      </c>
      <c r="H23" s="67">
        <v>0</v>
      </c>
      <c r="I23" s="67">
        <v>0</v>
      </c>
      <c r="J23" s="67">
        <v>0</v>
      </c>
      <c r="K23" s="68">
        <v>0</v>
      </c>
      <c r="L23" s="68">
        <v>0</v>
      </c>
      <c r="M23" s="65">
        <f t="shared" si="2"/>
        <v>0</v>
      </c>
      <c r="N23" s="69">
        <v>0</v>
      </c>
      <c r="O23" s="67">
        <v>0</v>
      </c>
      <c r="P23" s="67">
        <v>0</v>
      </c>
      <c r="Q23" s="70">
        <v>0</v>
      </c>
      <c r="R23" s="70">
        <v>0</v>
      </c>
      <c r="S23" s="70">
        <v>0</v>
      </c>
      <c r="T23" s="70">
        <v>0</v>
      </c>
      <c r="U23" s="71">
        <f t="shared" si="3"/>
        <v>0</v>
      </c>
      <c r="V23" s="68">
        <v>0</v>
      </c>
      <c r="W23" s="68">
        <v>0</v>
      </c>
      <c r="X23" s="68">
        <v>0</v>
      </c>
      <c r="Y23" s="68">
        <v>0</v>
      </c>
      <c r="Z23" s="66">
        <v>0</v>
      </c>
      <c r="AA23" s="66">
        <v>0</v>
      </c>
      <c r="AB23" s="66">
        <v>0</v>
      </c>
      <c r="AC23" s="71">
        <f t="shared" si="4"/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71">
        <f t="shared" si="5"/>
        <v>0</v>
      </c>
      <c r="AL23" s="66">
        <v>0</v>
      </c>
      <c r="AM23" s="66">
        <v>0</v>
      </c>
      <c r="AN23" s="66">
        <v>0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209017</v>
      </c>
      <c r="E25" s="65">
        <f t="shared" si="1"/>
        <v>44255</v>
      </c>
      <c r="F25" s="78">
        <f t="shared" ref="F25:L25" si="6">SUM(F6:F24)</f>
        <v>5516</v>
      </c>
      <c r="G25" s="78">
        <f t="shared" si="6"/>
        <v>4846</v>
      </c>
      <c r="H25" s="78">
        <f t="shared" si="6"/>
        <v>4845</v>
      </c>
      <c r="I25" s="78">
        <f t="shared" si="6"/>
        <v>7220</v>
      </c>
      <c r="J25" s="77">
        <f t="shared" si="6"/>
        <v>9206</v>
      </c>
      <c r="K25" s="77">
        <f t="shared" si="6"/>
        <v>6551</v>
      </c>
      <c r="L25" s="77">
        <f t="shared" si="6"/>
        <v>6071</v>
      </c>
      <c r="M25" s="65">
        <f t="shared" si="2"/>
        <v>54055</v>
      </c>
      <c r="N25" s="79">
        <f t="shared" ref="N25:T25" si="7">SUM(N6:N24)</f>
        <v>9247</v>
      </c>
      <c r="O25" s="79">
        <f t="shared" si="7"/>
        <v>13069</v>
      </c>
      <c r="P25" s="79">
        <f t="shared" si="7"/>
        <v>6321</v>
      </c>
      <c r="Q25" s="79">
        <f t="shared" si="7"/>
        <v>4825</v>
      </c>
      <c r="R25" s="79">
        <f t="shared" si="7"/>
        <v>11665</v>
      </c>
      <c r="S25" s="79">
        <f t="shared" si="7"/>
        <v>6432</v>
      </c>
      <c r="T25" s="79">
        <f t="shared" si="7"/>
        <v>2496</v>
      </c>
      <c r="U25" s="71">
        <f t="shared" si="3"/>
        <v>47416</v>
      </c>
      <c r="V25" s="77">
        <f t="shared" ref="V25:AR25" si="8">SUM(V6:V24)</f>
        <v>5762</v>
      </c>
      <c r="W25" s="77">
        <f t="shared" si="8"/>
        <v>10900</v>
      </c>
      <c r="X25" s="77">
        <f t="shared" si="8"/>
        <v>8460</v>
      </c>
      <c r="Y25" s="77">
        <f t="shared" si="8"/>
        <v>3447</v>
      </c>
      <c r="Z25" s="77">
        <f t="shared" si="8"/>
        <v>3170</v>
      </c>
      <c r="AA25" s="77">
        <f t="shared" si="8"/>
        <v>5028</v>
      </c>
      <c r="AB25" s="77">
        <f t="shared" si="8"/>
        <v>10649</v>
      </c>
      <c r="AC25" s="71">
        <f t="shared" ref="AC25:AC49" si="9">SUM(AD25:AJ25)</f>
        <v>50136</v>
      </c>
      <c r="AD25" s="77">
        <f t="shared" si="8"/>
        <v>6637</v>
      </c>
      <c r="AE25" s="77">
        <f t="shared" si="8"/>
        <v>6247</v>
      </c>
      <c r="AF25" s="77">
        <f t="shared" si="8"/>
        <v>3760</v>
      </c>
      <c r="AG25" s="77">
        <f t="shared" si="8"/>
        <v>10884</v>
      </c>
      <c r="AH25" s="77">
        <f t="shared" si="8"/>
        <v>4699</v>
      </c>
      <c r="AI25" s="77">
        <f t="shared" si="8"/>
        <v>9119</v>
      </c>
      <c r="AJ25" s="77">
        <f t="shared" si="8"/>
        <v>8790</v>
      </c>
      <c r="AK25" s="71">
        <f t="shared" si="5"/>
        <v>21945</v>
      </c>
      <c r="AL25" s="77">
        <f t="shared" si="8"/>
        <v>11308</v>
      </c>
      <c r="AM25" s="77">
        <f t="shared" si="8"/>
        <v>4081</v>
      </c>
      <c r="AN25" s="77">
        <f t="shared" si="8"/>
        <v>6556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AE1" activePane="topRight" state="frozen"/>
      <selection pane="topRight" activeCell="AN11" sqref="AN1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148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149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149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149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/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150</v>
      </c>
      <c r="G4" s="58" t="s">
        <v>151</v>
      </c>
      <c r="H4" s="58" t="s">
        <v>152</v>
      </c>
      <c r="I4" s="58" t="s">
        <v>153</v>
      </c>
      <c r="J4" s="58" t="s">
        <v>154</v>
      </c>
      <c r="K4" s="58" t="s">
        <v>155</v>
      </c>
      <c r="L4" s="58" t="s">
        <v>156</v>
      </c>
      <c r="M4" s="56"/>
      <c r="N4" s="58" t="s">
        <v>150</v>
      </c>
      <c r="O4" s="58" t="s">
        <v>151</v>
      </c>
      <c r="P4" s="58" t="s">
        <v>152</v>
      </c>
      <c r="Q4" s="58" t="s">
        <v>153</v>
      </c>
      <c r="R4" s="58" t="s">
        <v>154</v>
      </c>
      <c r="S4" s="58" t="s">
        <v>155</v>
      </c>
      <c r="T4" s="58" t="s">
        <v>110</v>
      </c>
      <c r="U4" s="56"/>
      <c r="V4" s="58" t="s">
        <v>150</v>
      </c>
      <c r="W4" s="58" t="s">
        <v>151</v>
      </c>
      <c r="X4" s="58" t="s">
        <v>152</v>
      </c>
      <c r="Y4" s="58" t="s">
        <v>153</v>
      </c>
      <c r="Z4" s="58" t="s">
        <v>154</v>
      </c>
      <c r="AA4" s="58" t="s">
        <v>155</v>
      </c>
      <c r="AB4" s="58" t="s">
        <v>156</v>
      </c>
      <c r="AC4" s="56"/>
      <c r="AD4" s="58" t="s">
        <v>150</v>
      </c>
      <c r="AE4" s="58" t="s">
        <v>151</v>
      </c>
      <c r="AF4" s="58" t="s">
        <v>152</v>
      </c>
      <c r="AG4" s="58" t="s">
        <v>109</v>
      </c>
      <c r="AH4" s="58" t="s">
        <v>154</v>
      </c>
      <c r="AI4" s="58" t="s">
        <v>155</v>
      </c>
      <c r="AJ4" s="58" t="s">
        <v>156</v>
      </c>
      <c r="AK4" s="56"/>
      <c r="AL4" s="58" t="s">
        <v>150</v>
      </c>
      <c r="AM4" s="58" t="s">
        <v>151</v>
      </c>
      <c r="AN4" s="58"/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157</v>
      </c>
      <c r="G5" s="62" t="s">
        <v>75</v>
      </c>
      <c r="H5" s="62" t="s">
        <v>157</v>
      </c>
      <c r="I5" s="62" t="s">
        <v>157</v>
      </c>
      <c r="J5" s="62" t="s">
        <v>157</v>
      </c>
      <c r="K5" s="63" t="s">
        <v>157</v>
      </c>
      <c r="L5" s="63" t="s">
        <v>157</v>
      </c>
      <c r="M5" s="61"/>
      <c r="N5" s="58" t="s">
        <v>157</v>
      </c>
      <c r="O5" s="62" t="s">
        <v>157</v>
      </c>
      <c r="P5" s="62" t="s">
        <v>157</v>
      </c>
      <c r="Q5" s="58" t="s">
        <v>157</v>
      </c>
      <c r="R5" s="58" t="s">
        <v>158</v>
      </c>
      <c r="S5" s="58" t="s">
        <v>159</v>
      </c>
      <c r="T5" s="58" t="s">
        <v>157</v>
      </c>
      <c r="U5" s="61"/>
      <c r="V5" s="58" t="s">
        <v>157</v>
      </c>
      <c r="W5" s="58" t="s">
        <v>157</v>
      </c>
      <c r="X5" s="58" t="s">
        <v>157</v>
      </c>
      <c r="Y5" s="58" t="s">
        <v>157</v>
      </c>
      <c r="Z5" s="62" t="s">
        <v>157</v>
      </c>
      <c r="AA5" s="62" t="s">
        <v>157</v>
      </c>
      <c r="AB5" s="62" t="s">
        <v>157</v>
      </c>
      <c r="AC5" s="61"/>
      <c r="AD5" s="62" t="s">
        <v>159</v>
      </c>
      <c r="AE5" s="62" t="s">
        <v>157</v>
      </c>
      <c r="AF5" s="62" t="s">
        <v>157</v>
      </c>
      <c r="AG5" s="62" t="s">
        <v>159</v>
      </c>
      <c r="AH5" s="62" t="s">
        <v>157</v>
      </c>
      <c r="AI5" s="62" t="s">
        <v>157</v>
      </c>
      <c r="AJ5" s="62" t="s">
        <v>160</v>
      </c>
      <c r="AK5" s="61"/>
      <c r="AL5" s="62" t="s">
        <v>161</v>
      </c>
      <c r="AM5" s="62" t="s">
        <v>159</v>
      </c>
      <c r="AN5" s="62"/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15920</v>
      </c>
      <c r="E6" s="65">
        <f>SUM(F6:L6)</f>
        <v>3960</v>
      </c>
      <c r="F6" s="66">
        <v>930</v>
      </c>
      <c r="G6" s="66">
        <v>350</v>
      </c>
      <c r="H6" s="67">
        <v>380</v>
      </c>
      <c r="I6" s="67">
        <v>500</v>
      </c>
      <c r="J6" s="67">
        <v>1100</v>
      </c>
      <c r="K6" s="68">
        <v>350</v>
      </c>
      <c r="L6" s="68">
        <v>350</v>
      </c>
      <c r="M6" s="65">
        <f>SUM(N6:T6)</f>
        <v>3110</v>
      </c>
      <c r="N6" s="69">
        <v>610</v>
      </c>
      <c r="O6" s="67">
        <v>300</v>
      </c>
      <c r="P6" s="67">
        <v>350</v>
      </c>
      <c r="Q6" s="70">
        <v>270</v>
      </c>
      <c r="R6" s="70">
        <v>480</v>
      </c>
      <c r="S6" s="70">
        <v>750</v>
      </c>
      <c r="T6" s="70">
        <v>350</v>
      </c>
      <c r="U6" s="71">
        <f>SUM(V6:AB6)</f>
        <v>4400</v>
      </c>
      <c r="V6" s="68">
        <v>270</v>
      </c>
      <c r="W6" s="68">
        <v>780</v>
      </c>
      <c r="X6" s="68">
        <v>1170</v>
      </c>
      <c r="Y6" s="68">
        <v>350</v>
      </c>
      <c r="Z6" s="66">
        <v>250</v>
      </c>
      <c r="AA6" s="66">
        <v>580</v>
      </c>
      <c r="AB6" s="66">
        <v>1000</v>
      </c>
      <c r="AC6" s="71">
        <f>SUM(AD6:AI6)</f>
        <v>3150</v>
      </c>
      <c r="AD6" s="66">
        <v>430</v>
      </c>
      <c r="AE6" s="66">
        <v>300</v>
      </c>
      <c r="AF6" s="66">
        <v>700</v>
      </c>
      <c r="AG6" s="66">
        <v>1020</v>
      </c>
      <c r="AH6" s="66">
        <v>430</v>
      </c>
      <c r="AI6" s="66">
        <v>270</v>
      </c>
      <c r="AJ6" s="66">
        <v>300</v>
      </c>
      <c r="AK6" s="71">
        <f>SUM(AL6:AN6)</f>
        <v>1300</v>
      </c>
      <c r="AL6" s="66">
        <v>870</v>
      </c>
      <c r="AM6" s="66">
        <v>430</v>
      </c>
      <c r="AN6" s="66"/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84150</v>
      </c>
      <c r="E7" s="65">
        <f t="shared" ref="E7:E49" si="1">SUM(F7:L7)</f>
        <v>20610</v>
      </c>
      <c r="F7" s="66">
        <v>3020</v>
      </c>
      <c r="G7" s="66">
        <v>3050</v>
      </c>
      <c r="H7" s="67">
        <v>1910</v>
      </c>
      <c r="I7" s="67">
        <v>1940</v>
      </c>
      <c r="J7" s="67">
        <v>5790</v>
      </c>
      <c r="K7" s="68">
        <v>2950</v>
      </c>
      <c r="L7" s="68">
        <v>1950</v>
      </c>
      <c r="M7" s="65">
        <f t="shared" ref="M7:M49" si="2">SUM(N7:T7)</f>
        <v>19590</v>
      </c>
      <c r="N7" s="69">
        <v>2070</v>
      </c>
      <c r="O7" s="67">
        <v>4520</v>
      </c>
      <c r="P7" s="67">
        <v>3450</v>
      </c>
      <c r="Q7" s="70">
        <v>1530</v>
      </c>
      <c r="R7" s="70">
        <v>2110</v>
      </c>
      <c r="S7" s="70">
        <v>3680</v>
      </c>
      <c r="T7" s="70">
        <v>2230</v>
      </c>
      <c r="U7" s="71">
        <f t="shared" ref="U7:U49" si="3">SUM(V7:AB7)</f>
        <v>22930</v>
      </c>
      <c r="V7" s="68">
        <v>1530</v>
      </c>
      <c r="W7" s="68">
        <v>2990</v>
      </c>
      <c r="X7" s="68">
        <v>8280</v>
      </c>
      <c r="Y7" s="68">
        <v>2210</v>
      </c>
      <c r="Z7" s="66">
        <v>1560</v>
      </c>
      <c r="AA7" s="66">
        <v>2100</v>
      </c>
      <c r="AB7" s="66">
        <v>4260</v>
      </c>
      <c r="AC7" s="71">
        <f t="shared" ref="AC7:AC24" si="4">SUM(AD7:AI7)</f>
        <v>13520</v>
      </c>
      <c r="AD7" s="66">
        <v>1900</v>
      </c>
      <c r="AE7" s="66">
        <v>1700</v>
      </c>
      <c r="AF7" s="66">
        <v>2980</v>
      </c>
      <c r="AG7" s="66">
        <v>3570</v>
      </c>
      <c r="AH7" s="66">
        <v>1900</v>
      </c>
      <c r="AI7" s="66">
        <v>1470</v>
      </c>
      <c r="AJ7" s="66">
        <v>2020</v>
      </c>
      <c r="AK7" s="71">
        <f t="shared" ref="AK7:AK25" si="5">SUM(AL7:AN7)</f>
        <v>7500</v>
      </c>
      <c r="AL7" s="66">
        <v>3150</v>
      </c>
      <c r="AM7" s="66">
        <v>4350</v>
      </c>
      <c r="AN7" s="66"/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45320</v>
      </c>
      <c r="E8" s="65">
        <f t="shared" si="1"/>
        <v>10950</v>
      </c>
      <c r="F8" s="66">
        <v>1050</v>
      </c>
      <c r="G8" s="66">
        <v>2470</v>
      </c>
      <c r="H8" s="73">
        <v>2000</v>
      </c>
      <c r="I8" s="67">
        <v>930</v>
      </c>
      <c r="J8" s="67">
        <v>0</v>
      </c>
      <c r="K8" s="68">
        <v>2430</v>
      </c>
      <c r="L8" s="68">
        <v>2070</v>
      </c>
      <c r="M8" s="65">
        <f t="shared" si="2"/>
        <v>8940</v>
      </c>
      <c r="N8" s="69">
        <v>930</v>
      </c>
      <c r="O8" s="73">
        <v>0</v>
      </c>
      <c r="P8" s="67">
        <v>2780</v>
      </c>
      <c r="Q8" s="70">
        <v>2100</v>
      </c>
      <c r="R8" s="70">
        <v>700</v>
      </c>
      <c r="S8" s="70">
        <v>0</v>
      </c>
      <c r="T8" s="70">
        <v>2430</v>
      </c>
      <c r="U8" s="71">
        <f t="shared" si="3"/>
        <v>10300</v>
      </c>
      <c r="V8" s="68">
        <v>2550</v>
      </c>
      <c r="W8" s="68">
        <v>950</v>
      </c>
      <c r="X8" s="68">
        <v>0</v>
      </c>
      <c r="Y8" s="68">
        <v>2320</v>
      </c>
      <c r="Z8" s="66">
        <v>2150</v>
      </c>
      <c r="AA8" s="66">
        <v>1050</v>
      </c>
      <c r="AB8" s="66">
        <v>1280</v>
      </c>
      <c r="AC8" s="71">
        <f t="shared" si="4"/>
        <v>11000</v>
      </c>
      <c r="AD8" s="66">
        <v>2400</v>
      </c>
      <c r="AE8" s="66">
        <v>2150</v>
      </c>
      <c r="AF8" s="66">
        <v>1140</v>
      </c>
      <c r="AG8" s="66">
        <v>1200</v>
      </c>
      <c r="AH8" s="66">
        <v>2400</v>
      </c>
      <c r="AI8" s="66">
        <v>1710</v>
      </c>
      <c r="AJ8" s="66">
        <v>1040</v>
      </c>
      <c r="AK8" s="71">
        <f t="shared" si="5"/>
        <v>4130</v>
      </c>
      <c r="AL8" s="66">
        <v>1650</v>
      </c>
      <c r="AM8" s="66">
        <v>2480</v>
      </c>
      <c r="AN8" s="66"/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42075</v>
      </c>
      <c r="E9" s="65">
        <f t="shared" si="1"/>
        <v>8695</v>
      </c>
      <c r="F9" s="66">
        <v>665</v>
      </c>
      <c r="G9" s="66">
        <v>2380</v>
      </c>
      <c r="H9" s="73">
        <v>945</v>
      </c>
      <c r="I9" s="73">
        <v>540</v>
      </c>
      <c r="J9" s="73">
        <v>1040</v>
      </c>
      <c r="K9" s="68">
        <v>2280</v>
      </c>
      <c r="L9" s="68">
        <v>845</v>
      </c>
      <c r="M9" s="65">
        <f t="shared" si="2"/>
        <v>9540</v>
      </c>
      <c r="N9" s="74">
        <v>690</v>
      </c>
      <c r="O9" s="73">
        <v>870</v>
      </c>
      <c r="P9" s="73">
        <v>3000</v>
      </c>
      <c r="Q9" s="70">
        <v>945</v>
      </c>
      <c r="R9" s="70">
        <v>670</v>
      </c>
      <c r="S9" s="70">
        <v>670</v>
      </c>
      <c r="T9" s="70">
        <v>2695</v>
      </c>
      <c r="U9" s="71">
        <f t="shared" si="3"/>
        <v>9495</v>
      </c>
      <c r="V9" s="68">
        <v>995</v>
      </c>
      <c r="W9" s="68">
        <v>960</v>
      </c>
      <c r="X9" s="68">
        <v>1680</v>
      </c>
      <c r="Y9" s="68">
        <v>2715</v>
      </c>
      <c r="Z9" s="66">
        <v>965</v>
      </c>
      <c r="AA9" s="66">
        <v>780</v>
      </c>
      <c r="AB9" s="66">
        <v>1400</v>
      </c>
      <c r="AC9" s="71">
        <f t="shared" si="4"/>
        <v>9785</v>
      </c>
      <c r="AD9" s="66">
        <v>2220</v>
      </c>
      <c r="AE9" s="66">
        <v>1335</v>
      </c>
      <c r="AF9" s="66">
        <v>980</v>
      </c>
      <c r="AG9" s="66">
        <v>1720</v>
      </c>
      <c r="AH9" s="66">
        <v>2520</v>
      </c>
      <c r="AI9" s="66">
        <v>1010</v>
      </c>
      <c r="AJ9" s="66">
        <v>820</v>
      </c>
      <c r="AK9" s="71">
        <f t="shared" si="5"/>
        <v>4560</v>
      </c>
      <c r="AL9" s="66">
        <v>1290</v>
      </c>
      <c r="AM9" s="66">
        <v>3270</v>
      </c>
      <c r="AN9" s="66"/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59714</v>
      </c>
      <c r="E13" s="65">
        <f t="shared" si="1"/>
        <v>11787</v>
      </c>
      <c r="F13" s="66">
        <v>1035</v>
      </c>
      <c r="G13" s="66">
        <v>2965</v>
      </c>
      <c r="H13" s="73">
        <v>1305</v>
      </c>
      <c r="I13" s="73">
        <v>1050</v>
      </c>
      <c r="J13" s="73">
        <v>1190</v>
      </c>
      <c r="K13" s="68">
        <v>2955</v>
      </c>
      <c r="L13" s="68">
        <v>1287</v>
      </c>
      <c r="M13" s="65">
        <f t="shared" si="2"/>
        <v>12337</v>
      </c>
      <c r="N13" s="74">
        <v>1010</v>
      </c>
      <c r="O13" s="73">
        <v>950</v>
      </c>
      <c r="P13" s="73">
        <v>3370</v>
      </c>
      <c r="Q13" s="70">
        <v>1407</v>
      </c>
      <c r="R13" s="70">
        <v>1000</v>
      </c>
      <c r="S13" s="70">
        <v>1090</v>
      </c>
      <c r="T13" s="70">
        <v>3510</v>
      </c>
      <c r="U13" s="71">
        <f t="shared" si="3"/>
        <v>13390</v>
      </c>
      <c r="V13" s="68">
        <v>1810</v>
      </c>
      <c r="W13" s="68">
        <v>2060</v>
      </c>
      <c r="X13" s="68">
        <v>2160</v>
      </c>
      <c r="Y13" s="68">
        <v>3380</v>
      </c>
      <c r="Z13" s="66">
        <v>1790</v>
      </c>
      <c r="AA13" s="66">
        <v>1080</v>
      </c>
      <c r="AB13" s="66">
        <v>1110</v>
      </c>
      <c r="AC13" s="71">
        <f t="shared" si="4"/>
        <v>16280</v>
      </c>
      <c r="AD13" s="66">
        <v>3060</v>
      </c>
      <c r="AE13" s="66">
        <v>2440</v>
      </c>
      <c r="AF13" s="66">
        <v>1510</v>
      </c>
      <c r="AG13" s="66">
        <v>1690</v>
      </c>
      <c r="AH13" s="66">
        <v>5860</v>
      </c>
      <c r="AI13" s="66">
        <v>1720</v>
      </c>
      <c r="AJ13" s="66">
        <v>800</v>
      </c>
      <c r="AK13" s="71">
        <f t="shared" si="5"/>
        <v>5920</v>
      </c>
      <c r="AL13" s="66">
        <v>2140</v>
      </c>
      <c r="AM13" s="66">
        <v>3780</v>
      </c>
      <c r="AN13" s="66"/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68">
        <v>0</v>
      </c>
      <c r="L14" s="68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/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21</v>
      </c>
      <c r="C17" s="72"/>
      <c r="D17" s="64">
        <f t="shared" si="0"/>
        <v>0</v>
      </c>
      <c r="E17" s="65">
        <f t="shared" si="1"/>
        <v>0</v>
      </c>
      <c r="F17" s="66">
        <v>0</v>
      </c>
      <c r="G17" s="66">
        <v>0</v>
      </c>
      <c r="H17" s="73">
        <v>0</v>
      </c>
      <c r="I17" s="73">
        <v>0</v>
      </c>
      <c r="J17" s="73">
        <v>0</v>
      </c>
      <c r="K17" s="68">
        <v>0</v>
      </c>
      <c r="L17" s="68">
        <v>0</v>
      </c>
      <c r="M17" s="65">
        <f t="shared" si="2"/>
        <v>0</v>
      </c>
      <c r="N17" s="74">
        <v>0</v>
      </c>
      <c r="O17" s="73">
        <v>0</v>
      </c>
      <c r="P17" s="73">
        <v>0</v>
      </c>
      <c r="Q17" s="70">
        <v>0</v>
      </c>
      <c r="R17" s="70">
        <v>0</v>
      </c>
      <c r="S17" s="70">
        <v>0</v>
      </c>
      <c r="T17" s="70">
        <v>0</v>
      </c>
      <c r="U17" s="71">
        <f t="shared" si="3"/>
        <v>0</v>
      </c>
      <c r="V17" s="68">
        <v>0</v>
      </c>
      <c r="W17" s="68">
        <v>0</v>
      </c>
      <c r="X17" s="68">
        <v>0</v>
      </c>
      <c r="Y17" s="68">
        <v>0</v>
      </c>
      <c r="Z17" s="66">
        <v>0</v>
      </c>
      <c r="AA17" s="66">
        <v>0</v>
      </c>
      <c r="AB17" s="66">
        <v>0</v>
      </c>
      <c r="AC17" s="71">
        <f t="shared" si="4"/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71">
        <f t="shared" si="5"/>
        <v>0</v>
      </c>
      <c r="AL17" s="66">
        <v>0</v>
      </c>
      <c r="AM17" s="66">
        <v>0</v>
      </c>
      <c r="AN17" s="66"/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>
        <v>0</v>
      </c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112050</v>
      </c>
      <c r="E19" s="65">
        <f t="shared" si="1"/>
        <v>28760</v>
      </c>
      <c r="F19" s="66">
        <v>5530</v>
      </c>
      <c r="G19" s="66">
        <v>4530</v>
      </c>
      <c r="H19" s="73">
        <v>2450</v>
      </c>
      <c r="I19" s="73">
        <v>2220</v>
      </c>
      <c r="J19" s="73">
        <v>6630</v>
      </c>
      <c r="K19" s="68">
        <v>4490</v>
      </c>
      <c r="L19" s="68">
        <v>2910</v>
      </c>
      <c r="M19" s="65">
        <f t="shared" si="2"/>
        <v>25360</v>
      </c>
      <c r="N19" s="74">
        <v>2920</v>
      </c>
      <c r="O19" s="73">
        <v>4270</v>
      </c>
      <c r="P19" s="73">
        <v>5840</v>
      </c>
      <c r="Q19" s="70">
        <v>2980</v>
      </c>
      <c r="R19" s="70">
        <v>2690</v>
      </c>
      <c r="S19" s="70">
        <v>2700</v>
      </c>
      <c r="T19" s="70">
        <v>3960</v>
      </c>
      <c r="U19" s="71">
        <f t="shared" si="3"/>
        <v>28800</v>
      </c>
      <c r="V19" s="68">
        <v>3080</v>
      </c>
      <c r="W19" s="68">
        <v>3400</v>
      </c>
      <c r="X19" s="68">
        <v>7960</v>
      </c>
      <c r="Y19" s="68">
        <v>3860</v>
      </c>
      <c r="Z19" s="66">
        <v>2950</v>
      </c>
      <c r="AA19" s="66">
        <v>2550</v>
      </c>
      <c r="AB19" s="66">
        <v>5000</v>
      </c>
      <c r="AC19" s="71">
        <f t="shared" si="4"/>
        <v>19950</v>
      </c>
      <c r="AD19" s="66">
        <v>3610</v>
      </c>
      <c r="AE19" s="66">
        <v>3190</v>
      </c>
      <c r="AF19" s="66">
        <v>2900</v>
      </c>
      <c r="AG19" s="66">
        <v>4230</v>
      </c>
      <c r="AH19" s="66">
        <v>3610</v>
      </c>
      <c r="AI19" s="66">
        <v>2410</v>
      </c>
      <c r="AJ19" s="66">
        <v>2570</v>
      </c>
      <c r="AK19" s="71">
        <f t="shared" si="5"/>
        <v>9180</v>
      </c>
      <c r="AL19" s="66">
        <v>4190</v>
      </c>
      <c r="AM19" s="66">
        <v>4990</v>
      </c>
      <c r="AN19" s="66"/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4</v>
      </c>
      <c r="E20" s="65">
        <f t="shared" si="1"/>
        <v>4</v>
      </c>
      <c r="F20" s="66">
        <v>0</v>
      </c>
      <c r="G20" s="66">
        <v>2</v>
      </c>
      <c r="H20" s="73">
        <v>0</v>
      </c>
      <c r="I20" s="73">
        <v>0</v>
      </c>
      <c r="J20" s="73">
        <v>0</v>
      </c>
      <c r="K20" s="68">
        <v>2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0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0</v>
      </c>
      <c r="AC20" s="71">
        <f t="shared" si="4"/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>
        <f t="shared" si="5"/>
        <v>0</v>
      </c>
      <c r="AL20" s="66">
        <v>0</v>
      </c>
      <c r="AM20" s="66">
        <v>0</v>
      </c>
      <c r="AN20" s="66"/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383</v>
      </c>
      <c r="E21" s="65">
        <f t="shared" si="1"/>
        <v>79</v>
      </c>
      <c r="F21" s="66">
        <v>25</v>
      </c>
      <c r="G21" s="66">
        <v>7</v>
      </c>
      <c r="H21" s="73">
        <v>0</v>
      </c>
      <c r="I21" s="73">
        <v>15</v>
      </c>
      <c r="J21" s="73">
        <v>25</v>
      </c>
      <c r="K21" s="68">
        <v>7</v>
      </c>
      <c r="L21" s="68">
        <v>0</v>
      </c>
      <c r="M21" s="65">
        <f t="shared" si="2"/>
        <v>85</v>
      </c>
      <c r="N21" s="74">
        <v>0</v>
      </c>
      <c r="O21" s="73">
        <v>20</v>
      </c>
      <c r="P21" s="73">
        <v>17</v>
      </c>
      <c r="Q21" s="70">
        <v>0</v>
      </c>
      <c r="R21" s="70">
        <v>19</v>
      </c>
      <c r="S21" s="70">
        <v>16</v>
      </c>
      <c r="T21" s="70">
        <v>13</v>
      </c>
      <c r="U21" s="71">
        <f t="shared" si="3"/>
        <v>107</v>
      </c>
      <c r="V21" s="68">
        <v>0</v>
      </c>
      <c r="W21" s="68">
        <v>19</v>
      </c>
      <c r="X21" s="68">
        <v>30</v>
      </c>
      <c r="Y21" s="68">
        <v>13</v>
      </c>
      <c r="Z21" s="66">
        <v>0</v>
      </c>
      <c r="AA21" s="66">
        <v>17</v>
      </c>
      <c r="AB21" s="66">
        <v>28</v>
      </c>
      <c r="AC21" s="71">
        <f t="shared" si="4"/>
        <v>73</v>
      </c>
      <c r="AD21" s="66">
        <v>15</v>
      </c>
      <c r="AE21" s="66">
        <v>0</v>
      </c>
      <c r="AF21" s="66">
        <v>20</v>
      </c>
      <c r="AG21" s="66">
        <v>23</v>
      </c>
      <c r="AH21" s="66">
        <v>15</v>
      </c>
      <c r="AI21" s="66">
        <v>0</v>
      </c>
      <c r="AJ21" s="66">
        <v>13</v>
      </c>
      <c r="AK21" s="71">
        <f t="shared" si="5"/>
        <v>39</v>
      </c>
      <c r="AL21" s="66">
        <v>23</v>
      </c>
      <c r="AM21" s="66">
        <v>16</v>
      </c>
      <c r="AN21" s="66"/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174</v>
      </c>
      <c r="E22" s="65">
        <f t="shared" si="1"/>
        <v>36</v>
      </c>
      <c r="F22" s="66">
        <v>0</v>
      </c>
      <c r="G22" s="66">
        <v>0</v>
      </c>
      <c r="H22" s="73">
        <v>18</v>
      </c>
      <c r="I22" s="67">
        <v>0</v>
      </c>
      <c r="J22" s="67">
        <v>0</v>
      </c>
      <c r="K22" s="68">
        <v>0</v>
      </c>
      <c r="L22" s="68">
        <v>18</v>
      </c>
      <c r="M22" s="65">
        <f t="shared" si="2"/>
        <v>36</v>
      </c>
      <c r="N22" s="69">
        <v>16</v>
      </c>
      <c r="O22" s="73">
        <v>0</v>
      </c>
      <c r="P22" s="67">
        <v>0</v>
      </c>
      <c r="Q22" s="70">
        <v>20</v>
      </c>
      <c r="R22" s="70">
        <v>0</v>
      </c>
      <c r="S22" s="70">
        <v>0</v>
      </c>
      <c r="T22" s="70">
        <v>0</v>
      </c>
      <c r="U22" s="71">
        <f t="shared" si="3"/>
        <v>49</v>
      </c>
      <c r="V22" s="68">
        <v>24</v>
      </c>
      <c r="W22" s="68">
        <v>0</v>
      </c>
      <c r="X22" s="68">
        <v>0</v>
      </c>
      <c r="Y22" s="68">
        <v>0</v>
      </c>
      <c r="Z22" s="66">
        <v>25</v>
      </c>
      <c r="AA22" s="66">
        <v>0</v>
      </c>
      <c r="AB22" s="66">
        <v>0</v>
      </c>
      <c r="AC22" s="71">
        <f t="shared" si="4"/>
        <v>53</v>
      </c>
      <c r="AD22" s="66">
        <v>0</v>
      </c>
      <c r="AE22" s="66">
        <v>32</v>
      </c>
      <c r="AF22" s="66">
        <v>0</v>
      </c>
      <c r="AG22" s="66">
        <v>0</v>
      </c>
      <c r="AH22" s="66">
        <v>0</v>
      </c>
      <c r="AI22" s="66">
        <v>21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/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4</v>
      </c>
      <c r="E23" s="65">
        <f t="shared" si="1"/>
        <v>0</v>
      </c>
      <c r="F23" s="66">
        <v>0</v>
      </c>
      <c r="G23" s="66">
        <v>0</v>
      </c>
      <c r="H23" s="67">
        <v>0</v>
      </c>
      <c r="I23" s="67">
        <v>0</v>
      </c>
      <c r="J23" s="67">
        <v>0</v>
      </c>
      <c r="K23" s="68">
        <v>0</v>
      </c>
      <c r="L23" s="68">
        <v>0</v>
      </c>
      <c r="M23" s="65">
        <f t="shared" si="2"/>
        <v>0</v>
      </c>
      <c r="N23" s="69">
        <v>0</v>
      </c>
      <c r="O23" s="67">
        <v>0</v>
      </c>
      <c r="P23" s="67">
        <v>0</v>
      </c>
      <c r="Q23" s="70">
        <v>0</v>
      </c>
      <c r="R23" s="70">
        <v>0</v>
      </c>
      <c r="S23" s="70">
        <v>0</v>
      </c>
      <c r="T23" s="70">
        <v>0</v>
      </c>
      <c r="U23" s="71">
        <f t="shared" si="3"/>
        <v>0</v>
      </c>
      <c r="V23" s="68">
        <v>0</v>
      </c>
      <c r="W23" s="68">
        <v>0</v>
      </c>
      <c r="X23" s="68">
        <v>0</v>
      </c>
      <c r="Y23" s="68">
        <v>0</v>
      </c>
      <c r="Z23" s="66">
        <v>0</v>
      </c>
      <c r="AA23" s="66">
        <v>0</v>
      </c>
      <c r="AB23" s="66">
        <v>0</v>
      </c>
      <c r="AC23" s="71">
        <f t="shared" si="4"/>
        <v>4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4</v>
      </c>
      <c r="AJ23" s="66">
        <v>0</v>
      </c>
      <c r="AK23" s="71">
        <f t="shared" si="5"/>
        <v>0</v>
      </c>
      <c r="AL23" s="66">
        <v>0</v>
      </c>
      <c r="AM23" s="66">
        <v>0</v>
      </c>
      <c r="AN23" s="66"/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/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359794</v>
      </c>
      <c r="E25" s="65">
        <f t="shared" si="1"/>
        <v>84881</v>
      </c>
      <c r="F25" s="78">
        <f t="shared" ref="F25:L25" si="6">SUM(F6:F24)</f>
        <v>12255</v>
      </c>
      <c r="G25" s="78">
        <f t="shared" si="6"/>
        <v>15754</v>
      </c>
      <c r="H25" s="78">
        <f t="shared" si="6"/>
        <v>9008</v>
      </c>
      <c r="I25" s="78">
        <f t="shared" si="6"/>
        <v>7195</v>
      </c>
      <c r="J25" s="77">
        <f t="shared" si="6"/>
        <v>15775</v>
      </c>
      <c r="K25" s="77">
        <f t="shared" si="6"/>
        <v>15464</v>
      </c>
      <c r="L25" s="77">
        <f t="shared" si="6"/>
        <v>9430</v>
      </c>
      <c r="M25" s="65">
        <f t="shared" si="2"/>
        <v>78998</v>
      </c>
      <c r="N25" s="79">
        <f t="shared" ref="N25:T25" si="7">SUM(N6:N24)</f>
        <v>8246</v>
      </c>
      <c r="O25" s="79">
        <f t="shared" si="7"/>
        <v>10930</v>
      </c>
      <c r="P25" s="79">
        <f t="shared" si="7"/>
        <v>18807</v>
      </c>
      <c r="Q25" s="79">
        <f t="shared" si="7"/>
        <v>9252</v>
      </c>
      <c r="R25" s="79">
        <f t="shared" si="7"/>
        <v>7669</v>
      </c>
      <c r="S25" s="79">
        <f t="shared" si="7"/>
        <v>8906</v>
      </c>
      <c r="T25" s="79">
        <f t="shared" si="7"/>
        <v>15188</v>
      </c>
      <c r="U25" s="71">
        <f t="shared" si="3"/>
        <v>89471</v>
      </c>
      <c r="V25" s="77">
        <f t="shared" ref="V25:AR25" si="8">SUM(V6:V24)</f>
        <v>10259</v>
      </c>
      <c r="W25" s="77">
        <f t="shared" si="8"/>
        <v>11159</v>
      </c>
      <c r="X25" s="77">
        <f t="shared" si="8"/>
        <v>21280</v>
      </c>
      <c r="Y25" s="77">
        <f t="shared" si="8"/>
        <v>14848</v>
      </c>
      <c r="Z25" s="77">
        <f t="shared" si="8"/>
        <v>9690</v>
      </c>
      <c r="AA25" s="77">
        <f t="shared" si="8"/>
        <v>8157</v>
      </c>
      <c r="AB25" s="77">
        <f t="shared" si="8"/>
        <v>14078</v>
      </c>
      <c r="AC25" s="71">
        <f t="shared" ref="AC25:AC49" si="9">SUM(AD25:AJ25)</f>
        <v>81378</v>
      </c>
      <c r="AD25" s="77">
        <f t="shared" si="8"/>
        <v>13635</v>
      </c>
      <c r="AE25" s="77">
        <f t="shared" si="8"/>
        <v>11147</v>
      </c>
      <c r="AF25" s="77">
        <f t="shared" si="8"/>
        <v>10230</v>
      </c>
      <c r="AG25" s="77">
        <f t="shared" si="8"/>
        <v>13453</v>
      </c>
      <c r="AH25" s="77">
        <f t="shared" si="8"/>
        <v>16735</v>
      </c>
      <c r="AI25" s="77">
        <f t="shared" si="8"/>
        <v>8615</v>
      </c>
      <c r="AJ25" s="77">
        <f t="shared" si="8"/>
        <v>7563</v>
      </c>
      <c r="AK25" s="71">
        <f t="shared" si="5"/>
        <v>32629</v>
      </c>
      <c r="AL25" s="77">
        <f t="shared" si="8"/>
        <v>13313</v>
      </c>
      <c r="AM25" s="77">
        <f t="shared" si="8"/>
        <v>19316</v>
      </c>
      <c r="AN25" s="77">
        <f t="shared" si="8"/>
        <v>0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AF1" activePane="topRight" state="frozen"/>
      <selection pane="topRight" activeCell="AG18" sqref="AG18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162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163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163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163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131</v>
      </c>
      <c r="G4" s="58" t="s">
        <v>132</v>
      </c>
      <c r="H4" s="58" t="s">
        <v>164</v>
      </c>
      <c r="I4" s="58" t="s">
        <v>165</v>
      </c>
      <c r="J4" s="58" t="s">
        <v>134</v>
      </c>
      <c r="K4" s="58" t="s">
        <v>166</v>
      </c>
      <c r="L4" s="58" t="s">
        <v>167</v>
      </c>
      <c r="M4" s="56"/>
      <c r="N4" s="58" t="s">
        <v>168</v>
      </c>
      <c r="O4" s="58" t="s">
        <v>132</v>
      </c>
      <c r="P4" s="58" t="s">
        <v>113</v>
      </c>
      <c r="Q4" s="58" t="s">
        <v>165</v>
      </c>
      <c r="R4" s="58" t="s">
        <v>169</v>
      </c>
      <c r="S4" s="58" t="s">
        <v>166</v>
      </c>
      <c r="T4" s="58" t="s">
        <v>130</v>
      </c>
      <c r="U4" s="56"/>
      <c r="V4" s="58" t="s">
        <v>112</v>
      </c>
      <c r="W4" s="58" t="s">
        <v>132</v>
      </c>
      <c r="X4" s="58" t="s">
        <v>164</v>
      </c>
      <c r="Y4" s="58" t="s">
        <v>114</v>
      </c>
      <c r="Z4" s="58" t="s">
        <v>134</v>
      </c>
      <c r="AA4" s="58" t="s">
        <v>129</v>
      </c>
      <c r="AB4" s="58" t="s">
        <v>108</v>
      </c>
      <c r="AC4" s="56"/>
      <c r="AD4" s="58" t="s">
        <v>112</v>
      </c>
      <c r="AE4" s="58" t="s">
        <v>132</v>
      </c>
      <c r="AF4" s="58" t="s">
        <v>113</v>
      </c>
      <c r="AG4" s="58" t="s">
        <v>133</v>
      </c>
      <c r="AH4" s="58" t="s">
        <v>110</v>
      </c>
      <c r="AI4" s="58" t="s">
        <v>129</v>
      </c>
      <c r="AJ4" s="58" t="s">
        <v>108</v>
      </c>
      <c r="AK4" s="56"/>
      <c r="AL4" s="58" t="s">
        <v>112</v>
      </c>
      <c r="AM4" s="58" t="s">
        <v>109</v>
      </c>
      <c r="AN4" s="58" t="s">
        <v>113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116</v>
      </c>
      <c r="G5" s="62" t="s">
        <v>170</v>
      </c>
      <c r="H5" s="62" t="s">
        <v>139</v>
      </c>
      <c r="I5" s="62" t="s">
        <v>116</v>
      </c>
      <c r="J5" s="62" t="s">
        <v>116</v>
      </c>
      <c r="K5" s="63" t="s">
        <v>116</v>
      </c>
      <c r="L5" s="63" t="s">
        <v>116</v>
      </c>
      <c r="M5" s="61"/>
      <c r="N5" s="58" t="s">
        <v>140</v>
      </c>
      <c r="O5" s="62" t="s">
        <v>116</v>
      </c>
      <c r="P5" s="62" t="s">
        <v>116</v>
      </c>
      <c r="Q5" s="58" t="s">
        <v>116</v>
      </c>
      <c r="R5" s="58" t="s">
        <v>139</v>
      </c>
      <c r="S5" s="58" t="s">
        <v>116</v>
      </c>
      <c r="T5" s="58" t="s">
        <v>116</v>
      </c>
      <c r="U5" s="61"/>
      <c r="V5" s="58" t="s">
        <v>116</v>
      </c>
      <c r="W5" s="58" t="s">
        <v>116</v>
      </c>
      <c r="X5" s="58" t="s">
        <v>116</v>
      </c>
      <c r="Y5" s="58" t="s">
        <v>171</v>
      </c>
      <c r="Z5" s="62" t="s">
        <v>116</v>
      </c>
      <c r="AA5" s="62" t="s">
        <v>116</v>
      </c>
      <c r="AB5" s="62" t="s">
        <v>139</v>
      </c>
      <c r="AC5" s="61"/>
      <c r="AD5" s="62" t="s">
        <v>172</v>
      </c>
      <c r="AE5" s="62" t="s">
        <v>139</v>
      </c>
      <c r="AF5" s="62" t="s">
        <v>139</v>
      </c>
      <c r="AG5" s="62" t="s">
        <v>173</v>
      </c>
      <c r="AH5" s="62" t="s">
        <v>116</v>
      </c>
      <c r="AI5" s="62" t="s">
        <v>116</v>
      </c>
      <c r="AJ5" s="62" t="s">
        <v>116</v>
      </c>
      <c r="AK5" s="61"/>
      <c r="AL5" s="62" t="s">
        <v>139</v>
      </c>
      <c r="AM5" s="62" t="s">
        <v>140</v>
      </c>
      <c r="AN5" s="62" t="s">
        <v>116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10110</v>
      </c>
      <c r="E6" s="65">
        <f>SUM(F6:L6)</f>
        <v>2830</v>
      </c>
      <c r="F6" s="66">
        <v>270</v>
      </c>
      <c r="G6" s="66">
        <v>380</v>
      </c>
      <c r="H6" s="67">
        <v>950</v>
      </c>
      <c r="I6" s="67">
        <v>450</v>
      </c>
      <c r="J6" s="67">
        <v>430</v>
      </c>
      <c r="K6" s="68">
        <v>50</v>
      </c>
      <c r="L6" s="68">
        <v>300</v>
      </c>
      <c r="M6" s="65">
        <f>SUM(N6:T6)</f>
        <v>4130</v>
      </c>
      <c r="N6" s="69">
        <v>420</v>
      </c>
      <c r="O6" s="67">
        <v>270</v>
      </c>
      <c r="P6" s="67">
        <v>210</v>
      </c>
      <c r="Q6" s="70">
        <v>520</v>
      </c>
      <c r="R6" s="70">
        <v>2530</v>
      </c>
      <c r="S6" s="70">
        <v>0</v>
      </c>
      <c r="T6" s="70">
        <v>180</v>
      </c>
      <c r="U6" s="71">
        <f>SUM(V6:AB6)</f>
        <v>1360</v>
      </c>
      <c r="V6" s="68">
        <v>200</v>
      </c>
      <c r="W6" s="68">
        <v>400</v>
      </c>
      <c r="X6" s="68">
        <v>0</v>
      </c>
      <c r="Y6" s="68">
        <v>180</v>
      </c>
      <c r="Z6" s="66">
        <v>200</v>
      </c>
      <c r="AA6" s="66">
        <v>380</v>
      </c>
      <c r="AB6" s="66">
        <v>0</v>
      </c>
      <c r="AC6" s="71">
        <f>SUM(AD6:AI6)</f>
        <v>1360</v>
      </c>
      <c r="AD6" s="66">
        <v>180</v>
      </c>
      <c r="AE6" s="66">
        <v>250</v>
      </c>
      <c r="AF6" s="66">
        <v>500</v>
      </c>
      <c r="AG6" s="66">
        <v>0</v>
      </c>
      <c r="AH6" s="66">
        <v>180</v>
      </c>
      <c r="AI6" s="66">
        <v>250</v>
      </c>
      <c r="AJ6" s="66">
        <v>600</v>
      </c>
      <c r="AK6" s="71">
        <f>SUM(AL6:AN6)</f>
        <v>430</v>
      </c>
      <c r="AL6" s="66">
        <v>0</v>
      </c>
      <c r="AM6" s="66">
        <v>180</v>
      </c>
      <c r="AN6" s="66">
        <v>250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109661</v>
      </c>
      <c r="E7" s="65">
        <f t="shared" ref="E7:E49" si="1">SUM(F7:L7)</f>
        <v>18831</v>
      </c>
      <c r="F7" s="66">
        <v>1470</v>
      </c>
      <c r="G7" s="66">
        <v>2050</v>
      </c>
      <c r="H7" s="67">
        <v>3200</v>
      </c>
      <c r="I7" s="67">
        <v>4080</v>
      </c>
      <c r="J7" s="67">
        <v>4351</v>
      </c>
      <c r="K7" s="68">
        <v>1660</v>
      </c>
      <c r="L7" s="68">
        <v>2020</v>
      </c>
      <c r="M7" s="65">
        <f t="shared" ref="M7:M49" si="2">SUM(N7:T7)</f>
        <v>24560</v>
      </c>
      <c r="N7" s="69">
        <v>2310</v>
      </c>
      <c r="O7" s="67">
        <v>3150</v>
      </c>
      <c r="P7" s="67">
        <v>1810</v>
      </c>
      <c r="Q7" s="70">
        <v>6350</v>
      </c>
      <c r="R7" s="70">
        <v>4550</v>
      </c>
      <c r="S7" s="70">
        <v>2110</v>
      </c>
      <c r="T7" s="70">
        <v>4280</v>
      </c>
      <c r="U7" s="71">
        <f t="shared" ref="U7:U49" si="3">SUM(V7:AB7)</f>
        <v>29850</v>
      </c>
      <c r="V7" s="68">
        <v>3860</v>
      </c>
      <c r="W7" s="68">
        <v>5230</v>
      </c>
      <c r="X7" s="68">
        <v>4310</v>
      </c>
      <c r="Y7" s="68">
        <v>2610</v>
      </c>
      <c r="Z7" s="66">
        <v>3200</v>
      </c>
      <c r="AA7" s="66">
        <v>5230</v>
      </c>
      <c r="AB7" s="66">
        <v>5410</v>
      </c>
      <c r="AC7" s="71">
        <f t="shared" ref="AC7:AC24" si="4">SUM(AD7:AI7)</f>
        <v>24450</v>
      </c>
      <c r="AD7" s="66">
        <v>3650</v>
      </c>
      <c r="AE7" s="66">
        <v>4200</v>
      </c>
      <c r="AF7" s="66">
        <v>4730</v>
      </c>
      <c r="AG7" s="66">
        <v>2810</v>
      </c>
      <c r="AH7" s="66">
        <v>4510</v>
      </c>
      <c r="AI7" s="66">
        <v>4550</v>
      </c>
      <c r="AJ7" s="66">
        <v>6150</v>
      </c>
      <c r="AK7" s="71">
        <f t="shared" ref="AK7:AK25" si="5">SUM(AL7:AN7)</f>
        <v>11970</v>
      </c>
      <c r="AL7" s="66">
        <v>5720</v>
      </c>
      <c r="AM7" s="66">
        <v>2550</v>
      </c>
      <c r="AN7" s="66">
        <v>3700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36145</v>
      </c>
      <c r="E8" s="65">
        <f t="shared" si="1"/>
        <v>12980</v>
      </c>
      <c r="F8" s="66">
        <v>2040</v>
      </c>
      <c r="G8" s="66">
        <v>1210</v>
      </c>
      <c r="H8" s="73">
        <v>1540</v>
      </c>
      <c r="I8" s="67">
        <v>2750</v>
      </c>
      <c r="J8" s="67">
        <v>2480</v>
      </c>
      <c r="K8" s="68">
        <v>1190</v>
      </c>
      <c r="L8" s="68">
        <v>1770</v>
      </c>
      <c r="M8" s="65">
        <f t="shared" si="2"/>
        <v>6630</v>
      </c>
      <c r="N8" s="69">
        <v>2300</v>
      </c>
      <c r="O8" s="73">
        <v>0</v>
      </c>
      <c r="P8" s="67">
        <v>1330</v>
      </c>
      <c r="Q8" s="70">
        <v>0</v>
      </c>
      <c r="R8" s="70">
        <v>0</v>
      </c>
      <c r="S8" s="70">
        <v>3000</v>
      </c>
      <c r="T8" s="70">
        <v>0</v>
      </c>
      <c r="U8" s="71">
        <f t="shared" si="3"/>
        <v>5200</v>
      </c>
      <c r="V8" s="68">
        <v>2650</v>
      </c>
      <c r="W8" s="68">
        <v>0</v>
      </c>
      <c r="X8" s="68">
        <v>0</v>
      </c>
      <c r="Y8" s="68">
        <v>0</v>
      </c>
      <c r="Z8" s="66">
        <v>2550</v>
      </c>
      <c r="AA8" s="66">
        <v>0</v>
      </c>
      <c r="AB8" s="66">
        <v>0</v>
      </c>
      <c r="AC8" s="71">
        <f t="shared" si="4"/>
        <v>7400</v>
      </c>
      <c r="AD8" s="66">
        <v>1300</v>
      </c>
      <c r="AE8" s="66">
        <v>3000</v>
      </c>
      <c r="AF8" s="66">
        <v>0</v>
      </c>
      <c r="AG8" s="66">
        <v>0</v>
      </c>
      <c r="AH8" s="66">
        <v>0</v>
      </c>
      <c r="AI8" s="66">
        <v>3100</v>
      </c>
      <c r="AJ8" s="66">
        <v>0</v>
      </c>
      <c r="AK8" s="71">
        <f t="shared" si="5"/>
        <v>3935</v>
      </c>
      <c r="AL8" s="66">
        <v>0</v>
      </c>
      <c r="AM8" s="66">
        <v>815</v>
      </c>
      <c r="AN8" s="66">
        <v>3120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70675</v>
      </c>
      <c r="E9" s="65">
        <f t="shared" si="1"/>
        <v>13740</v>
      </c>
      <c r="F9" s="66">
        <v>1330</v>
      </c>
      <c r="G9" s="66">
        <v>870</v>
      </c>
      <c r="H9" s="73">
        <v>1300</v>
      </c>
      <c r="I9" s="73">
        <v>3110</v>
      </c>
      <c r="J9" s="73">
        <v>3270</v>
      </c>
      <c r="K9" s="68">
        <v>670</v>
      </c>
      <c r="L9" s="68">
        <v>3190</v>
      </c>
      <c r="M9" s="65">
        <f t="shared" si="2"/>
        <v>15110</v>
      </c>
      <c r="N9" s="74">
        <v>3310</v>
      </c>
      <c r="O9" s="73">
        <v>940</v>
      </c>
      <c r="P9" s="73">
        <v>970</v>
      </c>
      <c r="Q9" s="70">
        <v>3020</v>
      </c>
      <c r="R9" s="70">
        <v>3240</v>
      </c>
      <c r="S9" s="70">
        <v>1920</v>
      </c>
      <c r="T9" s="70">
        <v>1710</v>
      </c>
      <c r="U9" s="71">
        <f t="shared" si="3"/>
        <v>19220</v>
      </c>
      <c r="V9" s="68">
        <v>4700</v>
      </c>
      <c r="W9" s="68">
        <v>2790</v>
      </c>
      <c r="X9" s="68">
        <v>1640</v>
      </c>
      <c r="Y9" s="68">
        <v>1190</v>
      </c>
      <c r="Z9" s="66">
        <v>3850</v>
      </c>
      <c r="AA9" s="66">
        <v>2890</v>
      </c>
      <c r="AB9" s="66">
        <v>2160</v>
      </c>
      <c r="AC9" s="71">
        <f t="shared" si="4"/>
        <v>14780</v>
      </c>
      <c r="AD9" s="66">
        <v>2240</v>
      </c>
      <c r="AE9" s="66">
        <v>3400</v>
      </c>
      <c r="AF9" s="66">
        <v>2900</v>
      </c>
      <c r="AG9" s="66">
        <v>600</v>
      </c>
      <c r="AH9" s="66">
        <v>1740</v>
      </c>
      <c r="AI9" s="66">
        <v>3900</v>
      </c>
      <c r="AJ9" s="66">
        <v>3140</v>
      </c>
      <c r="AK9" s="71">
        <f t="shared" si="5"/>
        <v>7825</v>
      </c>
      <c r="AL9" s="66">
        <v>2910</v>
      </c>
      <c r="AM9" s="66">
        <v>1885</v>
      </c>
      <c r="AN9" s="66">
        <v>3030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>
        <v>0</v>
      </c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>
        <v>0</v>
      </c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>
        <v>0</v>
      </c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65450</v>
      </c>
      <c r="E13" s="65">
        <f t="shared" si="1"/>
        <v>17170</v>
      </c>
      <c r="F13" s="66">
        <v>1900</v>
      </c>
      <c r="G13" s="66">
        <v>1100</v>
      </c>
      <c r="H13" s="73">
        <v>2180</v>
      </c>
      <c r="I13" s="73">
        <v>3850</v>
      </c>
      <c r="J13" s="73">
        <v>3780</v>
      </c>
      <c r="K13" s="68">
        <v>1250</v>
      </c>
      <c r="L13" s="68">
        <v>3110</v>
      </c>
      <c r="M13" s="65">
        <f t="shared" si="2"/>
        <v>15770</v>
      </c>
      <c r="N13" s="74">
        <v>3370</v>
      </c>
      <c r="O13" s="73">
        <v>1230</v>
      </c>
      <c r="P13" s="73">
        <v>1290</v>
      </c>
      <c r="Q13" s="70">
        <v>2450</v>
      </c>
      <c r="R13" s="70">
        <v>2480</v>
      </c>
      <c r="S13" s="70">
        <v>2060</v>
      </c>
      <c r="T13" s="70">
        <v>2890</v>
      </c>
      <c r="U13" s="71">
        <f t="shared" si="3"/>
        <v>14790</v>
      </c>
      <c r="V13" s="68">
        <v>3050</v>
      </c>
      <c r="W13" s="68">
        <v>1860</v>
      </c>
      <c r="X13" s="68">
        <v>1770</v>
      </c>
      <c r="Y13" s="68">
        <v>1810</v>
      </c>
      <c r="Z13" s="66">
        <v>2650</v>
      </c>
      <c r="AA13" s="66">
        <v>1880</v>
      </c>
      <c r="AB13" s="66">
        <v>1770</v>
      </c>
      <c r="AC13" s="71">
        <f t="shared" si="4"/>
        <v>12060</v>
      </c>
      <c r="AD13" s="66">
        <v>1720</v>
      </c>
      <c r="AE13" s="66">
        <v>2570</v>
      </c>
      <c r="AF13" s="66">
        <v>2110</v>
      </c>
      <c r="AG13" s="66">
        <v>1440</v>
      </c>
      <c r="AH13" s="66">
        <v>1800</v>
      </c>
      <c r="AI13" s="66">
        <v>2420</v>
      </c>
      <c r="AJ13" s="66">
        <v>2140</v>
      </c>
      <c r="AK13" s="71">
        <f t="shared" si="5"/>
        <v>5660</v>
      </c>
      <c r="AL13" s="66">
        <v>2140</v>
      </c>
      <c r="AM13" s="66">
        <v>1380</v>
      </c>
      <c r="AN13" s="66">
        <v>2140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68">
        <v>0</v>
      </c>
      <c r="L14" s="68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>
        <v>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>
        <v>0</v>
      </c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>
        <v>0</v>
      </c>
      <c r="AO16" s="73"/>
      <c r="AP16" s="73"/>
      <c r="AQ16" s="73"/>
      <c r="AR16" s="73"/>
    </row>
    <row r="17" spans="1:44" ht="16.5" customHeight="1" x14ac:dyDescent="0.3">
      <c r="A17" s="59"/>
      <c r="B17" s="72" t="s">
        <v>21</v>
      </c>
      <c r="C17" s="72"/>
      <c r="D17" s="64">
        <f t="shared" si="0"/>
        <v>0</v>
      </c>
      <c r="E17" s="65">
        <f t="shared" si="1"/>
        <v>0</v>
      </c>
      <c r="F17" s="66">
        <v>0</v>
      </c>
      <c r="G17" s="66">
        <v>0</v>
      </c>
      <c r="H17" s="73">
        <v>0</v>
      </c>
      <c r="I17" s="73">
        <v>0</v>
      </c>
      <c r="J17" s="73">
        <v>0</v>
      </c>
      <c r="K17" s="68">
        <v>0</v>
      </c>
      <c r="L17" s="68">
        <v>0</v>
      </c>
      <c r="M17" s="65">
        <f t="shared" si="2"/>
        <v>0</v>
      </c>
      <c r="N17" s="74">
        <v>0</v>
      </c>
      <c r="O17" s="73">
        <v>0</v>
      </c>
      <c r="P17" s="73">
        <v>0</v>
      </c>
      <c r="Q17" s="70">
        <v>0</v>
      </c>
      <c r="R17" s="70">
        <v>0</v>
      </c>
      <c r="S17" s="70">
        <v>0</v>
      </c>
      <c r="T17" s="70">
        <v>0</v>
      </c>
      <c r="U17" s="71">
        <f t="shared" si="3"/>
        <v>0</v>
      </c>
      <c r="V17" s="68">
        <v>0</v>
      </c>
      <c r="W17" s="68">
        <v>0</v>
      </c>
      <c r="X17" s="68">
        <v>0</v>
      </c>
      <c r="Y17" s="68">
        <v>0</v>
      </c>
      <c r="Z17" s="66">
        <v>0</v>
      </c>
      <c r="AA17" s="66">
        <v>0</v>
      </c>
      <c r="AB17" s="66">
        <v>0</v>
      </c>
      <c r="AC17" s="71">
        <f t="shared" si="4"/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71">
        <f t="shared" si="5"/>
        <v>0</v>
      </c>
      <c r="AL17" s="66">
        <v>0</v>
      </c>
      <c r="AM17" s="66">
        <v>0</v>
      </c>
      <c r="AN17" s="66">
        <v>0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>
        <v>0</v>
      </c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>
        <v>0</v>
      </c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114905</v>
      </c>
      <c r="E19" s="65">
        <f t="shared" si="1"/>
        <v>26090</v>
      </c>
      <c r="F19" s="66">
        <v>2970</v>
      </c>
      <c r="G19" s="66">
        <v>2720</v>
      </c>
      <c r="H19" s="73">
        <v>4550</v>
      </c>
      <c r="I19" s="73">
        <v>5260</v>
      </c>
      <c r="J19" s="73">
        <v>4990</v>
      </c>
      <c r="K19" s="68">
        <v>2360</v>
      </c>
      <c r="L19" s="68">
        <v>3240</v>
      </c>
      <c r="M19" s="65">
        <f t="shared" si="2"/>
        <v>26990</v>
      </c>
      <c r="N19" s="74">
        <v>4390</v>
      </c>
      <c r="O19" s="73">
        <v>2640</v>
      </c>
      <c r="P19" s="73">
        <v>2910</v>
      </c>
      <c r="Q19" s="70">
        <v>5230</v>
      </c>
      <c r="R19" s="70">
        <v>5250</v>
      </c>
      <c r="S19" s="70">
        <v>3720</v>
      </c>
      <c r="T19" s="70">
        <v>2850</v>
      </c>
      <c r="U19" s="71">
        <f t="shared" si="3"/>
        <v>30695</v>
      </c>
      <c r="V19" s="68">
        <v>6730</v>
      </c>
      <c r="W19" s="68">
        <v>4490</v>
      </c>
      <c r="X19" s="68">
        <v>3150</v>
      </c>
      <c r="Y19" s="68">
        <v>1875</v>
      </c>
      <c r="Z19" s="66">
        <v>6670</v>
      </c>
      <c r="AA19" s="66">
        <v>4630</v>
      </c>
      <c r="AB19" s="66">
        <v>3150</v>
      </c>
      <c r="AC19" s="71">
        <f t="shared" si="4"/>
        <v>20530</v>
      </c>
      <c r="AD19" s="66">
        <v>2240</v>
      </c>
      <c r="AE19" s="66">
        <v>3760</v>
      </c>
      <c r="AF19" s="66">
        <v>4250</v>
      </c>
      <c r="AG19" s="66">
        <v>2330</v>
      </c>
      <c r="AH19" s="66">
        <v>2120</v>
      </c>
      <c r="AI19" s="66">
        <v>5830</v>
      </c>
      <c r="AJ19" s="66">
        <v>4520</v>
      </c>
      <c r="AK19" s="71">
        <f t="shared" si="5"/>
        <v>10600</v>
      </c>
      <c r="AL19" s="66">
        <v>3910</v>
      </c>
      <c r="AM19" s="66">
        <v>1910</v>
      </c>
      <c r="AN19" s="66">
        <v>4780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0</v>
      </c>
      <c r="E20" s="65">
        <f t="shared" si="1"/>
        <v>0</v>
      </c>
      <c r="F20" s="66">
        <v>0</v>
      </c>
      <c r="G20" s="66">
        <v>0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0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0</v>
      </c>
      <c r="AC20" s="71">
        <f t="shared" si="4"/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>
        <f t="shared" si="5"/>
        <v>0</v>
      </c>
      <c r="AL20" s="66">
        <v>0</v>
      </c>
      <c r="AM20" s="66">
        <v>0</v>
      </c>
      <c r="AN20" s="66">
        <v>0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678</v>
      </c>
      <c r="E21" s="65">
        <f t="shared" si="1"/>
        <v>142</v>
      </c>
      <c r="F21" s="66">
        <v>30</v>
      </c>
      <c r="G21" s="66">
        <v>19</v>
      </c>
      <c r="H21" s="73">
        <v>25</v>
      </c>
      <c r="I21" s="73">
        <v>17</v>
      </c>
      <c r="J21" s="73">
        <v>17</v>
      </c>
      <c r="K21" s="68">
        <v>20</v>
      </c>
      <c r="L21" s="68">
        <v>14</v>
      </c>
      <c r="M21" s="65">
        <f t="shared" si="2"/>
        <v>185</v>
      </c>
      <c r="N21" s="74">
        <v>26</v>
      </c>
      <c r="O21" s="73">
        <v>18</v>
      </c>
      <c r="P21" s="73">
        <v>22</v>
      </c>
      <c r="Q21" s="70">
        <v>34</v>
      </c>
      <c r="R21" s="70">
        <v>31</v>
      </c>
      <c r="S21" s="70">
        <v>20</v>
      </c>
      <c r="T21" s="70">
        <v>34</v>
      </c>
      <c r="U21" s="71">
        <f t="shared" si="3"/>
        <v>159</v>
      </c>
      <c r="V21" s="68">
        <v>25</v>
      </c>
      <c r="W21" s="68">
        <v>30</v>
      </c>
      <c r="X21" s="68">
        <v>17</v>
      </c>
      <c r="Y21" s="68">
        <v>20</v>
      </c>
      <c r="Z21" s="66">
        <v>20</v>
      </c>
      <c r="AA21" s="66">
        <v>30</v>
      </c>
      <c r="AB21" s="66">
        <v>17</v>
      </c>
      <c r="AC21" s="71">
        <f t="shared" si="4"/>
        <v>124</v>
      </c>
      <c r="AD21" s="66">
        <v>23</v>
      </c>
      <c r="AE21" s="66">
        <v>21</v>
      </c>
      <c r="AF21" s="66">
        <v>27</v>
      </c>
      <c r="AG21" s="66">
        <v>9</v>
      </c>
      <c r="AH21" s="66">
        <v>22</v>
      </c>
      <c r="AI21" s="66">
        <v>22</v>
      </c>
      <c r="AJ21" s="66">
        <v>23</v>
      </c>
      <c r="AK21" s="71">
        <f t="shared" si="5"/>
        <v>68</v>
      </c>
      <c r="AL21" s="66">
        <v>22</v>
      </c>
      <c r="AM21" s="66">
        <v>23</v>
      </c>
      <c r="AN21" s="66">
        <v>23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146</v>
      </c>
      <c r="E23" s="65">
        <f t="shared" si="1"/>
        <v>3</v>
      </c>
      <c r="F23" s="66">
        <v>3</v>
      </c>
      <c r="G23" s="66">
        <v>0</v>
      </c>
      <c r="H23" s="67">
        <v>0</v>
      </c>
      <c r="I23" s="67">
        <v>0</v>
      </c>
      <c r="J23" s="67">
        <v>0</v>
      </c>
      <c r="K23" s="68">
        <v>0</v>
      </c>
      <c r="L23" s="68">
        <v>0</v>
      </c>
      <c r="M23" s="65">
        <f t="shared" si="2"/>
        <v>52</v>
      </c>
      <c r="N23" s="69">
        <v>0</v>
      </c>
      <c r="O23" s="67">
        <v>18</v>
      </c>
      <c r="P23" s="67">
        <v>0</v>
      </c>
      <c r="Q23" s="70">
        <v>0</v>
      </c>
      <c r="R23" s="70">
        <v>24</v>
      </c>
      <c r="S23" s="70">
        <v>10</v>
      </c>
      <c r="T23" s="70">
        <v>0</v>
      </c>
      <c r="U23" s="71">
        <f t="shared" si="3"/>
        <v>35</v>
      </c>
      <c r="V23" s="68">
        <v>0</v>
      </c>
      <c r="W23" s="68">
        <v>14</v>
      </c>
      <c r="X23" s="68">
        <v>0</v>
      </c>
      <c r="Y23" s="68">
        <v>0</v>
      </c>
      <c r="Z23" s="66">
        <v>0</v>
      </c>
      <c r="AA23" s="66">
        <v>14</v>
      </c>
      <c r="AB23" s="66">
        <v>7</v>
      </c>
      <c r="AC23" s="71">
        <f t="shared" si="4"/>
        <v>41</v>
      </c>
      <c r="AD23" s="66">
        <v>0</v>
      </c>
      <c r="AE23" s="66">
        <v>13</v>
      </c>
      <c r="AF23" s="66">
        <v>15</v>
      </c>
      <c r="AG23" s="66">
        <v>0</v>
      </c>
      <c r="AH23" s="66">
        <v>0</v>
      </c>
      <c r="AI23" s="66">
        <v>13</v>
      </c>
      <c r="AJ23" s="66">
        <v>28</v>
      </c>
      <c r="AK23" s="71">
        <f t="shared" si="5"/>
        <v>15</v>
      </c>
      <c r="AL23" s="66">
        <v>0</v>
      </c>
      <c r="AM23" s="66">
        <v>0</v>
      </c>
      <c r="AN23" s="66">
        <v>15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407770</v>
      </c>
      <c r="E25" s="65">
        <f t="shared" si="1"/>
        <v>91786</v>
      </c>
      <c r="F25" s="78">
        <f t="shared" ref="F25:L25" si="6">SUM(F6:F24)</f>
        <v>10013</v>
      </c>
      <c r="G25" s="78">
        <f t="shared" si="6"/>
        <v>8349</v>
      </c>
      <c r="H25" s="78">
        <f t="shared" si="6"/>
        <v>13745</v>
      </c>
      <c r="I25" s="78">
        <f t="shared" si="6"/>
        <v>19517</v>
      </c>
      <c r="J25" s="77">
        <f t="shared" si="6"/>
        <v>19318</v>
      </c>
      <c r="K25" s="77">
        <f t="shared" si="6"/>
        <v>7200</v>
      </c>
      <c r="L25" s="77">
        <f t="shared" si="6"/>
        <v>13644</v>
      </c>
      <c r="M25" s="65">
        <f t="shared" si="2"/>
        <v>93427</v>
      </c>
      <c r="N25" s="79">
        <f t="shared" ref="N25:T25" si="7">SUM(N6:N24)</f>
        <v>16126</v>
      </c>
      <c r="O25" s="79">
        <f t="shared" si="7"/>
        <v>8266</v>
      </c>
      <c r="P25" s="79">
        <f t="shared" si="7"/>
        <v>8542</v>
      </c>
      <c r="Q25" s="79">
        <f t="shared" si="7"/>
        <v>17604</v>
      </c>
      <c r="R25" s="79">
        <f t="shared" si="7"/>
        <v>18105</v>
      </c>
      <c r="S25" s="79">
        <f t="shared" si="7"/>
        <v>12840</v>
      </c>
      <c r="T25" s="79">
        <f t="shared" si="7"/>
        <v>11944</v>
      </c>
      <c r="U25" s="71">
        <f t="shared" si="3"/>
        <v>101309</v>
      </c>
      <c r="V25" s="77">
        <f t="shared" ref="V25:AR25" si="8">SUM(V6:V24)</f>
        <v>21215</v>
      </c>
      <c r="W25" s="77">
        <f t="shared" si="8"/>
        <v>14814</v>
      </c>
      <c r="X25" s="77">
        <f t="shared" si="8"/>
        <v>10887</v>
      </c>
      <c r="Y25" s="77">
        <f t="shared" si="8"/>
        <v>7685</v>
      </c>
      <c r="Z25" s="77">
        <f t="shared" si="8"/>
        <v>19140</v>
      </c>
      <c r="AA25" s="77">
        <f t="shared" si="8"/>
        <v>15054</v>
      </c>
      <c r="AB25" s="77">
        <f t="shared" si="8"/>
        <v>12514</v>
      </c>
      <c r="AC25" s="71">
        <f t="shared" ref="AC25:AC49" si="9">SUM(AD25:AJ25)</f>
        <v>97346</v>
      </c>
      <c r="AD25" s="77">
        <f t="shared" si="8"/>
        <v>11353</v>
      </c>
      <c r="AE25" s="77">
        <f t="shared" si="8"/>
        <v>17214</v>
      </c>
      <c r="AF25" s="77">
        <f t="shared" si="8"/>
        <v>14532</v>
      </c>
      <c r="AG25" s="77">
        <f t="shared" si="8"/>
        <v>7189</v>
      </c>
      <c r="AH25" s="77">
        <f t="shared" si="8"/>
        <v>10372</v>
      </c>
      <c r="AI25" s="77">
        <f t="shared" si="8"/>
        <v>20085</v>
      </c>
      <c r="AJ25" s="77">
        <f t="shared" si="8"/>
        <v>16601</v>
      </c>
      <c r="AK25" s="71">
        <f t="shared" si="5"/>
        <v>40503</v>
      </c>
      <c r="AL25" s="77">
        <f t="shared" si="8"/>
        <v>14702</v>
      </c>
      <c r="AM25" s="77">
        <f t="shared" si="8"/>
        <v>8743</v>
      </c>
      <c r="AN25" s="77">
        <f t="shared" si="8"/>
        <v>17058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AL21" sqref="AL2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174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175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175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175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/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176</v>
      </c>
      <c r="G4" s="58" t="s">
        <v>177</v>
      </c>
      <c r="H4" s="58" t="s">
        <v>178</v>
      </c>
      <c r="I4" s="58" t="s">
        <v>179</v>
      </c>
      <c r="J4" s="58" t="s">
        <v>180</v>
      </c>
      <c r="K4" s="58" t="s">
        <v>181</v>
      </c>
      <c r="L4" s="58" t="s">
        <v>182</v>
      </c>
      <c r="M4" s="56"/>
      <c r="N4" s="58" t="s">
        <v>176</v>
      </c>
      <c r="O4" s="58" t="s">
        <v>177</v>
      </c>
      <c r="P4" s="58" t="s">
        <v>178</v>
      </c>
      <c r="Q4" s="58" t="s">
        <v>179</v>
      </c>
      <c r="R4" s="58" t="s">
        <v>180</v>
      </c>
      <c r="S4" s="58" t="s">
        <v>181</v>
      </c>
      <c r="T4" s="58" t="s">
        <v>182</v>
      </c>
      <c r="U4" s="56"/>
      <c r="V4" s="58" t="s">
        <v>176</v>
      </c>
      <c r="W4" s="58" t="s">
        <v>177</v>
      </c>
      <c r="X4" s="58" t="s">
        <v>178</v>
      </c>
      <c r="Y4" s="58" t="s">
        <v>179</v>
      </c>
      <c r="Z4" s="58" t="s">
        <v>180</v>
      </c>
      <c r="AA4" s="58" t="s">
        <v>181</v>
      </c>
      <c r="AB4" s="58" t="s">
        <v>182</v>
      </c>
      <c r="AC4" s="56"/>
      <c r="AD4" s="58" t="s">
        <v>176</v>
      </c>
      <c r="AE4" s="58" t="s">
        <v>177</v>
      </c>
      <c r="AF4" s="58" t="s">
        <v>178</v>
      </c>
      <c r="AG4" s="58" t="s">
        <v>179</v>
      </c>
      <c r="AH4" s="58" t="s">
        <v>180</v>
      </c>
      <c r="AI4" s="58" t="s">
        <v>181</v>
      </c>
      <c r="AJ4" s="58" t="s">
        <v>182</v>
      </c>
      <c r="AK4" s="56"/>
      <c r="AL4" s="58" t="s">
        <v>176</v>
      </c>
      <c r="AM4" s="58" t="s">
        <v>177</v>
      </c>
      <c r="AN4" s="58"/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183</v>
      </c>
      <c r="G5" s="62" t="s">
        <v>183</v>
      </c>
      <c r="H5" s="62" t="s">
        <v>183</v>
      </c>
      <c r="I5" s="62" t="s">
        <v>183</v>
      </c>
      <c r="J5" s="62" t="s">
        <v>184</v>
      </c>
      <c r="K5" s="63" t="s">
        <v>185</v>
      </c>
      <c r="L5" s="63" t="s">
        <v>75</v>
      </c>
      <c r="M5" s="61"/>
      <c r="N5" s="58" t="s">
        <v>186</v>
      </c>
      <c r="O5" s="62" t="s">
        <v>184</v>
      </c>
      <c r="P5" s="62" t="s">
        <v>183</v>
      </c>
      <c r="Q5" s="58" t="s">
        <v>183</v>
      </c>
      <c r="R5" s="58" t="s">
        <v>187</v>
      </c>
      <c r="S5" s="58" t="s">
        <v>140</v>
      </c>
      <c r="T5" s="58" t="s">
        <v>188</v>
      </c>
      <c r="U5" s="61"/>
      <c r="V5" s="58" t="s">
        <v>173</v>
      </c>
      <c r="W5" s="58" t="s">
        <v>185</v>
      </c>
      <c r="X5" s="58" t="s">
        <v>183</v>
      </c>
      <c r="Y5" s="58" t="s">
        <v>186</v>
      </c>
      <c r="Z5" s="62" t="s">
        <v>116</v>
      </c>
      <c r="AA5" s="62" t="s">
        <v>183</v>
      </c>
      <c r="AB5" s="62" t="s">
        <v>183</v>
      </c>
      <c r="AC5" s="61"/>
      <c r="AD5" s="62" t="s">
        <v>183</v>
      </c>
      <c r="AE5" s="62" t="s">
        <v>188</v>
      </c>
      <c r="AF5" s="62" t="s">
        <v>183</v>
      </c>
      <c r="AG5" s="62" t="s">
        <v>183</v>
      </c>
      <c r="AH5" s="62" t="s">
        <v>186</v>
      </c>
      <c r="AI5" s="62" t="s">
        <v>189</v>
      </c>
      <c r="AJ5" s="62" t="s">
        <v>188</v>
      </c>
      <c r="AK5" s="61"/>
      <c r="AL5" s="62" t="s">
        <v>188</v>
      </c>
      <c r="AM5" s="62" t="s">
        <v>190</v>
      </c>
      <c r="AN5" s="62"/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4790</v>
      </c>
      <c r="E6" s="65">
        <f>SUM(F6:L6)</f>
        <v>1480</v>
      </c>
      <c r="F6" s="66">
        <v>550</v>
      </c>
      <c r="G6" s="66">
        <v>0</v>
      </c>
      <c r="H6" s="67">
        <v>0</v>
      </c>
      <c r="I6" s="67">
        <v>250</v>
      </c>
      <c r="J6" s="67">
        <v>500</v>
      </c>
      <c r="K6" s="68">
        <v>0</v>
      </c>
      <c r="L6" s="68">
        <v>180</v>
      </c>
      <c r="M6" s="65">
        <f>SUM(N6:T6)</f>
        <v>1370</v>
      </c>
      <c r="N6" s="69">
        <v>200</v>
      </c>
      <c r="O6" s="67">
        <v>350</v>
      </c>
      <c r="P6" s="67">
        <v>0</v>
      </c>
      <c r="Q6" s="70">
        <v>320</v>
      </c>
      <c r="R6" s="70">
        <v>200</v>
      </c>
      <c r="S6" s="70">
        <v>300</v>
      </c>
      <c r="T6" s="70">
        <v>0</v>
      </c>
      <c r="U6" s="71">
        <f>SUM(V6:AB6)</f>
        <v>1130</v>
      </c>
      <c r="V6" s="68">
        <v>80</v>
      </c>
      <c r="W6" s="68">
        <v>150</v>
      </c>
      <c r="X6" s="68">
        <v>300</v>
      </c>
      <c r="Y6" s="68">
        <v>0</v>
      </c>
      <c r="Z6" s="66">
        <v>200</v>
      </c>
      <c r="AA6" s="66">
        <v>150</v>
      </c>
      <c r="AB6" s="66">
        <v>250</v>
      </c>
      <c r="AC6" s="71">
        <f>SUM(AD6:AI6)</f>
        <v>760</v>
      </c>
      <c r="AD6" s="66">
        <v>0</v>
      </c>
      <c r="AE6" s="66">
        <v>180</v>
      </c>
      <c r="AF6" s="66">
        <v>150</v>
      </c>
      <c r="AG6" s="66">
        <v>250</v>
      </c>
      <c r="AH6" s="66">
        <v>0</v>
      </c>
      <c r="AI6" s="66">
        <v>180</v>
      </c>
      <c r="AJ6" s="66">
        <v>100</v>
      </c>
      <c r="AK6" s="71">
        <f>SUM(AL6:AN6)</f>
        <v>50</v>
      </c>
      <c r="AL6" s="66">
        <v>50</v>
      </c>
      <c r="AM6" s="66">
        <v>0</v>
      </c>
      <c r="AN6" s="66"/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78645</v>
      </c>
      <c r="E7" s="65">
        <f t="shared" ref="E7:E49" si="1">SUM(F7:L7)</f>
        <v>20880</v>
      </c>
      <c r="F7" s="66">
        <v>3850</v>
      </c>
      <c r="G7" s="66">
        <v>1760</v>
      </c>
      <c r="H7" s="67">
        <v>2750</v>
      </c>
      <c r="I7" s="67">
        <v>4100</v>
      </c>
      <c r="J7" s="67">
        <v>3150</v>
      </c>
      <c r="K7" s="68">
        <v>2720</v>
      </c>
      <c r="L7" s="68">
        <v>2550</v>
      </c>
      <c r="M7" s="65">
        <f t="shared" ref="M7:M49" si="2">SUM(N7:T7)</f>
        <v>25660</v>
      </c>
      <c r="N7" s="69">
        <v>3550</v>
      </c>
      <c r="O7" s="67">
        <v>3050</v>
      </c>
      <c r="P7" s="67">
        <v>3200</v>
      </c>
      <c r="Q7" s="70">
        <v>2800</v>
      </c>
      <c r="R7" s="70">
        <v>7450</v>
      </c>
      <c r="S7" s="70">
        <v>3150</v>
      </c>
      <c r="T7" s="70">
        <v>2460</v>
      </c>
      <c r="U7" s="71">
        <f t="shared" ref="U7:U49" si="3">SUM(V7:AB7)</f>
        <v>19750</v>
      </c>
      <c r="V7" s="68">
        <v>1250</v>
      </c>
      <c r="W7" s="68">
        <v>3750</v>
      </c>
      <c r="X7" s="68">
        <v>5610</v>
      </c>
      <c r="Y7" s="68">
        <v>1890</v>
      </c>
      <c r="Z7" s="66">
        <v>1130</v>
      </c>
      <c r="AA7" s="66">
        <v>3270</v>
      </c>
      <c r="AB7" s="66">
        <v>2850</v>
      </c>
      <c r="AC7" s="71">
        <f t="shared" ref="AC7:AC24" si="4">SUM(AD7:AI7)</f>
        <v>11500</v>
      </c>
      <c r="AD7" s="66">
        <v>1650</v>
      </c>
      <c r="AE7" s="66">
        <v>400</v>
      </c>
      <c r="AF7" s="66">
        <v>2550</v>
      </c>
      <c r="AG7" s="66">
        <v>3150</v>
      </c>
      <c r="AH7" s="66">
        <v>2250</v>
      </c>
      <c r="AI7" s="66">
        <v>1500</v>
      </c>
      <c r="AJ7" s="66">
        <v>1650</v>
      </c>
      <c r="AK7" s="71">
        <f t="shared" ref="AK7:AK25" si="5">SUM(AL7:AN7)</f>
        <v>855</v>
      </c>
      <c r="AL7" s="66">
        <v>690</v>
      </c>
      <c r="AM7" s="66">
        <v>165</v>
      </c>
      <c r="AN7" s="66"/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53222</v>
      </c>
      <c r="E8" s="65">
        <f t="shared" si="1"/>
        <v>15495</v>
      </c>
      <c r="F8" s="66">
        <v>3180</v>
      </c>
      <c r="G8" s="66">
        <v>2150</v>
      </c>
      <c r="H8" s="73">
        <v>1770</v>
      </c>
      <c r="I8" s="67">
        <v>3020</v>
      </c>
      <c r="J8" s="67">
        <v>2860</v>
      </c>
      <c r="K8" s="68">
        <v>1700</v>
      </c>
      <c r="L8" s="68">
        <v>815</v>
      </c>
      <c r="M8" s="65">
        <f t="shared" si="2"/>
        <v>15350</v>
      </c>
      <c r="N8" s="69">
        <v>2800</v>
      </c>
      <c r="O8" s="73">
        <v>2630</v>
      </c>
      <c r="P8" s="67">
        <v>1900</v>
      </c>
      <c r="Q8" s="70">
        <v>1540</v>
      </c>
      <c r="R8" s="70">
        <v>3000</v>
      </c>
      <c r="S8" s="70">
        <v>2460</v>
      </c>
      <c r="T8" s="70">
        <v>1020</v>
      </c>
      <c r="U8" s="71">
        <f t="shared" si="3"/>
        <v>12587</v>
      </c>
      <c r="V8" s="68">
        <v>647</v>
      </c>
      <c r="W8" s="68">
        <v>2800</v>
      </c>
      <c r="X8" s="68">
        <v>0</v>
      </c>
      <c r="Y8" s="68">
        <v>1560</v>
      </c>
      <c r="Z8" s="66">
        <v>2270</v>
      </c>
      <c r="AA8" s="66">
        <v>2850</v>
      </c>
      <c r="AB8" s="66">
        <v>2460</v>
      </c>
      <c r="AC8" s="71">
        <f t="shared" si="4"/>
        <v>9740</v>
      </c>
      <c r="AD8" s="66">
        <v>1560</v>
      </c>
      <c r="AE8" s="66">
        <v>220</v>
      </c>
      <c r="AF8" s="66">
        <v>2550</v>
      </c>
      <c r="AG8" s="66">
        <v>2900</v>
      </c>
      <c r="AH8" s="66">
        <v>1560</v>
      </c>
      <c r="AI8" s="66">
        <v>950</v>
      </c>
      <c r="AJ8" s="66">
        <v>1200</v>
      </c>
      <c r="AK8" s="71">
        <f t="shared" si="5"/>
        <v>50</v>
      </c>
      <c r="AL8" s="66">
        <v>0</v>
      </c>
      <c r="AM8" s="66">
        <v>50</v>
      </c>
      <c r="AN8" s="66"/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74995</v>
      </c>
      <c r="E9" s="65">
        <f t="shared" si="1"/>
        <v>20935</v>
      </c>
      <c r="F9" s="66">
        <v>4460</v>
      </c>
      <c r="G9" s="66">
        <v>2340</v>
      </c>
      <c r="H9" s="73">
        <v>2500</v>
      </c>
      <c r="I9" s="73">
        <v>3700</v>
      </c>
      <c r="J9" s="73">
        <v>3790</v>
      </c>
      <c r="K9" s="68">
        <v>2260</v>
      </c>
      <c r="L9" s="68">
        <v>1885</v>
      </c>
      <c r="M9" s="65">
        <f t="shared" si="2"/>
        <v>19940</v>
      </c>
      <c r="N9" s="74">
        <v>3600</v>
      </c>
      <c r="O9" s="73">
        <v>3210</v>
      </c>
      <c r="P9" s="73">
        <v>2280</v>
      </c>
      <c r="Q9" s="70">
        <v>2410</v>
      </c>
      <c r="R9" s="70">
        <v>3850</v>
      </c>
      <c r="S9" s="70">
        <v>3070</v>
      </c>
      <c r="T9" s="70">
        <v>1520</v>
      </c>
      <c r="U9" s="71">
        <f t="shared" si="3"/>
        <v>19745</v>
      </c>
      <c r="V9" s="68">
        <v>990</v>
      </c>
      <c r="W9" s="68">
        <v>3820</v>
      </c>
      <c r="X9" s="68">
        <v>3420</v>
      </c>
      <c r="Y9" s="68">
        <v>2530</v>
      </c>
      <c r="Z9" s="66">
        <v>2755</v>
      </c>
      <c r="AA9" s="66">
        <v>2810</v>
      </c>
      <c r="AB9" s="66">
        <v>3420</v>
      </c>
      <c r="AC9" s="71">
        <f t="shared" si="4"/>
        <v>13950</v>
      </c>
      <c r="AD9" s="66">
        <v>2035</v>
      </c>
      <c r="AE9" s="66">
        <v>510</v>
      </c>
      <c r="AF9" s="66">
        <v>3500</v>
      </c>
      <c r="AG9" s="66">
        <v>2620</v>
      </c>
      <c r="AH9" s="66">
        <v>3080</v>
      </c>
      <c r="AI9" s="66">
        <v>2205</v>
      </c>
      <c r="AJ9" s="66">
        <v>1100</v>
      </c>
      <c r="AK9" s="71">
        <f t="shared" si="5"/>
        <v>425</v>
      </c>
      <c r="AL9" s="66">
        <v>425</v>
      </c>
      <c r="AM9" s="66">
        <v>0</v>
      </c>
      <c r="AN9" s="66"/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53557</v>
      </c>
      <c r="E13" s="65">
        <f t="shared" si="1"/>
        <v>14590</v>
      </c>
      <c r="F13" s="66">
        <v>2830</v>
      </c>
      <c r="G13" s="66">
        <v>1810</v>
      </c>
      <c r="H13" s="73">
        <v>1970</v>
      </c>
      <c r="I13" s="73">
        <v>2260</v>
      </c>
      <c r="J13" s="73">
        <v>2150</v>
      </c>
      <c r="K13" s="68">
        <v>2190</v>
      </c>
      <c r="L13" s="68">
        <v>1380</v>
      </c>
      <c r="M13" s="65">
        <f t="shared" si="2"/>
        <v>15310</v>
      </c>
      <c r="N13" s="74">
        <v>2140</v>
      </c>
      <c r="O13" s="73">
        <v>2630</v>
      </c>
      <c r="P13" s="73">
        <v>2270</v>
      </c>
      <c r="Q13" s="70">
        <v>2270</v>
      </c>
      <c r="R13" s="70">
        <v>2490</v>
      </c>
      <c r="S13" s="70">
        <v>1880</v>
      </c>
      <c r="T13" s="70">
        <v>1630</v>
      </c>
      <c r="U13" s="71">
        <f t="shared" si="3"/>
        <v>12960</v>
      </c>
      <c r="V13" s="68">
        <v>880</v>
      </c>
      <c r="W13" s="68">
        <v>2330</v>
      </c>
      <c r="X13" s="68">
        <v>1960</v>
      </c>
      <c r="Y13" s="68">
        <v>2190</v>
      </c>
      <c r="Z13" s="66">
        <v>1670</v>
      </c>
      <c r="AA13" s="66">
        <v>2150</v>
      </c>
      <c r="AB13" s="66">
        <v>1780</v>
      </c>
      <c r="AC13" s="71">
        <f t="shared" si="4"/>
        <v>10602</v>
      </c>
      <c r="AD13" s="66">
        <v>1630</v>
      </c>
      <c r="AE13" s="66">
        <v>762</v>
      </c>
      <c r="AF13" s="66">
        <v>2800</v>
      </c>
      <c r="AG13" s="66">
        <v>1660</v>
      </c>
      <c r="AH13" s="66">
        <v>2300</v>
      </c>
      <c r="AI13" s="66">
        <v>1450</v>
      </c>
      <c r="AJ13" s="66">
        <v>700</v>
      </c>
      <c r="AK13" s="71">
        <f t="shared" si="5"/>
        <v>95</v>
      </c>
      <c r="AL13" s="66">
        <v>95</v>
      </c>
      <c r="AM13" s="66">
        <v>0</v>
      </c>
      <c r="AN13" s="66"/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2820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68">
        <v>0</v>
      </c>
      <c r="L14" s="68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2820</v>
      </c>
      <c r="AD14" s="66">
        <v>0</v>
      </c>
      <c r="AE14" s="66">
        <v>0</v>
      </c>
      <c r="AF14" s="66">
        <v>0</v>
      </c>
      <c r="AG14" s="66">
        <v>1400</v>
      </c>
      <c r="AH14" s="66">
        <v>1420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/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191</v>
      </c>
      <c r="C17" s="72"/>
      <c r="D17" s="64">
        <f t="shared" si="0"/>
        <v>16398</v>
      </c>
      <c r="E17" s="65">
        <f t="shared" si="1"/>
        <v>220</v>
      </c>
      <c r="F17" s="66">
        <v>0</v>
      </c>
      <c r="G17" s="66">
        <v>0</v>
      </c>
      <c r="H17" s="73">
        <v>0</v>
      </c>
      <c r="I17" s="73">
        <v>0</v>
      </c>
      <c r="J17" s="73">
        <v>0</v>
      </c>
      <c r="K17" s="68">
        <v>0</v>
      </c>
      <c r="L17" s="68">
        <v>220</v>
      </c>
      <c r="M17" s="65">
        <f t="shared" si="2"/>
        <v>3363</v>
      </c>
      <c r="N17" s="74">
        <v>0</v>
      </c>
      <c r="O17" s="73">
        <v>0</v>
      </c>
      <c r="P17" s="73">
        <v>147</v>
      </c>
      <c r="Q17" s="70">
        <v>865</v>
      </c>
      <c r="R17" s="70">
        <v>2160</v>
      </c>
      <c r="S17" s="70">
        <v>0</v>
      </c>
      <c r="T17" s="70">
        <v>191</v>
      </c>
      <c r="U17" s="71">
        <f t="shared" si="3"/>
        <v>9672</v>
      </c>
      <c r="V17" s="68">
        <v>7</v>
      </c>
      <c r="W17" s="68">
        <v>1350</v>
      </c>
      <c r="X17" s="68">
        <v>2350</v>
      </c>
      <c r="Y17" s="68">
        <v>1130</v>
      </c>
      <c r="Z17" s="66">
        <v>1935</v>
      </c>
      <c r="AA17" s="66">
        <v>900</v>
      </c>
      <c r="AB17" s="66">
        <v>2000</v>
      </c>
      <c r="AC17" s="71">
        <f t="shared" si="4"/>
        <v>3143</v>
      </c>
      <c r="AD17" s="66">
        <v>135</v>
      </c>
      <c r="AE17" s="66">
        <v>8</v>
      </c>
      <c r="AF17" s="66">
        <v>440</v>
      </c>
      <c r="AG17" s="66">
        <v>1200</v>
      </c>
      <c r="AH17" s="66">
        <v>1080</v>
      </c>
      <c r="AI17" s="66">
        <v>280</v>
      </c>
      <c r="AJ17" s="66">
        <v>280</v>
      </c>
      <c r="AK17" s="71">
        <f t="shared" si="5"/>
        <v>0</v>
      </c>
      <c r="AL17" s="66">
        <v>0</v>
      </c>
      <c r="AM17" s="66">
        <v>0</v>
      </c>
      <c r="AN17" s="66"/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>
        <v>0</v>
      </c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89160</v>
      </c>
      <c r="E19" s="65">
        <f t="shared" si="1"/>
        <v>26510</v>
      </c>
      <c r="F19" s="66">
        <v>4870</v>
      </c>
      <c r="G19" s="66">
        <v>3330</v>
      </c>
      <c r="H19" s="73">
        <v>2220</v>
      </c>
      <c r="I19" s="73">
        <v>5830</v>
      </c>
      <c r="J19" s="73">
        <v>4480</v>
      </c>
      <c r="K19" s="68">
        <v>3870</v>
      </c>
      <c r="L19" s="68">
        <v>1910</v>
      </c>
      <c r="M19" s="65">
        <f t="shared" si="2"/>
        <v>24510</v>
      </c>
      <c r="N19" s="74">
        <v>5050</v>
      </c>
      <c r="O19" s="73">
        <v>3750</v>
      </c>
      <c r="P19" s="73">
        <v>3400</v>
      </c>
      <c r="Q19" s="70">
        <v>2460</v>
      </c>
      <c r="R19" s="70">
        <v>3500</v>
      </c>
      <c r="S19" s="70">
        <v>4200</v>
      </c>
      <c r="T19" s="70">
        <v>2150</v>
      </c>
      <c r="U19" s="71">
        <f t="shared" si="3"/>
        <v>18730</v>
      </c>
      <c r="V19" s="68">
        <v>695</v>
      </c>
      <c r="W19" s="68">
        <v>2930</v>
      </c>
      <c r="X19" s="68">
        <v>3710</v>
      </c>
      <c r="Y19" s="68">
        <v>3260</v>
      </c>
      <c r="Z19" s="66">
        <v>2425</v>
      </c>
      <c r="AA19" s="66">
        <v>2400</v>
      </c>
      <c r="AB19" s="66">
        <v>3310</v>
      </c>
      <c r="AC19" s="71">
        <f t="shared" si="4"/>
        <v>19190</v>
      </c>
      <c r="AD19" s="66">
        <v>3630</v>
      </c>
      <c r="AE19" s="66">
        <v>380</v>
      </c>
      <c r="AF19" s="66">
        <v>5230</v>
      </c>
      <c r="AG19" s="66">
        <v>4380</v>
      </c>
      <c r="AH19" s="66">
        <v>4240</v>
      </c>
      <c r="AI19" s="66">
        <v>1330</v>
      </c>
      <c r="AJ19" s="66">
        <v>600</v>
      </c>
      <c r="AK19" s="71">
        <f t="shared" si="5"/>
        <v>220</v>
      </c>
      <c r="AL19" s="66">
        <v>195</v>
      </c>
      <c r="AM19" s="66">
        <v>25</v>
      </c>
      <c r="AN19" s="66"/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110</v>
      </c>
      <c r="E20" s="65">
        <f t="shared" si="1"/>
        <v>0</v>
      </c>
      <c r="F20" s="66">
        <v>0</v>
      </c>
      <c r="G20" s="66">
        <v>0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18</v>
      </c>
      <c r="V20" s="68">
        <v>0</v>
      </c>
      <c r="W20" s="68">
        <v>0</v>
      </c>
      <c r="X20" s="68">
        <v>0</v>
      </c>
      <c r="Y20" s="68">
        <v>0</v>
      </c>
      <c r="Z20" s="66">
        <v>18</v>
      </c>
      <c r="AA20" s="66">
        <v>0</v>
      </c>
      <c r="AB20" s="66">
        <v>0</v>
      </c>
      <c r="AC20" s="71">
        <f t="shared" si="4"/>
        <v>92</v>
      </c>
      <c r="AD20" s="66">
        <v>0</v>
      </c>
      <c r="AE20" s="66">
        <v>0</v>
      </c>
      <c r="AF20" s="66">
        <v>0</v>
      </c>
      <c r="AG20" s="66">
        <v>0</v>
      </c>
      <c r="AH20" s="66">
        <v>90</v>
      </c>
      <c r="AI20" s="66">
        <v>2</v>
      </c>
      <c r="AJ20" s="66">
        <v>0</v>
      </c>
      <c r="AK20" s="71">
        <f t="shared" si="5"/>
        <v>0</v>
      </c>
      <c r="AL20" s="66">
        <v>0</v>
      </c>
      <c r="AM20" s="66">
        <v>0</v>
      </c>
      <c r="AN20" s="66"/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707</v>
      </c>
      <c r="E21" s="65">
        <f t="shared" si="1"/>
        <v>180</v>
      </c>
      <c r="F21" s="66">
        <v>31</v>
      </c>
      <c r="G21" s="66">
        <v>21</v>
      </c>
      <c r="H21" s="73">
        <v>22</v>
      </c>
      <c r="I21" s="73">
        <v>25</v>
      </c>
      <c r="J21" s="73">
        <v>36</v>
      </c>
      <c r="K21" s="68">
        <v>22</v>
      </c>
      <c r="L21" s="68">
        <v>23</v>
      </c>
      <c r="M21" s="65">
        <f t="shared" si="2"/>
        <v>200</v>
      </c>
      <c r="N21" s="74">
        <v>33</v>
      </c>
      <c r="O21" s="73">
        <v>33</v>
      </c>
      <c r="P21" s="73">
        <v>22</v>
      </c>
      <c r="Q21" s="70">
        <v>22</v>
      </c>
      <c r="R21" s="70">
        <v>30</v>
      </c>
      <c r="S21" s="70">
        <v>36</v>
      </c>
      <c r="T21" s="70">
        <v>24</v>
      </c>
      <c r="U21" s="71">
        <f t="shared" si="3"/>
        <v>177</v>
      </c>
      <c r="V21" s="68">
        <v>13</v>
      </c>
      <c r="W21" s="68">
        <v>38</v>
      </c>
      <c r="X21" s="68">
        <v>23</v>
      </c>
      <c r="Y21" s="68">
        <v>24</v>
      </c>
      <c r="Z21" s="66">
        <v>24</v>
      </c>
      <c r="AA21" s="66">
        <v>37</v>
      </c>
      <c r="AB21" s="66">
        <v>18</v>
      </c>
      <c r="AC21" s="71">
        <f t="shared" si="4"/>
        <v>145</v>
      </c>
      <c r="AD21" s="66">
        <v>36</v>
      </c>
      <c r="AE21" s="66">
        <v>9</v>
      </c>
      <c r="AF21" s="66">
        <v>20</v>
      </c>
      <c r="AG21" s="66">
        <v>27</v>
      </c>
      <c r="AH21" s="66">
        <v>32</v>
      </c>
      <c r="AI21" s="66">
        <v>21</v>
      </c>
      <c r="AJ21" s="66">
        <v>18</v>
      </c>
      <c r="AK21" s="71">
        <f t="shared" si="5"/>
        <v>5</v>
      </c>
      <c r="AL21" s="66">
        <v>5</v>
      </c>
      <c r="AM21" s="66">
        <v>0</v>
      </c>
      <c r="AN21" s="66"/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/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258</v>
      </c>
      <c r="E23" s="65">
        <f t="shared" si="1"/>
        <v>56</v>
      </c>
      <c r="F23" s="66">
        <v>29</v>
      </c>
      <c r="G23" s="66">
        <v>0</v>
      </c>
      <c r="H23" s="67">
        <v>0</v>
      </c>
      <c r="I23" s="67">
        <v>9</v>
      </c>
      <c r="J23" s="67">
        <v>18</v>
      </c>
      <c r="K23" s="68">
        <v>0</v>
      </c>
      <c r="L23" s="68">
        <v>0</v>
      </c>
      <c r="M23" s="65">
        <f t="shared" si="2"/>
        <v>87</v>
      </c>
      <c r="N23" s="69">
        <v>15</v>
      </c>
      <c r="O23" s="67">
        <v>33</v>
      </c>
      <c r="P23" s="67">
        <v>0</v>
      </c>
      <c r="Q23" s="70">
        <v>0</v>
      </c>
      <c r="R23" s="70">
        <v>21</v>
      </c>
      <c r="S23" s="70">
        <v>18</v>
      </c>
      <c r="T23" s="70">
        <v>0</v>
      </c>
      <c r="U23" s="71">
        <f t="shared" si="3"/>
        <v>70</v>
      </c>
      <c r="V23" s="68">
        <v>0</v>
      </c>
      <c r="W23" s="68">
        <v>19</v>
      </c>
      <c r="X23" s="68">
        <v>15</v>
      </c>
      <c r="Y23" s="68">
        <v>0</v>
      </c>
      <c r="Z23" s="66">
        <v>0</v>
      </c>
      <c r="AA23" s="66">
        <v>21</v>
      </c>
      <c r="AB23" s="66">
        <v>15</v>
      </c>
      <c r="AC23" s="71">
        <f t="shared" si="4"/>
        <v>45</v>
      </c>
      <c r="AD23" s="66">
        <v>0</v>
      </c>
      <c r="AE23" s="66">
        <v>0</v>
      </c>
      <c r="AF23" s="66">
        <v>13</v>
      </c>
      <c r="AG23" s="66">
        <v>32</v>
      </c>
      <c r="AH23" s="66">
        <v>0</v>
      </c>
      <c r="AI23" s="66">
        <v>0</v>
      </c>
      <c r="AJ23" s="66">
        <v>10</v>
      </c>
      <c r="AK23" s="71">
        <f t="shared" si="5"/>
        <v>0</v>
      </c>
      <c r="AL23" s="66">
        <v>0</v>
      </c>
      <c r="AM23" s="66">
        <v>0</v>
      </c>
      <c r="AN23" s="66"/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/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374662</v>
      </c>
      <c r="E25" s="65">
        <f t="shared" si="1"/>
        <v>100346</v>
      </c>
      <c r="F25" s="78">
        <f t="shared" ref="F25:L25" si="6">SUM(F6:F24)</f>
        <v>19800</v>
      </c>
      <c r="G25" s="78">
        <f t="shared" si="6"/>
        <v>11411</v>
      </c>
      <c r="H25" s="78">
        <f t="shared" si="6"/>
        <v>11232</v>
      </c>
      <c r="I25" s="78">
        <f t="shared" si="6"/>
        <v>19194</v>
      </c>
      <c r="J25" s="77">
        <f t="shared" si="6"/>
        <v>16984</v>
      </c>
      <c r="K25" s="77">
        <f t="shared" si="6"/>
        <v>12762</v>
      </c>
      <c r="L25" s="77">
        <f t="shared" si="6"/>
        <v>8963</v>
      </c>
      <c r="M25" s="65">
        <f t="shared" si="2"/>
        <v>105790</v>
      </c>
      <c r="N25" s="79">
        <f t="shared" ref="N25:T25" si="7">SUM(N6:N24)</f>
        <v>17388</v>
      </c>
      <c r="O25" s="79">
        <f t="shared" si="7"/>
        <v>15686</v>
      </c>
      <c r="P25" s="79">
        <f t="shared" si="7"/>
        <v>13219</v>
      </c>
      <c r="Q25" s="79">
        <f t="shared" si="7"/>
        <v>12687</v>
      </c>
      <c r="R25" s="79">
        <f t="shared" si="7"/>
        <v>22701</v>
      </c>
      <c r="S25" s="79">
        <f t="shared" si="7"/>
        <v>15114</v>
      </c>
      <c r="T25" s="79">
        <f t="shared" si="7"/>
        <v>8995</v>
      </c>
      <c r="U25" s="71">
        <f t="shared" si="3"/>
        <v>94839</v>
      </c>
      <c r="V25" s="77">
        <f t="shared" ref="V25:AR25" si="8">SUM(V6:V24)</f>
        <v>4562</v>
      </c>
      <c r="W25" s="77">
        <f t="shared" si="8"/>
        <v>17187</v>
      </c>
      <c r="X25" s="77">
        <f t="shared" si="8"/>
        <v>17388</v>
      </c>
      <c r="Y25" s="77">
        <f t="shared" si="8"/>
        <v>12584</v>
      </c>
      <c r="Z25" s="77">
        <f t="shared" si="8"/>
        <v>12427</v>
      </c>
      <c r="AA25" s="77">
        <f t="shared" si="8"/>
        <v>14588</v>
      </c>
      <c r="AB25" s="77">
        <f t="shared" si="8"/>
        <v>16103</v>
      </c>
      <c r="AC25" s="71">
        <f t="shared" ref="AC25:AC49" si="9">SUM(AD25:AJ25)</f>
        <v>77645</v>
      </c>
      <c r="AD25" s="77">
        <f t="shared" si="8"/>
        <v>10676</v>
      </c>
      <c r="AE25" s="77">
        <f t="shared" si="8"/>
        <v>2469</v>
      </c>
      <c r="AF25" s="77">
        <f t="shared" si="8"/>
        <v>17253</v>
      </c>
      <c r="AG25" s="77">
        <f t="shared" si="8"/>
        <v>17619</v>
      </c>
      <c r="AH25" s="77">
        <f t="shared" si="8"/>
        <v>16052</v>
      </c>
      <c r="AI25" s="77">
        <f t="shared" si="8"/>
        <v>7918</v>
      </c>
      <c r="AJ25" s="77">
        <f t="shared" si="8"/>
        <v>5658</v>
      </c>
      <c r="AK25" s="71">
        <f t="shared" si="5"/>
        <v>1700</v>
      </c>
      <c r="AL25" s="77">
        <f t="shared" si="8"/>
        <v>1460</v>
      </c>
      <c r="AM25" s="77">
        <f t="shared" si="8"/>
        <v>240</v>
      </c>
      <c r="AN25" s="77"/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192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193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193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193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194</v>
      </c>
      <c r="G4" s="58" t="s">
        <v>195</v>
      </c>
      <c r="H4" s="58" t="s">
        <v>112</v>
      </c>
      <c r="I4" s="58" t="s">
        <v>196</v>
      </c>
      <c r="J4" s="58" t="s">
        <v>197</v>
      </c>
      <c r="K4" s="58" t="s">
        <v>198</v>
      </c>
      <c r="L4" s="58" t="s">
        <v>199</v>
      </c>
      <c r="M4" s="56"/>
      <c r="N4" s="58" t="s">
        <v>111</v>
      </c>
      <c r="O4" s="58" t="s">
        <v>195</v>
      </c>
      <c r="P4" s="58" t="s">
        <v>112</v>
      </c>
      <c r="Q4" s="58" t="s">
        <v>196</v>
      </c>
      <c r="R4" s="58" t="s">
        <v>197</v>
      </c>
      <c r="S4" s="58" t="s">
        <v>71</v>
      </c>
      <c r="T4" s="58" t="s">
        <v>110</v>
      </c>
      <c r="U4" s="56"/>
      <c r="V4" s="58" t="s">
        <v>111</v>
      </c>
      <c r="W4" s="58" t="s">
        <v>108</v>
      </c>
      <c r="X4" s="58" t="s">
        <v>200</v>
      </c>
      <c r="Y4" s="58" t="s">
        <v>109</v>
      </c>
      <c r="Z4" s="58" t="s">
        <v>197</v>
      </c>
      <c r="AA4" s="58" t="s">
        <v>198</v>
      </c>
      <c r="AB4" s="58" t="s">
        <v>110</v>
      </c>
      <c r="AC4" s="56"/>
      <c r="AD4" s="58" t="s">
        <v>111</v>
      </c>
      <c r="AE4" s="58" t="s">
        <v>108</v>
      </c>
      <c r="AF4" s="58" t="s">
        <v>74</v>
      </c>
      <c r="AG4" s="58" t="s">
        <v>109</v>
      </c>
      <c r="AH4" s="58" t="s">
        <v>113</v>
      </c>
      <c r="AI4" s="58" t="s">
        <v>114</v>
      </c>
      <c r="AJ4" s="58" t="s">
        <v>199</v>
      </c>
      <c r="AK4" s="56"/>
      <c r="AL4" s="58" t="s">
        <v>111</v>
      </c>
      <c r="AM4" s="58" t="s">
        <v>108</v>
      </c>
      <c r="AN4" s="58" t="s">
        <v>112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116</v>
      </c>
      <c r="G5" s="62" t="s">
        <v>201</v>
      </c>
      <c r="H5" s="62" t="s">
        <v>116</v>
      </c>
      <c r="I5" s="62" t="s">
        <v>116</v>
      </c>
      <c r="J5" s="62" t="s">
        <v>202</v>
      </c>
      <c r="K5" s="63" t="s">
        <v>116</v>
      </c>
      <c r="L5" s="63" t="s">
        <v>203</v>
      </c>
      <c r="M5" s="61"/>
      <c r="N5" s="58" t="s">
        <v>140</v>
      </c>
      <c r="O5" s="62" t="s">
        <v>201</v>
      </c>
      <c r="P5" s="62" t="s">
        <v>116</v>
      </c>
      <c r="Q5" s="58" t="s">
        <v>116</v>
      </c>
      <c r="R5" s="58" t="s">
        <v>204</v>
      </c>
      <c r="S5" s="58" t="s">
        <v>173</v>
      </c>
      <c r="T5" s="58" t="s">
        <v>116</v>
      </c>
      <c r="U5" s="61"/>
      <c r="V5" s="58" t="s">
        <v>116</v>
      </c>
      <c r="W5" s="58" t="s">
        <v>205</v>
      </c>
      <c r="X5" s="58" t="s">
        <v>206</v>
      </c>
      <c r="Y5" s="58" t="s">
        <v>116</v>
      </c>
      <c r="Z5" s="62" t="s">
        <v>116</v>
      </c>
      <c r="AA5" s="62" t="s">
        <v>207</v>
      </c>
      <c r="AB5" s="62" t="s">
        <v>208</v>
      </c>
      <c r="AC5" s="61"/>
      <c r="AD5" s="62" t="s">
        <v>116</v>
      </c>
      <c r="AE5" s="62" t="s">
        <v>203</v>
      </c>
      <c r="AF5" s="62" t="s">
        <v>207</v>
      </c>
      <c r="AG5" s="62" t="s">
        <v>116</v>
      </c>
      <c r="AH5" s="62" t="s">
        <v>116</v>
      </c>
      <c r="AI5" s="62" t="s">
        <v>201</v>
      </c>
      <c r="AJ5" s="62" t="s">
        <v>116</v>
      </c>
      <c r="AK5" s="61"/>
      <c r="AL5" s="62" t="s">
        <v>116</v>
      </c>
      <c r="AM5" s="62" t="s">
        <v>201</v>
      </c>
      <c r="AN5" s="62" t="s">
        <v>209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4310</v>
      </c>
      <c r="E6" s="65">
        <f>SUM(F6:L6)</f>
        <v>970</v>
      </c>
      <c r="F6" s="66">
        <v>180</v>
      </c>
      <c r="G6" s="66">
        <v>100</v>
      </c>
      <c r="H6" s="67">
        <v>100</v>
      </c>
      <c r="I6" s="67">
        <v>150</v>
      </c>
      <c r="J6" s="67">
        <v>170</v>
      </c>
      <c r="K6" s="68">
        <v>100</v>
      </c>
      <c r="L6" s="68">
        <v>170</v>
      </c>
      <c r="M6" s="65">
        <f>SUM(N6:T6)</f>
        <v>720</v>
      </c>
      <c r="N6" s="69">
        <v>0</v>
      </c>
      <c r="O6" s="88">
        <v>120</v>
      </c>
      <c r="P6" s="67">
        <v>100</v>
      </c>
      <c r="Q6" s="70">
        <v>200</v>
      </c>
      <c r="R6" s="70">
        <v>150</v>
      </c>
      <c r="S6" s="70">
        <v>50</v>
      </c>
      <c r="T6" s="70">
        <v>100</v>
      </c>
      <c r="U6" s="71">
        <f>SUM(V6:AB6)</f>
        <v>910</v>
      </c>
      <c r="V6" s="68">
        <v>200</v>
      </c>
      <c r="W6" s="68">
        <v>0</v>
      </c>
      <c r="X6" s="68">
        <v>80</v>
      </c>
      <c r="Y6" s="68">
        <v>100</v>
      </c>
      <c r="Z6" s="66">
        <v>400</v>
      </c>
      <c r="AA6" s="66">
        <v>50</v>
      </c>
      <c r="AB6" s="66">
        <v>80</v>
      </c>
      <c r="AC6" s="71">
        <f>SUM(AD6:AI6)</f>
        <v>1160</v>
      </c>
      <c r="AD6" s="66" t="s">
        <v>210</v>
      </c>
      <c r="AE6" s="66">
        <v>400</v>
      </c>
      <c r="AF6" s="66">
        <v>0</v>
      </c>
      <c r="AG6" s="66">
        <v>60</v>
      </c>
      <c r="AH6" s="66">
        <v>300</v>
      </c>
      <c r="AI6" s="66">
        <v>400</v>
      </c>
      <c r="AJ6" s="66">
        <v>50</v>
      </c>
      <c r="AK6" s="71">
        <f>SUM(AL6:AN6)</f>
        <v>550</v>
      </c>
      <c r="AL6" s="66">
        <v>50</v>
      </c>
      <c r="AM6" s="66">
        <v>300</v>
      </c>
      <c r="AN6" s="66">
        <v>200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96980</v>
      </c>
      <c r="E7" s="65">
        <f t="shared" ref="E7:E49" si="1">SUM(F7:L7)</f>
        <v>23930</v>
      </c>
      <c r="F7" s="66">
        <v>700</v>
      </c>
      <c r="G7" s="66">
        <v>3750</v>
      </c>
      <c r="H7" s="67">
        <v>7050</v>
      </c>
      <c r="I7" s="67">
        <v>3330</v>
      </c>
      <c r="J7" s="67">
        <v>1550</v>
      </c>
      <c r="K7" s="68">
        <v>3000</v>
      </c>
      <c r="L7" s="68">
        <v>4550</v>
      </c>
      <c r="M7" s="65">
        <f t="shared" ref="M7:M49" si="2">SUM(N7:T7)</f>
        <v>18260</v>
      </c>
      <c r="N7" s="69">
        <v>3110</v>
      </c>
      <c r="O7" s="67">
        <v>2000</v>
      </c>
      <c r="P7" s="67">
        <v>2900</v>
      </c>
      <c r="Q7" s="70">
        <v>4550</v>
      </c>
      <c r="R7" s="70">
        <v>1650</v>
      </c>
      <c r="S7" s="70">
        <v>650</v>
      </c>
      <c r="T7" s="70">
        <v>3400</v>
      </c>
      <c r="U7" s="71">
        <f t="shared" ref="U7:U49" si="3">SUM(V7:AB7)</f>
        <v>16810</v>
      </c>
      <c r="V7" s="68">
        <v>1000</v>
      </c>
      <c r="W7" s="68">
        <v>2730</v>
      </c>
      <c r="X7" s="68">
        <v>1600</v>
      </c>
      <c r="Y7" s="68">
        <v>2650</v>
      </c>
      <c r="Z7" s="66">
        <v>5680</v>
      </c>
      <c r="AA7" s="66">
        <v>1750</v>
      </c>
      <c r="AB7" s="66">
        <v>1400</v>
      </c>
      <c r="AC7" s="71">
        <f t="shared" ref="AC7:AC24" si="4">SUM(AD7:AI7)</f>
        <v>30980</v>
      </c>
      <c r="AD7" s="66">
        <v>100</v>
      </c>
      <c r="AE7" s="66">
        <v>14070</v>
      </c>
      <c r="AF7" s="66">
        <v>7280</v>
      </c>
      <c r="AG7" s="66">
        <v>1600</v>
      </c>
      <c r="AH7" s="66">
        <v>2550</v>
      </c>
      <c r="AI7" s="66">
        <v>5380</v>
      </c>
      <c r="AJ7" s="66">
        <v>1350</v>
      </c>
      <c r="AK7" s="71">
        <f t="shared" ref="AK7:AK25" si="5">SUM(AL7:AN7)</f>
        <v>7000</v>
      </c>
      <c r="AL7" s="66">
        <v>1600</v>
      </c>
      <c r="AM7" s="66">
        <v>3700</v>
      </c>
      <c r="AN7" s="66">
        <v>1700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43410</v>
      </c>
      <c r="E8" s="65">
        <f t="shared" si="1"/>
        <v>7920</v>
      </c>
      <c r="F8" s="66">
        <v>900</v>
      </c>
      <c r="G8" s="66">
        <v>2750</v>
      </c>
      <c r="H8" s="73">
        <v>0</v>
      </c>
      <c r="I8" s="67">
        <v>640</v>
      </c>
      <c r="J8" s="67">
        <v>880</v>
      </c>
      <c r="K8" s="68">
        <v>2750</v>
      </c>
      <c r="L8" s="68">
        <v>0</v>
      </c>
      <c r="M8" s="65">
        <f t="shared" si="2"/>
        <v>11000</v>
      </c>
      <c r="N8" s="69">
        <v>0</v>
      </c>
      <c r="O8" s="73">
        <v>2380</v>
      </c>
      <c r="P8" s="67">
        <v>2900</v>
      </c>
      <c r="Q8" s="70">
        <v>0</v>
      </c>
      <c r="R8" s="70">
        <v>2320</v>
      </c>
      <c r="S8" s="70">
        <v>200</v>
      </c>
      <c r="T8" s="70">
        <v>3200</v>
      </c>
      <c r="U8" s="71">
        <f t="shared" si="3"/>
        <v>11170</v>
      </c>
      <c r="V8" s="68">
        <v>3450</v>
      </c>
      <c r="W8" s="68">
        <v>0</v>
      </c>
      <c r="X8" s="68">
        <v>1250</v>
      </c>
      <c r="Y8" s="68">
        <v>3100</v>
      </c>
      <c r="Z8" s="66">
        <v>0</v>
      </c>
      <c r="AA8" s="66">
        <v>2320</v>
      </c>
      <c r="AB8" s="66">
        <v>1050</v>
      </c>
      <c r="AC8" s="71">
        <f t="shared" si="4"/>
        <v>7710</v>
      </c>
      <c r="AD8" s="66">
        <v>3550</v>
      </c>
      <c r="AE8" s="66">
        <v>0</v>
      </c>
      <c r="AF8" s="66">
        <v>0</v>
      </c>
      <c r="AG8" s="66">
        <v>1210</v>
      </c>
      <c r="AH8" s="66">
        <v>2950</v>
      </c>
      <c r="AI8" s="66">
        <v>0</v>
      </c>
      <c r="AJ8" s="66">
        <v>2320</v>
      </c>
      <c r="AK8" s="71">
        <f t="shared" si="5"/>
        <v>5610</v>
      </c>
      <c r="AL8" s="66">
        <v>1010</v>
      </c>
      <c r="AM8" s="66">
        <v>2950</v>
      </c>
      <c r="AN8" s="66">
        <v>1650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45655</v>
      </c>
      <c r="E9" s="65">
        <f t="shared" si="1"/>
        <v>9770</v>
      </c>
      <c r="F9" s="66">
        <v>1435</v>
      </c>
      <c r="G9" s="66">
        <v>1320</v>
      </c>
      <c r="H9" s="73">
        <v>1165</v>
      </c>
      <c r="I9" s="73">
        <v>2340</v>
      </c>
      <c r="J9" s="73">
        <v>1390</v>
      </c>
      <c r="K9" s="68">
        <v>1400</v>
      </c>
      <c r="L9" s="68">
        <v>720</v>
      </c>
      <c r="M9" s="65">
        <f t="shared" si="2"/>
        <v>7880</v>
      </c>
      <c r="N9" s="74">
        <v>810</v>
      </c>
      <c r="O9" s="73">
        <v>1720</v>
      </c>
      <c r="P9" s="73">
        <v>1670</v>
      </c>
      <c r="Q9" s="70">
        <v>740</v>
      </c>
      <c r="R9" s="70">
        <v>690</v>
      </c>
      <c r="S9" s="70">
        <v>550</v>
      </c>
      <c r="T9" s="70">
        <v>1700</v>
      </c>
      <c r="U9" s="71">
        <f t="shared" si="3"/>
        <v>11170</v>
      </c>
      <c r="V9" s="68">
        <v>1900</v>
      </c>
      <c r="W9" s="68">
        <v>1250</v>
      </c>
      <c r="X9" s="68">
        <v>1750</v>
      </c>
      <c r="Y9" s="68">
        <v>2250</v>
      </c>
      <c r="Z9" s="66">
        <v>1250</v>
      </c>
      <c r="AA9" s="66">
        <v>1080</v>
      </c>
      <c r="AB9" s="66">
        <v>1690</v>
      </c>
      <c r="AC9" s="71">
        <f t="shared" si="4"/>
        <v>12425</v>
      </c>
      <c r="AD9" s="66">
        <v>2950</v>
      </c>
      <c r="AE9" s="66">
        <v>830</v>
      </c>
      <c r="AF9" s="66">
        <v>1230</v>
      </c>
      <c r="AG9" s="66">
        <v>1940</v>
      </c>
      <c r="AH9" s="66">
        <v>3400</v>
      </c>
      <c r="AI9" s="66">
        <v>2075</v>
      </c>
      <c r="AJ9" s="66">
        <v>930</v>
      </c>
      <c r="AK9" s="71">
        <f t="shared" si="5"/>
        <v>4410</v>
      </c>
      <c r="AL9" s="66">
        <v>1330</v>
      </c>
      <c r="AM9" s="66">
        <v>1730</v>
      </c>
      <c r="AN9" s="66">
        <v>1350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1590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1590</v>
      </c>
      <c r="AD10" s="66">
        <v>1590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26710</v>
      </c>
      <c r="E13" s="65">
        <f t="shared" si="1"/>
        <v>5880</v>
      </c>
      <c r="F13" s="66">
        <v>1440</v>
      </c>
      <c r="G13" s="66">
        <v>680</v>
      </c>
      <c r="H13" s="73">
        <v>395</v>
      </c>
      <c r="I13" s="73">
        <v>870</v>
      </c>
      <c r="J13" s="73">
        <v>1350</v>
      </c>
      <c r="K13" s="68">
        <v>830</v>
      </c>
      <c r="L13" s="68">
        <v>315</v>
      </c>
      <c r="M13" s="65">
        <f t="shared" si="2"/>
        <v>4475</v>
      </c>
      <c r="N13" s="74">
        <v>640</v>
      </c>
      <c r="O13" s="73">
        <v>1140</v>
      </c>
      <c r="P13" s="73">
        <v>840</v>
      </c>
      <c r="Q13" s="70">
        <v>345</v>
      </c>
      <c r="R13" s="70">
        <v>590</v>
      </c>
      <c r="S13" s="70">
        <v>210</v>
      </c>
      <c r="T13" s="70">
        <v>710</v>
      </c>
      <c r="U13" s="71">
        <f t="shared" si="3"/>
        <v>6440</v>
      </c>
      <c r="V13" s="68">
        <v>1120</v>
      </c>
      <c r="W13" s="68">
        <v>1010</v>
      </c>
      <c r="X13" s="68">
        <v>955</v>
      </c>
      <c r="Y13" s="68">
        <v>1370</v>
      </c>
      <c r="Z13" s="66">
        <v>705</v>
      </c>
      <c r="AA13" s="66">
        <v>790</v>
      </c>
      <c r="AB13" s="66">
        <v>490</v>
      </c>
      <c r="AC13" s="71">
        <f t="shared" si="4"/>
        <v>7220</v>
      </c>
      <c r="AD13" s="66">
        <v>1630</v>
      </c>
      <c r="AE13" s="66">
        <v>575</v>
      </c>
      <c r="AF13" s="66">
        <v>1370</v>
      </c>
      <c r="AG13" s="66">
        <v>1245</v>
      </c>
      <c r="AH13" s="66">
        <v>1420</v>
      </c>
      <c r="AI13" s="66">
        <v>980</v>
      </c>
      <c r="AJ13" s="66">
        <v>790</v>
      </c>
      <c r="AK13" s="71">
        <f t="shared" si="5"/>
        <v>2695</v>
      </c>
      <c r="AL13" s="66">
        <v>1135</v>
      </c>
      <c r="AM13" s="66">
        <v>930</v>
      </c>
      <c r="AN13" s="66">
        <v>630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47650</v>
      </c>
      <c r="E14" s="65">
        <f t="shared" si="1"/>
        <v>8600</v>
      </c>
      <c r="F14" s="66">
        <v>0</v>
      </c>
      <c r="G14" s="66">
        <v>4400</v>
      </c>
      <c r="H14" s="73">
        <v>2250</v>
      </c>
      <c r="I14" s="73">
        <v>420</v>
      </c>
      <c r="J14" s="73">
        <v>900</v>
      </c>
      <c r="K14" s="68">
        <v>220</v>
      </c>
      <c r="L14" s="68">
        <v>410</v>
      </c>
      <c r="M14" s="65">
        <f t="shared" si="2"/>
        <v>10395</v>
      </c>
      <c r="N14" s="74">
        <v>220</v>
      </c>
      <c r="O14" s="73">
        <v>3500</v>
      </c>
      <c r="P14" s="73">
        <v>5900</v>
      </c>
      <c r="Q14" s="70">
        <v>320</v>
      </c>
      <c r="R14" s="70">
        <v>255</v>
      </c>
      <c r="S14" s="70">
        <v>0</v>
      </c>
      <c r="T14" s="70">
        <v>200</v>
      </c>
      <c r="U14" s="71">
        <f t="shared" si="3"/>
        <v>6525</v>
      </c>
      <c r="V14" s="68">
        <v>200</v>
      </c>
      <c r="W14" s="68">
        <v>1700</v>
      </c>
      <c r="X14" s="68">
        <v>2730</v>
      </c>
      <c r="Y14" s="68">
        <v>580</v>
      </c>
      <c r="Z14" s="66">
        <v>460</v>
      </c>
      <c r="AA14" s="66">
        <v>515</v>
      </c>
      <c r="AB14" s="66">
        <v>340</v>
      </c>
      <c r="AC14" s="71">
        <f t="shared" si="4"/>
        <v>9980</v>
      </c>
      <c r="AD14" s="66">
        <v>1520</v>
      </c>
      <c r="AE14" s="66">
        <v>1460</v>
      </c>
      <c r="AF14" s="66">
        <v>1110</v>
      </c>
      <c r="AG14" s="66">
        <v>1350</v>
      </c>
      <c r="AH14" s="66">
        <v>2800</v>
      </c>
      <c r="AI14" s="66">
        <v>1740</v>
      </c>
      <c r="AJ14" s="66">
        <v>665</v>
      </c>
      <c r="AK14" s="71">
        <f t="shared" si="5"/>
        <v>12150</v>
      </c>
      <c r="AL14" s="66">
        <v>1450</v>
      </c>
      <c r="AM14" s="66">
        <v>6300</v>
      </c>
      <c r="AN14" s="66">
        <v>4400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10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10</v>
      </c>
      <c r="AD15" s="66">
        <v>0</v>
      </c>
      <c r="AE15" s="66">
        <v>10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/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211</v>
      </c>
      <c r="C17" s="72"/>
      <c r="D17" s="64">
        <f t="shared" si="0"/>
        <v>7565</v>
      </c>
      <c r="E17" s="65">
        <f t="shared" si="1"/>
        <v>1760</v>
      </c>
      <c r="F17" s="66">
        <v>280</v>
      </c>
      <c r="G17" s="66">
        <v>240</v>
      </c>
      <c r="H17" s="73">
        <v>370</v>
      </c>
      <c r="I17" s="73">
        <v>250</v>
      </c>
      <c r="J17" s="73">
        <v>220</v>
      </c>
      <c r="K17" s="68">
        <v>210</v>
      </c>
      <c r="L17" s="68">
        <v>190</v>
      </c>
      <c r="M17" s="65">
        <f t="shared" si="2"/>
        <v>1320</v>
      </c>
      <c r="N17" s="74">
        <v>165</v>
      </c>
      <c r="O17" s="73">
        <v>160</v>
      </c>
      <c r="P17" s="73">
        <v>390</v>
      </c>
      <c r="Q17" s="70">
        <v>210</v>
      </c>
      <c r="R17" s="70">
        <v>115</v>
      </c>
      <c r="S17" s="70">
        <v>0</v>
      </c>
      <c r="T17" s="70">
        <v>280</v>
      </c>
      <c r="U17" s="71">
        <f t="shared" si="3"/>
        <v>1885</v>
      </c>
      <c r="V17" s="68">
        <v>0</v>
      </c>
      <c r="W17" s="68">
        <v>400</v>
      </c>
      <c r="X17" s="68">
        <v>530</v>
      </c>
      <c r="Y17" s="68">
        <v>260</v>
      </c>
      <c r="Z17" s="66">
        <v>330</v>
      </c>
      <c r="AA17" s="66">
        <v>340</v>
      </c>
      <c r="AB17" s="66">
        <v>25</v>
      </c>
      <c r="AC17" s="71">
        <f t="shared" si="4"/>
        <v>1890</v>
      </c>
      <c r="AD17" s="66">
        <v>230</v>
      </c>
      <c r="AE17" s="66">
        <v>370</v>
      </c>
      <c r="AF17" s="66">
        <v>600</v>
      </c>
      <c r="AG17" s="66">
        <v>290</v>
      </c>
      <c r="AH17" s="66">
        <v>130</v>
      </c>
      <c r="AI17" s="66">
        <v>270</v>
      </c>
      <c r="AJ17" s="66">
        <v>250</v>
      </c>
      <c r="AK17" s="71">
        <f t="shared" si="5"/>
        <v>710</v>
      </c>
      <c r="AL17" s="66">
        <v>270</v>
      </c>
      <c r="AM17" s="66">
        <v>190</v>
      </c>
      <c r="AN17" s="66">
        <v>250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73550</v>
      </c>
      <c r="E19" s="65">
        <f t="shared" si="1"/>
        <v>16550</v>
      </c>
      <c r="F19" s="66">
        <v>710</v>
      </c>
      <c r="G19" s="66">
        <v>4280</v>
      </c>
      <c r="H19" s="73">
        <v>3280</v>
      </c>
      <c r="I19" s="73">
        <v>1610</v>
      </c>
      <c r="J19" s="73">
        <v>1960</v>
      </c>
      <c r="K19" s="68">
        <v>1690</v>
      </c>
      <c r="L19" s="68">
        <v>3020</v>
      </c>
      <c r="M19" s="65">
        <f t="shared" si="2"/>
        <v>15230</v>
      </c>
      <c r="N19" s="74">
        <v>4140</v>
      </c>
      <c r="O19" s="73">
        <v>2930</v>
      </c>
      <c r="P19" s="73">
        <v>1930</v>
      </c>
      <c r="Q19" s="70">
        <v>2170</v>
      </c>
      <c r="R19" s="70">
        <v>1990</v>
      </c>
      <c r="S19" s="70">
        <v>310</v>
      </c>
      <c r="T19" s="70">
        <v>1760</v>
      </c>
      <c r="U19" s="71">
        <f t="shared" si="3"/>
        <v>15110</v>
      </c>
      <c r="V19" s="68">
        <v>2900</v>
      </c>
      <c r="W19" s="68">
        <v>2450</v>
      </c>
      <c r="X19" s="68">
        <v>2045</v>
      </c>
      <c r="Y19" s="68">
        <v>2210</v>
      </c>
      <c r="Z19" s="66">
        <v>3080</v>
      </c>
      <c r="AA19" s="66">
        <v>1680</v>
      </c>
      <c r="AB19" s="66">
        <v>745</v>
      </c>
      <c r="AC19" s="71">
        <f t="shared" si="4"/>
        <v>20775</v>
      </c>
      <c r="AD19" s="66">
        <v>1930</v>
      </c>
      <c r="AE19" s="66">
        <v>5690</v>
      </c>
      <c r="AF19" s="66">
        <v>6590</v>
      </c>
      <c r="AG19" s="66">
        <v>1485</v>
      </c>
      <c r="AH19" s="66">
        <v>2210</v>
      </c>
      <c r="AI19" s="66">
        <v>2870</v>
      </c>
      <c r="AJ19" s="66">
        <v>1530</v>
      </c>
      <c r="AK19" s="71">
        <f t="shared" si="5"/>
        <v>5885</v>
      </c>
      <c r="AL19" s="66">
        <v>1545</v>
      </c>
      <c r="AM19" s="66">
        <v>2330</v>
      </c>
      <c r="AN19" s="66">
        <v>2010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506</v>
      </c>
      <c r="E20" s="65">
        <f t="shared" si="1"/>
        <v>7</v>
      </c>
      <c r="F20" s="66">
        <v>0</v>
      </c>
      <c r="G20" s="66">
        <v>0</v>
      </c>
      <c r="H20" s="73">
        <v>0</v>
      </c>
      <c r="I20" s="73">
        <v>7</v>
      </c>
      <c r="J20" s="73">
        <v>0</v>
      </c>
      <c r="K20" s="68"/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368</v>
      </c>
      <c r="V20" s="68">
        <v>0</v>
      </c>
      <c r="W20" s="68">
        <v>120</v>
      </c>
      <c r="X20" s="68">
        <v>155</v>
      </c>
      <c r="Y20" s="68">
        <v>0</v>
      </c>
      <c r="Z20" s="66">
        <v>18</v>
      </c>
      <c r="AA20" s="66">
        <v>60</v>
      </c>
      <c r="AB20" s="66">
        <v>15</v>
      </c>
      <c r="AC20" s="71">
        <f t="shared" si="4"/>
        <v>123</v>
      </c>
      <c r="AD20" s="66">
        <v>0</v>
      </c>
      <c r="AE20" s="66">
        <v>0</v>
      </c>
      <c r="AF20" s="66">
        <v>105</v>
      </c>
      <c r="AG20" s="66">
        <v>18</v>
      </c>
      <c r="AH20" s="66">
        <v>0</v>
      </c>
      <c r="AI20" s="66">
        <v>0</v>
      </c>
      <c r="AJ20" s="66">
        <v>30</v>
      </c>
      <c r="AK20" s="71">
        <f t="shared" si="5"/>
        <v>8</v>
      </c>
      <c r="AL20" s="66">
        <v>8</v>
      </c>
      <c r="AM20" s="66">
        <v>0</v>
      </c>
      <c r="AN20" s="66">
        <v>0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696</v>
      </c>
      <c r="E21" s="65">
        <f t="shared" si="1"/>
        <v>174</v>
      </c>
      <c r="F21" s="66">
        <v>11</v>
      </c>
      <c r="G21" s="66">
        <v>31</v>
      </c>
      <c r="H21" s="73">
        <v>28</v>
      </c>
      <c r="I21" s="73">
        <v>21</v>
      </c>
      <c r="J21" s="73">
        <v>19</v>
      </c>
      <c r="K21" s="68">
        <v>33</v>
      </c>
      <c r="L21" s="68">
        <v>31</v>
      </c>
      <c r="M21" s="65">
        <f t="shared" si="2"/>
        <v>163</v>
      </c>
      <c r="N21" s="74">
        <v>16</v>
      </c>
      <c r="O21" s="73">
        <v>23</v>
      </c>
      <c r="P21" s="73">
        <v>33</v>
      </c>
      <c r="Q21" s="70">
        <v>29</v>
      </c>
      <c r="R21" s="70">
        <v>24</v>
      </c>
      <c r="S21" s="70">
        <v>7</v>
      </c>
      <c r="T21" s="70">
        <v>31</v>
      </c>
      <c r="U21" s="71">
        <f t="shared" si="3"/>
        <v>141</v>
      </c>
      <c r="V21" s="68">
        <v>28</v>
      </c>
      <c r="W21" s="68">
        <v>13</v>
      </c>
      <c r="X21" s="68">
        <v>16</v>
      </c>
      <c r="Y21" s="68">
        <v>24</v>
      </c>
      <c r="Z21" s="66">
        <v>28</v>
      </c>
      <c r="AA21" s="66">
        <v>22</v>
      </c>
      <c r="AB21" s="66">
        <v>10</v>
      </c>
      <c r="AC21" s="71">
        <f t="shared" si="4"/>
        <v>138</v>
      </c>
      <c r="AD21" s="66">
        <v>31</v>
      </c>
      <c r="AE21" s="66">
        <v>22</v>
      </c>
      <c r="AF21" s="66">
        <v>14</v>
      </c>
      <c r="AG21" s="66">
        <v>19</v>
      </c>
      <c r="AH21" s="66">
        <v>24</v>
      </c>
      <c r="AI21" s="66">
        <v>28</v>
      </c>
      <c r="AJ21" s="66">
        <v>23</v>
      </c>
      <c r="AK21" s="71">
        <f t="shared" si="5"/>
        <v>80</v>
      </c>
      <c r="AL21" s="66">
        <v>29</v>
      </c>
      <c r="AM21" s="66">
        <v>28</v>
      </c>
      <c r="AN21" s="66">
        <v>23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117</v>
      </c>
      <c r="E23" s="65">
        <f t="shared" si="1"/>
        <v>29</v>
      </c>
      <c r="F23" s="66"/>
      <c r="G23" s="66">
        <v>10</v>
      </c>
      <c r="H23" s="67">
        <v>0</v>
      </c>
      <c r="I23" s="67">
        <v>0</v>
      </c>
      <c r="J23" s="67">
        <v>0</v>
      </c>
      <c r="K23" s="68">
        <v>0</v>
      </c>
      <c r="L23" s="68">
        <v>19</v>
      </c>
      <c r="M23" s="65">
        <f t="shared" si="2"/>
        <v>34</v>
      </c>
      <c r="N23" s="69">
        <v>0</v>
      </c>
      <c r="O23" s="67">
        <v>7</v>
      </c>
      <c r="P23" s="67">
        <v>0</v>
      </c>
      <c r="Q23" s="70">
        <v>17</v>
      </c>
      <c r="R23" s="70">
        <v>10</v>
      </c>
      <c r="S23" s="70">
        <v>0</v>
      </c>
      <c r="T23" s="70">
        <v>0</v>
      </c>
      <c r="U23" s="71">
        <f t="shared" si="3"/>
        <v>20</v>
      </c>
      <c r="V23" s="68">
        <v>0</v>
      </c>
      <c r="W23" s="68">
        <v>0</v>
      </c>
      <c r="X23" s="68">
        <v>0</v>
      </c>
      <c r="Y23" s="68">
        <v>0</v>
      </c>
      <c r="Z23" s="66">
        <v>10</v>
      </c>
      <c r="AA23" s="66">
        <v>10</v>
      </c>
      <c r="AB23" s="66">
        <v>0</v>
      </c>
      <c r="AC23" s="71">
        <f t="shared" si="4"/>
        <v>34</v>
      </c>
      <c r="AD23" s="66">
        <v>0</v>
      </c>
      <c r="AE23" s="66">
        <v>19</v>
      </c>
      <c r="AF23" s="66">
        <v>15</v>
      </c>
      <c r="AG23" s="66">
        <v>0</v>
      </c>
      <c r="AH23" s="66">
        <v>0</v>
      </c>
      <c r="AI23" s="66">
        <v>0</v>
      </c>
      <c r="AJ23" s="66">
        <v>25</v>
      </c>
      <c r="AK23" s="71">
        <f t="shared" si="5"/>
        <v>0</v>
      </c>
      <c r="AL23" s="66">
        <v>0</v>
      </c>
      <c r="AM23" s="66">
        <v>0</v>
      </c>
      <c r="AN23" s="66">
        <v>0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348749</v>
      </c>
      <c r="E25" s="65">
        <f t="shared" si="1"/>
        <v>75590</v>
      </c>
      <c r="F25" s="78">
        <f t="shared" ref="F25:L25" si="6">SUM(F6:F24)</f>
        <v>5656</v>
      </c>
      <c r="G25" s="78">
        <f t="shared" si="6"/>
        <v>17561</v>
      </c>
      <c r="H25" s="78">
        <f t="shared" si="6"/>
        <v>14638</v>
      </c>
      <c r="I25" s="78">
        <f t="shared" si="6"/>
        <v>9638</v>
      </c>
      <c r="J25" s="77">
        <f t="shared" si="6"/>
        <v>8439</v>
      </c>
      <c r="K25" s="77">
        <f t="shared" si="6"/>
        <v>10233</v>
      </c>
      <c r="L25" s="77">
        <f t="shared" si="6"/>
        <v>9425</v>
      </c>
      <c r="M25" s="65">
        <f t="shared" si="2"/>
        <v>69477</v>
      </c>
      <c r="N25" s="79">
        <f t="shared" ref="N25:T25" si="7">SUM(N6:N24)</f>
        <v>9101</v>
      </c>
      <c r="O25" s="79">
        <f t="shared" si="7"/>
        <v>13980</v>
      </c>
      <c r="P25" s="79">
        <f t="shared" si="7"/>
        <v>16663</v>
      </c>
      <c r="Q25" s="79">
        <f t="shared" si="7"/>
        <v>8581</v>
      </c>
      <c r="R25" s="79">
        <f t="shared" si="7"/>
        <v>7794</v>
      </c>
      <c r="S25" s="79">
        <f t="shared" si="7"/>
        <v>1977</v>
      </c>
      <c r="T25" s="79">
        <f t="shared" si="7"/>
        <v>11381</v>
      </c>
      <c r="U25" s="71">
        <f t="shared" si="3"/>
        <v>70549</v>
      </c>
      <c r="V25" s="77">
        <f t="shared" ref="V25:AR25" si="8">SUM(V6:V24)</f>
        <v>10798</v>
      </c>
      <c r="W25" s="77">
        <f t="shared" si="8"/>
        <v>9673</v>
      </c>
      <c r="X25" s="77">
        <f t="shared" si="8"/>
        <v>11111</v>
      </c>
      <c r="Y25" s="77">
        <f t="shared" si="8"/>
        <v>12544</v>
      </c>
      <c r="Z25" s="77">
        <f t="shared" si="8"/>
        <v>11961</v>
      </c>
      <c r="AA25" s="77">
        <f t="shared" si="8"/>
        <v>8617</v>
      </c>
      <c r="AB25" s="77">
        <f t="shared" si="8"/>
        <v>5845</v>
      </c>
      <c r="AC25" s="71">
        <f t="shared" ref="AC25:AC49" si="9">SUM(AD25:AJ25)</f>
        <v>101998</v>
      </c>
      <c r="AD25" s="77">
        <f t="shared" si="8"/>
        <v>13531</v>
      </c>
      <c r="AE25" s="77">
        <f t="shared" si="8"/>
        <v>23446</v>
      </c>
      <c r="AF25" s="77">
        <f t="shared" si="8"/>
        <v>18314</v>
      </c>
      <c r="AG25" s="77">
        <f t="shared" si="8"/>
        <v>9217</v>
      </c>
      <c r="AH25" s="77">
        <f t="shared" si="8"/>
        <v>15784</v>
      </c>
      <c r="AI25" s="77">
        <f t="shared" si="8"/>
        <v>13743</v>
      </c>
      <c r="AJ25" s="77">
        <f t="shared" si="8"/>
        <v>7963</v>
      </c>
      <c r="AK25" s="71">
        <f t="shared" si="5"/>
        <v>39098</v>
      </c>
      <c r="AL25" s="77">
        <f t="shared" si="8"/>
        <v>8427</v>
      </c>
      <c r="AM25" s="77">
        <f t="shared" si="8"/>
        <v>18458</v>
      </c>
      <c r="AN25" s="77">
        <f>SUM(AN6:AN24)</f>
        <v>12213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M30" sqref="M30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212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213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213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213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>
        <v>31</v>
      </c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214</v>
      </c>
      <c r="G4" s="58" t="s">
        <v>215</v>
      </c>
      <c r="H4" s="58" t="s">
        <v>216</v>
      </c>
      <c r="I4" s="58" t="s">
        <v>217</v>
      </c>
      <c r="J4" s="58" t="s">
        <v>218</v>
      </c>
      <c r="K4" s="58" t="s">
        <v>219</v>
      </c>
      <c r="L4" s="58" t="s">
        <v>220</v>
      </c>
      <c r="M4" s="56"/>
      <c r="N4" s="58" t="s">
        <v>214</v>
      </c>
      <c r="O4" s="58" t="s">
        <v>215</v>
      </c>
      <c r="P4" s="58" t="s">
        <v>114</v>
      </c>
      <c r="Q4" s="58" t="s">
        <v>72</v>
      </c>
      <c r="R4" s="58" t="s">
        <v>111</v>
      </c>
      <c r="S4" s="58" t="s">
        <v>219</v>
      </c>
      <c r="T4" s="58" t="s">
        <v>112</v>
      </c>
      <c r="U4" s="56"/>
      <c r="V4" s="58" t="s">
        <v>109</v>
      </c>
      <c r="W4" s="58" t="s">
        <v>113</v>
      </c>
      <c r="X4" s="58" t="s">
        <v>114</v>
      </c>
      <c r="Y4" s="58" t="s">
        <v>110</v>
      </c>
      <c r="Z4" s="58" t="s">
        <v>111</v>
      </c>
      <c r="AA4" s="58" t="s">
        <v>219</v>
      </c>
      <c r="AB4" s="58" t="s">
        <v>112</v>
      </c>
      <c r="AC4" s="56"/>
      <c r="AD4" s="58" t="s">
        <v>109</v>
      </c>
      <c r="AE4" s="58" t="s">
        <v>215</v>
      </c>
      <c r="AF4" s="58" t="s">
        <v>216</v>
      </c>
      <c r="AG4" s="58" t="s">
        <v>110</v>
      </c>
      <c r="AH4" s="58" t="s">
        <v>111</v>
      </c>
      <c r="AI4" s="58" t="s">
        <v>108</v>
      </c>
      <c r="AJ4" s="58" t="s">
        <v>220</v>
      </c>
      <c r="AK4" s="56"/>
      <c r="AL4" s="58" t="s">
        <v>214</v>
      </c>
      <c r="AM4" s="58" t="s">
        <v>113</v>
      </c>
      <c r="AN4" s="58" t="s">
        <v>114</v>
      </c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221</v>
      </c>
      <c r="G5" s="62" t="s">
        <v>202</v>
      </c>
      <c r="H5" s="62" t="s">
        <v>116</v>
      </c>
      <c r="I5" s="62" t="s">
        <v>116</v>
      </c>
      <c r="J5" s="62" t="s">
        <v>202</v>
      </c>
      <c r="K5" s="63" t="s">
        <v>208</v>
      </c>
      <c r="L5" s="63" t="s">
        <v>116</v>
      </c>
      <c r="M5" s="61"/>
      <c r="N5" s="58" t="s">
        <v>222</v>
      </c>
      <c r="O5" s="62" t="s">
        <v>173</v>
      </c>
      <c r="P5" s="62" t="s">
        <v>205</v>
      </c>
      <c r="Q5" s="58" t="s">
        <v>116</v>
      </c>
      <c r="R5" s="58" t="s">
        <v>116</v>
      </c>
      <c r="S5" s="58" t="s">
        <v>223</v>
      </c>
      <c r="T5" s="58" t="s">
        <v>224</v>
      </c>
      <c r="U5" s="61"/>
      <c r="V5" s="58" t="s">
        <v>205</v>
      </c>
      <c r="W5" s="58" t="s">
        <v>75</v>
      </c>
      <c r="X5" s="58" t="s">
        <v>116</v>
      </c>
      <c r="Y5" s="58" t="s">
        <v>221</v>
      </c>
      <c r="Z5" s="62" t="s">
        <v>225</v>
      </c>
      <c r="AA5" s="62" t="s">
        <v>221</v>
      </c>
      <c r="AB5" s="62" t="s">
        <v>116</v>
      </c>
      <c r="AC5" s="61"/>
      <c r="AD5" s="62" t="s">
        <v>202</v>
      </c>
      <c r="AE5" s="62" t="s">
        <v>116</v>
      </c>
      <c r="AF5" s="62" t="s">
        <v>116</v>
      </c>
      <c r="AG5" s="62" t="s">
        <v>223</v>
      </c>
      <c r="AH5" s="62" t="s">
        <v>116</v>
      </c>
      <c r="AI5" s="62" t="s">
        <v>221</v>
      </c>
      <c r="AJ5" s="62" t="s">
        <v>116</v>
      </c>
      <c r="AK5" s="61"/>
      <c r="AL5" s="62" t="s">
        <v>226</v>
      </c>
      <c r="AM5" s="62" t="s">
        <v>227</v>
      </c>
      <c r="AN5" s="62" t="s">
        <v>221</v>
      </c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4320</v>
      </c>
      <c r="E6" s="65">
        <f>SUM(F6:L6)</f>
        <v>1020</v>
      </c>
      <c r="F6" s="66">
        <v>0</v>
      </c>
      <c r="G6" s="66">
        <v>20</v>
      </c>
      <c r="H6" s="67">
        <v>200</v>
      </c>
      <c r="I6" s="67">
        <v>500</v>
      </c>
      <c r="J6" s="67">
        <v>50</v>
      </c>
      <c r="K6" s="68">
        <v>50</v>
      </c>
      <c r="L6" s="68">
        <v>200</v>
      </c>
      <c r="M6" s="65">
        <f>SUM(N6:T6)</f>
        <v>480</v>
      </c>
      <c r="N6" s="69">
        <v>100</v>
      </c>
      <c r="O6" s="88">
        <v>0</v>
      </c>
      <c r="P6" s="67">
        <v>50</v>
      </c>
      <c r="Q6" s="70">
        <v>50</v>
      </c>
      <c r="R6" s="70">
        <v>150</v>
      </c>
      <c r="S6" s="70">
        <v>80</v>
      </c>
      <c r="T6" s="70">
        <v>50</v>
      </c>
      <c r="U6" s="71">
        <f>SUM(V6:AB6)</f>
        <v>1350</v>
      </c>
      <c r="V6" s="68">
        <v>200</v>
      </c>
      <c r="W6" s="68">
        <v>400</v>
      </c>
      <c r="X6" s="68">
        <v>0</v>
      </c>
      <c r="Y6" s="68">
        <v>100</v>
      </c>
      <c r="Z6" s="66">
        <v>200</v>
      </c>
      <c r="AA6" s="66">
        <v>350</v>
      </c>
      <c r="AB6" s="66">
        <v>100</v>
      </c>
      <c r="AC6" s="71">
        <f>SUM(AD6:AI6)</f>
        <v>1200</v>
      </c>
      <c r="AD6" s="66">
        <v>100</v>
      </c>
      <c r="AE6" s="66">
        <v>200</v>
      </c>
      <c r="AF6" s="66">
        <v>200</v>
      </c>
      <c r="AG6" s="66">
        <v>400</v>
      </c>
      <c r="AH6" s="66">
        <v>100</v>
      </c>
      <c r="AI6" s="66">
        <v>200</v>
      </c>
      <c r="AJ6" s="66">
        <v>450</v>
      </c>
      <c r="AK6" s="71">
        <f>SUM(AL6:AN6)</f>
        <v>270</v>
      </c>
      <c r="AL6" s="66">
        <v>20</v>
      </c>
      <c r="AM6" s="66">
        <v>50</v>
      </c>
      <c r="AN6" s="66">
        <v>200</v>
      </c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55670</v>
      </c>
      <c r="E7" s="65">
        <f t="shared" ref="E7:E49" si="1">SUM(F7:L7)</f>
        <v>16540</v>
      </c>
      <c r="F7" s="66">
        <v>2270</v>
      </c>
      <c r="G7" s="66">
        <v>1000</v>
      </c>
      <c r="H7" s="67">
        <v>1950</v>
      </c>
      <c r="I7" s="67">
        <v>4220</v>
      </c>
      <c r="J7" s="67">
        <v>1400</v>
      </c>
      <c r="K7" s="68">
        <v>1100</v>
      </c>
      <c r="L7" s="68">
        <v>4600</v>
      </c>
      <c r="M7" s="65">
        <f t="shared" ref="M7:M49" si="2">SUM(N7:T7)</f>
        <v>3960</v>
      </c>
      <c r="N7" s="69">
        <v>20</v>
      </c>
      <c r="O7" s="67">
        <v>280</v>
      </c>
      <c r="P7" s="67">
        <v>400</v>
      </c>
      <c r="Q7" s="70">
        <v>350</v>
      </c>
      <c r="R7" s="70">
        <v>950</v>
      </c>
      <c r="S7" s="70">
        <v>410</v>
      </c>
      <c r="T7" s="70">
        <v>1550</v>
      </c>
      <c r="U7" s="71">
        <f t="shared" ref="U7:U49" si="3">SUM(V7:AB7)</f>
        <v>19160</v>
      </c>
      <c r="V7" s="68">
        <v>4100</v>
      </c>
      <c r="W7" s="68">
        <v>500</v>
      </c>
      <c r="X7" s="68">
        <v>1980</v>
      </c>
      <c r="Y7" s="68">
        <v>1700</v>
      </c>
      <c r="Z7" s="66">
        <v>1650</v>
      </c>
      <c r="AA7" s="66">
        <v>6980</v>
      </c>
      <c r="AB7" s="66">
        <v>2250</v>
      </c>
      <c r="AC7" s="71">
        <f t="shared" ref="AC7:AC24" si="4">SUM(AD7:AI7)</f>
        <v>12650</v>
      </c>
      <c r="AD7" s="66">
        <v>1700</v>
      </c>
      <c r="AE7" s="66">
        <v>1850</v>
      </c>
      <c r="AF7" s="66">
        <v>1850</v>
      </c>
      <c r="AG7" s="66">
        <v>400</v>
      </c>
      <c r="AH7" s="66">
        <v>1850</v>
      </c>
      <c r="AI7" s="66">
        <v>5000</v>
      </c>
      <c r="AJ7" s="66">
        <v>7950</v>
      </c>
      <c r="AK7" s="71">
        <f t="shared" ref="AK7:AK25" si="5">SUM(AL7:AN7)</f>
        <v>3360</v>
      </c>
      <c r="AL7" s="66">
        <v>580</v>
      </c>
      <c r="AM7" s="66">
        <v>430</v>
      </c>
      <c r="AN7" s="66">
        <v>2350</v>
      </c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31830</v>
      </c>
      <c r="E8" s="65">
        <f t="shared" si="1"/>
        <v>10230</v>
      </c>
      <c r="F8" s="66">
        <v>0</v>
      </c>
      <c r="G8" s="66">
        <v>260</v>
      </c>
      <c r="H8" s="73">
        <v>2650</v>
      </c>
      <c r="I8" s="67">
        <v>0</v>
      </c>
      <c r="J8" s="67">
        <v>2320</v>
      </c>
      <c r="K8" s="68">
        <v>1000</v>
      </c>
      <c r="L8" s="68">
        <v>4000</v>
      </c>
      <c r="M8" s="65">
        <f t="shared" si="2"/>
        <v>1450</v>
      </c>
      <c r="N8" s="69">
        <v>80</v>
      </c>
      <c r="O8" s="73">
        <v>0</v>
      </c>
      <c r="P8" s="67">
        <v>110</v>
      </c>
      <c r="Q8" s="70">
        <v>200</v>
      </c>
      <c r="R8" s="70">
        <v>0</v>
      </c>
      <c r="S8" s="70">
        <v>220</v>
      </c>
      <c r="T8" s="70">
        <v>840</v>
      </c>
      <c r="U8" s="71">
        <f t="shared" si="3"/>
        <v>6310</v>
      </c>
      <c r="V8" s="68">
        <v>2250</v>
      </c>
      <c r="W8" s="68">
        <v>1630</v>
      </c>
      <c r="X8" s="68">
        <v>0</v>
      </c>
      <c r="Y8" s="68">
        <v>850</v>
      </c>
      <c r="Z8" s="66">
        <v>600</v>
      </c>
      <c r="AA8" s="66">
        <v>0</v>
      </c>
      <c r="AB8" s="66">
        <v>980</v>
      </c>
      <c r="AC8" s="71">
        <f t="shared" si="4"/>
        <v>10850</v>
      </c>
      <c r="AD8" s="66">
        <v>790</v>
      </c>
      <c r="AE8" s="66">
        <v>1900</v>
      </c>
      <c r="AF8" s="66">
        <v>1900</v>
      </c>
      <c r="AG8" s="66">
        <v>1680</v>
      </c>
      <c r="AH8" s="66">
        <v>880</v>
      </c>
      <c r="AI8" s="66">
        <v>3700</v>
      </c>
      <c r="AJ8" s="66">
        <v>0</v>
      </c>
      <c r="AK8" s="71">
        <f t="shared" si="5"/>
        <v>2990</v>
      </c>
      <c r="AL8" s="66">
        <v>190</v>
      </c>
      <c r="AM8" s="66">
        <v>250</v>
      </c>
      <c r="AN8" s="66">
        <v>2550</v>
      </c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31465</v>
      </c>
      <c r="E9" s="65">
        <f t="shared" si="1"/>
        <v>8755</v>
      </c>
      <c r="F9" s="66">
        <v>880</v>
      </c>
      <c r="G9" s="66">
        <v>520</v>
      </c>
      <c r="H9" s="73">
        <v>2700</v>
      </c>
      <c r="I9" s="73">
        <v>1275</v>
      </c>
      <c r="J9" s="73">
        <v>840</v>
      </c>
      <c r="K9" s="68">
        <v>980</v>
      </c>
      <c r="L9" s="68">
        <v>1560</v>
      </c>
      <c r="M9" s="65">
        <f t="shared" si="2"/>
        <v>2580</v>
      </c>
      <c r="N9" s="74">
        <v>60</v>
      </c>
      <c r="O9" s="73">
        <v>0</v>
      </c>
      <c r="P9" s="73">
        <v>310</v>
      </c>
      <c r="Q9" s="70">
        <v>270</v>
      </c>
      <c r="R9" s="70">
        <v>520</v>
      </c>
      <c r="S9" s="70">
        <v>400</v>
      </c>
      <c r="T9" s="70">
        <v>1020</v>
      </c>
      <c r="U9" s="71">
        <f t="shared" si="3"/>
        <v>8590</v>
      </c>
      <c r="V9" s="68">
        <v>1560</v>
      </c>
      <c r="W9" s="68">
        <v>840</v>
      </c>
      <c r="X9" s="68">
        <v>1630</v>
      </c>
      <c r="Y9" s="68">
        <v>1350</v>
      </c>
      <c r="Z9" s="66">
        <v>700</v>
      </c>
      <c r="AA9" s="66">
        <v>1470</v>
      </c>
      <c r="AB9" s="66">
        <v>1040</v>
      </c>
      <c r="AC9" s="71">
        <f t="shared" si="4"/>
        <v>9520</v>
      </c>
      <c r="AD9" s="66">
        <v>1400</v>
      </c>
      <c r="AE9" s="66">
        <v>1950</v>
      </c>
      <c r="AF9" s="66">
        <v>1950</v>
      </c>
      <c r="AG9" s="66">
        <v>840</v>
      </c>
      <c r="AH9" s="66">
        <v>1310</v>
      </c>
      <c r="AI9" s="66">
        <v>2070</v>
      </c>
      <c r="AJ9" s="66">
        <v>2020</v>
      </c>
      <c r="AK9" s="71">
        <f t="shared" si="5"/>
        <v>2020</v>
      </c>
      <c r="AL9" s="66">
        <v>490</v>
      </c>
      <c r="AM9" s="66">
        <v>490</v>
      </c>
      <c r="AN9" s="66">
        <v>1040</v>
      </c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>
        <v>0</v>
      </c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>
        <v>0</v>
      </c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>
        <v>0</v>
      </c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16580</v>
      </c>
      <c r="E13" s="65">
        <f t="shared" si="1"/>
        <v>5545</v>
      </c>
      <c r="F13" s="66">
        <v>1120</v>
      </c>
      <c r="G13" s="66">
        <v>520</v>
      </c>
      <c r="H13" s="73">
        <v>1120</v>
      </c>
      <c r="I13" s="73">
        <v>520</v>
      </c>
      <c r="J13" s="73">
        <v>670</v>
      </c>
      <c r="K13" s="68">
        <v>735</v>
      </c>
      <c r="L13" s="68">
        <v>860</v>
      </c>
      <c r="M13" s="65">
        <f t="shared" si="2"/>
        <v>1475</v>
      </c>
      <c r="N13" s="74">
        <v>30</v>
      </c>
      <c r="O13" s="73">
        <v>0</v>
      </c>
      <c r="P13" s="73">
        <v>290</v>
      </c>
      <c r="Q13" s="70">
        <v>230</v>
      </c>
      <c r="R13" s="70">
        <v>200</v>
      </c>
      <c r="S13" s="70">
        <v>190</v>
      </c>
      <c r="T13" s="70">
        <v>535</v>
      </c>
      <c r="U13" s="71">
        <f t="shared" si="3"/>
        <v>3260</v>
      </c>
      <c r="V13" s="68">
        <v>520</v>
      </c>
      <c r="W13" s="68">
        <v>200</v>
      </c>
      <c r="X13" s="68">
        <v>780</v>
      </c>
      <c r="Y13" s="68">
        <v>630</v>
      </c>
      <c r="Z13" s="66">
        <v>310</v>
      </c>
      <c r="AA13" s="66">
        <v>420</v>
      </c>
      <c r="AB13" s="66">
        <v>400</v>
      </c>
      <c r="AC13" s="71">
        <f t="shared" si="4"/>
        <v>4650</v>
      </c>
      <c r="AD13" s="66">
        <v>750</v>
      </c>
      <c r="AE13" s="66">
        <v>890</v>
      </c>
      <c r="AF13" s="66">
        <v>890</v>
      </c>
      <c r="AG13" s="66">
        <v>180</v>
      </c>
      <c r="AH13" s="66">
        <v>780</v>
      </c>
      <c r="AI13" s="66">
        <v>1160</v>
      </c>
      <c r="AJ13" s="66">
        <v>700</v>
      </c>
      <c r="AK13" s="71">
        <f t="shared" si="5"/>
        <v>1650</v>
      </c>
      <c r="AL13" s="66">
        <v>230</v>
      </c>
      <c r="AM13" s="66">
        <v>260</v>
      </c>
      <c r="AN13" s="66">
        <v>1160</v>
      </c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35425</v>
      </c>
      <c r="E14" s="65">
        <f t="shared" si="1"/>
        <v>21485</v>
      </c>
      <c r="F14" s="66">
        <v>1550</v>
      </c>
      <c r="G14" s="66">
        <v>2180</v>
      </c>
      <c r="H14" s="73">
        <v>3250</v>
      </c>
      <c r="I14" s="73">
        <v>4450</v>
      </c>
      <c r="J14" s="73">
        <v>1155</v>
      </c>
      <c r="K14" s="68">
        <v>2400</v>
      </c>
      <c r="L14" s="68">
        <v>6500</v>
      </c>
      <c r="M14" s="65">
        <f t="shared" si="2"/>
        <v>1640</v>
      </c>
      <c r="N14" s="74">
        <v>40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1600</v>
      </c>
      <c r="U14" s="71">
        <f t="shared" si="3"/>
        <v>12300</v>
      </c>
      <c r="V14" s="68">
        <v>0</v>
      </c>
      <c r="W14" s="68">
        <v>650</v>
      </c>
      <c r="X14" s="68">
        <v>1400</v>
      </c>
      <c r="Y14" s="68">
        <v>1450</v>
      </c>
      <c r="Z14" s="66">
        <v>0</v>
      </c>
      <c r="AA14" s="66">
        <v>4600</v>
      </c>
      <c r="AB14" s="66">
        <v>4200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>
        <v>0</v>
      </c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>
        <v>0</v>
      </c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>
        <v>0</v>
      </c>
      <c r="AO16" s="73"/>
      <c r="AP16" s="73"/>
      <c r="AQ16" s="73"/>
      <c r="AR16" s="73"/>
    </row>
    <row r="17" spans="1:44" ht="16.5" customHeight="1" x14ac:dyDescent="0.3">
      <c r="A17" s="59"/>
      <c r="B17" s="72" t="s">
        <v>191</v>
      </c>
      <c r="C17" s="72"/>
      <c r="D17" s="64">
        <f t="shared" si="0"/>
        <v>6680</v>
      </c>
      <c r="E17" s="65">
        <f t="shared" si="1"/>
        <v>1480</v>
      </c>
      <c r="F17" s="66">
        <v>220</v>
      </c>
      <c r="G17" s="66">
        <v>150</v>
      </c>
      <c r="H17" s="73">
        <v>300</v>
      </c>
      <c r="I17" s="73">
        <v>300</v>
      </c>
      <c r="J17" s="73">
        <v>140</v>
      </c>
      <c r="K17" s="68">
        <v>190</v>
      </c>
      <c r="L17" s="68">
        <v>180</v>
      </c>
      <c r="M17" s="65">
        <f t="shared" si="2"/>
        <v>240</v>
      </c>
      <c r="N17" s="74">
        <v>0</v>
      </c>
      <c r="O17" s="73">
        <v>0</v>
      </c>
      <c r="P17" s="73">
        <v>10</v>
      </c>
      <c r="Q17" s="70">
        <v>30</v>
      </c>
      <c r="R17" s="70">
        <v>55</v>
      </c>
      <c r="S17" s="70">
        <v>30</v>
      </c>
      <c r="T17" s="70">
        <v>115</v>
      </c>
      <c r="U17" s="71">
        <f t="shared" si="3"/>
        <v>1765</v>
      </c>
      <c r="V17" s="68">
        <v>250</v>
      </c>
      <c r="W17" s="68">
        <v>150</v>
      </c>
      <c r="X17" s="68">
        <v>110</v>
      </c>
      <c r="Y17" s="68">
        <v>135</v>
      </c>
      <c r="Z17" s="66">
        <v>70</v>
      </c>
      <c r="AA17" s="66">
        <v>770</v>
      </c>
      <c r="AB17" s="66">
        <v>280</v>
      </c>
      <c r="AC17" s="71">
        <f t="shared" si="4"/>
        <v>3000</v>
      </c>
      <c r="AD17" s="66">
        <v>125</v>
      </c>
      <c r="AE17" s="66">
        <v>140</v>
      </c>
      <c r="AF17" s="66">
        <v>140</v>
      </c>
      <c r="AG17" s="66">
        <v>140</v>
      </c>
      <c r="AH17" s="66">
        <v>145</v>
      </c>
      <c r="AI17" s="66">
        <v>2310</v>
      </c>
      <c r="AJ17" s="66">
        <v>2000</v>
      </c>
      <c r="AK17" s="71">
        <f t="shared" si="5"/>
        <v>195</v>
      </c>
      <c r="AL17" s="66">
        <v>15</v>
      </c>
      <c r="AM17" s="66">
        <v>0</v>
      </c>
      <c r="AN17" s="66">
        <v>180</v>
      </c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>
        <v>0</v>
      </c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40815</v>
      </c>
      <c r="E19" s="65">
        <f t="shared" si="1"/>
        <v>14555</v>
      </c>
      <c r="F19" s="66">
        <v>3490</v>
      </c>
      <c r="G19" s="66">
        <v>870</v>
      </c>
      <c r="H19" s="73">
        <v>1760</v>
      </c>
      <c r="I19" s="73">
        <v>2770</v>
      </c>
      <c r="J19" s="73">
        <v>1920</v>
      </c>
      <c r="K19" s="68">
        <v>1415</v>
      </c>
      <c r="L19" s="68">
        <v>2330</v>
      </c>
      <c r="M19" s="65">
        <f t="shared" si="2"/>
        <v>1710</v>
      </c>
      <c r="N19" s="74">
        <v>90</v>
      </c>
      <c r="O19" s="73">
        <v>0</v>
      </c>
      <c r="P19" s="73">
        <v>75</v>
      </c>
      <c r="Q19" s="70">
        <v>120</v>
      </c>
      <c r="R19" s="70">
        <v>550</v>
      </c>
      <c r="S19" s="70">
        <v>280</v>
      </c>
      <c r="T19" s="70">
        <v>595</v>
      </c>
      <c r="U19" s="71">
        <f t="shared" si="3"/>
        <v>14270</v>
      </c>
      <c r="V19" s="68">
        <v>1980</v>
      </c>
      <c r="W19" s="68">
        <v>1400</v>
      </c>
      <c r="X19" s="68">
        <v>2240</v>
      </c>
      <c r="Y19" s="68">
        <v>670</v>
      </c>
      <c r="Z19" s="66">
        <v>1160</v>
      </c>
      <c r="AA19" s="66">
        <v>3810</v>
      </c>
      <c r="AB19" s="66">
        <v>3010</v>
      </c>
      <c r="AC19" s="71">
        <f t="shared" si="4"/>
        <v>7710</v>
      </c>
      <c r="AD19" s="66">
        <v>670</v>
      </c>
      <c r="AE19" s="66">
        <v>1230</v>
      </c>
      <c r="AF19" s="66">
        <v>1230</v>
      </c>
      <c r="AG19" s="66">
        <v>1200</v>
      </c>
      <c r="AH19" s="66">
        <v>870</v>
      </c>
      <c r="AI19" s="66">
        <v>2510</v>
      </c>
      <c r="AJ19" s="66">
        <v>4760</v>
      </c>
      <c r="AK19" s="71">
        <f t="shared" si="5"/>
        <v>2570</v>
      </c>
      <c r="AL19" s="66">
        <v>420</v>
      </c>
      <c r="AM19" s="66">
        <v>290</v>
      </c>
      <c r="AN19" s="66">
        <v>1860</v>
      </c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106</v>
      </c>
      <c r="E20" s="65">
        <f t="shared" si="1"/>
        <v>106</v>
      </c>
      <c r="F20" s="66">
        <v>38</v>
      </c>
      <c r="G20" s="66">
        <v>0</v>
      </c>
      <c r="H20" s="73">
        <v>0</v>
      </c>
      <c r="I20" s="73">
        <v>0</v>
      </c>
      <c r="J20" s="73">
        <v>63</v>
      </c>
      <c r="K20" s="68">
        <v>5</v>
      </c>
      <c r="L20" s="68">
        <v>0</v>
      </c>
      <c r="M20" s="65">
        <f t="shared" si="2"/>
        <v>0</v>
      </c>
      <c r="N20" s="74">
        <v>0</v>
      </c>
      <c r="O20" s="73">
        <v>0</v>
      </c>
      <c r="P20" s="73">
        <v>0</v>
      </c>
      <c r="Q20" s="70">
        <v>0</v>
      </c>
      <c r="R20" s="70">
        <v>0</v>
      </c>
      <c r="S20" s="70">
        <v>0</v>
      </c>
      <c r="T20" s="70">
        <v>0</v>
      </c>
      <c r="U20" s="71">
        <f t="shared" si="3"/>
        <v>0</v>
      </c>
      <c r="V20" s="68">
        <v>0</v>
      </c>
      <c r="W20" s="68">
        <v>0</v>
      </c>
      <c r="X20" s="68">
        <v>0</v>
      </c>
      <c r="Y20" s="68">
        <v>0</v>
      </c>
      <c r="Z20" s="66">
        <v>0</v>
      </c>
      <c r="AA20" s="66">
        <v>0</v>
      </c>
      <c r="AB20" s="66">
        <v>0</v>
      </c>
      <c r="AC20" s="71">
        <f t="shared" si="4"/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>
        <f t="shared" si="5"/>
        <v>0</v>
      </c>
      <c r="AL20" s="66">
        <v>0</v>
      </c>
      <c r="AM20" s="66">
        <v>0</v>
      </c>
      <c r="AN20" s="66">
        <v>0</v>
      </c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522</v>
      </c>
      <c r="E21" s="65">
        <f t="shared" si="1"/>
        <v>137</v>
      </c>
      <c r="F21" s="66">
        <v>13</v>
      </c>
      <c r="G21" s="66">
        <v>8</v>
      </c>
      <c r="H21" s="73">
        <v>21</v>
      </c>
      <c r="I21" s="73">
        <v>26</v>
      </c>
      <c r="J21" s="73">
        <v>16</v>
      </c>
      <c r="K21" s="68">
        <v>24</v>
      </c>
      <c r="L21" s="68">
        <v>29</v>
      </c>
      <c r="M21" s="65">
        <f t="shared" si="2"/>
        <v>4</v>
      </c>
      <c r="N21" s="74">
        <v>0</v>
      </c>
      <c r="O21" s="73">
        <v>0</v>
      </c>
      <c r="P21" s="73">
        <v>0</v>
      </c>
      <c r="Q21" s="70">
        <v>4</v>
      </c>
      <c r="R21" s="70">
        <v>0</v>
      </c>
      <c r="S21" s="70">
        <v>0</v>
      </c>
      <c r="T21" s="70">
        <v>0</v>
      </c>
      <c r="U21" s="71">
        <f t="shared" si="3"/>
        <v>90</v>
      </c>
      <c r="V21" s="68">
        <v>29</v>
      </c>
      <c r="W21" s="68">
        <v>4</v>
      </c>
      <c r="X21" s="68">
        <v>0</v>
      </c>
      <c r="Y21" s="68">
        <v>13</v>
      </c>
      <c r="Z21" s="66">
        <v>0</v>
      </c>
      <c r="AA21" s="66">
        <v>33</v>
      </c>
      <c r="AB21" s="66">
        <v>11</v>
      </c>
      <c r="AC21" s="71">
        <f t="shared" si="4"/>
        <v>243</v>
      </c>
      <c r="AD21" s="66">
        <v>15</v>
      </c>
      <c r="AE21" s="66">
        <v>170</v>
      </c>
      <c r="AF21" s="66">
        <v>17</v>
      </c>
      <c r="AG21" s="66">
        <v>3</v>
      </c>
      <c r="AH21" s="66">
        <v>18</v>
      </c>
      <c r="AI21" s="66">
        <v>20</v>
      </c>
      <c r="AJ21" s="66">
        <v>220</v>
      </c>
      <c r="AK21" s="71">
        <f t="shared" si="5"/>
        <v>48</v>
      </c>
      <c r="AL21" s="66">
        <v>8</v>
      </c>
      <c r="AM21" s="66">
        <v>12</v>
      </c>
      <c r="AN21" s="66">
        <v>28</v>
      </c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>
        <v>0</v>
      </c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56</v>
      </c>
      <c r="E23" s="65">
        <f t="shared" si="1"/>
        <v>35</v>
      </c>
      <c r="F23" s="66">
        <v>17</v>
      </c>
      <c r="G23" s="66">
        <v>0</v>
      </c>
      <c r="H23" s="67">
        <v>0</v>
      </c>
      <c r="I23" s="67">
        <v>0</v>
      </c>
      <c r="J23" s="67">
        <v>18</v>
      </c>
      <c r="K23" s="68">
        <v>0</v>
      </c>
      <c r="L23" s="68">
        <v>0</v>
      </c>
      <c r="M23" s="65">
        <f t="shared" si="2"/>
        <v>0</v>
      </c>
      <c r="N23" s="69">
        <v>0</v>
      </c>
      <c r="O23" s="67">
        <v>0</v>
      </c>
      <c r="P23" s="67">
        <v>0</v>
      </c>
      <c r="Q23" s="70">
        <v>0</v>
      </c>
      <c r="R23" s="70">
        <v>0</v>
      </c>
      <c r="S23" s="70">
        <v>0</v>
      </c>
      <c r="T23" s="70">
        <v>0</v>
      </c>
      <c r="U23" s="71">
        <f t="shared" si="3"/>
        <v>16</v>
      </c>
      <c r="V23" s="68">
        <v>0</v>
      </c>
      <c r="W23" s="68">
        <v>0</v>
      </c>
      <c r="X23" s="68">
        <v>0</v>
      </c>
      <c r="Y23" s="68">
        <v>0</v>
      </c>
      <c r="Z23" s="66">
        <v>0</v>
      </c>
      <c r="AA23" s="66">
        <v>0</v>
      </c>
      <c r="AB23" s="66">
        <v>16</v>
      </c>
      <c r="AC23" s="71">
        <f t="shared" si="4"/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71">
        <f t="shared" si="5"/>
        <v>5</v>
      </c>
      <c r="AL23" s="66">
        <v>5</v>
      </c>
      <c r="AM23" s="66">
        <v>0</v>
      </c>
      <c r="AN23" s="66">
        <v>0</v>
      </c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>
        <v>0</v>
      </c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223469</v>
      </c>
      <c r="E25" s="65">
        <f t="shared" si="1"/>
        <v>79888</v>
      </c>
      <c r="F25" s="78">
        <f t="shared" ref="F25:L25" si="6">SUM(F6:F24)</f>
        <v>9598</v>
      </c>
      <c r="G25" s="78">
        <f t="shared" si="6"/>
        <v>5528</v>
      </c>
      <c r="H25" s="78">
        <f t="shared" si="6"/>
        <v>13951</v>
      </c>
      <c r="I25" s="78">
        <f t="shared" si="6"/>
        <v>14061</v>
      </c>
      <c r="J25" s="77">
        <f t="shared" si="6"/>
        <v>8592</v>
      </c>
      <c r="K25" s="77">
        <f t="shared" si="6"/>
        <v>7899</v>
      </c>
      <c r="L25" s="77">
        <f t="shared" si="6"/>
        <v>20259</v>
      </c>
      <c r="M25" s="65">
        <f t="shared" si="2"/>
        <v>13539</v>
      </c>
      <c r="N25" s="79">
        <f t="shared" ref="N25:T25" si="7">SUM(N6:N24)</f>
        <v>420</v>
      </c>
      <c r="O25" s="79">
        <f t="shared" si="7"/>
        <v>280</v>
      </c>
      <c r="P25" s="79">
        <f t="shared" si="7"/>
        <v>1245</v>
      </c>
      <c r="Q25" s="79">
        <f t="shared" si="7"/>
        <v>1254</v>
      </c>
      <c r="R25" s="79">
        <f t="shared" si="7"/>
        <v>2425</v>
      </c>
      <c r="S25" s="79">
        <f t="shared" si="7"/>
        <v>1610</v>
      </c>
      <c r="T25" s="79">
        <f t="shared" si="7"/>
        <v>6305</v>
      </c>
      <c r="U25" s="71">
        <f t="shared" si="3"/>
        <v>67111</v>
      </c>
      <c r="V25" s="77">
        <f t="shared" ref="V25:AR25" si="8">SUM(V6:V24)</f>
        <v>10889</v>
      </c>
      <c r="W25" s="77">
        <f t="shared" si="8"/>
        <v>5774</v>
      </c>
      <c r="X25" s="77">
        <f t="shared" si="8"/>
        <v>8140</v>
      </c>
      <c r="Y25" s="77">
        <f t="shared" si="8"/>
        <v>6898</v>
      </c>
      <c r="Z25" s="77">
        <f t="shared" si="8"/>
        <v>4690</v>
      </c>
      <c r="AA25" s="77">
        <f t="shared" si="8"/>
        <v>18433</v>
      </c>
      <c r="AB25" s="77">
        <f t="shared" si="8"/>
        <v>12287</v>
      </c>
      <c r="AC25" s="71">
        <f t="shared" ref="AC25:AC49" si="9">SUM(AD25:AJ25)</f>
        <v>67923</v>
      </c>
      <c r="AD25" s="77">
        <f t="shared" si="8"/>
        <v>5550</v>
      </c>
      <c r="AE25" s="77">
        <f t="shared" si="8"/>
        <v>8330</v>
      </c>
      <c r="AF25" s="77">
        <f t="shared" si="8"/>
        <v>8177</v>
      </c>
      <c r="AG25" s="77">
        <f t="shared" si="8"/>
        <v>4843</v>
      </c>
      <c r="AH25" s="77">
        <f t="shared" si="8"/>
        <v>5953</v>
      </c>
      <c r="AI25" s="77">
        <f t="shared" si="8"/>
        <v>16970</v>
      </c>
      <c r="AJ25" s="77">
        <f t="shared" si="8"/>
        <v>18100</v>
      </c>
      <c r="AK25" s="71">
        <f t="shared" si="5"/>
        <v>13108</v>
      </c>
      <c r="AL25" s="77">
        <f t="shared" si="8"/>
        <v>1958</v>
      </c>
      <c r="AM25" s="77">
        <f t="shared" si="8"/>
        <v>1782</v>
      </c>
      <c r="AN25" s="77">
        <f>SUM(AN6:AN24)</f>
        <v>9368</v>
      </c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E2" sqref="E2"/>
    </sheetView>
  </sheetViews>
  <sheetFormatPr defaultRowHeight="16.5" x14ac:dyDescent="0.3"/>
  <cols>
    <col min="1" max="1" width="20.25" style="48" bestFit="1" customWidth="1"/>
    <col min="2" max="2" width="7.375" style="48" customWidth="1"/>
    <col min="3" max="3" width="20.25" style="48" bestFit="1" customWidth="1"/>
    <col min="4" max="4" width="10.375" style="87" customWidth="1"/>
    <col min="5" max="5" width="10.25" style="48" bestFit="1" customWidth="1"/>
    <col min="6" max="12" width="9.125" style="48" customWidth="1"/>
    <col min="13" max="13" width="10.25" style="48" bestFit="1" customWidth="1"/>
    <col min="14" max="20" width="9.125" style="48" customWidth="1"/>
    <col min="21" max="21" width="10.25" style="48" bestFit="1" customWidth="1"/>
    <col min="22" max="28" width="9.125" style="48" customWidth="1"/>
    <col min="29" max="29" width="10.25" style="48" bestFit="1" customWidth="1"/>
    <col min="30" max="36" width="9.125" style="48" customWidth="1"/>
    <col min="37" max="37" width="8.75" style="48" bestFit="1" customWidth="1"/>
    <col min="38" max="40" width="9" style="48" bestFit="1" customWidth="1"/>
    <col min="41" max="44" width="8.75" style="48" bestFit="1" customWidth="1"/>
    <col min="45" max="16384" width="9" style="48"/>
  </cols>
  <sheetData>
    <row r="1" spans="1:44" ht="34.5" customHeight="1" x14ac:dyDescent="0.3">
      <c r="A1" s="47" t="s">
        <v>228</v>
      </c>
      <c r="B1" s="47"/>
      <c r="C1" s="47"/>
      <c r="D1" s="47"/>
      <c r="I1" s="49"/>
      <c r="J1" s="49"/>
      <c r="K1" s="49"/>
      <c r="L1" s="49"/>
      <c r="M1" s="49"/>
      <c r="N1" s="49"/>
      <c r="O1" s="49"/>
    </row>
    <row r="2" spans="1:44" ht="14.25" customHeight="1" x14ac:dyDescent="0.3">
      <c r="A2" s="50"/>
      <c r="B2" s="51"/>
      <c r="C2" s="51"/>
      <c r="D2" s="52"/>
      <c r="F2" s="51"/>
      <c r="G2" s="51"/>
      <c r="H2" s="51"/>
      <c r="I2" s="53"/>
      <c r="J2" s="53"/>
      <c r="K2" s="53"/>
      <c r="L2" s="53"/>
      <c r="M2" s="53"/>
      <c r="N2" s="53"/>
      <c r="O2" s="53"/>
      <c r="P2" s="51"/>
      <c r="Q2" s="51"/>
      <c r="R2" s="51"/>
      <c r="S2" s="51"/>
      <c r="T2" s="51"/>
      <c r="V2" s="51"/>
    </row>
    <row r="3" spans="1:44" ht="16.5" customHeight="1" x14ac:dyDescent="0.3">
      <c r="A3" s="54" t="s">
        <v>6</v>
      </c>
      <c r="B3" s="54"/>
      <c r="C3" s="54"/>
      <c r="D3" s="55" t="s">
        <v>17</v>
      </c>
      <c r="E3" s="56" t="s">
        <v>20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6" t="s">
        <v>229</v>
      </c>
      <c r="N3" s="57">
        <v>8</v>
      </c>
      <c r="O3" s="57">
        <v>9</v>
      </c>
      <c r="P3" s="57">
        <v>10</v>
      </c>
      <c r="Q3" s="57">
        <v>11</v>
      </c>
      <c r="R3" s="57">
        <v>12</v>
      </c>
      <c r="S3" s="57">
        <v>13</v>
      </c>
      <c r="T3" s="57">
        <v>14</v>
      </c>
      <c r="U3" s="56" t="s">
        <v>229</v>
      </c>
      <c r="V3" s="57">
        <v>15</v>
      </c>
      <c r="W3" s="57">
        <v>16</v>
      </c>
      <c r="X3" s="57">
        <v>17</v>
      </c>
      <c r="Y3" s="57">
        <v>18</v>
      </c>
      <c r="Z3" s="57">
        <v>19</v>
      </c>
      <c r="AA3" s="57">
        <v>20</v>
      </c>
      <c r="AB3" s="57">
        <v>21</v>
      </c>
      <c r="AC3" s="56" t="s">
        <v>229</v>
      </c>
      <c r="AD3" s="57">
        <v>22</v>
      </c>
      <c r="AE3" s="57">
        <v>23</v>
      </c>
      <c r="AF3" s="57">
        <v>24</v>
      </c>
      <c r="AG3" s="57">
        <v>25</v>
      </c>
      <c r="AH3" s="57">
        <v>26</v>
      </c>
      <c r="AI3" s="57">
        <v>27</v>
      </c>
      <c r="AJ3" s="57">
        <v>28</v>
      </c>
      <c r="AK3" s="56"/>
      <c r="AL3" s="57">
        <v>29</v>
      </c>
      <c r="AM3" s="57">
        <v>30</v>
      </c>
      <c r="AN3" s="57"/>
      <c r="AO3" s="57"/>
      <c r="AP3" s="57"/>
      <c r="AQ3" s="57"/>
      <c r="AR3" s="57"/>
    </row>
    <row r="4" spans="1:44" ht="16.5" customHeight="1" x14ac:dyDescent="0.3">
      <c r="A4" s="54" t="s">
        <v>7</v>
      </c>
      <c r="B4" s="54"/>
      <c r="C4" s="54"/>
      <c r="D4" s="55"/>
      <c r="E4" s="56"/>
      <c r="F4" s="58" t="s">
        <v>230</v>
      </c>
      <c r="G4" s="58" t="s">
        <v>178</v>
      </c>
      <c r="H4" s="58" t="s">
        <v>179</v>
      </c>
      <c r="I4" s="58" t="s">
        <v>180</v>
      </c>
      <c r="J4" s="58" t="s">
        <v>181</v>
      </c>
      <c r="K4" s="58" t="s">
        <v>182</v>
      </c>
      <c r="L4" s="58" t="s">
        <v>231</v>
      </c>
      <c r="M4" s="56"/>
      <c r="N4" s="58" t="s">
        <v>230</v>
      </c>
      <c r="O4" s="58" t="s">
        <v>178</v>
      </c>
      <c r="P4" s="58" t="s">
        <v>179</v>
      </c>
      <c r="Q4" s="58" t="s">
        <v>180</v>
      </c>
      <c r="R4" s="58" t="s">
        <v>181</v>
      </c>
      <c r="S4" s="58" t="s">
        <v>182</v>
      </c>
      <c r="T4" s="58" t="s">
        <v>231</v>
      </c>
      <c r="U4" s="56"/>
      <c r="V4" s="58" t="s">
        <v>230</v>
      </c>
      <c r="W4" s="58" t="s">
        <v>178</v>
      </c>
      <c r="X4" s="58" t="s">
        <v>179</v>
      </c>
      <c r="Y4" s="58" t="s">
        <v>180</v>
      </c>
      <c r="Z4" s="58" t="s">
        <v>181</v>
      </c>
      <c r="AA4" s="58" t="s">
        <v>182</v>
      </c>
      <c r="AB4" s="58" t="s">
        <v>231</v>
      </c>
      <c r="AC4" s="56"/>
      <c r="AD4" s="58" t="s">
        <v>230</v>
      </c>
      <c r="AE4" s="58" t="s">
        <v>178</v>
      </c>
      <c r="AF4" s="58" t="s">
        <v>179</v>
      </c>
      <c r="AG4" s="58" t="s">
        <v>180</v>
      </c>
      <c r="AH4" s="58" t="s">
        <v>181</v>
      </c>
      <c r="AI4" s="58" t="s">
        <v>182</v>
      </c>
      <c r="AJ4" s="58" t="s">
        <v>231</v>
      </c>
      <c r="AK4" s="56"/>
      <c r="AL4" s="58" t="s">
        <v>230</v>
      </c>
      <c r="AM4" s="58" t="s">
        <v>178</v>
      </c>
      <c r="AN4" s="58"/>
      <c r="AO4" s="58"/>
      <c r="AP4" s="58"/>
      <c r="AQ4" s="58"/>
      <c r="AR4" s="58"/>
    </row>
    <row r="5" spans="1:44" ht="16.5" customHeight="1" x14ac:dyDescent="0.3">
      <c r="A5" s="59" t="s">
        <v>34</v>
      </c>
      <c r="B5" s="59" t="s">
        <v>35</v>
      </c>
      <c r="C5" s="59"/>
      <c r="D5" s="60"/>
      <c r="E5" s="61"/>
      <c r="F5" s="62" t="s">
        <v>232</v>
      </c>
      <c r="G5" s="62" t="s">
        <v>233</v>
      </c>
      <c r="H5" s="62" t="s">
        <v>232</v>
      </c>
      <c r="I5" s="62" t="s">
        <v>234</v>
      </c>
      <c r="J5" s="62" t="s">
        <v>235</v>
      </c>
      <c r="K5" s="63" t="s">
        <v>236</v>
      </c>
      <c r="L5" s="63" t="s">
        <v>232</v>
      </c>
      <c r="M5" s="61"/>
      <c r="N5" s="58" t="s">
        <v>232</v>
      </c>
      <c r="O5" s="58" t="s">
        <v>232</v>
      </c>
      <c r="P5" s="58" t="s">
        <v>232</v>
      </c>
      <c r="Q5" s="58" t="s">
        <v>237</v>
      </c>
      <c r="R5" s="58" t="s">
        <v>232</v>
      </c>
      <c r="S5" s="58" t="s">
        <v>232</v>
      </c>
      <c r="T5" s="58" t="s">
        <v>232</v>
      </c>
      <c r="U5" s="61"/>
      <c r="V5" s="58" t="s">
        <v>232</v>
      </c>
      <c r="W5" s="58" t="s">
        <v>202</v>
      </c>
      <c r="X5" s="58" t="s">
        <v>238</v>
      </c>
      <c r="Y5" s="58" t="s">
        <v>232</v>
      </c>
      <c r="Z5" s="58" t="s">
        <v>232</v>
      </c>
      <c r="AA5" s="58" t="s">
        <v>232</v>
      </c>
      <c r="AB5" s="58" t="s">
        <v>232</v>
      </c>
      <c r="AC5" s="61"/>
      <c r="AD5" s="62" t="s">
        <v>232</v>
      </c>
      <c r="AE5" s="62" t="s">
        <v>239</v>
      </c>
      <c r="AF5" s="62" t="s">
        <v>238</v>
      </c>
      <c r="AG5" s="62" t="s">
        <v>232</v>
      </c>
      <c r="AH5" s="62" t="s">
        <v>232</v>
      </c>
      <c r="AI5" s="62" t="s">
        <v>232</v>
      </c>
      <c r="AJ5" s="62" t="s">
        <v>116</v>
      </c>
      <c r="AK5" s="61"/>
      <c r="AL5" s="62" t="s">
        <v>232</v>
      </c>
      <c r="AM5" s="62" t="s">
        <v>232</v>
      </c>
      <c r="AN5" s="62"/>
      <c r="AO5" s="62"/>
      <c r="AP5" s="62"/>
      <c r="AQ5" s="62"/>
      <c r="AR5" s="62"/>
    </row>
    <row r="6" spans="1:44" ht="16.5" customHeight="1" x14ac:dyDescent="0.3">
      <c r="A6" s="59"/>
      <c r="B6" s="59" t="s">
        <v>3</v>
      </c>
      <c r="C6" s="59"/>
      <c r="D6" s="64">
        <f t="shared" ref="D6:D24" si="0">SUM(E6,M6,U6,AC6,AK6)</f>
        <v>5120</v>
      </c>
      <c r="E6" s="65">
        <f>SUM(F6:L6)</f>
        <v>650</v>
      </c>
      <c r="F6" s="66">
        <v>400</v>
      </c>
      <c r="G6" s="66">
        <v>0</v>
      </c>
      <c r="H6" s="67">
        <v>100</v>
      </c>
      <c r="I6" s="67">
        <v>50</v>
      </c>
      <c r="J6" s="67">
        <v>0</v>
      </c>
      <c r="K6" s="68">
        <v>20</v>
      </c>
      <c r="L6" s="68">
        <v>80</v>
      </c>
      <c r="M6" s="65">
        <f>SUM(N6:T6)</f>
        <v>1470</v>
      </c>
      <c r="N6" s="69">
        <v>150</v>
      </c>
      <c r="O6" s="88">
        <v>700</v>
      </c>
      <c r="P6" s="67">
        <v>20</v>
      </c>
      <c r="Q6" s="70">
        <v>80</v>
      </c>
      <c r="R6" s="70">
        <v>150</v>
      </c>
      <c r="S6" s="70">
        <v>350</v>
      </c>
      <c r="T6" s="70">
        <v>20</v>
      </c>
      <c r="U6" s="71">
        <f>SUM(V6:AB6)</f>
        <v>1600</v>
      </c>
      <c r="V6" s="68">
        <v>100</v>
      </c>
      <c r="W6" s="68">
        <v>50</v>
      </c>
      <c r="X6" s="68">
        <v>400</v>
      </c>
      <c r="Y6" s="68">
        <v>20</v>
      </c>
      <c r="Z6" s="66">
        <v>80</v>
      </c>
      <c r="AA6" s="66">
        <v>150</v>
      </c>
      <c r="AB6" s="66">
        <v>800</v>
      </c>
      <c r="AC6" s="71">
        <f>SUM(AD6:AI6)</f>
        <v>980</v>
      </c>
      <c r="AD6" s="66">
        <v>20</v>
      </c>
      <c r="AE6" s="66">
        <v>80</v>
      </c>
      <c r="AF6" s="66">
        <v>0</v>
      </c>
      <c r="AG6" s="66">
        <v>800</v>
      </c>
      <c r="AH6" s="66">
        <v>0</v>
      </c>
      <c r="AI6" s="66">
        <v>80</v>
      </c>
      <c r="AJ6" s="66">
        <v>300</v>
      </c>
      <c r="AK6" s="71">
        <f>SUM(AL6:AN6)</f>
        <v>420</v>
      </c>
      <c r="AL6" s="66">
        <v>400</v>
      </c>
      <c r="AM6" s="66">
        <v>20</v>
      </c>
      <c r="AN6" s="66"/>
      <c r="AO6" s="67"/>
      <c r="AP6" s="67"/>
      <c r="AQ6" s="67"/>
      <c r="AR6" s="67"/>
    </row>
    <row r="7" spans="1:44" ht="16.5" customHeight="1" x14ac:dyDescent="0.3">
      <c r="A7" s="59"/>
      <c r="B7" s="72" t="s">
        <v>1</v>
      </c>
      <c r="C7" s="72"/>
      <c r="D7" s="64">
        <f t="shared" si="0"/>
        <v>60180</v>
      </c>
      <c r="E7" s="65">
        <f t="shared" ref="E7:E49" si="1">SUM(F7:L7)</f>
        <v>7950</v>
      </c>
      <c r="F7" s="66">
        <v>2550</v>
      </c>
      <c r="G7" s="66">
        <v>1650</v>
      </c>
      <c r="H7" s="67">
        <v>1150</v>
      </c>
      <c r="I7" s="67">
        <v>1050</v>
      </c>
      <c r="J7" s="67">
        <v>190</v>
      </c>
      <c r="K7" s="68">
        <v>410</v>
      </c>
      <c r="L7" s="68">
        <v>950</v>
      </c>
      <c r="M7" s="65">
        <f t="shared" ref="M7:M49" si="2">SUM(N7:T7)</f>
        <v>19060</v>
      </c>
      <c r="N7" s="69">
        <v>1050</v>
      </c>
      <c r="O7" s="67">
        <v>3050</v>
      </c>
      <c r="P7" s="67">
        <v>1230</v>
      </c>
      <c r="Q7" s="70">
        <v>3800</v>
      </c>
      <c r="R7" s="70">
        <v>7000</v>
      </c>
      <c r="S7" s="70">
        <v>2350</v>
      </c>
      <c r="T7" s="70">
        <v>580</v>
      </c>
      <c r="U7" s="71">
        <f t="shared" ref="U7:U49" si="3">SUM(V7:AB7)</f>
        <v>17520</v>
      </c>
      <c r="V7" s="68">
        <v>1800</v>
      </c>
      <c r="W7" s="68">
        <v>1800</v>
      </c>
      <c r="X7" s="68">
        <v>2800</v>
      </c>
      <c r="Y7" s="68">
        <v>1950</v>
      </c>
      <c r="Z7" s="66">
        <v>850</v>
      </c>
      <c r="AA7" s="66">
        <v>6800</v>
      </c>
      <c r="AB7" s="66">
        <v>1520</v>
      </c>
      <c r="AC7" s="71">
        <f t="shared" ref="AC7:AC24" si="4">SUM(AD7:AI7)</f>
        <v>13700</v>
      </c>
      <c r="AD7" s="66">
        <v>900</v>
      </c>
      <c r="AE7" s="66">
        <v>1700</v>
      </c>
      <c r="AF7" s="66">
        <v>2000</v>
      </c>
      <c r="AG7" s="66">
        <v>5750</v>
      </c>
      <c r="AH7" s="66">
        <v>1450</v>
      </c>
      <c r="AI7" s="66">
        <v>1900</v>
      </c>
      <c r="AJ7" s="66">
        <v>3200</v>
      </c>
      <c r="AK7" s="71">
        <f t="shared" ref="AK7:AK25" si="5">SUM(AL7:AN7)</f>
        <v>1950</v>
      </c>
      <c r="AL7" s="66">
        <v>1250</v>
      </c>
      <c r="AM7" s="66">
        <v>700</v>
      </c>
      <c r="AN7" s="66"/>
      <c r="AO7" s="67"/>
      <c r="AP7" s="67"/>
      <c r="AQ7" s="67"/>
      <c r="AR7" s="67"/>
    </row>
    <row r="8" spans="1:44" ht="16.5" customHeight="1" x14ac:dyDescent="0.3">
      <c r="A8" s="59"/>
      <c r="B8" s="72" t="s">
        <v>4</v>
      </c>
      <c r="C8" s="72"/>
      <c r="D8" s="64">
        <f t="shared" si="0"/>
        <v>52355</v>
      </c>
      <c r="E8" s="65">
        <f t="shared" si="1"/>
        <v>6515</v>
      </c>
      <c r="F8" s="66">
        <v>1680</v>
      </c>
      <c r="G8" s="66">
        <v>880</v>
      </c>
      <c r="H8" s="73">
        <v>930</v>
      </c>
      <c r="I8" s="67">
        <v>2050</v>
      </c>
      <c r="J8" s="67">
        <v>5</v>
      </c>
      <c r="K8" s="68">
        <v>190</v>
      </c>
      <c r="L8" s="68">
        <v>780</v>
      </c>
      <c r="M8" s="65">
        <f t="shared" si="2"/>
        <v>15820</v>
      </c>
      <c r="N8" s="69">
        <v>1950</v>
      </c>
      <c r="O8" s="73">
        <v>3050</v>
      </c>
      <c r="P8" s="67">
        <v>940</v>
      </c>
      <c r="Q8" s="70">
        <v>1560</v>
      </c>
      <c r="R8" s="70">
        <v>5360</v>
      </c>
      <c r="S8" s="70">
        <v>2420</v>
      </c>
      <c r="T8" s="70">
        <v>540</v>
      </c>
      <c r="U8" s="71">
        <f t="shared" si="3"/>
        <v>13670</v>
      </c>
      <c r="V8" s="68">
        <v>820</v>
      </c>
      <c r="W8" s="68">
        <v>400</v>
      </c>
      <c r="X8" s="68">
        <v>2550</v>
      </c>
      <c r="Y8" s="68">
        <v>830</v>
      </c>
      <c r="Z8" s="66">
        <v>620</v>
      </c>
      <c r="AA8" s="66">
        <v>4500</v>
      </c>
      <c r="AB8" s="66">
        <v>3950</v>
      </c>
      <c r="AC8" s="71">
        <f t="shared" si="4"/>
        <v>13510</v>
      </c>
      <c r="AD8" s="66">
        <v>540</v>
      </c>
      <c r="AE8" s="66">
        <v>920</v>
      </c>
      <c r="AF8" s="66">
        <v>1330</v>
      </c>
      <c r="AG8" s="66">
        <v>9000</v>
      </c>
      <c r="AH8" s="66">
        <v>880</v>
      </c>
      <c r="AI8" s="66">
        <v>840</v>
      </c>
      <c r="AJ8" s="66">
        <v>1800</v>
      </c>
      <c r="AK8" s="71">
        <f t="shared" si="5"/>
        <v>2840</v>
      </c>
      <c r="AL8" s="66">
        <v>2300</v>
      </c>
      <c r="AM8" s="66">
        <v>540</v>
      </c>
      <c r="AN8" s="66"/>
      <c r="AO8" s="73"/>
      <c r="AP8" s="73"/>
      <c r="AQ8" s="73"/>
      <c r="AR8" s="73"/>
    </row>
    <row r="9" spans="1:44" ht="16.5" customHeight="1" x14ac:dyDescent="0.3">
      <c r="A9" s="59"/>
      <c r="B9" s="72" t="s">
        <v>54</v>
      </c>
      <c r="C9" s="72"/>
      <c r="D9" s="64">
        <f t="shared" si="0"/>
        <v>31060</v>
      </c>
      <c r="E9" s="65">
        <f t="shared" si="1"/>
        <v>5190</v>
      </c>
      <c r="F9" s="66">
        <v>1340</v>
      </c>
      <c r="G9" s="66">
        <v>930</v>
      </c>
      <c r="H9" s="73">
        <v>640</v>
      </c>
      <c r="I9" s="73">
        <v>1250</v>
      </c>
      <c r="J9" s="73">
        <v>20</v>
      </c>
      <c r="K9" s="68">
        <v>340</v>
      </c>
      <c r="L9" s="68">
        <v>670</v>
      </c>
      <c r="M9" s="65">
        <f t="shared" si="2"/>
        <v>8710</v>
      </c>
      <c r="N9" s="74">
        <v>1420</v>
      </c>
      <c r="O9" s="73">
        <v>1190</v>
      </c>
      <c r="P9" s="73">
        <v>390</v>
      </c>
      <c r="Q9" s="70">
        <v>1940</v>
      </c>
      <c r="R9" s="70">
        <v>1520</v>
      </c>
      <c r="S9" s="70">
        <v>1770</v>
      </c>
      <c r="T9" s="70">
        <v>480</v>
      </c>
      <c r="U9" s="71">
        <f t="shared" si="3"/>
        <v>8730</v>
      </c>
      <c r="V9" s="68">
        <v>1400</v>
      </c>
      <c r="W9" s="68">
        <v>1030</v>
      </c>
      <c r="X9" s="68">
        <v>1940</v>
      </c>
      <c r="Y9" s="68">
        <v>720</v>
      </c>
      <c r="Z9" s="66">
        <v>770</v>
      </c>
      <c r="AA9" s="66">
        <v>1670</v>
      </c>
      <c r="AB9" s="66">
        <v>1200</v>
      </c>
      <c r="AC9" s="71">
        <f t="shared" si="4"/>
        <v>6670</v>
      </c>
      <c r="AD9" s="66">
        <v>650</v>
      </c>
      <c r="AE9" s="66">
        <v>1300</v>
      </c>
      <c r="AF9" s="66">
        <v>1100</v>
      </c>
      <c r="AG9" s="66">
        <v>1750</v>
      </c>
      <c r="AH9" s="66">
        <v>850</v>
      </c>
      <c r="AI9" s="66">
        <v>1020</v>
      </c>
      <c r="AJ9" s="66">
        <v>1220</v>
      </c>
      <c r="AK9" s="71">
        <f t="shared" si="5"/>
        <v>1760</v>
      </c>
      <c r="AL9" s="66">
        <v>1190</v>
      </c>
      <c r="AM9" s="66">
        <v>570</v>
      </c>
      <c r="AN9" s="66"/>
      <c r="AO9" s="73"/>
      <c r="AP9" s="73"/>
      <c r="AQ9" s="73"/>
      <c r="AR9" s="73"/>
    </row>
    <row r="10" spans="1:44" ht="16.5" customHeight="1" x14ac:dyDescent="0.3">
      <c r="A10" s="59"/>
      <c r="B10" s="72" t="s">
        <v>14</v>
      </c>
      <c r="C10" s="72"/>
      <c r="D10" s="64">
        <f t="shared" si="0"/>
        <v>0</v>
      </c>
      <c r="E10" s="65">
        <f t="shared" si="1"/>
        <v>0</v>
      </c>
      <c r="F10" s="66">
        <v>0</v>
      </c>
      <c r="G10" s="66">
        <v>0</v>
      </c>
      <c r="H10" s="73">
        <v>0</v>
      </c>
      <c r="I10" s="73">
        <v>0</v>
      </c>
      <c r="J10" s="73">
        <v>0</v>
      </c>
      <c r="K10" s="68">
        <v>0</v>
      </c>
      <c r="L10" s="68">
        <v>0</v>
      </c>
      <c r="M10" s="65">
        <f t="shared" si="2"/>
        <v>0</v>
      </c>
      <c r="N10" s="74">
        <v>0</v>
      </c>
      <c r="O10" s="73">
        <v>0</v>
      </c>
      <c r="P10" s="73">
        <v>0</v>
      </c>
      <c r="Q10" s="70">
        <v>0</v>
      </c>
      <c r="R10" s="70">
        <v>0</v>
      </c>
      <c r="S10" s="70">
        <v>0</v>
      </c>
      <c r="T10" s="70">
        <v>0</v>
      </c>
      <c r="U10" s="71">
        <f t="shared" si="3"/>
        <v>0</v>
      </c>
      <c r="V10" s="68">
        <v>0</v>
      </c>
      <c r="W10" s="68">
        <v>0</v>
      </c>
      <c r="X10" s="68">
        <v>0</v>
      </c>
      <c r="Y10" s="68">
        <v>0</v>
      </c>
      <c r="Z10" s="66">
        <v>0</v>
      </c>
      <c r="AA10" s="66">
        <v>0</v>
      </c>
      <c r="AB10" s="66">
        <v>0</v>
      </c>
      <c r="AC10" s="71">
        <f t="shared" si="4"/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71">
        <f t="shared" si="5"/>
        <v>0</v>
      </c>
      <c r="AL10" s="66">
        <v>0</v>
      </c>
      <c r="AM10" s="66">
        <v>0</v>
      </c>
      <c r="AN10" s="66"/>
      <c r="AO10" s="73"/>
      <c r="AP10" s="73"/>
      <c r="AQ10" s="73"/>
      <c r="AR10" s="73"/>
    </row>
    <row r="11" spans="1:44" ht="16.5" customHeight="1" x14ac:dyDescent="0.3">
      <c r="A11" s="59"/>
      <c r="B11" s="72" t="s">
        <v>46</v>
      </c>
      <c r="C11" s="72"/>
      <c r="D11" s="64">
        <f t="shared" si="0"/>
        <v>0</v>
      </c>
      <c r="E11" s="65">
        <f t="shared" si="1"/>
        <v>0</v>
      </c>
      <c r="F11" s="66">
        <v>0</v>
      </c>
      <c r="G11" s="66">
        <v>0</v>
      </c>
      <c r="H11" s="73">
        <v>0</v>
      </c>
      <c r="I11" s="73">
        <v>0</v>
      </c>
      <c r="J11" s="73">
        <v>0</v>
      </c>
      <c r="K11" s="68">
        <v>0</v>
      </c>
      <c r="L11" s="68">
        <v>0</v>
      </c>
      <c r="M11" s="65">
        <f t="shared" si="2"/>
        <v>0</v>
      </c>
      <c r="N11" s="74">
        <v>0</v>
      </c>
      <c r="O11" s="73">
        <v>0</v>
      </c>
      <c r="P11" s="73">
        <v>0</v>
      </c>
      <c r="Q11" s="70">
        <v>0</v>
      </c>
      <c r="R11" s="70">
        <v>0</v>
      </c>
      <c r="S11" s="70">
        <v>0</v>
      </c>
      <c r="T11" s="70">
        <v>0</v>
      </c>
      <c r="U11" s="71">
        <f t="shared" si="3"/>
        <v>0</v>
      </c>
      <c r="V11" s="68">
        <v>0</v>
      </c>
      <c r="W11" s="68">
        <v>0</v>
      </c>
      <c r="X11" s="68">
        <v>0</v>
      </c>
      <c r="Y11" s="68">
        <v>0</v>
      </c>
      <c r="Z11" s="66">
        <v>0</v>
      </c>
      <c r="AA11" s="66">
        <v>0</v>
      </c>
      <c r="AB11" s="66">
        <v>0</v>
      </c>
      <c r="AC11" s="71">
        <f t="shared" si="4"/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71">
        <f t="shared" si="5"/>
        <v>0</v>
      </c>
      <c r="AL11" s="66">
        <v>0</v>
      </c>
      <c r="AM11" s="66">
        <v>0</v>
      </c>
      <c r="AN11" s="66"/>
      <c r="AO11" s="73"/>
      <c r="AP11" s="73"/>
      <c r="AQ11" s="73"/>
      <c r="AR11" s="73"/>
    </row>
    <row r="12" spans="1:44" ht="16.5" customHeight="1" x14ac:dyDescent="0.3">
      <c r="A12" s="59"/>
      <c r="B12" s="72" t="s">
        <v>32</v>
      </c>
      <c r="C12" s="72"/>
      <c r="D12" s="64">
        <f t="shared" si="0"/>
        <v>0</v>
      </c>
      <c r="E12" s="65">
        <f t="shared" si="1"/>
        <v>0</v>
      </c>
      <c r="F12" s="66">
        <v>0</v>
      </c>
      <c r="G12" s="66">
        <v>0</v>
      </c>
      <c r="H12" s="73">
        <v>0</v>
      </c>
      <c r="I12" s="73">
        <v>0</v>
      </c>
      <c r="J12" s="73">
        <v>0</v>
      </c>
      <c r="K12" s="68">
        <v>0</v>
      </c>
      <c r="L12" s="68">
        <v>0</v>
      </c>
      <c r="M12" s="65">
        <f t="shared" si="2"/>
        <v>0</v>
      </c>
      <c r="N12" s="74">
        <v>0</v>
      </c>
      <c r="O12" s="73">
        <v>0</v>
      </c>
      <c r="P12" s="73">
        <v>0</v>
      </c>
      <c r="Q12" s="70">
        <v>0</v>
      </c>
      <c r="R12" s="70">
        <v>0</v>
      </c>
      <c r="S12" s="70">
        <v>0</v>
      </c>
      <c r="T12" s="70">
        <v>0</v>
      </c>
      <c r="U12" s="71">
        <f t="shared" si="3"/>
        <v>0</v>
      </c>
      <c r="V12" s="68">
        <v>0</v>
      </c>
      <c r="W12" s="68">
        <v>0</v>
      </c>
      <c r="X12" s="68">
        <v>0</v>
      </c>
      <c r="Y12" s="68">
        <v>0</v>
      </c>
      <c r="Z12" s="66">
        <v>0</v>
      </c>
      <c r="AA12" s="66">
        <v>0</v>
      </c>
      <c r="AB12" s="66">
        <v>0</v>
      </c>
      <c r="AC12" s="71">
        <f t="shared" si="4"/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71">
        <f t="shared" si="5"/>
        <v>0</v>
      </c>
      <c r="AL12" s="66">
        <v>0</v>
      </c>
      <c r="AM12" s="66">
        <v>0</v>
      </c>
      <c r="AN12" s="66"/>
      <c r="AO12" s="73"/>
      <c r="AP12" s="73"/>
      <c r="AQ12" s="73"/>
      <c r="AR12" s="73"/>
    </row>
    <row r="13" spans="1:44" ht="16.5" customHeight="1" x14ac:dyDescent="0.3">
      <c r="A13" s="59"/>
      <c r="B13" s="72" t="s">
        <v>27</v>
      </c>
      <c r="C13" s="72"/>
      <c r="D13" s="64">
        <f t="shared" si="0"/>
        <v>15389</v>
      </c>
      <c r="E13" s="65">
        <f t="shared" si="1"/>
        <v>2674</v>
      </c>
      <c r="F13" s="66">
        <v>340</v>
      </c>
      <c r="G13" s="66">
        <v>830</v>
      </c>
      <c r="H13" s="73">
        <v>390</v>
      </c>
      <c r="I13" s="73">
        <v>575</v>
      </c>
      <c r="J13" s="73">
        <v>9</v>
      </c>
      <c r="K13" s="68">
        <v>140</v>
      </c>
      <c r="L13" s="68">
        <v>390</v>
      </c>
      <c r="M13" s="65">
        <f t="shared" si="2"/>
        <v>4640</v>
      </c>
      <c r="N13" s="74">
        <v>880</v>
      </c>
      <c r="O13" s="73">
        <v>370</v>
      </c>
      <c r="P13" s="73">
        <v>160</v>
      </c>
      <c r="Q13" s="70">
        <v>1540</v>
      </c>
      <c r="R13" s="70">
        <v>1100</v>
      </c>
      <c r="S13" s="70">
        <v>430</v>
      </c>
      <c r="T13" s="70">
        <v>160</v>
      </c>
      <c r="U13" s="71">
        <f t="shared" si="3"/>
        <v>3480</v>
      </c>
      <c r="V13" s="68">
        <v>970</v>
      </c>
      <c r="W13" s="68">
        <v>240</v>
      </c>
      <c r="X13" s="68">
        <v>420</v>
      </c>
      <c r="Y13" s="68">
        <v>360</v>
      </c>
      <c r="Z13" s="66">
        <v>500</v>
      </c>
      <c r="AA13" s="66">
        <v>890</v>
      </c>
      <c r="AB13" s="66">
        <v>100</v>
      </c>
      <c r="AC13" s="71">
        <f t="shared" si="4"/>
        <v>4080</v>
      </c>
      <c r="AD13" s="66">
        <v>300</v>
      </c>
      <c r="AE13" s="66">
        <v>920</v>
      </c>
      <c r="AF13" s="66">
        <v>600</v>
      </c>
      <c r="AG13" s="66">
        <v>800</v>
      </c>
      <c r="AH13" s="66">
        <v>720</v>
      </c>
      <c r="AI13" s="66">
        <v>740</v>
      </c>
      <c r="AJ13" s="66">
        <v>550</v>
      </c>
      <c r="AK13" s="71">
        <f t="shared" si="5"/>
        <v>515</v>
      </c>
      <c r="AL13" s="66">
        <v>225</v>
      </c>
      <c r="AM13" s="66">
        <v>290</v>
      </c>
      <c r="AN13" s="66"/>
      <c r="AO13" s="73"/>
      <c r="AP13" s="73"/>
      <c r="AQ13" s="73"/>
      <c r="AR13" s="73"/>
    </row>
    <row r="14" spans="1:44" ht="16.5" customHeight="1" x14ac:dyDescent="0.3">
      <c r="A14" s="59"/>
      <c r="B14" s="72" t="s">
        <v>10</v>
      </c>
      <c r="C14" s="72"/>
      <c r="D14" s="64">
        <f t="shared" si="0"/>
        <v>0</v>
      </c>
      <c r="E14" s="65">
        <f t="shared" si="1"/>
        <v>0</v>
      </c>
      <c r="F14" s="66">
        <v>0</v>
      </c>
      <c r="G14" s="66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65">
        <f t="shared" si="2"/>
        <v>0</v>
      </c>
      <c r="N14" s="74">
        <v>0</v>
      </c>
      <c r="O14" s="73">
        <v>0</v>
      </c>
      <c r="P14" s="73">
        <v>0</v>
      </c>
      <c r="Q14" s="70">
        <v>0</v>
      </c>
      <c r="R14" s="70">
        <v>0</v>
      </c>
      <c r="S14" s="70">
        <v>0</v>
      </c>
      <c r="T14" s="70">
        <v>0</v>
      </c>
      <c r="U14" s="71">
        <f t="shared" si="3"/>
        <v>0</v>
      </c>
      <c r="V14" s="68">
        <v>0</v>
      </c>
      <c r="W14" s="68">
        <v>0</v>
      </c>
      <c r="X14" s="68">
        <v>0</v>
      </c>
      <c r="Y14" s="68">
        <v>0</v>
      </c>
      <c r="Z14" s="66">
        <v>0</v>
      </c>
      <c r="AA14" s="66">
        <v>0</v>
      </c>
      <c r="AB14" s="66">
        <v>0</v>
      </c>
      <c r="AC14" s="71">
        <f t="shared" si="4"/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71">
        <f t="shared" si="5"/>
        <v>0</v>
      </c>
      <c r="AL14" s="66">
        <v>0</v>
      </c>
      <c r="AM14" s="66">
        <v>0</v>
      </c>
      <c r="AN14" s="66"/>
      <c r="AO14" s="73"/>
      <c r="AP14" s="73"/>
      <c r="AQ14" s="73"/>
      <c r="AR14" s="73"/>
    </row>
    <row r="15" spans="1:44" ht="16.5" customHeight="1" x14ac:dyDescent="0.3">
      <c r="A15" s="59"/>
      <c r="B15" s="72" t="s">
        <v>15</v>
      </c>
      <c r="C15" s="72"/>
      <c r="D15" s="64">
        <f t="shared" si="0"/>
        <v>0</v>
      </c>
      <c r="E15" s="65">
        <f t="shared" si="1"/>
        <v>0</v>
      </c>
      <c r="F15" s="66">
        <v>0</v>
      </c>
      <c r="G15" s="66">
        <v>0</v>
      </c>
      <c r="H15" s="73">
        <v>0</v>
      </c>
      <c r="I15" s="73">
        <v>0</v>
      </c>
      <c r="J15" s="73">
        <v>0</v>
      </c>
      <c r="K15" s="68">
        <v>0</v>
      </c>
      <c r="L15" s="68">
        <v>0</v>
      </c>
      <c r="M15" s="65">
        <f t="shared" si="2"/>
        <v>0</v>
      </c>
      <c r="N15" s="74">
        <v>0</v>
      </c>
      <c r="O15" s="73">
        <v>0</v>
      </c>
      <c r="P15" s="73">
        <v>0</v>
      </c>
      <c r="Q15" s="70">
        <v>0</v>
      </c>
      <c r="R15" s="70">
        <v>0</v>
      </c>
      <c r="S15" s="70">
        <v>0</v>
      </c>
      <c r="T15" s="70">
        <v>0</v>
      </c>
      <c r="U15" s="71">
        <f t="shared" si="3"/>
        <v>0</v>
      </c>
      <c r="V15" s="68">
        <v>0</v>
      </c>
      <c r="W15" s="68">
        <v>0</v>
      </c>
      <c r="X15" s="68">
        <v>0</v>
      </c>
      <c r="Y15" s="68">
        <v>0</v>
      </c>
      <c r="Z15" s="66">
        <v>0</v>
      </c>
      <c r="AA15" s="66">
        <v>0</v>
      </c>
      <c r="AB15" s="66">
        <v>0</v>
      </c>
      <c r="AC15" s="71">
        <f t="shared" si="4"/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>
        <f t="shared" si="5"/>
        <v>0</v>
      </c>
      <c r="AL15" s="66">
        <v>0</v>
      </c>
      <c r="AM15" s="66">
        <v>0</v>
      </c>
      <c r="AN15" s="66"/>
      <c r="AO15" s="73"/>
      <c r="AP15" s="73"/>
      <c r="AQ15" s="73"/>
      <c r="AR15" s="73"/>
    </row>
    <row r="16" spans="1:44" ht="16.5" customHeight="1" x14ac:dyDescent="0.3">
      <c r="A16" s="59"/>
      <c r="B16" s="72" t="s">
        <v>49</v>
      </c>
      <c r="C16" s="72"/>
      <c r="D16" s="64">
        <f t="shared" si="0"/>
        <v>0</v>
      </c>
      <c r="E16" s="65">
        <f t="shared" si="1"/>
        <v>0</v>
      </c>
      <c r="F16" s="66">
        <v>0</v>
      </c>
      <c r="G16" s="66">
        <v>0</v>
      </c>
      <c r="H16" s="73">
        <v>0</v>
      </c>
      <c r="I16" s="73">
        <v>0</v>
      </c>
      <c r="J16" s="73">
        <v>0</v>
      </c>
      <c r="K16" s="68">
        <v>0</v>
      </c>
      <c r="L16" s="68">
        <v>0</v>
      </c>
      <c r="M16" s="65">
        <f t="shared" si="2"/>
        <v>0</v>
      </c>
      <c r="N16" s="74">
        <v>0</v>
      </c>
      <c r="O16" s="73">
        <v>0</v>
      </c>
      <c r="P16" s="73">
        <v>0</v>
      </c>
      <c r="Q16" s="70">
        <v>0</v>
      </c>
      <c r="R16" s="70">
        <v>0</v>
      </c>
      <c r="S16" s="70">
        <v>0</v>
      </c>
      <c r="T16" s="70">
        <v>0</v>
      </c>
      <c r="U16" s="71">
        <f t="shared" si="3"/>
        <v>0</v>
      </c>
      <c r="V16" s="68">
        <v>0</v>
      </c>
      <c r="W16" s="68">
        <v>0</v>
      </c>
      <c r="X16" s="68">
        <v>0</v>
      </c>
      <c r="Y16" s="68">
        <v>0</v>
      </c>
      <c r="Z16" s="66">
        <v>0</v>
      </c>
      <c r="AA16" s="66">
        <v>0</v>
      </c>
      <c r="AB16" s="66">
        <v>0</v>
      </c>
      <c r="AC16" s="71">
        <f t="shared" si="4"/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71">
        <f t="shared" si="5"/>
        <v>0</v>
      </c>
      <c r="AL16" s="66">
        <v>0</v>
      </c>
      <c r="AM16" s="66">
        <v>0</v>
      </c>
      <c r="AN16" s="66"/>
      <c r="AO16" s="73"/>
      <c r="AP16" s="73"/>
      <c r="AQ16" s="73"/>
      <c r="AR16" s="73"/>
    </row>
    <row r="17" spans="1:44" ht="16.5" customHeight="1" x14ac:dyDescent="0.3">
      <c r="A17" s="59"/>
      <c r="B17" s="72" t="s">
        <v>240</v>
      </c>
      <c r="C17" s="72"/>
      <c r="D17" s="64">
        <f t="shared" si="0"/>
        <v>14195</v>
      </c>
      <c r="E17" s="65">
        <f t="shared" si="1"/>
        <v>1040</v>
      </c>
      <c r="F17" s="66">
        <v>360</v>
      </c>
      <c r="G17" s="66">
        <v>220</v>
      </c>
      <c r="H17" s="73">
        <v>125</v>
      </c>
      <c r="I17" s="73">
        <v>280</v>
      </c>
      <c r="J17" s="73">
        <v>0</v>
      </c>
      <c r="K17" s="68">
        <v>15</v>
      </c>
      <c r="L17" s="68">
        <v>40</v>
      </c>
      <c r="M17" s="65">
        <f t="shared" si="2"/>
        <v>8235</v>
      </c>
      <c r="N17" s="74">
        <v>360</v>
      </c>
      <c r="O17" s="73">
        <v>1380</v>
      </c>
      <c r="P17" s="73">
        <v>230</v>
      </c>
      <c r="Q17" s="70">
        <v>2830</v>
      </c>
      <c r="R17" s="70">
        <v>2930</v>
      </c>
      <c r="S17" s="70">
        <v>440</v>
      </c>
      <c r="T17" s="70">
        <v>65</v>
      </c>
      <c r="U17" s="71">
        <f t="shared" si="3"/>
        <v>2095</v>
      </c>
      <c r="V17" s="68">
        <v>430</v>
      </c>
      <c r="W17" s="68">
        <v>90</v>
      </c>
      <c r="X17" s="68">
        <v>450</v>
      </c>
      <c r="Y17" s="68">
        <v>260</v>
      </c>
      <c r="Z17" s="66">
        <v>125</v>
      </c>
      <c r="AA17" s="66">
        <v>250</v>
      </c>
      <c r="AB17" s="66">
        <v>490</v>
      </c>
      <c r="AC17" s="71">
        <f t="shared" si="4"/>
        <v>2525</v>
      </c>
      <c r="AD17" s="66">
        <v>80</v>
      </c>
      <c r="AE17" s="66">
        <v>110</v>
      </c>
      <c r="AF17" s="66">
        <v>310</v>
      </c>
      <c r="AG17" s="66">
        <v>1710</v>
      </c>
      <c r="AH17" s="66">
        <v>170</v>
      </c>
      <c r="AI17" s="66">
        <v>145</v>
      </c>
      <c r="AJ17" s="66">
        <v>220</v>
      </c>
      <c r="AK17" s="71">
        <f t="shared" si="5"/>
        <v>300</v>
      </c>
      <c r="AL17" s="66">
        <v>220</v>
      </c>
      <c r="AM17" s="66">
        <v>80</v>
      </c>
      <c r="AN17" s="66"/>
      <c r="AO17" s="73"/>
      <c r="AP17" s="73"/>
      <c r="AQ17" s="73"/>
      <c r="AR17" s="73"/>
    </row>
    <row r="18" spans="1:44" ht="16.5" customHeight="1" x14ac:dyDescent="0.3">
      <c r="A18" s="59"/>
      <c r="B18" s="72" t="s">
        <v>40</v>
      </c>
      <c r="C18" s="72"/>
      <c r="D18" s="64">
        <f t="shared" si="0"/>
        <v>0</v>
      </c>
      <c r="E18" s="65">
        <f t="shared" si="1"/>
        <v>0</v>
      </c>
      <c r="F18" s="66">
        <v>0</v>
      </c>
      <c r="G18" s="66">
        <v>0</v>
      </c>
      <c r="H18" s="73">
        <v>0</v>
      </c>
      <c r="I18" s="73">
        <v>0</v>
      </c>
      <c r="J18" s="73">
        <v>0</v>
      </c>
      <c r="K18" s="68">
        <v>0</v>
      </c>
      <c r="L18" s="68">
        <v>0</v>
      </c>
      <c r="M18" s="65">
        <f t="shared" si="2"/>
        <v>0</v>
      </c>
      <c r="N18" s="74">
        <v>0</v>
      </c>
      <c r="O18" s="73">
        <v>0</v>
      </c>
      <c r="P18" s="73">
        <v>0</v>
      </c>
      <c r="Q18" s="70">
        <v>0</v>
      </c>
      <c r="R18" s="70">
        <v>0</v>
      </c>
      <c r="S18" s="70">
        <v>0</v>
      </c>
      <c r="T18" s="70"/>
      <c r="U18" s="71">
        <f t="shared" si="3"/>
        <v>0</v>
      </c>
      <c r="V18" s="68">
        <v>0</v>
      </c>
      <c r="W18" s="68">
        <v>0</v>
      </c>
      <c r="X18" s="68">
        <v>0</v>
      </c>
      <c r="Y18" s="68">
        <v>0</v>
      </c>
      <c r="Z18" s="66">
        <v>0</v>
      </c>
      <c r="AA18" s="66">
        <v>0</v>
      </c>
      <c r="AB18" s="66">
        <v>0</v>
      </c>
      <c r="AC18" s="71">
        <f t="shared" si="4"/>
        <v>0</v>
      </c>
      <c r="AD18" s="66">
        <v>0</v>
      </c>
      <c r="AE18" s="66">
        <v>0</v>
      </c>
      <c r="AF18" s="66">
        <v>0</v>
      </c>
      <c r="AG18" s="66">
        <v>0</v>
      </c>
      <c r="AH18" s="66"/>
      <c r="AI18" s="66">
        <v>0</v>
      </c>
      <c r="AJ18" s="66">
        <v>0</v>
      </c>
      <c r="AK18" s="71">
        <f t="shared" si="5"/>
        <v>0</v>
      </c>
      <c r="AL18" s="66">
        <v>0</v>
      </c>
      <c r="AM18" s="66">
        <v>0</v>
      </c>
      <c r="AN18" s="66"/>
      <c r="AO18" s="73"/>
      <c r="AP18" s="73"/>
      <c r="AQ18" s="73"/>
      <c r="AR18" s="73"/>
    </row>
    <row r="19" spans="1:44" ht="16.5" customHeight="1" x14ac:dyDescent="0.3">
      <c r="A19" s="59"/>
      <c r="B19" s="72" t="s">
        <v>25</v>
      </c>
      <c r="C19" s="72"/>
      <c r="D19" s="64">
        <f t="shared" si="0"/>
        <v>47740</v>
      </c>
      <c r="E19" s="65">
        <f t="shared" si="1"/>
        <v>7030</v>
      </c>
      <c r="F19" s="66">
        <v>2080</v>
      </c>
      <c r="G19" s="66">
        <v>2640</v>
      </c>
      <c r="H19" s="73">
        <v>540</v>
      </c>
      <c r="I19" s="73">
        <v>960</v>
      </c>
      <c r="J19" s="73">
        <v>90</v>
      </c>
      <c r="K19" s="68">
        <v>270</v>
      </c>
      <c r="L19" s="68">
        <v>450</v>
      </c>
      <c r="M19" s="65">
        <f t="shared" si="2"/>
        <v>12870</v>
      </c>
      <c r="N19" s="74">
        <v>1050</v>
      </c>
      <c r="O19" s="73">
        <v>2480</v>
      </c>
      <c r="P19" s="73">
        <v>470</v>
      </c>
      <c r="Q19" s="70">
        <v>630</v>
      </c>
      <c r="R19" s="70">
        <v>5260</v>
      </c>
      <c r="S19" s="70">
        <v>2580</v>
      </c>
      <c r="T19" s="70">
        <v>400</v>
      </c>
      <c r="U19" s="71">
        <f t="shared" si="3"/>
        <v>12020</v>
      </c>
      <c r="V19" s="68">
        <v>1270</v>
      </c>
      <c r="W19" s="68">
        <v>1310</v>
      </c>
      <c r="X19" s="68">
        <v>2800</v>
      </c>
      <c r="Y19" s="68">
        <v>1790</v>
      </c>
      <c r="Z19" s="66">
        <v>710</v>
      </c>
      <c r="AA19" s="66">
        <v>3050</v>
      </c>
      <c r="AB19" s="66">
        <v>1090</v>
      </c>
      <c r="AC19" s="71">
        <f t="shared" si="4"/>
        <v>12100</v>
      </c>
      <c r="AD19" s="66">
        <v>1180</v>
      </c>
      <c r="AE19" s="66">
        <v>1170</v>
      </c>
      <c r="AF19" s="66">
        <v>1690</v>
      </c>
      <c r="AG19" s="66">
        <v>4300</v>
      </c>
      <c r="AH19" s="66">
        <v>2640</v>
      </c>
      <c r="AI19" s="66">
        <v>1120</v>
      </c>
      <c r="AJ19" s="66">
        <v>1800</v>
      </c>
      <c r="AK19" s="71">
        <f t="shared" si="5"/>
        <v>3720</v>
      </c>
      <c r="AL19" s="66">
        <v>2560</v>
      </c>
      <c r="AM19" s="66">
        <v>1160</v>
      </c>
      <c r="AN19" s="66"/>
      <c r="AO19" s="73"/>
      <c r="AP19" s="73"/>
      <c r="AQ19" s="73"/>
      <c r="AR19" s="73"/>
    </row>
    <row r="20" spans="1:44" ht="16.5" customHeight="1" x14ac:dyDescent="0.3">
      <c r="A20" s="59"/>
      <c r="B20" s="72" t="s">
        <v>9</v>
      </c>
      <c r="C20" s="72"/>
      <c r="D20" s="64">
        <f t="shared" si="0"/>
        <v>112</v>
      </c>
      <c r="E20" s="65">
        <f t="shared" si="1"/>
        <v>0</v>
      </c>
      <c r="F20" s="66">
        <v>0</v>
      </c>
      <c r="G20" s="66">
        <v>0</v>
      </c>
      <c r="H20" s="73">
        <v>0</v>
      </c>
      <c r="I20" s="73">
        <v>0</v>
      </c>
      <c r="J20" s="73">
        <v>0</v>
      </c>
      <c r="K20" s="68">
        <v>0</v>
      </c>
      <c r="L20" s="68">
        <v>0</v>
      </c>
      <c r="M20" s="65">
        <f t="shared" si="2"/>
        <v>15</v>
      </c>
      <c r="N20" s="74">
        <v>0</v>
      </c>
      <c r="O20" s="73">
        <v>0</v>
      </c>
      <c r="P20" s="73">
        <v>0</v>
      </c>
      <c r="Q20" s="70">
        <v>15</v>
      </c>
      <c r="R20" s="70">
        <v>0</v>
      </c>
      <c r="S20" s="70">
        <v>0</v>
      </c>
      <c r="T20" s="70">
        <v>0</v>
      </c>
      <c r="U20" s="71">
        <f t="shared" si="3"/>
        <v>41</v>
      </c>
      <c r="V20" s="68">
        <v>10</v>
      </c>
      <c r="W20" s="68">
        <v>0</v>
      </c>
      <c r="X20" s="68">
        <v>0</v>
      </c>
      <c r="Y20" s="68">
        <v>14</v>
      </c>
      <c r="Z20" s="66">
        <v>17</v>
      </c>
      <c r="AA20" s="66">
        <v>0</v>
      </c>
      <c r="AB20" s="66">
        <v>0</v>
      </c>
      <c r="AC20" s="71">
        <f t="shared" si="4"/>
        <v>47</v>
      </c>
      <c r="AD20" s="66">
        <v>0</v>
      </c>
      <c r="AE20" s="66">
        <v>10</v>
      </c>
      <c r="AF20" s="66">
        <v>10</v>
      </c>
      <c r="AG20" s="66">
        <v>0</v>
      </c>
      <c r="AH20" s="66">
        <v>8</v>
      </c>
      <c r="AI20" s="66">
        <v>19</v>
      </c>
      <c r="AJ20" s="66">
        <v>0</v>
      </c>
      <c r="AK20" s="71">
        <f t="shared" si="5"/>
        <v>9</v>
      </c>
      <c r="AL20" s="66">
        <v>0</v>
      </c>
      <c r="AM20" s="66">
        <v>9</v>
      </c>
      <c r="AN20" s="66"/>
      <c r="AO20" s="73"/>
      <c r="AP20" s="73"/>
      <c r="AQ20" s="73"/>
      <c r="AR20" s="73"/>
    </row>
    <row r="21" spans="1:44" ht="16.5" customHeight="1" x14ac:dyDescent="0.3">
      <c r="A21" s="59"/>
      <c r="B21" s="75" t="s">
        <v>55</v>
      </c>
      <c r="C21" s="76"/>
      <c r="D21" s="64">
        <f t="shared" si="0"/>
        <v>319</v>
      </c>
      <c r="E21" s="65">
        <f t="shared" si="1"/>
        <v>57</v>
      </c>
      <c r="F21" s="66">
        <v>12</v>
      </c>
      <c r="G21" s="66">
        <v>10</v>
      </c>
      <c r="H21" s="73">
        <v>8</v>
      </c>
      <c r="I21" s="73">
        <v>11</v>
      </c>
      <c r="J21" s="73">
        <v>0</v>
      </c>
      <c r="K21" s="68">
        <v>4</v>
      </c>
      <c r="L21" s="68">
        <v>12</v>
      </c>
      <c r="M21" s="65">
        <f t="shared" si="2"/>
        <v>87</v>
      </c>
      <c r="N21" s="74">
        <v>15</v>
      </c>
      <c r="O21" s="73">
        <v>12</v>
      </c>
      <c r="P21" s="73">
        <v>6</v>
      </c>
      <c r="Q21" s="70">
        <v>21</v>
      </c>
      <c r="R21" s="70">
        <v>14</v>
      </c>
      <c r="S21" s="70">
        <v>10</v>
      </c>
      <c r="T21" s="70">
        <v>9</v>
      </c>
      <c r="U21" s="71">
        <f t="shared" si="3"/>
        <v>90</v>
      </c>
      <c r="V21" s="68">
        <v>21</v>
      </c>
      <c r="W21" s="68">
        <v>16</v>
      </c>
      <c r="X21" s="68">
        <v>10</v>
      </c>
      <c r="Y21" s="68">
        <v>9</v>
      </c>
      <c r="Z21" s="66">
        <v>23</v>
      </c>
      <c r="AA21" s="66">
        <v>8</v>
      </c>
      <c r="AB21" s="66">
        <v>3</v>
      </c>
      <c r="AC21" s="71">
        <f t="shared" si="4"/>
        <v>69</v>
      </c>
      <c r="AD21" s="66">
        <v>9</v>
      </c>
      <c r="AE21" s="66">
        <v>14</v>
      </c>
      <c r="AF21" s="66">
        <v>10</v>
      </c>
      <c r="AG21" s="66">
        <v>3</v>
      </c>
      <c r="AH21" s="66">
        <v>10</v>
      </c>
      <c r="AI21" s="66">
        <v>23</v>
      </c>
      <c r="AJ21" s="66">
        <v>8</v>
      </c>
      <c r="AK21" s="71">
        <f t="shared" si="5"/>
        <v>16</v>
      </c>
      <c r="AL21" s="66">
        <v>7</v>
      </c>
      <c r="AM21" s="66">
        <v>9</v>
      </c>
      <c r="AN21" s="66"/>
      <c r="AO21" s="73"/>
      <c r="AP21" s="73"/>
      <c r="AQ21" s="73"/>
      <c r="AR21" s="73"/>
    </row>
    <row r="22" spans="1:44" ht="16.5" customHeight="1" x14ac:dyDescent="0.3">
      <c r="A22" s="59"/>
      <c r="B22" s="59" t="s">
        <v>13</v>
      </c>
      <c r="C22" s="59"/>
      <c r="D22" s="64">
        <f t="shared" si="0"/>
        <v>0</v>
      </c>
      <c r="E22" s="65">
        <f t="shared" si="1"/>
        <v>0</v>
      </c>
      <c r="F22" s="66">
        <v>0</v>
      </c>
      <c r="G22" s="66">
        <v>0</v>
      </c>
      <c r="H22" s="73">
        <v>0</v>
      </c>
      <c r="I22" s="67">
        <v>0</v>
      </c>
      <c r="J22" s="67">
        <v>0</v>
      </c>
      <c r="K22" s="68">
        <v>0</v>
      </c>
      <c r="L22" s="68">
        <v>0</v>
      </c>
      <c r="M22" s="65">
        <f t="shared" si="2"/>
        <v>0</v>
      </c>
      <c r="N22" s="69">
        <v>0</v>
      </c>
      <c r="O22" s="73">
        <v>0</v>
      </c>
      <c r="P22" s="67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3"/>
        <v>0</v>
      </c>
      <c r="V22" s="68">
        <v>0</v>
      </c>
      <c r="W22" s="68">
        <v>0</v>
      </c>
      <c r="X22" s="68">
        <v>0</v>
      </c>
      <c r="Y22" s="68">
        <v>0</v>
      </c>
      <c r="Z22" s="66">
        <v>0</v>
      </c>
      <c r="AA22" s="66">
        <v>0</v>
      </c>
      <c r="AB22" s="66">
        <v>0</v>
      </c>
      <c r="AC22" s="71">
        <f t="shared" si="4"/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>
        <f t="shared" si="5"/>
        <v>0</v>
      </c>
      <c r="AL22" s="66">
        <v>0</v>
      </c>
      <c r="AM22" s="66">
        <v>0</v>
      </c>
      <c r="AN22" s="66"/>
      <c r="AO22" s="73"/>
      <c r="AP22" s="73"/>
      <c r="AQ22" s="73"/>
      <c r="AR22" s="73"/>
    </row>
    <row r="23" spans="1:44" ht="16.5" customHeight="1" x14ac:dyDescent="0.3">
      <c r="A23" s="59"/>
      <c r="B23" s="59" t="s">
        <v>12</v>
      </c>
      <c r="C23" s="59"/>
      <c r="D23" s="64">
        <f t="shared" si="0"/>
        <v>40</v>
      </c>
      <c r="E23" s="65">
        <f t="shared" si="1"/>
        <v>9</v>
      </c>
      <c r="F23" s="66">
        <v>0</v>
      </c>
      <c r="G23" s="66">
        <v>9</v>
      </c>
      <c r="H23" s="67">
        <v>0</v>
      </c>
      <c r="I23" s="67">
        <v>0</v>
      </c>
      <c r="J23" s="67">
        <v>0</v>
      </c>
      <c r="K23" s="68">
        <v>0</v>
      </c>
      <c r="L23" s="68">
        <v>0</v>
      </c>
      <c r="M23" s="65">
        <f t="shared" si="2"/>
        <v>14</v>
      </c>
      <c r="N23" s="69">
        <v>0</v>
      </c>
      <c r="O23" s="67">
        <v>0</v>
      </c>
      <c r="P23" s="67">
        <v>8</v>
      </c>
      <c r="Q23" s="70">
        <v>0</v>
      </c>
      <c r="R23" s="70">
        <v>0</v>
      </c>
      <c r="S23" s="70">
        <v>0</v>
      </c>
      <c r="T23" s="70">
        <v>6</v>
      </c>
      <c r="U23" s="71">
        <f t="shared" si="3"/>
        <v>8</v>
      </c>
      <c r="V23" s="68">
        <v>0</v>
      </c>
      <c r="W23" s="68">
        <v>0</v>
      </c>
      <c r="X23" s="68">
        <v>0</v>
      </c>
      <c r="Y23" s="68">
        <v>0</v>
      </c>
      <c r="Z23" s="66">
        <v>8</v>
      </c>
      <c r="AA23" s="66">
        <v>0</v>
      </c>
      <c r="AB23" s="66">
        <v>0</v>
      </c>
      <c r="AC23" s="71">
        <f t="shared" si="4"/>
        <v>9</v>
      </c>
      <c r="AD23" s="66">
        <v>0</v>
      </c>
      <c r="AE23" s="66">
        <v>0</v>
      </c>
      <c r="AF23" s="66">
        <v>3</v>
      </c>
      <c r="AG23" s="66">
        <v>0</v>
      </c>
      <c r="AH23" s="66">
        <v>0</v>
      </c>
      <c r="AI23" s="66">
        <v>6</v>
      </c>
      <c r="AJ23" s="66">
        <v>0</v>
      </c>
      <c r="AK23" s="71">
        <f t="shared" si="5"/>
        <v>0</v>
      </c>
      <c r="AL23" s="66">
        <v>0</v>
      </c>
      <c r="AM23" s="66">
        <v>0</v>
      </c>
      <c r="AN23" s="66"/>
      <c r="AO23" s="67"/>
      <c r="AP23" s="67"/>
      <c r="AQ23" s="67"/>
      <c r="AR23" s="67"/>
    </row>
    <row r="24" spans="1:44" ht="16.5" customHeight="1" x14ac:dyDescent="0.3">
      <c r="A24" s="59"/>
      <c r="B24" s="59" t="s">
        <v>52</v>
      </c>
      <c r="C24" s="59"/>
      <c r="D24" s="64">
        <f t="shared" si="0"/>
        <v>0</v>
      </c>
      <c r="E24" s="65">
        <f t="shared" si="1"/>
        <v>0</v>
      </c>
      <c r="F24" s="66">
        <v>0</v>
      </c>
      <c r="G24" s="66">
        <v>0</v>
      </c>
      <c r="H24" s="67">
        <v>0</v>
      </c>
      <c r="I24" s="67">
        <v>0</v>
      </c>
      <c r="J24" s="67">
        <v>0</v>
      </c>
      <c r="K24" s="68">
        <v>0</v>
      </c>
      <c r="L24" s="68">
        <v>0</v>
      </c>
      <c r="M24" s="65">
        <f t="shared" si="2"/>
        <v>0</v>
      </c>
      <c r="N24" s="69">
        <v>0</v>
      </c>
      <c r="O24" s="67">
        <v>0</v>
      </c>
      <c r="P24" s="67">
        <v>0</v>
      </c>
      <c r="Q24" s="70">
        <v>0</v>
      </c>
      <c r="R24" s="70">
        <v>0</v>
      </c>
      <c r="S24" s="70">
        <v>0</v>
      </c>
      <c r="T24" s="70">
        <v>0</v>
      </c>
      <c r="U24" s="71">
        <f t="shared" si="3"/>
        <v>0</v>
      </c>
      <c r="V24" s="68">
        <v>0</v>
      </c>
      <c r="W24" s="68">
        <v>0</v>
      </c>
      <c r="X24" s="68">
        <v>0</v>
      </c>
      <c r="Y24" s="68">
        <v>0</v>
      </c>
      <c r="Z24" s="66">
        <v>0</v>
      </c>
      <c r="AA24" s="66">
        <v>0</v>
      </c>
      <c r="AB24" s="66">
        <v>0</v>
      </c>
      <c r="AC24" s="71">
        <f t="shared" si="4"/>
        <v>0</v>
      </c>
      <c r="AD24" s="66">
        <v>0</v>
      </c>
      <c r="AE24" s="66">
        <v>0</v>
      </c>
      <c r="AF24" s="66">
        <v>0</v>
      </c>
      <c r="AG24" s="66">
        <v>0</v>
      </c>
      <c r="AH24" s="66">
        <v>0</v>
      </c>
      <c r="AI24" s="66">
        <v>0</v>
      </c>
      <c r="AJ24" s="66">
        <v>0</v>
      </c>
      <c r="AK24" s="71">
        <f t="shared" si="5"/>
        <v>0</v>
      </c>
      <c r="AL24" s="66">
        <v>0</v>
      </c>
      <c r="AM24" s="66">
        <v>0</v>
      </c>
      <c r="AN24" s="66"/>
      <c r="AO24" s="67"/>
      <c r="AP24" s="67"/>
      <c r="AQ24" s="67"/>
      <c r="AR24" s="67"/>
    </row>
    <row r="25" spans="1:44" ht="16.5" customHeight="1" x14ac:dyDescent="0.3">
      <c r="A25" s="54" t="s">
        <v>16</v>
      </c>
      <c r="B25" s="54"/>
      <c r="C25" s="54"/>
      <c r="D25" s="77">
        <f>SUM(D6:D24)</f>
        <v>226510</v>
      </c>
      <c r="E25" s="65">
        <f t="shared" si="1"/>
        <v>31115</v>
      </c>
      <c r="F25" s="78">
        <f t="shared" ref="F25:L25" si="6">SUM(F6:F24)</f>
        <v>8762</v>
      </c>
      <c r="G25" s="78">
        <f t="shared" si="6"/>
        <v>7169</v>
      </c>
      <c r="H25" s="78">
        <f t="shared" si="6"/>
        <v>3883</v>
      </c>
      <c r="I25" s="78">
        <f t="shared" si="6"/>
        <v>6226</v>
      </c>
      <c r="J25" s="77">
        <f t="shared" si="6"/>
        <v>314</v>
      </c>
      <c r="K25" s="77">
        <f t="shared" si="6"/>
        <v>1389</v>
      </c>
      <c r="L25" s="77">
        <f t="shared" si="6"/>
        <v>3372</v>
      </c>
      <c r="M25" s="65">
        <f t="shared" si="2"/>
        <v>70921</v>
      </c>
      <c r="N25" s="79">
        <f t="shared" ref="N25:T25" si="7">SUM(N6:N24)</f>
        <v>6875</v>
      </c>
      <c r="O25" s="79">
        <f t="shared" si="7"/>
        <v>12232</v>
      </c>
      <c r="P25" s="79">
        <f t="shared" si="7"/>
        <v>3454</v>
      </c>
      <c r="Q25" s="79">
        <f t="shared" si="7"/>
        <v>12416</v>
      </c>
      <c r="R25" s="79">
        <f t="shared" si="7"/>
        <v>23334</v>
      </c>
      <c r="S25" s="79">
        <f t="shared" si="7"/>
        <v>10350</v>
      </c>
      <c r="T25" s="79">
        <f t="shared" si="7"/>
        <v>2260</v>
      </c>
      <c r="U25" s="71">
        <f t="shared" si="3"/>
        <v>59254</v>
      </c>
      <c r="V25" s="77">
        <f t="shared" ref="V25:AR25" si="8">SUM(V6:V24)</f>
        <v>6821</v>
      </c>
      <c r="W25" s="77">
        <f t="shared" si="8"/>
        <v>4936</v>
      </c>
      <c r="X25" s="77">
        <f t="shared" si="8"/>
        <v>11370</v>
      </c>
      <c r="Y25" s="77">
        <f t="shared" si="8"/>
        <v>5953</v>
      </c>
      <c r="Z25" s="77">
        <f t="shared" si="8"/>
        <v>3703</v>
      </c>
      <c r="AA25" s="77">
        <f t="shared" si="8"/>
        <v>17318</v>
      </c>
      <c r="AB25" s="77">
        <f t="shared" si="8"/>
        <v>9153</v>
      </c>
      <c r="AC25" s="71">
        <f t="shared" ref="AC25:AC49" si="9">SUM(AD25:AJ25)</f>
        <v>62788</v>
      </c>
      <c r="AD25" s="77">
        <f t="shared" si="8"/>
        <v>3679</v>
      </c>
      <c r="AE25" s="77">
        <f t="shared" si="8"/>
        <v>6224</v>
      </c>
      <c r="AF25" s="77">
        <f t="shared" si="8"/>
        <v>7053</v>
      </c>
      <c r="AG25" s="77">
        <f t="shared" si="8"/>
        <v>24113</v>
      </c>
      <c r="AH25" s="77">
        <f t="shared" si="8"/>
        <v>6728</v>
      </c>
      <c r="AI25" s="77">
        <f t="shared" si="8"/>
        <v>5893</v>
      </c>
      <c r="AJ25" s="77">
        <f t="shared" si="8"/>
        <v>9098</v>
      </c>
      <c r="AK25" s="71">
        <f t="shared" si="5"/>
        <v>11530</v>
      </c>
      <c r="AL25" s="77">
        <f t="shared" si="8"/>
        <v>8152</v>
      </c>
      <c r="AM25" s="77">
        <f t="shared" si="8"/>
        <v>3378</v>
      </c>
      <c r="AN25" s="77"/>
      <c r="AO25" s="77">
        <f t="shared" si="8"/>
        <v>0</v>
      </c>
      <c r="AP25" s="77">
        <f t="shared" si="8"/>
        <v>0</v>
      </c>
      <c r="AQ25" s="77">
        <f t="shared" si="8"/>
        <v>0</v>
      </c>
      <c r="AR25" s="77">
        <f t="shared" si="8"/>
        <v>0</v>
      </c>
    </row>
    <row r="26" spans="1:44" x14ac:dyDescent="0.3">
      <c r="A26" s="59" t="s">
        <v>0</v>
      </c>
      <c r="B26" s="59" t="s">
        <v>26</v>
      </c>
      <c r="C26" s="58" t="s">
        <v>43</v>
      </c>
      <c r="D26" s="64">
        <f t="shared" ref="D26:D50" si="10">SUM(F26:AJ26)</f>
        <v>0</v>
      </c>
      <c r="E26" s="71">
        <f t="shared" si="1"/>
        <v>0</v>
      </c>
      <c r="F26" s="80"/>
      <c r="G26" s="80"/>
      <c r="H26" s="80"/>
      <c r="I26" s="80"/>
      <c r="J26" s="80"/>
      <c r="K26" s="80"/>
      <c r="L26" s="80"/>
      <c r="M26" s="71">
        <f t="shared" si="2"/>
        <v>0</v>
      </c>
      <c r="N26" s="80"/>
      <c r="O26" s="80"/>
      <c r="P26" s="80"/>
      <c r="Q26" s="80"/>
      <c r="R26" s="80"/>
      <c r="S26" s="80"/>
      <c r="T26" s="80"/>
      <c r="U26" s="71">
        <f t="shared" si="3"/>
        <v>0</v>
      </c>
      <c r="V26" s="80"/>
      <c r="W26" s="81"/>
      <c r="X26" s="81"/>
      <c r="Y26" s="81"/>
      <c r="Z26" s="81"/>
      <c r="AA26" s="81"/>
      <c r="AB26" s="81"/>
      <c r="AC26" s="71">
        <f t="shared" si="9"/>
        <v>0</v>
      </c>
      <c r="AD26" s="81"/>
      <c r="AE26" s="81"/>
      <c r="AF26" s="81"/>
      <c r="AG26" s="81"/>
      <c r="AH26" s="81"/>
      <c r="AI26" s="81"/>
      <c r="AJ26" s="81"/>
      <c r="AK26" s="71">
        <f t="shared" ref="AK26:AK49" si="11">SUM(AL26:AR26)</f>
        <v>0</v>
      </c>
      <c r="AL26" s="81"/>
      <c r="AM26" s="81"/>
      <c r="AN26" s="81"/>
      <c r="AO26" s="81"/>
      <c r="AP26" s="81"/>
      <c r="AQ26" s="81"/>
      <c r="AR26" s="81"/>
    </row>
    <row r="27" spans="1:44" x14ac:dyDescent="0.3">
      <c r="A27" s="59"/>
      <c r="B27" s="59"/>
      <c r="C27" s="58" t="s">
        <v>2</v>
      </c>
      <c r="D27" s="64">
        <f t="shared" si="10"/>
        <v>0</v>
      </c>
      <c r="E27" s="71">
        <f t="shared" si="1"/>
        <v>0</v>
      </c>
      <c r="F27" s="80"/>
      <c r="G27" s="80"/>
      <c r="H27" s="80"/>
      <c r="I27" s="80"/>
      <c r="J27" s="80"/>
      <c r="K27" s="80"/>
      <c r="L27" s="80"/>
      <c r="M27" s="71">
        <f t="shared" si="2"/>
        <v>0</v>
      </c>
      <c r="N27" s="80"/>
      <c r="O27" s="80"/>
      <c r="P27" s="80"/>
      <c r="Q27" s="80"/>
      <c r="R27" s="80"/>
      <c r="S27" s="80"/>
      <c r="T27" s="80"/>
      <c r="U27" s="71">
        <f t="shared" si="3"/>
        <v>0</v>
      </c>
      <c r="V27" s="80"/>
      <c r="W27" s="81"/>
      <c r="X27" s="81"/>
      <c r="Y27" s="81"/>
      <c r="Z27" s="81"/>
      <c r="AA27" s="81"/>
      <c r="AB27" s="81"/>
      <c r="AC27" s="71">
        <f t="shared" si="9"/>
        <v>0</v>
      </c>
      <c r="AD27" s="81"/>
      <c r="AE27" s="81"/>
      <c r="AF27" s="81"/>
      <c r="AG27" s="81"/>
      <c r="AH27" s="81"/>
      <c r="AI27" s="81"/>
      <c r="AJ27" s="81"/>
      <c r="AK27" s="71">
        <f t="shared" si="11"/>
        <v>0</v>
      </c>
      <c r="AL27" s="81"/>
      <c r="AM27" s="81"/>
      <c r="AN27" s="81"/>
      <c r="AO27" s="81"/>
      <c r="AP27" s="81"/>
      <c r="AQ27" s="81"/>
      <c r="AR27" s="81"/>
    </row>
    <row r="28" spans="1:44" x14ac:dyDescent="0.3">
      <c r="A28" s="59"/>
      <c r="B28" s="59"/>
      <c r="C28" s="58" t="s">
        <v>42</v>
      </c>
      <c r="D28" s="64">
        <f t="shared" si="10"/>
        <v>0</v>
      </c>
      <c r="E28" s="71">
        <f t="shared" si="1"/>
        <v>0</v>
      </c>
      <c r="F28" s="80"/>
      <c r="G28" s="80"/>
      <c r="H28" s="80"/>
      <c r="I28" s="80"/>
      <c r="J28" s="80"/>
      <c r="K28" s="80"/>
      <c r="L28" s="80"/>
      <c r="M28" s="71">
        <f t="shared" si="2"/>
        <v>0</v>
      </c>
      <c r="N28" s="80"/>
      <c r="O28" s="80"/>
      <c r="P28" s="80"/>
      <c r="Q28" s="80"/>
      <c r="R28" s="80"/>
      <c r="S28" s="80"/>
      <c r="T28" s="80"/>
      <c r="U28" s="71">
        <f t="shared" si="3"/>
        <v>0</v>
      </c>
      <c r="V28" s="80"/>
      <c r="W28" s="81"/>
      <c r="X28" s="81"/>
      <c r="Y28" s="81"/>
      <c r="Z28" s="81"/>
      <c r="AA28" s="81"/>
      <c r="AB28" s="81"/>
      <c r="AC28" s="71">
        <f t="shared" si="9"/>
        <v>0</v>
      </c>
      <c r="AD28" s="81"/>
      <c r="AE28" s="81"/>
      <c r="AF28" s="81"/>
      <c r="AG28" s="81"/>
      <c r="AH28" s="81"/>
      <c r="AI28" s="81"/>
      <c r="AJ28" s="81"/>
      <c r="AK28" s="71">
        <f t="shared" si="11"/>
        <v>0</v>
      </c>
      <c r="AL28" s="81"/>
      <c r="AM28" s="81"/>
      <c r="AN28" s="81"/>
      <c r="AO28" s="81"/>
      <c r="AP28" s="81"/>
      <c r="AQ28" s="81"/>
      <c r="AR28" s="81"/>
    </row>
    <row r="29" spans="1:44" x14ac:dyDescent="0.3">
      <c r="A29" s="59"/>
      <c r="B29" s="59"/>
      <c r="C29" s="58" t="s">
        <v>29</v>
      </c>
      <c r="D29" s="64">
        <f t="shared" si="10"/>
        <v>0</v>
      </c>
      <c r="E29" s="71">
        <f t="shared" si="1"/>
        <v>0</v>
      </c>
      <c r="F29" s="80"/>
      <c r="G29" s="80"/>
      <c r="H29" s="80"/>
      <c r="I29" s="80"/>
      <c r="J29" s="80"/>
      <c r="K29" s="80"/>
      <c r="L29" s="80"/>
      <c r="M29" s="71">
        <f t="shared" si="2"/>
        <v>0</v>
      </c>
      <c r="N29" s="80"/>
      <c r="O29" s="80"/>
      <c r="P29" s="80"/>
      <c r="Q29" s="80"/>
      <c r="R29" s="80"/>
      <c r="S29" s="80"/>
      <c r="T29" s="80"/>
      <c r="U29" s="71">
        <f t="shared" si="3"/>
        <v>0</v>
      </c>
      <c r="V29" s="80"/>
      <c r="W29" s="81"/>
      <c r="X29" s="81"/>
      <c r="Y29" s="81"/>
      <c r="Z29" s="81"/>
      <c r="AA29" s="81"/>
      <c r="AB29" s="81"/>
      <c r="AC29" s="71">
        <f t="shared" si="9"/>
        <v>0</v>
      </c>
      <c r="AD29" s="81"/>
      <c r="AE29" s="81"/>
      <c r="AF29" s="81"/>
      <c r="AG29" s="81"/>
      <c r="AH29" s="81"/>
      <c r="AI29" s="81"/>
      <c r="AJ29" s="81"/>
      <c r="AK29" s="71">
        <f t="shared" si="11"/>
        <v>0</v>
      </c>
      <c r="AL29" s="81"/>
      <c r="AM29" s="81"/>
      <c r="AN29" s="81"/>
      <c r="AO29" s="81"/>
      <c r="AP29" s="81"/>
      <c r="AQ29" s="81"/>
      <c r="AR29" s="81"/>
    </row>
    <row r="30" spans="1:44" x14ac:dyDescent="0.3">
      <c r="A30" s="59"/>
      <c r="B30" s="59"/>
      <c r="C30" s="58" t="s">
        <v>30</v>
      </c>
      <c r="D30" s="64">
        <f t="shared" si="10"/>
        <v>0</v>
      </c>
      <c r="E30" s="71">
        <f t="shared" si="1"/>
        <v>0</v>
      </c>
      <c r="F30" s="80"/>
      <c r="G30" s="80"/>
      <c r="H30" s="80"/>
      <c r="I30" s="80"/>
      <c r="J30" s="80"/>
      <c r="K30" s="80"/>
      <c r="L30" s="80"/>
      <c r="M30" s="71">
        <f t="shared" si="2"/>
        <v>0</v>
      </c>
      <c r="N30" s="80"/>
      <c r="O30" s="80"/>
      <c r="P30" s="80"/>
      <c r="Q30" s="80"/>
      <c r="R30" s="80"/>
      <c r="S30" s="80"/>
      <c r="T30" s="80"/>
      <c r="U30" s="71">
        <f t="shared" si="3"/>
        <v>0</v>
      </c>
      <c r="V30" s="80"/>
      <c r="W30" s="81"/>
      <c r="X30" s="81"/>
      <c r="Y30" s="81"/>
      <c r="Z30" s="81"/>
      <c r="AA30" s="81"/>
      <c r="AB30" s="81"/>
      <c r="AC30" s="71">
        <f t="shared" si="9"/>
        <v>0</v>
      </c>
      <c r="AD30" s="81"/>
      <c r="AE30" s="81"/>
      <c r="AF30" s="81"/>
      <c r="AG30" s="81"/>
      <c r="AH30" s="81"/>
      <c r="AI30" s="81"/>
      <c r="AJ30" s="81"/>
      <c r="AK30" s="71">
        <f t="shared" si="11"/>
        <v>0</v>
      </c>
      <c r="AL30" s="81"/>
      <c r="AM30" s="81"/>
      <c r="AN30" s="81"/>
      <c r="AO30" s="81"/>
      <c r="AP30" s="81"/>
      <c r="AQ30" s="81"/>
      <c r="AR30" s="81"/>
    </row>
    <row r="31" spans="1:44" x14ac:dyDescent="0.3">
      <c r="A31" s="59"/>
      <c r="B31" s="59"/>
      <c r="C31" s="58" t="s">
        <v>41</v>
      </c>
      <c r="D31" s="64">
        <f t="shared" si="10"/>
        <v>0</v>
      </c>
      <c r="E31" s="71">
        <f t="shared" si="1"/>
        <v>0</v>
      </c>
      <c r="F31" s="80"/>
      <c r="G31" s="80"/>
      <c r="H31" s="80"/>
      <c r="I31" s="80"/>
      <c r="J31" s="80"/>
      <c r="K31" s="80"/>
      <c r="L31" s="80"/>
      <c r="M31" s="71">
        <f t="shared" si="2"/>
        <v>0</v>
      </c>
      <c r="N31" s="80"/>
      <c r="O31" s="80"/>
      <c r="P31" s="80"/>
      <c r="Q31" s="80"/>
      <c r="R31" s="80"/>
      <c r="S31" s="80"/>
      <c r="T31" s="80"/>
      <c r="U31" s="71">
        <f t="shared" si="3"/>
        <v>0</v>
      </c>
      <c r="V31" s="80"/>
      <c r="W31" s="81"/>
      <c r="X31" s="81"/>
      <c r="Y31" s="81"/>
      <c r="Z31" s="81"/>
      <c r="AA31" s="81"/>
      <c r="AB31" s="81"/>
      <c r="AC31" s="71">
        <f t="shared" si="9"/>
        <v>0</v>
      </c>
      <c r="AD31" s="81"/>
      <c r="AE31" s="81"/>
      <c r="AF31" s="81"/>
      <c r="AG31" s="81"/>
      <c r="AH31" s="81"/>
      <c r="AI31" s="81"/>
      <c r="AJ31" s="81"/>
      <c r="AK31" s="71">
        <f t="shared" si="11"/>
        <v>0</v>
      </c>
      <c r="AL31" s="81"/>
      <c r="AM31" s="81"/>
      <c r="AN31" s="81"/>
      <c r="AO31" s="81"/>
      <c r="AP31" s="81"/>
      <c r="AQ31" s="81"/>
      <c r="AR31" s="81"/>
    </row>
    <row r="32" spans="1:44" x14ac:dyDescent="0.3">
      <c r="A32" s="59"/>
      <c r="B32" s="59"/>
      <c r="C32" s="58" t="s">
        <v>44</v>
      </c>
      <c r="D32" s="64">
        <f t="shared" si="10"/>
        <v>0</v>
      </c>
      <c r="E32" s="71">
        <f t="shared" si="1"/>
        <v>0</v>
      </c>
      <c r="F32" s="80"/>
      <c r="G32" s="80"/>
      <c r="H32" s="80"/>
      <c r="I32" s="80"/>
      <c r="J32" s="80"/>
      <c r="K32" s="80"/>
      <c r="L32" s="80"/>
      <c r="M32" s="71">
        <f t="shared" si="2"/>
        <v>0</v>
      </c>
      <c r="N32" s="80"/>
      <c r="O32" s="80"/>
      <c r="P32" s="80"/>
      <c r="Q32" s="80"/>
      <c r="R32" s="80"/>
      <c r="S32" s="80"/>
      <c r="T32" s="80"/>
      <c r="U32" s="71">
        <f t="shared" si="3"/>
        <v>0</v>
      </c>
      <c r="V32" s="80"/>
      <c r="W32" s="81"/>
      <c r="X32" s="81"/>
      <c r="Y32" s="81"/>
      <c r="Z32" s="81"/>
      <c r="AA32" s="81"/>
      <c r="AB32" s="81"/>
      <c r="AC32" s="71">
        <f t="shared" si="9"/>
        <v>0</v>
      </c>
      <c r="AD32" s="81"/>
      <c r="AE32" s="81"/>
      <c r="AF32" s="81"/>
      <c r="AG32" s="81"/>
      <c r="AH32" s="81"/>
      <c r="AI32" s="81"/>
      <c r="AJ32" s="81"/>
      <c r="AK32" s="71">
        <f t="shared" si="11"/>
        <v>0</v>
      </c>
      <c r="AL32" s="81"/>
      <c r="AM32" s="81"/>
      <c r="AN32" s="81"/>
      <c r="AO32" s="81"/>
      <c r="AP32" s="81"/>
      <c r="AQ32" s="81"/>
      <c r="AR32" s="81"/>
    </row>
    <row r="33" spans="1:44" x14ac:dyDescent="0.3">
      <c r="A33" s="59"/>
      <c r="B33" s="59"/>
      <c r="C33" s="58" t="s">
        <v>33</v>
      </c>
      <c r="D33" s="64">
        <f t="shared" si="10"/>
        <v>0</v>
      </c>
      <c r="E33" s="71">
        <f t="shared" si="1"/>
        <v>0</v>
      </c>
      <c r="F33" s="80"/>
      <c r="G33" s="80"/>
      <c r="H33" s="80"/>
      <c r="I33" s="80"/>
      <c r="J33" s="80"/>
      <c r="K33" s="80"/>
      <c r="L33" s="80"/>
      <c r="M33" s="71">
        <f t="shared" si="2"/>
        <v>0</v>
      </c>
      <c r="N33" s="80"/>
      <c r="O33" s="80"/>
      <c r="P33" s="80"/>
      <c r="Q33" s="80"/>
      <c r="R33" s="80"/>
      <c r="S33" s="80"/>
      <c r="T33" s="80"/>
      <c r="U33" s="71">
        <f t="shared" si="3"/>
        <v>0</v>
      </c>
      <c r="V33" s="80"/>
      <c r="W33" s="81"/>
      <c r="X33" s="81"/>
      <c r="Y33" s="81"/>
      <c r="Z33" s="81"/>
      <c r="AA33" s="81"/>
      <c r="AB33" s="81"/>
      <c r="AC33" s="71">
        <f t="shared" si="9"/>
        <v>0</v>
      </c>
      <c r="AD33" s="81"/>
      <c r="AE33" s="81"/>
      <c r="AF33" s="81"/>
      <c r="AG33" s="81"/>
      <c r="AH33" s="81"/>
      <c r="AI33" s="81"/>
      <c r="AJ33" s="81"/>
      <c r="AK33" s="71">
        <f t="shared" si="11"/>
        <v>0</v>
      </c>
      <c r="AL33" s="81"/>
      <c r="AM33" s="81"/>
      <c r="AN33" s="81"/>
      <c r="AO33" s="81"/>
      <c r="AP33" s="81"/>
      <c r="AQ33" s="81"/>
      <c r="AR33" s="81"/>
    </row>
    <row r="34" spans="1:44" x14ac:dyDescent="0.3">
      <c r="A34" s="59"/>
      <c r="B34" s="59"/>
      <c r="C34" s="58" t="s">
        <v>22</v>
      </c>
      <c r="D34" s="64">
        <f t="shared" si="10"/>
        <v>0</v>
      </c>
      <c r="E34" s="71">
        <f t="shared" si="1"/>
        <v>0</v>
      </c>
      <c r="F34" s="80"/>
      <c r="G34" s="80"/>
      <c r="H34" s="80"/>
      <c r="I34" s="80"/>
      <c r="J34" s="80"/>
      <c r="K34" s="80"/>
      <c r="L34" s="80"/>
      <c r="M34" s="71">
        <f t="shared" si="2"/>
        <v>0</v>
      </c>
      <c r="N34" s="80"/>
      <c r="O34" s="80"/>
      <c r="P34" s="80"/>
      <c r="Q34" s="80"/>
      <c r="R34" s="80"/>
      <c r="S34" s="80"/>
      <c r="T34" s="80"/>
      <c r="U34" s="71">
        <f t="shared" si="3"/>
        <v>0</v>
      </c>
      <c r="V34" s="80"/>
      <c r="W34" s="81"/>
      <c r="X34" s="81"/>
      <c r="Y34" s="81"/>
      <c r="Z34" s="81"/>
      <c r="AA34" s="81"/>
      <c r="AB34" s="81"/>
      <c r="AC34" s="71">
        <f t="shared" si="9"/>
        <v>0</v>
      </c>
      <c r="AD34" s="81"/>
      <c r="AE34" s="81"/>
      <c r="AF34" s="81"/>
      <c r="AG34" s="81"/>
      <c r="AH34" s="81"/>
      <c r="AI34" s="81"/>
      <c r="AJ34" s="81"/>
      <c r="AK34" s="71">
        <f t="shared" si="11"/>
        <v>0</v>
      </c>
      <c r="AL34" s="81"/>
      <c r="AM34" s="81"/>
      <c r="AN34" s="81"/>
      <c r="AO34" s="81"/>
      <c r="AP34" s="81"/>
      <c r="AQ34" s="81"/>
      <c r="AR34" s="81"/>
    </row>
    <row r="35" spans="1:44" x14ac:dyDescent="0.3">
      <c r="A35" s="59"/>
      <c r="B35" s="59"/>
      <c r="C35" s="58" t="s">
        <v>36</v>
      </c>
      <c r="D35" s="64">
        <f t="shared" si="10"/>
        <v>0</v>
      </c>
      <c r="E35" s="71">
        <f t="shared" si="1"/>
        <v>0</v>
      </c>
      <c r="F35" s="80"/>
      <c r="G35" s="80"/>
      <c r="H35" s="80"/>
      <c r="I35" s="80"/>
      <c r="J35" s="80"/>
      <c r="K35" s="80"/>
      <c r="L35" s="80"/>
      <c r="M35" s="71">
        <f t="shared" si="2"/>
        <v>0</v>
      </c>
      <c r="N35" s="80"/>
      <c r="O35" s="80"/>
      <c r="P35" s="80"/>
      <c r="Q35" s="80"/>
      <c r="R35" s="80"/>
      <c r="S35" s="80"/>
      <c r="T35" s="80"/>
      <c r="U35" s="71">
        <f t="shared" si="3"/>
        <v>0</v>
      </c>
      <c r="V35" s="80"/>
      <c r="W35" s="81"/>
      <c r="X35" s="81"/>
      <c r="Y35" s="81"/>
      <c r="Z35" s="81"/>
      <c r="AA35" s="81"/>
      <c r="AB35" s="81"/>
      <c r="AC35" s="71">
        <f t="shared" si="9"/>
        <v>0</v>
      </c>
      <c r="AD35" s="81"/>
      <c r="AE35" s="81"/>
      <c r="AF35" s="81"/>
      <c r="AG35" s="81"/>
      <c r="AH35" s="81"/>
      <c r="AI35" s="81"/>
      <c r="AJ35" s="81"/>
      <c r="AK35" s="71">
        <f t="shared" si="11"/>
        <v>0</v>
      </c>
      <c r="AL35" s="81"/>
      <c r="AM35" s="81"/>
      <c r="AN35" s="81"/>
      <c r="AO35" s="81"/>
      <c r="AP35" s="81"/>
      <c r="AQ35" s="81"/>
      <c r="AR35" s="81"/>
    </row>
    <row r="36" spans="1:44" x14ac:dyDescent="0.3">
      <c r="A36" s="59"/>
      <c r="B36" s="59"/>
      <c r="C36" s="58" t="s">
        <v>5</v>
      </c>
      <c r="D36" s="64">
        <f t="shared" si="10"/>
        <v>0</v>
      </c>
      <c r="E36" s="71">
        <f t="shared" si="1"/>
        <v>0</v>
      </c>
      <c r="F36" s="80"/>
      <c r="G36" s="80"/>
      <c r="H36" s="80"/>
      <c r="I36" s="80"/>
      <c r="J36" s="80"/>
      <c r="K36" s="80"/>
      <c r="L36" s="80"/>
      <c r="M36" s="71">
        <f t="shared" si="2"/>
        <v>0</v>
      </c>
      <c r="N36" s="80"/>
      <c r="O36" s="80"/>
      <c r="P36" s="80"/>
      <c r="Q36" s="80"/>
      <c r="R36" s="80"/>
      <c r="S36" s="80"/>
      <c r="T36" s="80"/>
      <c r="U36" s="71">
        <f t="shared" si="3"/>
        <v>0</v>
      </c>
      <c r="V36" s="80"/>
      <c r="W36" s="81"/>
      <c r="X36" s="81"/>
      <c r="Y36" s="81"/>
      <c r="Z36" s="81"/>
      <c r="AA36" s="81"/>
      <c r="AB36" s="81"/>
      <c r="AC36" s="71">
        <f t="shared" si="9"/>
        <v>0</v>
      </c>
      <c r="AD36" s="81"/>
      <c r="AE36" s="81"/>
      <c r="AF36" s="81"/>
      <c r="AG36" s="81"/>
      <c r="AH36" s="81"/>
      <c r="AI36" s="81"/>
      <c r="AJ36" s="81"/>
      <c r="AK36" s="71">
        <f t="shared" si="11"/>
        <v>0</v>
      </c>
      <c r="AL36" s="81"/>
      <c r="AM36" s="81"/>
      <c r="AN36" s="81"/>
      <c r="AO36" s="81"/>
      <c r="AP36" s="81"/>
      <c r="AQ36" s="81"/>
      <c r="AR36" s="81"/>
    </row>
    <row r="37" spans="1:44" x14ac:dyDescent="0.3">
      <c r="A37" s="59"/>
      <c r="B37" s="59" t="s">
        <v>23</v>
      </c>
      <c r="C37" s="58" t="s">
        <v>50</v>
      </c>
      <c r="D37" s="64">
        <f t="shared" si="10"/>
        <v>0</v>
      </c>
      <c r="E37" s="71">
        <f t="shared" si="1"/>
        <v>0</v>
      </c>
      <c r="F37" s="80"/>
      <c r="G37" s="80"/>
      <c r="H37" s="80"/>
      <c r="I37" s="80"/>
      <c r="J37" s="80"/>
      <c r="K37" s="80"/>
      <c r="L37" s="80"/>
      <c r="M37" s="71">
        <f t="shared" si="2"/>
        <v>0</v>
      </c>
      <c r="N37" s="80"/>
      <c r="O37" s="80"/>
      <c r="P37" s="80"/>
      <c r="Q37" s="80"/>
      <c r="R37" s="80"/>
      <c r="S37" s="80"/>
      <c r="T37" s="80"/>
      <c r="U37" s="71">
        <f t="shared" si="3"/>
        <v>0</v>
      </c>
      <c r="V37" s="80"/>
      <c r="W37" s="81"/>
      <c r="X37" s="81"/>
      <c r="Y37" s="81"/>
      <c r="Z37" s="81"/>
      <c r="AA37" s="81"/>
      <c r="AB37" s="81"/>
      <c r="AC37" s="71">
        <f t="shared" si="9"/>
        <v>0</v>
      </c>
      <c r="AD37" s="81"/>
      <c r="AE37" s="81"/>
      <c r="AF37" s="81"/>
      <c r="AG37" s="81"/>
      <c r="AH37" s="81"/>
      <c r="AI37" s="81"/>
      <c r="AJ37" s="81"/>
      <c r="AK37" s="71">
        <f t="shared" si="11"/>
        <v>0</v>
      </c>
      <c r="AL37" s="81"/>
      <c r="AM37" s="81"/>
      <c r="AN37" s="81"/>
      <c r="AO37" s="81"/>
      <c r="AP37" s="81"/>
      <c r="AQ37" s="81"/>
      <c r="AR37" s="81"/>
    </row>
    <row r="38" spans="1:44" x14ac:dyDescent="0.3">
      <c r="A38" s="59"/>
      <c r="B38" s="59"/>
      <c r="C38" s="58" t="s">
        <v>39</v>
      </c>
      <c r="D38" s="64">
        <f t="shared" si="10"/>
        <v>0</v>
      </c>
      <c r="E38" s="71">
        <f t="shared" si="1"/>
        <v>0</v>
      </c>
      <c r="F38" s="80"/>
      <c r="G38" s="80"/>
      <c r="H38" s="80"/>
      <c r="I38" s="80"/>
      <c r="J38" s="80"/>
      <c r="K38" s="80"/>
      <c r="L38" s="80"/>
      <c r="M38" s="71">
        <f t="shared" si="2"/>
        <v>0</v>
      </c>
      <c r="N38" s="80"/>
      <c r="O38" s="80"/>
      <c r="P38" s="80"/>
      <c r="Q38" s="80"/>
      <c r="R38" s="80"/>
      <c r="S38" s="80"/>
      <c r="T38" s="80"/>
      <c r="U38" s="71">
        <f t="shared" si="3"/>
        <v>0</v>
      </c>
      <c r="V38" s="80"/>
      <c r="W38" s="81"/>
      <c r="X38" s="81"/>
      <c r="Y38" s="81"/>
      <c r="Z38" s="81"/>
      <c r="AA38" s="81"/>
      <c r="AB38" s="81"/>
      <c r="AC38" s="71">
        <f t="shared" si="9"/>
        <v>0</v>
      </c>
      <c r="AD38" s="81"/>
      <c r="AE38" s="81"/>
      <c r="AF38" s="81"/>
      <c r="AG38" s="81"/>
      <c r="AH38" s="81"/>
      <c r="AI38" s="81"/>
      <c r="AJ38" s="81"/>
      <c r="AK38" s="71">
        <f t="shared" si="11"/>
        <v>0</v>
      </c>
      <c r="AL38" s="81"/>
      <c r="AM38" s="81"/>
      <c r="AN38" s="81"/>
      <c r="AO38" s="81"/>
      <c r="AP38" s="81"/>
      <c r="AQ38" s="81"/>
      <c r="AR38" s="81"/>
    </row>
    <row r="39" spans="1:44" x14ac:dyDescent="0.3">
      <c r="A39" s="59"/>
      <c r="B39" s="59"/>
      <c r="C39" s="58" t="s">
        <v>8</v>
      </c>
      <c r="D39" s="64">
        <f t="shared" si="10"/>
        <v>0</v>
      </c>
      <c r="E39" s="71">
        <f t="shared" si="1"/>
        <v>0</v>
      </c>
      <c r="F39" s="80"/>
      <c r="G39" s="80"/>
      <c r="H39" s="80"/>
      <c r="I39" s="80"/>
      <c r="J39" s="80"/>
      <c r="K39" s="80"/>
      <c r="L39" s="80"/>
      <c r="M39" s="71">
        <f t="shared" si="2"/>
        <v>0</v>
      </c>
      <c r="N39" s="80"/>
      <c r="O39" s="80"/>
      <c r="P39" s="80"/>
      <c r="Q39" s="80"/>
      <c r="R39" s="80"/>
      <c r="S39" s="80"/>
      <c r="T39" s="80"/>
      <c r="U39" s="71">
        <f t="shared" si="3"/>
        <v>0</v>
      </c>
      <c r="V39" s="80"/>
      <c r="W39" s="81"/>
      <c r="X39" s="81"/>
      <c r="Y39" s="81"/>
      <c r="Z39" s="81"/>
      <c r="AA39" s="81"/>
      <c r="AB39" s="81"/>
      <c r="AC39" s="71">
        <f t="shared" si="9"/>
        <v>0</v>
      </c>
      <c r="AD39" s="81"/>
      <c r="AE39" s="81"/>
      <c r="AF39" s="81"/>
      <c r="AG39" s="81"/>
      <c r="AH39" s="81"/>
      <c r="AI39" s="81"/>
      <c r="AJ39" s="81"/>
      <c r="AK39" s="71">
        <f t="shared" si="11"/>
        <v>0</v>
      </c>
      <c r="AL39" s="81"/>
      <c r="AM39" s="81"/>
      <c r="AN39" s="81"/>
      <c r="AO39" s="81"/>
      <c r="AP39" s="81"/>
      <c r="AQ39" s="81"/>
      <c r="AR39" s="81"/>
    </row>
    <row r="40" spans="1:44" x14ac:dyDescent="0.3">
      <c r="A40" s="59"/>
      <c r="B40" s="59"/>
      <c r="C40" s="58" t="s">
        <v>38</v>
      </c>
      <c r="D40" s="64">
        <f t="shared" si="10"/>
        <v>0</v>
      </c>
      <c r="E40" s="71">
        <f t="shared" si="1"/>
        <v>0</v>
      </c>
      <c r="F40" s="80"/>
      <c r="G40" s="80"/>
      <c r="H40" s="80"/>
      <c r="I40" s="80"/>
      <c r="J40" s="80"/>
      <c r="K40" s="80"/>
      <c r="L40" s="80"/>
      <c r="M40" s="71">
        <f t="shared" si="2"/>
        <v>0</v>
      </c>
      <c r="N40" s="80"/>
      <c r="O40" s="80"/>
      <c r="P40" s="80"/>
      <c r="Q40" s="80"/>
      <c r="R40" s="80"/>
      <c r="S40" s="80"/>
      <c r="T40" s="80"/>
      <c r="U40" s="71">
        <f t="shared" si="3"/>
        <v>0</v>
      </c>
      <c r="V40" s="80"/>
      <c r="W40" s="81"/>
      <c r="X40" s="81"/>
      <c r="Y40" s="81"/>
      <c r="Z40" s="81"/>
      <c r="AA40" s="81"/>
      <c r="AB40" s="81"/>
      <c r="AC40" s="71">
        <f t="shared" si="9"/>
        <v>0</v>
      </c>
      <c r="AD40" s="81"/>
      <c r="AE40" s="81"/>
      <c r="AF40" s="81"/>
      <c r="AG40" s="81"/>
      <c r="AH40" s="81"/>
      <c r="AI40" s="81"/>
      <c r="AJ40" s="81"/>
      <c r="AK40" s="71">
        <f t="shared" si="11"/>
        <v>0</v>
      </c>
      <c r="AL40" s="81"/>
      <c r="AM40" s="81"/>
      <c r="AN40" s="81"/>
      <c r="AO40" s="81"/>
      <c r="AP40" s="81"/>
      <c r="AQ40" s="81"/>
      <c r="AR40" s="81"/>
    </row>
    <row r="41" spans="1:44" x14ac:dyDescent="0.3">
      <c r="A41" s="59"/>
      <c r="B41" s="59"/>
      <c r="C41" s="58" t="s">
        <v>19</v>
      </c>
      <c r="D41" s="64">
        <f t="shared" si="10"/>
        <v>0</v>
      </c>
      <c r="E41" s="71">
        <f t="shared" si="1"/>
        <v>0</v>
      </c>
      <c r="F41" s="80"/>
      <c r="G41" s="80"/>
      <c r="H41" s="80"/>
      <c r="I41" s="80"/>
      <c r="J41" s="80"/>
      <c r="K41" s="80"/>
      <c r="L41" s="80"/>
      <c r="M41" s="71">
        <f t="shared" si="2"/>
        <v>0</v>
      </c>
      <c r="N41" s="80"/>
      <c r="O41" s="80"/>
      <c r="P41" s="80"/>
      <c r="Q41" s="80"/>
      <c r="R41" s="80"/>
      <c r="S41" s="80"/>
      <c r="T41" s="80"/>
      <c r="U41" s="71">
        <f t="shared" si="3"/>
        <v>0</v>
      </c>
      <c r="V41" s="80"/>
      <c r="W41" s="81"/>
      <c r="X41" s="81"/>
      <c r="Y41" s="81"/>
      <c r="Z41" s="81"/>
      <c r="AA41" s="81"/>
      <c r="AB41" s="81"/>
      <c r="AC41" s="71">
        <f t="shared" si="9"/>
        <v>0</v>
      </c>
      <c r="AD41" s="81"/>
      <c r="AE41" s="81"/>
      <c r="AF41" s="81"/>
      <c r="AG41" s="81"/>
      <c r="AH41" s="81"/>
      <c r="AI41" s="81"/>
      <c r="AJ41" s="81"/>
      <c r="AK41" s="71">
        <f t="shared" si="11"/>
        <v>0</v>
      </c>
      <c r="AL41" s="81"/>
      <c r="AM41" s="81"/>
      <c r="AN41" s="81"/>
      <c r="AO41" s="81"/>
      <c r="AP41" s="81"/>
      <c r="AQ41" s="81"/>
      <c r="AR41" s="81"/>
    </row>
    <row r="42" spans="1:44" x14ac:dyDescent="0.3">
      <c r="A42" s="59"/>
      <c r="B42" s="59" t="s">
        <v>18</v>
      </c>
      <c r="C42" s="58" t="s">
        <v>28</v>
      </c>
      <c r="D42" s="64">
        <f t="shared" si="10"/>
        <v>0</v>
      </c>
      <c r="E42" s="71">
        <f t="shared" si="1"/>
        <v>0</v>
      </c>
      <c r="F42" s="80"/>
      <c r="G42" s="80"/>
      <c r="H42" s="80"/>
      <c r="I42" s="80"/>
      <c r="J42" s="80"/>
      <c r="K42" s="80"/>
      <c r="L42" s="80"/>
      <c r="M42" s="71">
        <f t="shared" si="2"/>
        <v>0</v>
      </c>
      <c r="N42" s="80"/>
      <c r="O42" s="80"/>
      <c r="P42" s="80"/>
      <c r="Q42" s="80"/>
      <c r="R42" s="80"/>
      <c r="S42" s="80"/>
      <c r="T42" s="80"/>
      <c r="U42" s="71">
        <f t="shared" si="3"/>
        <v>0</v>
      </c>
      <c r="V42" s="80"/>
      <c r="W42" s="81"/>
      <c r="X42" s="81"/>
      <c r="Y42" s="81"/>
      <c r="Z42" s="81"/>
      <c r="AA42" s="81"/>
      <c r="AB42" s="81"/>
      <c r="AC42" s="71">
        <f t="shared" si="9"/>
        <v>0</v>
      </c>
      <c r="AD42" s="81"/>
      <c r="AE42" s="81"/>
      <c r="AF42" s="81"/>
      <c r="AG42" s="81"/>
      <c r="AH42" s="81"/>
      <c r="AI42" s="81"/>
      <c r="AJ42" s="81"/>
      <c r="AK42" s="71">
        <f t="shared" si="11"/>
        <v>0</v>
      </c>
      <c r="AL42" s="81"/>
      <c r="AM42" s="81"/>
      <c r="AN42" s="81"/>
      <c r="AO42" s="81"/>
      <c r="AP42" s="81"/>
      <c r="AQ42" s="81"/>
      <c r="AR42" s="81"/>
    </row>
    <row r="43" spans="1:44" x14ac:dyDescent="0.3">
      <c r="A43" s="59"/>
      <c r="B43" s="59"/>
      <c r="C43" s="58" t="s">
        <v>37</v>
      </c>
      <c r="D43" s="64">
        <f t="shared" si="10"/>
        <v>0</v>
      </c>
      <c r="E43" s="71">
        <f t="shared" si="1"/>
        <v>0</v>
      </c>
      <c r="F43" s="80"/>
      <c r="G43" s="80"/>
      <c r="H43" s="80"/>
      <c r="I43" s="80"/>
      <c r="J43" s="80"/>
      <c r="K43" s="80"/>
      <c r="L43" s="80"/>
      <c r="M43" s="71">
        <f t="shared" si="2"/>
        <v>0</v>
      </c>
      <c r="N43" s="80"/>
      <c r="O43" s="80"/>
      <c r="P43" s="80"/>
      <c r="Q43" s="80"/>
      <c r="R43" s="80"/>
      <c r="S43" s="80"/>
      <c r="T43" s="80"/>
      <c r="U43" s="71">
        <f t="shared" si="3"/>
        <v>0</v>
      </c>
      <c r="V43" s="80"/>
      <c r="W43" s="81"/>
      <c r="X43" s="81"/>
      <c r="Y43" s="81"/>
      <c r="Z43" s="81"/>
      <c r="AA43" s="81"/>
      <c r="AB43" s="81"/>
      <c r="AC43" s="71">
        <f t="shared" si="9"/>
        <v>0</v>
      </c>
      <c r="AD43" s="81"/>
      <c r="AE43" s="81"/>
      <c r="AF43" s="81"/>
      <c r="AG43" s="81"/>
      <c r="AH43" s="81"/>
      <c r="AI43" s="81"/>
      <c r="AJ43" s="81"/>
      <c r="AK43" s="71">
        <f t="shared" si="11"/>
        <v>0</v>
      </c>
      <c r="AL43" s="81"/>
      <c r="AM43" s="81"/>
      <c r="AN43" s="81"/>
      <c r="AO43" s="81"/>
      <c r="AP43" s="81"/>
      <c r="AQ43" s="81"/>
      <c r="AR43" s="81"/>
    </row>
    <row r="44" spans="1:44" x14ac:dyDescent="0.3">
      <c r="A44" s="59"/>
      <c r="B44" s="59"/>
      <c r="C44" s="58" t="s">
        <v>48</v>
      </c>
      <c r="D44" s="64">
        <f t="shared" si="10"/>
        <v>0</v>
      </c>
      <c r="E44" s="71">
        <f t="shared" si="1"/>
        <v>0</v>
      </c>
      <c r="F44" s="80"/>
      <c r="G44" s="80"/>
      <c r="H44" s="80"/>
      <c r="I44" s="80"/>
      <c r="J44" s="80"/>
      <c r="K44" s="80"/>
      <c r="L44" s="80"/>
      <c r="M44" s="71">
        <f t="shared" si="2"/>
        <v>0</v>
      </c>
      <c r="N44" s="80"/>
      <c r="O44" s="80"/>
      <c r="P44" s="80"/>
      <c r="Q44" s="80"/>
      <c r="R44" s="80"/>
      <c r="S44" s="80"/>
      <c r="T44" s="80"/>
      <c r="U44" s="71">
        <f t="shared" si="3"/>
        <v>0</v>
      </c>
      <c r="V44" s="80"/>
      <c r="W44" s="81"/>
      <c r="X44" s="81"/>
      <c r="Y44" s="81"/>
      <c r="Z44" s="81"/>
      <c r="AA44" s="81"/>
      <c r="AB44" s="81"/>
      <c r="AC44" s="71">
        <f t="shared" si="9"/>
        <v>0</v>
      </c>
      <c r="AD44" s="81"/>
      <c r="AE44" s="81"/>
      <c r="AF44" s="81"/>
      <c r="AG44" s="81"/>
      <c r="AH44" s="81"/>
      <c r="AI44" s="81"/>
      <c r="AJ44" s="81"/>
      <c r="AK44" s="71">
        <f t="shared" si="11"/>
        <v>0</v>
      </c>
      <c r="AL44" s="81"/>
      <c r="AM44" s="81"/>
      <c r="AN44" s="81"/>
      <c r="AO44" s="81"/>
      <c r="AP44" s="81"/>
      <c r="AQ44" s="81"/>
      <c r="AR44" s="81"/>
    </row>
    <row r="45" spans="1:44" x14ac:dyDescent="0.3">
      <c r="A45" s="59"/>
      <c r="B45" s="59"/>
      <c r="C45" s="58" t="s">
        <v>51</v>
      </c>
      <c r="D45" s="64">
        <f t="shared" si="10"/>
        <v>0</v>
      </c>
      <c r="E45" s="71">
        <f t="shared" si="1"/>
        <v>0</v>
      </c>
      <c r="F45" s="80"/>
      <c r="G45" s="80"/>
      <c r="H45" s="80"/>
      <c r="I45" s="80"/>
      <c r="J45" s="80"/>
      <c r="K45" s="80"/>
      <c r="L45" s="80"/>
      <c r="M45" s="71">
        <f t="shared" si="2"/>
        <v>0</v>
      </c>
      <c r="N45" s="80"/>
      <c r="O45" s="80"/>
      <c r="P45" s="80"/>
      <c r="Q45" s="80"/>
      <c r="R45" s="80"/>
      <c r="S45" s="80"/>
      <c r="T45" s="80"/>
      <c r="U45" s="71">
        <f t="shared" si="3"/>
        <v>0</v>
      </c>
      <c r="V45" s="80"/>
      <c r="W45" s="81"/>
      <c r="X45" s="81"/>
      <c r="Y45" s="81"/>
      <c r="Z45" s="81"/>
      <c r="AA45" s="81"/>
      <c r="AB45" s="81"/>
      <c r="AC45" s="71">
        <f t="shared" si="9"/>
        <v>0</v>
      </c>
      <c r="AD45" s="81"/>
      <c r="AE45" s="81"/>
      <c r="AF45" s="81"/>
      <c r="AG45" s="81"/>
      <c r="AH45" s="81"/>
      <c r="AI45" s="81"/>
      <c r="AJ45" s="81"/>
      <c r="AK45" s="71">
        <f t="shared" si="11"/>
        <v>0</v>
      </c>
      <c r="AL45" s="81"/>
      <c r="AM45" s="81"/>
      <c r="AN45" s="81"/>
      <c r="AO45" s="81"/>
      <c r="AP45" s="81"/>
      <c r="AQ45" s="81"/>
      <c r="AR45" s="81"/>
    </row>
    <row r="46" spans="1:44" x14ac:dyDescent="0.3">
      <c r="A46" s="59"/>
      <c r="B46" s="59"/>
      <c r="C46" s="58" t="s">
        <v>53</v>
      </c>
      <c r="D46" s="64">
        <f t="shared" si="10"/>
        <v>0</v>
      </c>
      <c r="E46" s="71">
        <f t="shared" si="1"/>
        <v>0</v>
      </c>
      <c r="F46" s="80"/>
      <c r="G46" s="80"/>
      <c r="H46" s="80"/>
      <c r="I46" s="80"/>
      <c r="J46" s="80"/>
      <c r="K46" s="80"/>
      <c r="L46" s="80"/>
      <c r="M46" s="71">
        <f t="shared" si="2"/>
        <v>0</v>
      </c>
      <c r="N46" s="80"/>
      <c r="O46" s="80"/>
      <c r="P46" s="80"/>
      <c r="Q46" s="80"/>
      <c r="R46" s="80"/>
      <c r="S46" s="80"/>
      <c r="T46" s="80"/>
      <c r="U46" s="71">
        <f t="shared" si="3"/>
        <v>0</v>
      </c>
      <c r="V46" s="80"/>
      <c r="W46" s="81"/>
      <c r="X46" s="81"/>
      <c r="Y46" s="81"/>
      <c r="Z46" s="81"/>
      <c r="AA46" s="81"/>
      <c r="AB46" s="81"/>
      <c r="AC46" s="71">
        <f t="shared" si="9"/>
        <v>0</v>
      </c>
      <c r="AD46" s="81"/>
      <c r="AE46" s="81"/>
      <c r="AF46" s="81"/>
      <c r="AG46" s="81"/>
      <c r="AH46" s="81"/>
      <c r="AI46" s="81"/>
      <c r="AJ46" s="81"/>
      <c r="AK46" s="71">
        <f t="shared" si="11"/>
        <v>0</v>
      </c>
      <c r="AL46" s="81"/>
      <c r="AM46" s="81"/>
      <c r="AN46" s="81"/>
      <c r="AO46" s="81"/>
      <c r="AP46" s="81"/>
      <c r="AQ46" s="81"/>
      <c r="AR46" s="81"/>
    </row>
    <row r="47" spans="1:44" x14ac:dyDescent="0.3">
      <c r="A47" s="59"/>
      <c r="B47" s="59"/>
      <c r="C47" s="58" t="s">
        <v>47</v>
      </c>
      <c r="D47" s="64">
        <f t="shared" si="10"/>
        <v>0</v>
      </c>
      <c r="E47" s="71">
        <f t="shared" si="1"/>
        <v>0</v>
      </c>
      <c r="F47" s="80"/>
      <c r="G47" s="80"/>
      <c r="H47" s="80"/>
      <c r="I47" s="80"/>
      <c r="J47" s="80"/>
      <c r="K47" s="80"/>
      <c r="L47" s="80"/>
      <c r="M47" s="71">
        <f t="shared" si="2"/>
        <v>0</v>
      </c>
      <c r="N47" s="80"/>
      <c r="O47" s="80"/>
      <c r="P47" s="80"/>
      <c r="Q47" s="80"/>
      <c r="R47" s="80"/>
      <c r="S47" s="80"/>
      <c r="T47" s="80"/>
      <c r="U47" s="71">
        <f t="shared" si="3"/>
        <v>0</v>
      </c>
      <c r="V47" s="80"/>
      <c r="W47" s="81"/>
      <c r="X47" s="81"/>
      <c r="Y47" s="81"/>
      <c r="Z47" s="81"/>
      <c r="AA47" s="81"/>
      <c r="AB47" s="81"/>
      <c r="AC47" s="71">
        <f t="shared" si="9"/>
        <v>0</v>
      </c>
      <c r="AD47" s="81"/>
      <c r="AE47" s="81"/>
      <c r="AF47" s="81"/>
      <c r="AG47" s="81"/>
      <c r="AH47" s="81"/>
      <c r="AI47" s="81"/>
      <c r="AJ47" s="81"/>
      <c r="AK47" s="71">
        <f t="shared" si="11"/>
        <v>0</v>
      </c>
      <c r="AL47" s="81"/>
      <c r="AM47" s="81"/>
      <c r="AN47" s="81"/>
      <c r="AO47" s="81"/>
      <c r="AP47" s="81"/>
      <c r="AQ47" s="81"/>
      <c r="AR47" s="81"/>
    </row>
    <row r="48" spans="1:44" x14ac:dyDescent="0.3">
      <c r="A48" s="59"/>
      <c r="B48" s="59" t="s">
        <v>24</v>
      </c>
      <c r="C48" s="58" t="s">
        <v>31</v>
      </c>
      <c r="D48" s="64">
        <f t="shared" si="10"/>
        <v>0</v>
      </c>
      <c r="E48" s="71">
        <f t="shared" si="1"/>
        <v>0</v>
      </c>
      <c r="F48" s="80"/>
      <c r="G48" s="80"/>
      <c r="H48" s="80"/>
      <c r="I48" s="80"/>
      <c r="J48" s="80"/>
      <c r="K48" s="80"/>
      <c r="L48" s="80"/>
      <c r="M48" s="71">
        <f t="shared" si="2"/>
        <v>0</v>
      </c>
      <c r="N48" s="80"/>
      <c r="O48" s="80"/>
      <c r="P48" s="80"/>
      <c r="Q48" s="80"/>
      <c r="R48" s="80"/>
      <c r="S48" s="80"/>
      <c r="T48" s="80"/>
      <c r="U48" s="71">
        <f t="shared" si="3"/>
        <v>0</v>
      </c>
      <c r="V48" s="80"/>
      <c r="W48" s="81"/>
      <c r="X48" s="81"/>
      <c r="Y48" s="81"/>
      <c r="Z48" s="81"/>
      <c r="AA48" s="81"/>
      <c r="AB48" s="81"/>
      <c r="AC48" s="71">
        <f t="shared" si="9"/>
        <v>0</v>
      </c>
      <c r="AD48" s="81"/>
      <c r="AE48" s="81"/>
      <c r="AF48" s="81"/>
      <c r="AG48" s="81"/>
      <c r="AH48" s="81"/>
      <c r="AI48" s="81"/>
      <c r="AJ48" s="81"/>
      <c r="AK48" s="71">
        <f t="shared" si="11"/>
        <v>0</v>
      </c>
      <c r="AL48" s="81"/>
      <c r="AM48" s="81"/>
      <c r="AN48" s="81"/>
      <c r="AO48" s="81"/>
      <c r="AP48" s="81"/>
      <c r="AQ48" s="81"/>
      <c r="AR48" s="81"/>
    </row>
    <row r="49" spans="1:44" x14ac:dyDescent="0.3">
      <c r="A49" s="59"/>
      <c r="B49" s="59"/>
      <c r="C49" s="58" t="s">
        <v>45</v>
      </c>
      <c r="D49" s="64">
        <f t="shared" si="10"/>
        <v>0</v>
      </c>
      <c r="E49" s="71">
        <f t="shared" si="1"/>
        <v>0</v>
      </c>
      <c r="F49" s="80"/>
      <c r="G49" s="80"/>
      <c r="H49" s="80"/>
      <c r="I49" s="80"/>
      <c r="J49" s="80"/>
      <c r="K49" s="80"/>
      <c r="L49" s="80"/>
      <c r="M49" s="71">
        <f t="shared" si="2"/>
        <v>0</v>
      </c>
      <c r="N49" s="80"/>
      <c r="O49" s="80"/>
      <c r="P49" s="80"/>
      <c r="Q49" s="80"/>
      <c r="R49" s="80"/>
      <c r="S49" s="80"/>
      <c r="T49" s="80"/>
      <c r="U49" s="71">
        <f t="shared" si="3"/>
        <v>0</v>
      </c>
      <c r="V49" s="80"/>
      <c r="W49" s="81"/>
      <c r="X49" s="81"/>
      <c r="Y49" s="81"/>
      <c r="Z49" s="81"/>
      <c r="AA49" s="81"/>
      <c r="AB49" s="81"/>
      <c r="AC49" s="71">
        <f t="shared" si="9"/>
        <v>0</v>
      </c>
      <c r="AD49" s="81"/>
      <c r="AE49" s="81"/>
      <c r="AF49" s="81"/>
      <c r="AG49" s="81"/>
      <c r="AH49" s="81"/>
      <c r="AI49" s="81"/>
      <c r="AJ49" s="81"/>
      <c r="AK49" s="71">
        <f t="shared" si="11"/>
        <v>0</v>
      </c>
      <c r="AL49" s="81"/>
      <c r="AM49" s="81"/>
      <c r="AN49" s="81"/>
      <c r="AO49" s="81"/>
      <c r="AP49" s="81"/>
      <c r="AQ49" s="81"/>
      <c r="AR49" s="81"/>
    </row>
    <row r="50" spans="1:44" ht="16.5" customHeight="1" x14ac:dyDescent="0.3">
      <c r="A50" s="54" t="s">
        <v>16</v>
      </c>
      <c r="B50" s="54"/>
      <c r="C50" s="54"/>
      <c r="D50" s="64">
        <f t="shared" si="10"/>
        <v>0</v>
      </c>
      <c r="E50" s="77">
        <f t="shared" ref="E50:AR50" si="12">SUM(E26:E49)</f>
        <v>0</v>
      </c>
      <c r="F50" s="82">
        <f t="shared" si="12"/>
        <v>0</v>
      </c>
      <c r="G50" s="82">
        <f t="shared" si="12"/>
        <v>0</v>
      </c>
      <c r="H50" s="82">
        <f t="shared" si="12"/>
        <v>0</v>
      </c>
      <c r="I50" s="82">
        <f t="shared" si="12"/>
        <v>0</v>
      </c>
      <c r="J50" s="82">
        <f t="shared" si="12"/>
        <v>0</v>
      </c>
      <c r="K50" s="82">
        <f t="shared" si="12"/>
        <v>0</v>
      </c>
      <c r="L50" s="82">
        <f t="shared" si="12"/>
        <v>0</v>
      </c>
      <c r="M50" s="77">
        <f t="shared" si="12"/>
        <v>0</v>
      </c>
      <c r="N50" s="82">
        <f t="shared" si="12"/>
        <v>0</v>
      </c>
      <c r="O50" s="82">
        <f t="shared" si="12"/>
        <v>0</v>
      </c>
      <c r="P50" s="82">
        <f t="shared" si="12"/>
        <v>0</v>
      </c>
      <c r="Q50" s="82">
        <f t="shared" si="12"/>
        <v>0</v>
      </c>
      <c r="R50" s="82">
        <f t="shared" si="12"/>
        <v>0</v>
      </c>
      <c r="S50" s="82">
        <f t="shared" si="12"/>
        <v>0</v>
      </c>
      <c r="T50" s="82">
        <f t="shared" si="12"/>
        <v>0</v>
      </c>
      <c r="U50" s="77">
        <f t="shared" si="12"/>
        <v>0</v>
      </c>
      <c r="V50" s="82">
        <f t="shared" si="12"/>
        <v>0</v>
      </c>
      <c r="W50" s="82">
        <f t="shared" si="12"/>
        <v>0</v>
      </c>
      <c r="X50" s="82">
        <f t="shared" si="12"/>
        <v>0</v>
      </c>
      <c r="Y50" s="82">
        <f t="shared" si="12"/>
        <v>0</v>
      </c>
      <c r="Z50" s="82">
        <f t="shared" si="12"/>
        <v>0</v>
      </c>
      <c r="AA50" s="82">
        <f t="shared" si="12"/>
        <v>0</v>
      </c>
      <c r="AB50" s="82">
        <f t="shared" si="12"/>
        <v>0</v>
      </c>
      <c r="AC50" s="77">
        <f t="shared" si="12"/>
        <v>0</v>
      </c>
      <c r="AD50" s="82">
        <f t="shared" si="12"/>
        <v>0</v>
      </c>
      <c r="AE50" s="82">
        <f t="shared" si="12"/>
        <v>0</v>
      </c>
      <c r="AF50" s="82">
        <f t="shared" si="12"/>
        <v>0</v>
      </c>
      <c r="AG50" s="82">
        <f t="shared" si="12"/>
        <v>0</v>
      </c>
      <c r="AH50" s="82">
        <f t="shared" si="12"/>
        <v>0</v>
      </c>
      <c r="AI50" s="82">
        <f t="shared" si="12"/>
        <v>0</v>
      </c>
      <c r="AJ50" s="82">
        <f t="shared" si="12"/>
        <v>0</v>
      </c>
      <c r="AK50" s="77">
        <f t="shared" si="12"/>
        <v>0</v>
      </c>
      <c r="AL50" s="82">
        <f t="shared" si="12"/>
        <v>0</v>
      </c>
      <c r="AM50" s="82">
        <f t="shared" si="12"/>
        <v>0</v>
      </c>
      <c r="AN50" s="82">
        <f t="shared" si="12"/>
        <v>0</v>
      </c>
      <c r="AO50" s="82">
        <f t="shared" si="12"/>
        <v>0</v>
      </c>
      <c r="AP50" s="82">
        <f t="shared" si="12"/>
        <v>0</v>
      </c>
      <c r="AQ50" s="82">
        <f t="shared" si="12"/>
        <v>0</v>
      </c>
      <c r="AR50" s="82">
        <f t="shared" si="12"/>
        <v>0</v>
      </c>
    </row>
    <row r="51" spans="1:44" ht="16.5" customHeight="1" x14ac:dyDescent="0.3">
      <c r="A51" s="83" t="s">
        <v>11</v>
      </c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5"/>
      <c r="N51" s="86"/>
      <c r="O51" s="86"/>
      <c r="P51" s="86"/>
      <c r="Q51" s="86"/>
      <c r="R51" s="86"/>
      <c r="S51" s="86"/>
      <c r="T51" s="86"/>
      <c r="U51" s="85"/>
      <c r="V51" s="86"/>
      <c r="W51" s="86"/>
      <c r="X51" s="86"/>
      <c r="Y51" s="86"/>
      <c r="Z51" s="86"/>
      <c r="AA51" s="86"/>
      <c r="AB51" s="86"/>
      <c r="AC51" s="85"/>
      <c r="AD51" s="86"/>
      <c r="AE51" s="86"/>
      <c r="AF51" s="86"/>
      <c r="AG51" s="86"/>
      <c r="AH51" s="86"/>
      <c r="AI51" s="86"/>
      <c r="AJ51" s="86"/>
      <c r="AK51" s="85"/>
      <c r="AL51" s="86"/>
      <c r="AM51" s="86"/>
      <c r="AN51" s="86"/>
      <c r="AO51" s="86"/>
      <c r="AP51" s="86"/>
      <c r="AQ51" s="86"/>
      <c r="AR51" s="86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41</cp:revision>
  <cp:lastPrinted>2021-10-12T01:58:55Z</cp:lastPrinted>
  <dcterms:created xsi:type="dcterms:W3CDTF">2021-03-22T04:38:53Z</dcterms:created>
  <dcterms:modified xsi:type="dcterms:W3CDTF">2023-06-12T04:54:53Z</dcterms:modified>
</cp:coreProperties>
</file>