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☆이용객통계\공공데이터\한강공원 월별 이용객 현황 자료 요청\월별 이용객\2022년\"/>
    </mc:Choice>
  </mc:AlternateContent>
  <bookViews>
    <workbookView xWindow="0" yWindow="0" windowWidth="28545" windowHeight="11610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8" r:id="rId7"/>
    <sheet name="8월" sheetId="7" r:id="rId8"/>
    <sheet name="9월" sheetId="9" r:id="rId9"/>
    <sheet name="10월" sheetId="10" r:id="rId10"/>
    <sheet name="11월" sheetId="11" r:id="rId11"/>
    <sheet name="12월" sheetId="12" r:id="rId12"/>
  </sheets>
  <calcPr calcId="152511"/>
</workbook>
</file>

<file path=xl/calcChain.xml><?xml version="1.0" encoding="utf-8"?>
<calcChain xmlns="http://schemas.openxmlformats.org/spreadsheetml/2006/main">
  <c r="AC32" i="12" l="1"/>
  <c r="Z32" i="12"/>
  <c r="Y32" i="12"/>
  <c r="X32" i="12"/>
  <c r="N32" i="12"/>
  <c r="M32" i="12"/>
  <c r="L32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0" i="12"/>
  <c r="D29" i="12"/>
  <c r="D28" i="12"/>
  <c r="D27" i="12"/>
  <c r="D26" i="12"/>
  <c r="D25" i="12"/>
  <c r="D31" i="12" s="1"/>
  <c r="AI24" i="12"/>
  <c r="AI32" i="12" s="1"/>
  <c r="AH24" i="12"/>
  <c r="AH32" i="12" s="1"/>
  <c r="AG24" i="12"/>
  <c r="AG32" i="12" s="1"/>
  <c r="AF24" i="12"/>
  <c r="AF32" i="12" s="1"/>
  <c r="AE24" i="12"/>
  <c r="AE32" i="12" s="1"/>
  <c r="AD24" i="12"/>
  <c r="AD32" i="12" s="1"/>
  <c r="AC24" i="12"/>
  <c r="AB24" i="12"/>
  <c r="AB32" i="12" s="1"/>
  <c r="AA24" i="12"/>
  <c r="AA32" i="12" s="1"/>
  <c r="Z24" i="12"/>
  <c r="Y24" i="12"/>
  <c r="X24" i="12"/>
  <c r="W24" i="12"/>
  <c r="W32" i="12" s="1"/>
  <c r="V24" i="12"/>
  <c r="V32" i="12" s="1"/>
  <c r="U24" i="12"/>
  <c r="U32" i="12" s="1"/>
  <c r="T24" i="12"/>
  <c r="T32" i="12" s="1"/>
  <c r="S24" i="12"/>
  <c r="S32" i="12" s="1"/>
  <c r="R24" i="12"/>
  <c r="R32" i="12" s="1"/>
  <c r="Q24" i="12"/>
  <c r="Q32" i="12" s="1"/>
  <c r="P24" i="12"/>
  <c r="P32" i="12" s="1"/>
  <c r="O24" i="12"/>
  <c r="O32" i="12" s="1"/>
  <c r="N24" i="12"/>
  <c r="M24" i="12"/>
  <c r="L24" i="12"/>
  <c r="K24" i="12"/>
  <c r="K32" i="12" s="1"/>
  <c r="J24" i="12"/>
  <c r="J32" i="12" s="1"/>
  <c r="I24" i="12"/>
  <c r="I32" i="12" s="1"/>
  <c r="H24" i="12"/>
  <c r="H32" i="12" s="1"/>
  <c r="G24" i="12"/>
  <c r="G32" i="12" s="1"/>
  <c r="F24" i="12"/>
  <c r="F32" i="12" s="1"/>
  <c r="E24" i="12"/>
  <c r="E32" i="12" s="1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24" i="12" s="1"/>
  <c r="D32" i="12" s="1"/>
  <c r="Z32" i="11"/>
  <c r="Y32" i="11"/>
  <c r="X32" i="11"/>
  <c r="N32" i="11"/>
  <c r="M32" i="11"/>
  <c r="L32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W32" i="11" s="1"/>
  <c r="V31" i="11"/>
  <c r="U31" i="11"/>
  <c r="T31" i="11"/>
  <c r="S31" i="11"/>
  <c r="R31" i="11"/>
  <c r="Q31" i="11"/>
  <c r="P31" i="11"/>
  <c r="O31" i="11"/>
  <c r="N31" i="11"/>
  <c r="M31" i="11"/>
  <c r="L31" i="11"/>
  <c r="K31" i="11"/>
  <c r="K32" i="11" s="1"/>
  <c r="J31" i="11"/>
  <c r="I31" i="11"/>
  <c r="H31" i="11"/>
  <c r="G31" i="11"/>
  <c r="F31" i="11"/>
  <c r="E31" i="11"/>
  <c r="D30" i="11"/>
  <c r="D29" i="11"/>
  <c r="D28" i="11"/>
  <c r="D27" i="11"/>
  <c r="D26" i="11"/>
  <c r="D25" i="11"/>
  <c r="D31" i="11" s="1"/>
  <c r="AH24" i="11"/>
  <c r="AH32" i="11" s="1"/>
  <c r="AG24" i="11"/>
  <c r="AG32" i="11" s="1"/>
  <c r="AF24" i="11"/>
  <c r="AF32" i="11" s="1"/>
  <c r="AE24" i="11"/>
  <c r="AE32" i="11" s="1"/>
  <c r="AD24" i="11"/>
  <c r="AD32" i="11" s="1"/>
  <c r="AC24" i="11"/>
  <c r="AC32" i="11" s="1"/>
  <c r="AB24" i="11"/>
  <c r="AB32" i="11" s="1"/>
  <c r="AA24" i="11"/>
  <c r="AA32" i="11" s="1"/>
  <c r="Z24" i="11"/>
  <c r="Y24" i="11"/>
  <c r="X24" i="11"/>
  <c r="W24" i="11"/>
  <c r="V24" i="11"/>
  <c r="V32" i="11" s="1"/>
  <c r="U24" i="11"/>
  <c r="U32" i="11" s="1"/>
  <c r="T24" i="11"/>
  <c r="T32" i="11" s="1"/>
  <c r="S24" i="11"/>
  <c r="S32" i="11" s="1"/>
  <c r="R24" i="11"/>
  <c r="R32" i="11" s="1"/>
  <c r="Q24" i="11"/>
  <c r="Q32" i="11" s="1"/>
  <c r="P24" i="11"/>
  <c r="P32" i="11" s="1"/>
  <c r="O24" i="11"/>
  <c r="O32" i="11" s="1"/>
  <c r="N24" i="11"/>
  <c r="M24" i="11"/>
  <c r="L24" i="11"/>
  <c r="K24" i="11"/>
  <c r="J24" i="11"/>
  <c r="J32" i="11" s="1"/>
  <c r="I24" i="11"/>
  <c r="I32" i="11" s="1"/>
  <c r="H24" i="11"/>
  <c r="H32" i="11" s="1"/>
  <c r="G24" i="11"/>
  <c r="G32" i="11" s="1"/>
  <c r="F24" i="11"/>
  <c r="F32" i="11" s="1"/>
  <c r="E24" i="11"/>
  <c r="E32" i="11" s="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24" i="11" s="1"/>
  <c r="D32" i="11" s="1"/>
  <c r="AA32" i="10"/>
  <c r="Z32" i="10"/>
  <c r="X32" i="10"/>
  <c r="O32" i="10"/>
  <c r="N32" i="10"/>
  <c r="L32" i="10"/>
  <c r="AI31" i="10"/>
  <c r="AI32" i="10" s="1"/>
  <c r="AH31" i="10"/>
  <c r="AG31" i="10"/>
  <c r="AF31" i="10"/>
  <c r="AE31" i="10"/>
  <c r="AD31" i="10"/>
  <c r="AC31" i="10"/>
  <c r="AC32" i="10" s="1"/>
  <c r="AB31" i="10"/>
  <c r="AA31" i="10"/>
  <c r="Z31" i="10"/>
  <c r="Y31" i="10"/>
  <c r="X31" i="10"/>
  <c r="W31" i="10"/>
  <c r="W32" i="10" s="1"/>
  <c r="V31" i="10"/>
  <c r="U31" i="10"/>
  <c r="T31" i="10"/>
  <c r="S31" i="10"/>
  <c r="R31" i="10"/>
  <c r="Q31" i="10"/>
  <c r="Q32" i="10" s="1"/>
  <c r="P31" i="10"/>
  <c r="O31" i="10"/>
  <c r="N31" i="10"/>
  <c r="M31" i="10"/>
  <c r="L31" i="10"/>
  <c r="K31" i="10"/>
  <c r="K32" i="10" s="1"/>
  <c r="J31" i="10"/>
  <c r="I31" i="10"/>
  <c r="H31" i="10"/>
  <c r="G31" i="10"/>
  <c r="F31" i="10"/>
  <c r="E31" i="10"/>
  <c r="E32" i="10" s="1"/>
  <c r="D30" i="10"/>
  <c r="D29" i="10"/>
  <c r="D28" i="10"/>
  <c r="D27" i="10"/>
  <c r="D26" i="10"/>
  <c r="D25" i="10"/>
  <c r="D31" i="10" s="1"/>
  <c r="AI24" i="10"/>
  <c r="AH24" i="10"/>
  <c r="AH32" i="10" s="1"/>
  <c r="AG24" i="10"/>
  <c r="AG32" i="10" s="1"/>
  <c r="AF24" i="10"/>
  <c r="AF32" i="10" s="1"/>
  <c r="AE24" i="10"/>
  <c r="AE32" i="10" s="1"/>
  <c r="AD24" i="10"/>
  <c r="AD32" i="10" s="1"/>
  <c r="AC24" i="10"/>
  <c r="AB24" i="10"/>
  <c r="AB32" i="10" s="1"/>
  <c r="AA24" i="10"/>
  <c r="Z24" i="10"/>
  <c r="Y24" i="10"/>
  <c r="Y32" i="10" s="1"/>
  <c r="X24" i="10"/>
  <c r="W24" i="10"/>
  <c r="V24" i="10"/>
  <c r="V32" i="10" s="1"/>
  <c r="U24" i="10"/>
  <c r="U32" i="10" s="1"/>
  <c r="T24" i="10"/>
  <c r="T32" i="10" s="1"/>
  <c r="S24" i="10"/>
  <c r="S32" i="10" s="1"/>
  <c r="R24" i="10"/>
  <c r="R32" i="10" s="1"/>
  <c r="Q24" i="10"/>
  <c r="P24" i="10"/>
  <c r="P32" i="10" s="1"/>
  <c r="O24" i="10"/>
  <c r="N24" i="10"/>
  <c r="M24" i="10"/>
  <c r="M32" i="10" s="1"/>
  <c r="L24" i="10"/>
  <c r="K24" i="10"/>
  <c r="J24" i="10"/>
  <c r="J32" i="10" s="1"/>
  <c r="I24" i="10"/>
  <c r="I32" i="10" s="1"/>
  <c r="H24" i="10"/>
  <c r="H32" i="10" s="1"/>
  <c r="G24" i="10"/>
  <c r="G32" i="10" s="1"/>
  <c r="F24" i="10"/>
  <c r="F32" i="10" s="1"/>
  <c r="E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24" i="10" s="1"/>
  <c r="AB32" i="9"/>
  <c r="AA32" i="9"/>
  <c r="Z32" i="9"/>
  <c r="Y32" i="9"/>
  <c r="X32" i="9"/>
  <c r="W32" i="9"/>
  <c r="P32" i="9"/>
  <c r="O32" i="9"/>
  <c r="N32" i="9"/>
  <c r="M32" i="9"/>
  <c r="L32" i="9"/>
  <c r="K32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0" i="9"/>
  <c r="D29" i="9"/>
  <c r="D28" i="9"/>
  <c r="D27" i="9"/>
  <c r="D26" i="9"/>
  <c r="D25" i="9"/>
  <c r="D31" i="9" s="1"/>
  <c r="AH24" i="9"/>
  <c r="AH32" i="9" s="1"/>
  <c r="AG24" i="9"/>
  <c r="AG32" i="9" s="1"/>
  <c r="AF24" i="9"/>
  <c r="AF32" i="9" s="1"/>
  <c r="AE24" i="9"/>
  <c r="AE32" i="9" s="1"/>
  <c r="AD24" i="9"/>
  <c r="AD32" i="9" s="1"/>
  <c r="AC24" i="9"/>
  <c r="AC32" i="9" s="1"/>
  <c r="AB24" i="9"/>
  <c r="AA24" i="9"/>
  <c r="Z24" i="9"/>
  <c r="Y24" i="9"/>
  <c r="X24" i="9"/>
  <c r="W24" i="9"/>
  <c r="V24" i="9"/>
  <c r="V32" i="9" s="1"/>
  <c r="U24" i="9"/>
  <c r="U32" i="9" s="1"/>
  <c r="T24" i="9"/>
  <c r="T32" i="9" s="1"/>
  <c r="S24" i="9"/>
  <c r="S32" i="9" s="1"/>
  <c r="R24" i="9"/>
  <c r="R32" i="9" s="1"/>
  <c r="Q24" i="9"/>
  <c r="Q32" i="9" s="1"/>
  <c r="P24" i="9"/>
  <c r="O24" i="9"/>
  <c r="N24" i="9"/>
  <c r="M24" i="9"/>
  <c r="L24" i="9"/>
  <c r="K24" i="9"/>
  <c r="J24" i="9"/>
  <c r="J32" i="9" s="1"/>
  <c r="I24" i="9"/>
  <c r="I32" i="9" s="1"/>
  <c r="H24" i="9"/>
  <c r="H32" i="9" s="1"/>
  <c r="G24" i="9"/>
  <c r="G32" i="9" s="1"/>
  <c r="F24" i="9"/>
  <c r="F32" i="9" s="1"/>
  <c r="E24" i="9"/>
  <c r="E32" i="9" s="1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24" i="9" s="1"/>
  <c r="D32" i="9" s="1"/>
  <c r="AG32" i="8"/>
  <c r="AF32" i="8"/>
  <c r="AA32" i="8"/>
  <c r="X32" i="8"/>
  <c r="U32" i="8"/>
  <c r="T32" i="8"/>
  <c r="O32" i="8"/>
  <c r="L32" i="8"/>
  <c r="I32" i="8"/>
  <c r="H32" i="8"/>
  <c r="AI31" i="8"/>
  <c r="AH31" i="8"/>
  <c r="AG31" i="8"/>
  <c r="AF31" i="8"/>
  <c r="AE31" i="8"/>
  <c r="AD31" i="8"/>
  <c r="AC31" i="8"/>
  <c r="AB31" i="8"/>
  <c r="AA31" i="8"/>
  <c r="Z31" i="8"/>
  <c r="Z32" i="8" s="1"/>
  <c r="Y31" i="8"/>
  <c r="X31" i="8"/>
  <c r="W31" i="8"/>
  <c r="V31" i="8"/>
  <c r="U31" i="8"/>
  <c r="T31" i="8"/>
  <c r="S31" i="8"/>
  <c r="R31" i="8"/>
  <c r="Q31" i="8"/>
  <c r="P31" i="8"/>
  <c r="O31" i="8"/>
  <c r="N31" i="8"/>
  <c r="N32" i="8" s="1"/>
  <c r="M31" i="8"/>
  <c r="L31" i="8"/>
  <c r="K31" i="8"/>
  <c r="J31" i="8"/>
  <c r="I31" i="8"/>
  <c r="H31" i="8"/>
  <c r="G31" i="8"/>
  <c r="F31" i="8"/>
  <c r="E31" i="8"/>
  <c r="D31" i="8"/>
  <c r="D30" i="8"/>
  <c r="D29" i="8"/>
  <c r="D28" i="8"/>
  <c r="D27" i="8"/>
  <c r="D26" i="8"/>
  <c r="D25" i="8"/>
  <c r="AI24" i="8"/>
  <c r="AI32" i="8" s="1"/>
  <c r="AH24" i="8"/>
  <c r="AH32" i="8" s="1"/>
  <c r="AG24" i="8"/>
  <c r="AF24" i="8"/>
  <c r="AE24" i="8"/>
  <c r="AE32" i="8" s="1"/>
  <c r="AD24" i="8"/>
  <c r="AD32" i="8" s="1"/>
  <c r="AC24" i="8"/>
  <c r="AC32" i="8" s="1"/>
  <c r="AB24" i="8"/>
  <c r="AB32" i="8" s="1"/>
  <c r="AA24" i="8"/>
  <c r="Z24" i="8"/>
  <c r="Y24" i="8"/>
  <c r="Y32" i="8" s="1"/>
  <c r="X24" i="8"/>
  <c r="W24" i="8"/>
  <c r="W32" i="8" s="1"/>
  <c r="V24" i="8"/>
  <c r="V32" i="8" s="1"/>
  <c r="U24" i="8"/>
  <c r="T24" i="8"/>
  <c r="S24" i="8"/>
  <c r="S32" i="8" s="1"/>
  <c r="R24" i="8"/>
  <c r="R32" i="8" s="1"/>
  <c r="Q24" i="8"/>
  <c r="Q32" i="8" s="1"/>
  <c r="P24" i="8"/>
  <c r="P32" i="8" s="1"/>
  <c r="O24" i="8"/>
  <c r="N24" i="8"/>
  <c r="M24" i="8"/>
  <c r="M32" i="8" s="1"/>
  <c r="L24" i="8"/>
  <c r="K24" i="8"/>
  <c r="K32" i="8" s="1"/>
  <c r="J24" i="8"/>
  <c r="J32" i="8" s="1"/>
  <c r="I24" i="8"/>
  <c r="H24" i="8"/>
  <c r="G24" i="8"/>
  <c r="G32" i="8" s="1"/>
  <c r="F24" i="8"/>
  <c r="F32" i="8" s="1"/>
  <c r="E24" i="8"/>
  <c r="E32" i="8" s="1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24" i="8" s="1"/>
  <c r="D32" i="8" s="1"/>
  <c r="AC32" i="7"/>
  <c r="Z32" i="7"/>
  <c r="Y32" i="7"/>
  <c r="Q32" i="7"/>
  <c r="N32" i="7"/>
  <c r="M32" i="7"/>
  <c r="E32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0" i="7"/>
  <c r="D29" i="7"/>
  <c r="D28" i="7"/>
  <c r="D27" i="7"/>
  <c r="D26" i="7"/>
  <c r="D25" i="7"/>
  <c r="D31" i="7" s="1"/>
  <c r="AI24" i="7"/>
  <c r="AI32" i="7" s="1"/>
  <c r="AH24" i="7"/>
  <c r="AH32" i="7" s="1"/>
  <c r="AG24" i="7"/>
  <c r="AG32" i="7" s="1"/>
  <c r="AF24" i="7"/>
  <c r="AF32" i="7" s="1"/>
  <c r="AE24" i="7"/>
  <c r="AE32" i="7" s="1"/>
  <c r="AD24" i="7"/>
  <c r="AD32" i="7" s="1"/>
  <c r="AC24" i="7"/>
  <c r="AB24" i="7"/>
  <c r="AB32" i="7" s="1"/>
  <c r="AA24" i="7"/>
  <c r="AA32" i="7" s="1"/>
  <c r="Z24" i="7"/>
  <c r="Y24" i="7"/>
  <c r="X24" i="7"/>
  <c r="X32" i="7" s="1"/>
  <c r="W24" i="7"/>
  <c r="W32" i="7" s="1"/>
  <c r="V24" i="7"/>
  <c r="V32" i="7" s="1"/>
  <c r="U24" i="7"/>
  <c r="U32" i="7" s="1"/>
  <c r="T24" i="7"/>
  <c r="T32" i="7" s="1"/>
  <c r="S24" i="7"/>
  <c r="S32" i="7" s="1"/>
  <c r="R24" i="7"/>
  <c r="R32" i="7" s="1"/>
  <c r="Q24" i="7"/>
  <c r="P24" i="7"/>
  <c r="P32" i="7" s="1"/>
  <c r="O24" i="7"/>
  <c r="O32" i="7" s="1"/>
  <c r="N24" i="7"/>
  <c r="M24" i="7"/>
  <c r="L24" i="7"/>
  <c r="L32" i="7" s="1"/>
  <c r="K24" i="7"/>
  <c r="K32" i="7" s="1"/>
  <c r="J24" i="7"/>
  <c r="J32" i="7" s="1"/>
  <c r="I24" i="7"/>
  <c r="I32" i="7" s="1"/>
  <c r="H24" i="7"/>
  <c r="H32" i="7" s="1"/>
  <c r="G24" i="7"/>
  <c r="G32" i="7" s="1"/>
  <c r="F24" i="7"/>
  <c r="F32" i="7" s="1"/>
  <c r="E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24" i="7" s="1"/>
  <c r="D32" i="7" s="1"/>
  <c r="D32" i="10" l="1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0" i="6"/>
  <c r="D29" i="6"/>
  <c r="D28" i="6"/>
  <c r="D27" i="6"/>
  <c r="D26" i="6"/>
  <c r="D25" i="6"/>
  <c r="AI24" i="6"/>
  <c r="AI32" i="6" s="1"/>
  <c r="AH24" i="6"/>
  <c r="AG24" i="6"/>
  <c r="AF24" i="6"/>
  <c r="AE24" i="6"/>
  <c r="AD24" i="6"/>
  <c r="AC24" i="6"/>
  <c r="AB24" i="6"/>
  <c r="AA24" i="6"/>
  <c r="Z24" i="6"/>
  <c r="Y24" i="6"/>
  <c r="X24" i="6"/>
  <c r="W24" i="6"/>
  <c r="W32" i="6" s="1"/>
  <c r="V24" i="6"/>
  <c r="V32" i="6" s="1"/>
  <c r="U24" i="6"/>
  <c r="T24" i="6"/>
  <c r="S24" i="6"/>
  <c r="S32" i="6" s="1"/>
  <c r="R24" i="6"/>
  <c r="Q24" i="6"/>
  <c r="P24" i="6"/>
  <c r="O24" i="6"/>
  <c r="N24" i="6"/>
  <c r="M24" i="6"/>
  <c r="L24" i="6"/>
  <c r="K24" i="6"/>
  <c r="K32" i="6" s="1"/>
  <c r="J24" i="6"/>
  <c r="J32" i="6" s="1"/>
  <c r="I24" i="6"/>
  <c r="H24" i="6"/>
  <c r="G24" i="6"/>
  <c r="G32" i="6" s="1"/>
  <c r="F24" i="6"/>
  <c r="F32" i="6" s="1"/>
  <c r="E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AE32" i="6" l="1"/>
  <c r="AA32" i="6"/>
  <c r="R32" i="6"/>
  <c r="O32" i="6"/>
  <c r="N32" i="6"/>
  <c r="M32" i="6"/>
  <c r="I32" i="6"/>
  <c r="E32" i="6"/>
  <c r="H32" i="6"/>
  <c r="L32" i="6"/>
  <c r="P32" i="6"/>
  <c r="T32" i="6"/>
  <c r="Q32" i="6"/>
  <c r="U32" i="6"/>
  <c r="D31" i="6"/>
  <c r="AG32" i="6"/>
  <c r="Z32" i="6"/>
  <c r="AD32" i="6"/>
  <c r="AH32" i="6"/>
  <c r="X32" i="6"/>
  <c r="AB32" i="6"/>
  <c r="AF32" i="6"/>
  <c r="D24" i="6"/>
  <c r="Y32" i="6"/>
  <c r="AC32" i="6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0" i="5"/>
  <c r="D29" i="5"/>
  <c r="D28" i="5"/>
  <c r="D27" i="5"/>
  <c r="D26" i="5"/>
  <c r="D25" i="5"/>
  <c r="AI24" i="5"/>
  <c r="AH24" i="5"/>
  <c r="AG24" i="5"/>
  <c r="AF24" i="5"/>
  <c r="AF32" i="5" s="1"/>
  <c r="AE24" i="5"/>
  <c r="AD24" i="5"/>
  <c r="AC24" i="5"/>
  <c r="AB24" i="5"/>
  <c r="AB32" i="5" s="1"/>
  <c r="AA24" i="5"/>
  <c r="Z24" i="5"/>
  <c r="Y24" i="5"/>
  <c r="X24" i="5"/>
  <c r="X32" i="5" s="1"/>
  <c r="W24" i="5"/>
  <c r="V24" i="5"/>
  <c r="U24" i="5"/>
  <c r="T24" i="5"/>
  <c r="S24" i="5"/>
  <c r="R24" i="5"/>
  <c r="Q24" i="5"/>
  <c r="P24" i="5"/>
  <c r="O24" i="5"/>
  <c r="N24" i="5"/>
  <c r="M24" i="5"/>
  <c r="L24" i="5"/>
  <c r="L32" i="5" s="1"/>
  <c r="K24" i="5"/>
  <c r="J24" i="5"/>
  <c r="I24" i="5"/>
  <c r="H24" i="5"/>
  <c r="H32" i="5" s="1"/>
  <c r="G24" i="5"/>
  <c r="F24" i="5"/>
  <c r="E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32" i="6" l="1"/>
  <c r="AG32" i="5"/>
  <c r="R32" i="5"/>
  <c r="AI32" i="5"/>
  <c r="AC32" i="5"/>
  <c r="Y32" i="5"/>
  <c r="U32" i="5"/>
  <c r="T32" i="5"/>
  <c r="Q32" i="5"/>
  <c r="P32" i="5"/>
  <c r="N32" i="5"/>
  <c r="M32" i="5"/>
  <c r="J32" i="5"/>
  <c r="I32" i="5"/>
  <c r="F32" i="5"/>
  <c r="E32" i="5"/>
  <c r="K32" i="5"/>
  <c r="G32" i="5"/>
  <c r="O32" i="5"/>
  <c r="D31" i="5"/>
  <c r="V32" i="5"/>
  <c r="Z32" i="5"/>
  <c r="AD32" i="5"/>
  <c r="AH32" i="5"/>
  <c r="D24" i="5"/>
  <c r="S32" i="5"/>
  <c r="W32" i="5"/>
  <c r="AA32" i="5"/>
  <c r="AE32" i="5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0" i="4"/>
  <c r="D29" i="4"/>
  <c r="D28" i="4"/>
  <c r="D27" i="4"/>
  <c r="D26" i="4"/>
  <c r="D25" i="4"/>
  <c r="AI24" i="4"/>
  <c r="AI32" i="4" s="1"/>
  <c r="AH24" i="4"/>
  <c r="AH32" i="4" s="1"/>
  <c r="AG24" i="4"/>
  <c r="AF24" i="4"/>
  <c r="AF32" i="4" s="1"/>
  <c r="AE24" i="4"/>
  <c r="AD24" i="4"/>
  <c r="AC24" i="4"/>
  <c r="AB24" i="4"/>
  <c r="AA24" i="4"/>
  <c r="Z24" i="4"/>
  <c r="Y24" i="4"/>
  <c r="X24" i="4"/>
  <c r="W24" i="4"/>
  <c r="W32" i="4" s="1"/>
  <c r="V24" i="4"/>
  <c r="U24" i="4"/>
  <c r="T24" i="4"/>
  <c r="T32" i="4" s="1"/>
  <c r="S24" i="4"/>
  <c r="S32" i="4" s="1"/>
  <c r="R24" i="4"/>
  <c r="Q24" i="4"/>
  <c r="P24" i="4"/>
  <c r="O24" i="4"/>
  <c r="N24" i="4"/>
  <c r="N32" i="4" s="1"/>
  <c r="M24" i="4"/>
  <c r="M32" i="4" s="1"/>
  <c r="L24" i="4"/>
  <c r="L32" i="4" s="1"/>
  <c r="K24" i="4"/>
  <c r="K32" i="4" s="1"/>
  <c r="J24" i="4"/>
  <c r="J32" i="4" s="1"/>
  <c r="I24" i="4"/>
  <c r="I32" i="4" s="1"/>
  <c r="H24" i="4"/>
  <c r="H32" i="4" s="1"/>
  <c r="G24" i="4"/>
  <c r="G32" i="4" s="1"/>
  <c r="F24" i="4"/>
  <c r="E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0" i="3"/>
  <c r="D29" i="3"/>
  <c r="D28" i="3"/>
  <c r="D27" i="3"/>
  <c r="D26" i="3"/>
  <c r="D25" i="3"/>
  <c r="AI24" i="3"/>
  <c r="AI32" i="3" s="1"/>
  <c r="AH24" i="3"/>
  <c r="AH32" i="3" s="1"/>
  <c r="AG24" i="3"/>
  <c r="AG32" i="3" s="1"/>
  <c r="AF24" i="3"/>
  <c r="AE24" i="3"/>
  <c r="AD24" i="3"/>
  <c r="AD32" i="3" s="1"/>
  <c r="AC24" i="3"/>
  <c r="AC32" i="3" s="1"/>
  <c r="AB24" i="3"/>
  <c r="AB32" i="3" s="1"/>
  <c r="AA24" i="3"/>
  <c r="AA32" i="3" s="1"/>
  <c r="Z24" i="3"/>
  <c r="Z32" i="3" s="1"/>
  <c r="Y24" i="3"/>
  <c r="Y32" i="3" s="1"/>
  <c r="X24" i="3"/>
  <c r="X32" i="3" s="1"/>
  <c r="W24" i="3"/>
  <c r="W32" i="3" s="1"/>
  <c r="V24" i="3"/>
  <c r="V32" i="3" s="1"/>
  <c r="U24" i="3"/>
  <c r="U32" i="3" s="1"/>
  <c r="T24" i="3"/>
  <c r="S24" i="3"/>
  <c r="R24" i="3"/>
  <c r="R32" i="3" s="1"/>
  <c r="Q24" i="3"/>
  <c r="Q32" i="3" s="1"/>
  <c r="P24" i="3"/>
  <c r="P32" i="3" s="1"/>
  <c r="O24" i="3"/>
  <c r="O32" i="3" s="1"/>
  <c r="N24" i="3"/>
  <c r="N32" i="3" s="1"/>
  <c r="M24" i="3"/>
  <c r="M32" i="3" s="1"/>
  <c r="L24" i="3"/>
  <c r="L32" i="3" s="1"/>
  <c r="K24" i="3"/>
  <c r="K32" i="3" s="1"/>
  <c r="J24" i="3"/>
  <c r="J32" i="3" s="1"/>
  <c r="I24" i="3"/>
  <c r="I32" i="3" s="1"/>
  <c r="H24" i="3"/>
  <c r="G24" i="3"/>
  <c r="G32" i="3" s="1"/>
  <c r="F24" i="3"/>
  <c r="F32" i="3" s="1"/>
  <c r="E24" i="3"/>
  <c r="E32" i="3" s="1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0" i="2"/>
  <c r="D29" i="2"/>
  <c r="D28" i="2"/>
  <c r="D27" i="2"/>
  <c r="D26" i="2"/>
  <c r="D25" i="2"/>
  <c r="AI24" i="2"/>
  <c r="AI32" i="2" s="1"/>
  <c r="AH24" i="2"/>
  <c r="AG24" i="2"/>
  <c r="AF24" i="2"/>
  <c r="AF32" i="2" s="1"/>
  <c r="AE24" i="2"/>
  <c r="AE32" i="2" s="1"/>
  <c r="AD24" i="2"/>
  <c r="AD32" i="2" s="1"/>
  <c r="AC24" i="2"/>
  <c r="AB24" i="2"/>
  <c r="AB32" i="2" s="1"/>
  <c r="AA24" i="2"/>
  <c r="AA32" i="2" s="1"/>
  <c r="Z24" i="2"/>
  <c r="Z32" i="2" s="1"/>
  <c r="Y24" i="2"/>
  <c r="X24" i="2"/>
  <c r="X32" i="2" s="1"/>
  <c r="W24" i="2"/>
  <c r="W32" i="2" s="1"/>
  <c r="V24" i="2"/>
  <c r="U24" i="2"/>
  <c r="T24" i="2"/>
  <c r="T32" i="2" s="1"/>
  <c r="S24" i="2"/>
  <c r="S32" i="2" s="1"/>
  <c r="R24" i="2"/>
  <c r="R32" i="2" s="1"/>
  <c r="Q24" i="2"/>
  <c r="P24" i="2"/>
  <c r="P32" i="2" s="1"/>
  <c r="O24" i="2"/>
  <c r="O32" i="2" s="1"/>
  <c r="N24" i="2"/>
  <c r="N32" i="2" s="1"/>
  <c r="M24" i="2"/>
  <c r="L24" i="2"/>
  <c r="L32" i="2" s="1"/>
  <c r="K24" i="2"/>
  <c r="K32" i="2" s="1"/>
  <c r="J24" i="2"/>
  <c r="I24" i="2"/>
  <c r="H24" i="2"/>
  <c r="H32" i="2" s="1"/>
  <c r="G24" i="2"/>
  <c r="G32" i="2" s="1"/>
  <c r="F24" i="2"/>
  <c r="F32" i="2" s="1"/>
  <c r="E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4" i="2" s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0" i="1"/>
  <c r="D29" i="1"/>
  <c r="D28" i="1"/>
  <c r="D27" i="1"/>
  <c r="D26" i="1"/>
  <c r="D25" i="1"/>
  <c r="AI24" i="1"/>
  <c r="AI32" i="1" s="1"/>
  <c r="AH24" i="1"/>
  <c r="AH32" i="1" s="1"/>
  <c r="AG24" i="1"/>
  <c r="AF24" i="1"/>
  <c r="AF32" i="1" s="1"/>
  <c r="AE24" i="1"/>
  <c r="AE32" i="1" s="1"/>
  <c r="AD24" i="1"/>
  <c r="AD32" i="1" s="1"/>
  <c r="AC24" i="1"/>
  <c r="AB24" i="1"/>
  <c r="AB32" i="1" s="1"/>
  <c r="AA24" i="1"/>
  <c r="AA32" i="1" s="1"/>
  <c r="Z24" i="1"/>
  <c r="Z32" i="1" s="1"/>
  <c r="Y24" i="1"/>
  <c r="X24" i="1"/>
  <c r="W24" i="1"/>
  <c r="W32" i="1" s="1"/>
  <c r="V24" i="1"/>
  <c r="V32" i="1" s="1"/>
  <c r="U24" i="1"/>
  <c r="T24" i="1"/>
  <c r="T32" i="1" s="1"/>
  <c r="S24" i="1"/>
  <c r="S32" i="1" s="1"/>
  <c r="R24" i="1"/>
  <c r="R32" i="1" s="1"/>
  <c r="Q24" i="1"/>
  <c r="P24" i="1"/>
  <c r="P32" i="1" s="1"/>
  <c r="O24" i="1"/>
  <c r="O32" i="1" s="1"/>
  <c r="N24" i="1"/>
  <c r="N32" i="1" s="1"/>
  <c r="M24" i="1"/>
  <c r="L24" i="1"/>
  <c r="K24" i="1"/>
  <c r="K32" i="1" s="1"/>
  <c r="J24" i="1"/>
  <c r="J32" i="1" s="1"/>
  <c r="I24" i="1"/>
  <c r="H24" i="1"/>
  <c r="H32" i="1" s="1"/>
  <c r="G24" i="1"/>
  <c r="G32" i="1" s="1"/>
  <c r="F24" i="1"/>
  <c r="F32" i="1" s="1"/>
  <c r="E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L32" i="1" l="1"/>
  <c r="X32" i="1"/>
  <c r="J32" i="2"/>
  <c r="V32" i="2"/>
  <c r="AH32" i="2"/>
  <c r="I32" i="2"/>
  <c r="U32" i="2"/>
  <c r="AG32" i="2"/>
  <c r="H32" i="3"/>
  <c r="T32" i="3"/>
  <c r="AF32" i="3"/>
  <c r="F32" i="4"/>
  <c r="D24" i="3"/>
  <c r="M32" i="1"/>
  <c r="D31" i="2"/>
  <c r="M32" i="2"/>
  <c r="Y32" i="2"/>
  <c r="D32" i="2"/>
  <c r="D31" i="1"/>
  <c r="E32" i="1"/>
  <c r="Q32" i="1"/>
  <c r="AC32" i="1"/>
  <c r="D31" i="3"/>
  <c r="E32" i="2"/>
  <c r="Q32" i="2"/>
  <c r="AC32" i="2"/>
  <c r="I32" i="1"/>
  <c r="U32" i="1"/>
  <c r="AG32" i="1"/>
  <c r="Y32" i="1"/>
  <c r="D24" i="1"/>
  <c r="D32" i="1" s="1"/>
  <c r="S32" i="3"/>
  <c r="AE32" i="3"/>
  <c r="E32" i="4"/>
  <c r="D32" i="5"/>
  <c r="AG32" i="4"/>
  <c r="AE32" i="4"/>
  <c r="AD32" i="4"/>
  <c r="Z32" i="4"/>
  <c r="V32" i="4"/>
  <c r="R32" i="4"/>
  <c r="O32" i="4"/>
  <c r="P32" i="4"/>
  <c r="Q32" i="4"/>
  <c r="AC32" i="4"/>
  <c r="AB32" i="4"/>
  <c r="AA32" i="4"/>
  <c r="Y32" i="4"/>
  <c r="X32" i="4"/>
  <c r="U32" i="4"/>
  <c r="D31" i="4"/>
  <c r="D24" i="4"/>
  <c r="D32" i="3" l="1"/>
  <c r="D32" i="4"/>
</calcChain>
</file>

<file path=xl/sharedStrings.xml><?xml version="1.0" encoding="utf-8"?>
<sst xmlns="http://schemas.openxmlformats.org/spreadsheetml/2006/main" count="1150" uniqueCount="118">
  <si>
    <t>일반이용자(아침)</t>
  </si>
  <si>
    <t>일        자</t>
  </si>
  <si>
    <t>기타, 주요행사</t>
  </si>
  <si>
    <t>일반이용자(저녁)</t>
  </si>
  <si>
    <t>특화공원신규 시설물</t>
  </si>
  <si>
    <t>일반이용자(낮)</t>
  </si>
  <si>
    <t>요        일</t>
  </si>
  <si>
    <t>개인형 이동장치(PM)</t>
  </si>
  <si>
    <t>난지</t>
  </si>
  <si>
    <t>월</t>
  </si>
  <si>
    <t>금</t>
  </si>
  <si>
    <t>토</t>
  </si>
  <si>
    <t>자전거</t>
  </si>
  <si>
    <t>목</t>
  </si>
  <si>
    <t>흐림</t>
  </si>
  <si>
    <t>비</t>
  </si>
  <si>
    <t>수영장</t>
  </si>
  <si>
    <t>합계</t>
  </si>
  <si>
    <t>수</t>
  </si>
  <si>
    <t>마라톤</t>
  </si>
  <si>
    <t>롤러장</t>
  </si>
  <si>
    <t>화</t>
  </si>
  <si>
    <t>인라인</t>
  </si>
  <si>
    <t>캠핑장</t>
  </si>
  <si>
    <t>일</t>
  </si>
  <si>
    <t>외국인</t>
  </si>
  <si>
    <t>총계</t>
  </si>
  <si>
    <t>월계</t>
  </si>
  <si>
    <t>맑음</t>
  </si>
  <si>
    <t>야구장</t>
  </si>
  <si>
    <t>기본시설</t>
  </si>
  <si>
    <t>맑음, 비</t>
  </si>
  <si>
    <t>오늘날씨</t>
  </si>
  <si>
    <t>갈대숲탐방로</t>
  </si>
  <si>
    <t>강변물놀이장</t>
  </si>
  <si>
    <t>눈썰매장</t>
  </si>
  <si>
    <t>수상시설</t>
  </si>
  <si>
    <t>흐리고 눈</t>
  </si>
  <si>
    <t>중앙연결브릿지</t>
  </si>
  <si>
    <t>비, 흐림</t>
  </si>
  <si>
    <t>자전거공원</t>
  </si>
  <si>
    <t>흐리고 비</t>
  </si>
  <si>
    <t>눈(대설)</t>
  </si>
  <si>
    <t>흐림, 비</t>
  </si>
  <si>
    <t>운동시설</t>
  </si>
  <si>
    <t>거울분수</t>
  </si>
  <si>
    <t>비온 후 갬</t>
  </si>
  <si>
    <t>평화공원브릿지</t>
  </si>
  <si>
    <t>수변프롬나드</t>
  </si>
  <si>
    <t>론볼링장</t>
  </si>
  <si>
    <t>2022년 1월 공원이용자현황(난지)</t>
  </si>
  <si>
    <t>2022년 2월 공원이용자현황(난지)</t>
  </si>
  <si>
    <t>2022년 3월 공원이용자현황(난지)</t>
  </si>
  <si>
    <t>2022년 4월 공원이용자현황(난지)</t>
  </si>
  <si>
    <t>맑음</t>
    <phoneticPr fontId="8" type="noConversion"/>
  </si>
  <si>
    <t xml:space="preserve"> 맑음</t>
    <phoneticPr fontId="8" type="noConversion"/>
  </si>
  <si>
    <t>흐림</t>
    <phoneticPr fontId="8" type="noConversion"/>
  </si>
  <si>
    <t>맑음</t>
    <phoneticPr fontId="8" type="noConversion"/>
  </si>
  <si>
    <t>흐림</t>
    <phoneticPr fontId="8" type="noConversion"/>
  </si>
  <si>
    <t>흐리고비</t>
    <phoneticPr fontId="8" type="noConversion"/>
  </si>
  <si>
    <t>흐림</t>
    <phoneticPr fontId="8" type="noConversion"/>
  </si>
  <si>
    <t>맑음</t>
    <phoneticPr fontId="8" type="noConversion"/>
  </si>
  <si>
    <t>맑음</t>
    <phoneticPr fontId="8" type="noConversion"/>
  </si>
  <si>
    <t>비</t>
    <phoneticPr fontId="8" type="noConversion"/>
  </si>
  <si>
    <t>맑음</t>
    <phoneticPr fontId="8" type="noConversion"/>
  </si>
  <si>
    <t>2022년 5월 공원이용자현황(난지)</t>
    <phoneticPr fontId="8" type="noConversion"/>
  </si>
  <si>
    <t>일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</si>
  <si>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</si>
  <si>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</si>
  <si>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</si>
  <si>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</si>
  <si>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</si>
  <si>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</si>
  <si>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월</t>
    <phoneticPr fontId="8" type="noConversion"/>
  </si>
  <si>
    <t>화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</si>
  <si>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</si>
  <si>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</si>
  <si>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</si>
  <si>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</si>
  <si>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</si>
  <si>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비</t>
    <phoneticPr fontId="8" type="noConversion"/>
  </si>
  <si>
    <t>맑음</t>
    <phoneticPr fontId="8" type="noConversion"/>
  </si>
  <si>
    <t>맑음</t>
    <phoneticPr fontId="8" type="noConversion"/>
  </si>
  <si>
    <t>화</t>
    <phoneticPr fontId="8" type="noConversion"/>
  </si>
  <si>
    <t>맑음</t>
    <phoneticPr fontId="8" type="noConversion"/>
  </si>
  <si>
    <t>맑음</t>
    <phoneticPr fontId="8" type="noConversion"/>
  </si>
  <si>
    <t>2022년 6월 공원이용자현황(난지)</t>
    <phoneticPr fontId="8" type="noConversion"/>
  </si>
  <si>
    <t>수</t>
    <phoneticPr fontId="8" type="noConversion"/>
  </si>
  <si>
    <t>목</t>
    <phoneticPr fontId="8" type="noConversion"/>
  </si>
  <si>
    <t>금</t>
    <phoneticPr fontId="8" type="noConversion"/>
  </si>
  <si>
    <t>토</t>
    <phoneticPr fontId="8" type="noConversion"/>
  </si>
  <si>
    <t>일</t>
    <phoneticPr fontId="8" type="noConversion"/>
  </si>
  <si>
    <t>월</t>
    <phoneticPr fontId="8" type="noConversion"/>
  </si>
  <si>
    <t>화</t>
    <phoneticPr fontId="8" type="noConversion"/>
  </si>
  <si>
    <t>맑음</t>
    <phoneticPr fontId="8" type="noConversion"/>
  </si>
  <si>
    <t>비</t>
    <phoneticPr fontId="8" type="noConversion"/>
  </si>
  <si>
    <t>흐림,비</t>
    <phoneticPr fontId="8" type="noConversion"/>
  </si>
  <si>
    <t>흐림,비</t>
    <phoneticPr fontId="8" type="noConversion"/>
  </si>
  <si>
    <t>흐림</t>
    <phoneticPr fontId="8" type="noConversion"/>
  </si>
  <si>
    <t>비</t>
    <phoneticPr fontId="8" type="noConversion"/>
  </si>
  <si>
    <t>흐림</t>
    <phoneticPr fontId="8" type="noConversion"/>
  </si>
  <si>
    <t>흐림,비</t>
    <phoneticPr fontId="8" type="noConversion"/>
  </si>
  <si>
    <t>비</t>
    <phoneticPr fontId="8" type="noConversion"/>
  </si>
  <si>
    <t>2022년 8월 공원이용자현황(난지)</t>
  </si>
  <si>
    <t>흐림,비</t>
  </si>
  <si>
    <t>흐린후맑음</t>
  </si>
  <si>
    <t>비,흐림</t>
  </si>
  <si>
    <t>맑은후비</t>
  </si>
  <si>
    <t>흐린후비</t>
  </si>
  <si>
    <t>맑은후흐림</t>
  </si>
  <si>
    <t>2022년 7월 공원이용자현황(난지)</t>
  </si>
  <si>
    <t>2022년 9월 공원이용자현황(난지)</t>
  </si>
  <si>
    <t xml:space="preserve">  맑음</t>
  </si>
  <si>
    <t>2022년 10월 공원이용자현황(난지)</t>
  </si>
  <si>
    <t>2022년 11월 공원이용자현황(난지)</t>
  </si>
  <si>
    <t>2022년 12월 공원이용자현황(난지)</t>
  </si>
  <si>
    <t>흐림,눈</t>
  </si>
  <si>
    <t>눈,맑음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</si>
</sst>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14" x14ac:knownFonts="1">
    <font>
      <sz val="11"/>
      <color rgb="FF000000"/>
      <name val="맑은 고딕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i/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i/>
      <sz val="11"/>
      <color theme="0" tint="-0.24997711111789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i/>
      <sz val="11"/>
      <color rgb="FFBFBFBF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41" fontId="7" fillId="0" borderId="0">
      <alignment vertical="center"/>
    </xf>
  </cellStyleXfs>
  <cellXfs count="64">
    <xf numFmtId="0" fontId="0" fillId="0" borderId="0" xfId="0">
      <alignment vertical="center"/>
    </xf>
    <xf numFmtId="0" fontId="7" fillId="0" borderId="0" xfId="1" applyNumberFormat="1">
      <alignment vertical="center"/>
    </xf>
    <xf numFmtId="0" fontId="1" fillId="0" borderId="1" xfId="1" applyNumberFormat="1" applyFont="1" applyBorder="1" applyAlignment="1">
      <alignment vertical="center"/>
    </xf>
    <xf numFmtId="0" fontId="7" fillId="0" borderId="1" xfId="1" applyNumberFormat="1" applyBorder="1" applyAlignment="1">
      <alignment vertical="center"/>
    </xf>
    <xf numFmtId="41" fontId="0" fillId="0" borderId="1" xfId="2" applyNumberFormat="1" applyFont="1" applyBorder="1" applyAlignment="1">
      <alignment vertical="center"/>
    </xf>
    <xf numFmtId="0" fontId="2" fillId="0" borderId="1" xfId="1" applyNumberFormat="1" applyFont="1" applyBorder="1" applyAlignment="1">
      <alignment vertical="center"/>
    </xf>
    <xf numFmtId="0" fontId="7" fillId="0" borderId="0" xfId="1" applyNumberFormat="1">
      <alignment vertical="center"/>
    </xf>
    <xf numFmtId="41" fontId="3" fillId="2" borderId="2" xfId="2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  <xf numFmtId="176" fontId="4" fillId="0" borderId="4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 wrapText="1"/>
    </xf>
    <xf numFmtId="176" fontId="4" fillId="0" borderId="3" xfId="1" applyNumberFormat="1" applyFont="1" applyBorder="1" applyAlignment="1">
      <alignment horizontal="center" vertical="center"/>
    </xf>
    <xf numFmtId="41" fontId="3" fillId="3" borderId="3" xfId="2" applyNumberFormat="1" applyFont="1" applyFill="1" applyBorder="1" applyAlignment="1">
      <alignment horizontal="center" vertical="center" wrapText="1"/>
    </xf>
    <xf numFmtId="41" fontId="5" fillId="2" borderId="3" xfId="2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7" fillId="0" borderId="3" xfId="1" applyNumberFormat="1" applyBorder="1" applyAlignment="1">
      <alignment vertical="center" wrapText="1"/>
    </xf>
    <xf numFmtId="0" fontId="7" fillId="0" borderId="3" xfId="1" applyNumberFormat="1" applyBorder="1">
      <alignment vertical="center"/>
    </xf>
    <xf numFmtId="41" fontId="3" fillId="2" borderId="3" xfId="2" applyNumberFormat="1" applyFont="1" applyFill="1" applyBorder="1" applyAlignment="1" applyProtection="1">
      <alignment horizontal="center" vertical="center" wrapText="1"/>
    </xf>
    <xf numFmtId="41" fontId="5" fillId="4" borderId="3" xfId="2" applyNumberFormat="1" applyFont="1" applyFill="1" applyBorder="1" applyAlignment="1">
      <alignment horizontal="center" vertical="center" wrapText="1"/>
    </xf>
    <xf numFmtId="41" fontId="3" fillId="4" borderId="3" xfId="1" applyNumberFormat="1" applyFont="1" applyFill="1" applyBorder="1" applyAlignment="1">
      <alignment horizontal="center" vertical="center" wrapText="1"/>
    </xf>
    <xf numFmtId="41" fontId="0" fillId="0" borderId="0" xfId="2" applyNumberFormat="1" applyFont="1">
      <alignment vertical="center"/>
    </xf>
    <xf numFmtId="0" fontId="3" fillId="2" borderId="3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2" borderId="3" xfId="1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  <xf numFmtId="3" fontId="7" fillId="0" borderId="3" xfId="1" applyNumberFormat="1" applyBorder="1" applyAlignment="1">
      <alignment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2" borderId="3" xfId="1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  <xf numFmtId="0" fontId="10" fillId="0" borderId="3" xfId="1" applyNumberFormat="1" applyFont="1" applyBorder="1" applyAlignment="1">
      <alignment vertical="center" wrapText="1"/>
    </xf>
    <xf numFmtId="0" fontId="10" fillId="0" borderId="3" xfId="1" applyNumberFormat="1" applyFont="1" applyBorder="1">
      <alignment vertical="center"/>
    </xf>
    <xf numFmtId="0" fontId="3" fillId="2" borderId="3" xfId="1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5" fillId="2" borderId="3" xfId="1" applyNumberFormat="1" applyFont="1" applyFill="1" applyBorder="1" applyAlignment="1">
      <alignment horizontal="center" vertical="center" wrapText="1"/>
    </xf>
    <xf numFmtId="0" fontId="3" fillId="2" borderId="3" xfId="1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0" borderId="5" xfId="1" applyNumberFormat="1" applyFont="1" applyFill="1" applyBorder="1" applyAlignment="1">
      <alignment horizontal="center" vertical="center" wrapText="1"/>
    </xf>
    <xf numFmtId="0" fontId="3" fillId="0" borderId="6" xfId="1" applyNumberFormat="1" applyFont="1" applyFill="1" applyBorder="1" applyAlignment="1">
      <alignment horizontal="center" vertical="center" wrapText="1"/>
    </xf>
    <xf numFmtId="0" fontId="3" fillId="4" borderId="3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Border="1" applyAlignment="1">
      <alignment horizontal="center" vertical="center" wrapText="1"/>
    </xf>
    <xf numFmtId="0" fontId="3" fillId="3" borderId="3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3" borderId="8" xfId="1" applyNumberFormat="1" applyFont="1" applyFill="1" applyBorder="1" applyAlignment="1">
      <alignment horizontal="center" vertical="center" wrapText="1"/>
    </xf>
    <xf numFmtId="0" fontId="3" fillId="3" borderId="9" xfId="1" applyNumberFormat="1" applyFont="1" applyFill="1" applyBorder="1" applyAlignment="1">
      <alignment horizontal="center" vertical="center" wrapText="1"/>
    </xf>
    <xf numFmtId="0" fontId="3" fillId="3" borderId="10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6" fillId="0" borderId="0" xfId="1" applyNumberFormat="1" applyFont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 wrapText="1"/>
    </xf>
    <xf numFmtId="41" fontId="3" fillId="2" borderId="3" xfId="2" applyNumberFormat="1" applyFont="1" applyFill="1" applyBorder="1" applyAlignment="1">
      <alignment horizontal="center" vertical="center" wrapText="1"/>
    </xf>
    <xf numFmtId="0" fontId="9" fillId="0" borderId="3" xfId="1" applyNumberFormat="1" applyFont="1" applyFill="1" applyBorder="1" applyAlignment="1">
      <alignment horizontal="center" vertical="center" wrapText="1"/>
    </xf>
    <xf numFmtId="0" fontId="11" fillId="0" borderId="3" xfId="1" applyNumberFormat="1" applyFont="1" applyFill="1" applyBorder="1" applyAlignment="1">
      <alignment horizontal="center" vertical="center" wrapText="1"/>
    </xf>
    <xf numFmtId="0" fontId="12" fillId="0" borderId="3" xfId="1" applyNumberFormat="1" applyFont="1" applyBorder="1" applyAlignment="1">
      <alignment horizontal="center" vertical="center"/>
    </xf>
    <xf numFmtId="0" fontId="13" fillId="0" borderId="3" xfId="1" applyNumberFormat="1" applyFont="1" applyFill="1" applyBorder="1" applyAlignment="1">
      <alignment horizontal="center" vertical="center" wrapText="1"/>
    </xf>
    <xf numFmtId="3" fontId="10" fillId="0" borderId="3" xfId="1" applyNumberFormat="1" applyFont="1" applyBorder="1" applyAlignment="1">
      <alignment vertical="center" wrapText="1"/>
    </xf>
    <xf numFmtId="0" fontId="5" fillId="0" borderId="3" xfId="1" applyNumberFormat="1" applyFont="1" applyBorder="1" applyAlignment="1">
      <alignment horizontal="center" vertical="center" wrapText="1"/>
    </xf>
  </cellXfs>
  <cellStyles count="3">
    <cellStyle name="쉼표 [0] 2" xfId="2"/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2"/>
  <sheetViews>
    <sheetView tabSelected="1" zoomScale="110" zoomScaleNormal="110" zoomScaleSheetLayoutView="75" workbookViewId="0">
      <pane xSplit="4" ySplit="5" topLeftCell="E6" activePane="bottomRight" state="frozen"/>
      <selection pane="topRight"/>
      <selection pane="bottomLeft"/>
      <selection pane="bottomRight" activeCell="V23" sqref="V23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/>
    <col min="34" max="34" width="10.25" style="6" bestFit="1" customWidth="1"/>
    <col min="35" max="16384" width="9" style="6"/>
  </cols>
  <sheetData>
    <row r="1" spans="1:35" s="1" customFormat="1" ht="31.5" x14ac:dyDescent="0.3">
      <c r="A1" s="55" t="s">
        <v>50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21">
        <v>1</v>
      </c>
      <c r="F3" s="21">
        <v>2</v>
      </c>
      <c r="G3" s="21">
        <v>3</v>
      </c>
      <c r="H3" s="21">
        <v>4</v>
      </c>
      <c r="I3" s="21">
        <v>5</v>
      </c>
      <c r="J3" s="21">
        <v>6</v>
      </c>
      <c r="K3" s="21">
        <v>7</v>
      </c>
      <c r="L3" s="21">
        <v>8</v>
      </c>
      <c r="M3" s="21">
        <v>9</v>
      </c>
      <c r="N3" s="21">
        <v>10</v>
      </c>
      <c r="O3" s="21">
        <v>11</v>
      </c>
      <c r="P3" s="21">
        <v>12</v>
      </c>
      <c r="Q3" s="21">
        <v>13</v>
      </c>
      <c r="R3" s="21">
        <v>14</v>
      </c>
      <c r="S3" s="21">
        <v>15</v>
      </c>
      <c r="T3" s="21">
        <v>16</v>
      </c>
      <c r="U3" s="21">
        <v>17</v>
      </c>
      <c r="V3" s="21">
        <v>18</v>
      </c>
      <c r="W3" s="21">
        <v>19</v>
      </c>
      <c r="X3" s="21">
        <v>20</v>
      </c>
      <c r="Y3" s="21">
        <v>21</v>
      </c>
      <c r="Z3" s="21">
        <v>22</v>
      </c>
      <c r="AA3" s="21">
        <v>23</v>
      </c>
      <c r="AB3" s="21">
        <v>24</v>
      </c>
      <c r="AC3" s="21">
        <v>25</v>
      </c>
      <c r="AD3" s="21">
        <v>26</v>
      </c>
      <c r="AE3" s="21">
        <v>27</v>
      </c>
      <c r="AF3" s="21">
        <v>28</v>
      </c>
      <c r="AG3" s="21">
        <v>29</v>
      </c>
      <c r="AH3" s="21">
        <v>30</v>
      </c>
      <c r="AI3" s="21">
        <v>31</v>
      </c>
    </row>
    <row r="4" spans="1:35" ht="16.5" customHeight="1" x14ac:dyDescent="0.3">
      <c r="A4" s="56" t="s">
        <v>6</v>
      </c>
      <c r="B4" s="56"/>
      <c r="C4" s="56"/>
      <c r="D4" s="57"/>
      <c r="E4" s="22" t="s">
        <v>11</v>
      </c>
      <c r="F4" s="22" t="s">
        <v>24</v>
      </c>
      <c r="G4" s="22" t="s">
        <v>9</v>
      </c>
      <c r="H4" s="22" t="s">
        <v>21</v>
      </c>
      <c r="I4" s="22" t="s">
        <v>18</v>
      </c>
      <c r="J4" s="22" t="s">
        <v>13</v>
      </c>
      <c r="K4" s="22" t="s">
        <v>10</v>
      </c>
      <c r="L4" s="22" t="s">
        <v>11</v>
      </c>
      <c r="M4" s="22" t="s">
        <v>24</v>
      </c>
      <c r="N4" s="22" t="s">
        <v>9</v>
      </c>
      <c r="O4" s="22" t="s">
        <v>21</v>
      </c>
      <c r="P4" s="22" t="s">
        <v>18</v>
      </c>
      <c r="Q4" s="22" t="s">
        <v>13</v>
      </c>
      <c r="R4" s="22" t="s">
        <v>10</v>
      </c>
      <c r="S4" s="22" t="s">
        <v>11</v>
      </c>
      <c r="T4" s="22" t="s">
        <v>24</v>
      </c>
      <c r="U4" s="22" t="s">
        <v>9</v>
      </c>
      <c r="V4" s="22" t="s">
        <v>21</v>
      </c>
      <c r="W4" s="22" t="s">
        <v>18</v>
      </c>
      <c r="X4" s="22" t="s">
        <v>13</v>
      </c>
      <c r="Y4" s="22" t="s">
        <v>10</v>
      </c>
      <c r="Z4" s="22" t="s">
        <v>11</v>
      </c>
      <c r="AA4" s="22" t="s">
        <v>24</v>
      </c>
      <c r="AB4" s="22" t="s">
        <v>9</v>
      </c>
      <c r="AC4" s="22" t="s">
        <v>21</v>
      </c>
      <c r="AD4" s="22" t="s">
        <v>18</v>
      </c>
      <c r="AE4" s="22" t="s">
        <v>13</v>
      </c>
      <c r="AF4" s="22" t="s">
        <v>10</v>
      </c>
      <c r="AG4" s="22" t="s">
        <v>11</v>
      </c>
      <c r="AH4" s="22" t="s">
        <v>24</v>
      </c>
      <c r="AI4" s="22" t="s">
        <v>9</v>
      </c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22" t="s">
        <v>28</v>
      </c>
      <c r="G5" s="23" t="s">
        <v>28</v>
      </c>
      <c r="H5" s="23" t="s">
        <v>28</v>
      </c>
      <c r="I5" s="23" t="s">
        <v>28</v>
      </c>
      <c r="J5" s="23" t="s">
        <v>28</v>
      </c>
      <c r="K5" s="23" t="s">
        <v>28</v>
      </c>
      <c r="L5" s="23" t="s">
        <v>28</v>
      </c>
      <c r="M5" s="23" t="s">
        <v>28</v>
      </c>
      <c r="N5" s="23" t="s">
        <v>37</v>
      </c>
      <c r="O5" s="23" t="s">
        <v>28</v>
      </c>
      <c r="P5" s="23" t="s">
        <v>28</v>
      </c>
      <c r="Q5" s="22" t="s">
        <v>28</v>
      </c>
      <c r="R5" s="23" t="s">
        <v>28</v>
      </c>
      <c r="S5" s="23" t="s">
        <v>28</v>
      </c>
      <c r="T5" s="23" t="s">
        <v>28</v>
      </c>
      <c r="U5" s="23" t="s">
        <v>28</v>
      </c>
      <c r="V5" s="23" t="s">
        <v>28</v>
      </c>
      <c r="W5" s="23" t="s">
        <v>28</v>
      </c>
      <c r="X5" s="23" t="s">
        <v>28</v>
      </c>
      <c r="Y5" s="23" t="s">
        <v>28</v>
      </c>
      <c r="Z5" s="23" t="s">
        <v>28</v>
      </c>
      <c r="AA5" s="23" t="s">
        <v>28</v>
      </c>
      <c r="AB5" s="23" t="s">
        <v>28</v>
      </c>
      <c r="AC5" s="23" t="s">
        <v>28</v>
      </c>
      <c r="AD5" s="23" t="s">
        <v>28</v>
      </c>
      <c r="AE5" s="23" t="s">
        <v>14</v>
      </c>
      <c r="AF5" s="23" t="s">
        <v>28</v>
      </c>
      <c r="AG5" s="23" t="s">
        <v>28</v>
      </c>
      <c r="AH5" s="23" t="s">
        <v>28</v>
      </c>
      <c r="AI5" s="23" t="s">
        <v>42</v>
      </c>
    </row>
    <row r="6" spans="1:35" ht="16.5" customHeight="1" x14ac:dyDescent="0.3">
      <c r="A6" s="46"/>
      <c r="B6" s="46" t="s">
        <v>0</v>
      </c>
      <c r="C6" s="46"/>
      <c r="D6" s="8">
        <f>SUM(E6:AI6)</f>
        <v>1743</v>
      </c>
      <c r="E6" s="9">
        <v>115</v>
      </c>
      <c r="F6" s="9">
        <v>80</v>
      </c>
      <c r="G6" s="9">
        <v>30</v>
      </c>
      <c r="H6" s="9">
        <v>95</v>
      </c>
      <c r="I6" s="9">
        <v>87</v>
      </c>
      <c r="J6" s="9">
        <v>95</v>
      </c>
      <c r="K6" s="9">
        <v>30</v>
      </c>
      <c r="L6" s="9">
        <v>105</v>
      </c>
      <c r="M6" s="9">
        <v>65</v>
      </c>
      <c r="N6" s="9">
        <v>45</v>
      </c>
      <c r="O6" s="10">
        <v>25</v>
      </c>
      <c r="P6" s="10">
        <v>45</v>
      </c>
      <c r="Q6" s="10">
        <v>35</v>
      </c>
      <c r="R6" s="11">
        <v>37</v>
      </c>
      <c r="S6" s="11"/>
      <c r="T6" s="11">
        <v>95</v>
      </c>
      <c r="U6" s="11">
        <v>15</v>
      </c>
      <c r="V6" s="11">
        <v>63</v>
      </c>
      <c r="W6" s="11"/>
      <c r="X6" s="11">
        <v>45</v>
      </c>
      <c r="Y6" s="11">
        <v>77</v>
      </c>
      <c r="Z6" s="11">
        <v>92</v>
      </c>
      <c r="AA6" s="11"/>
      <c r="AB6" s="11">
        <v>75</v>
      </c>
      <c r="AC6" s="11">
        <v>90</v>
      </c>
      <c r="AD6" s="11">
        <v>77</v>
      </c>
      <c r="AE6" s="11"/>
      <c r="AF6" s="11">
        <v>75</v>
      </c>
      <c r="AG6" s="11">
        <v>70</v>
      </c>
      <c r="AH6" s="11">
        <v>80</v>
      </c>
      <c r="AI6" s="11"/>
    </row>
    <row r="7" spans="1:35" ht="16.5" customHeight="1" x14ac:dyDescent="0.3">
      <c r="A7" s="46"/>
      <c r="B7" s="54" t="s">
        <v>5</v>
      </c>
      <c r="C7" s="54"/>
      <c r="D7" s="8">
        <f t="shared" ref="D7:D23" si="0">SUM(E7:AI7)</f>
        <v>12094</v>
      </c>
      <c r="E7" s="9">
        <v>320</v>
      </c>
      <c r="F7" s="9">
        <v>190</v>
      </c>
      <c r="G7" s="9">
        <v>591</v>
      </c>
      <c r="H7" s="9">
        <v>360</v>
      </c>
      <c r="I7" s="9">
        <v>380</v>
      </c>
      <c r="J7" s="9">
        <v>395</v>
      </c>
      <c r="K7" s="9">
        <v>591</v>
      </c>
      <c r="L7" s="9">
        <v>430</v>
      </c>
      <c r="M7" s="9">
        <v>340</v>
      </c>
      <c r="N7" s="9">
        <v>335</v>
      </c>
      <c r="O7" s="10">
        <v>461</v>
      </c>
      <c r="P7" s="10">
        <v>330</v>
      </c>
      <c r="Q7" s="10">
        <v>213</v>
      </c>
      <c r="R7" s="11">
        <v>205</v>
      </c>
      <c r="S7" s="11">
        <v>420</v>
      </c>
      <c r="T7" s="11">
        <v>750</v>
      </c>
      <c r="U7" s="11">
        <v>470</v>
      </c>
      <c r="V7" s="11">
        <v>625</v>
      </c>
      <c r="W7" s="11">
        <v>420</v>
      </c>
      <c r="X7" s="11">
        <v>330</v>
      </c>
      <c r="Y7" s="11">
        <v>350</v>
      </c>
      <c r="Z7" s="11">
        <v>243</v>
      </c>
      <c r="AA7" s="11">
        <v>570</v>
      </c>
      <c r="AB7" s="11">
        <v>360</v>
      </c>
      <c r="AC7" s="11">
        <v>310</v>
      </c>
      <c r="AD7" s="11">
        <v>325</v>
      </c>
      <c r="AE7" s="11">
        <v>420</v>
      </c>
      <c r="AF7" s="11">
        <v>360</v>
      </c>
      <c r="AG7" s="11">
        <v>290</v>
      </c>
      <c r="AH7" s="11">
        <v>290</v>
      </c>
      <c r="AI7" s="11">
        <v>420</v>
      </c>
    </row>
    <row r="8" spans="1:35" ht="16.5" customHeight="1" x14ac:dyDescent="0.3">
      <c r="A8" s="46"/>
      <c r="B8" s="54" t="s">
        <v>3</v>
      </c>
      <c r="C8" s="54"/>
      <c r="D8" s="8">
        <f t="shared" si="0"/>
        <v>7931</v>
      </c>
      <c r="E8" s="9">
        <v>235</v>
      </c>
      <c r="F8" s="9">
        <v>164</v>
      </c>
      <c r="G8" s="9">
        <v>235</v>
      </c>
      <c r="H8" s="9">
        <v>442</v>
      </c>
      <c r="I8" s="9">
        <v>245</v>
      </c>
      <c r="J8" s="9">
        <v>152</v>
      </c>
      <c r="K8" s="9">
        <v>230</v>
      </c>
      <c r="L8" s="9">
        <v>442</v>
      </c>
      <c r="M8" s="9">
        <v>221</v>
      </c>
      <c r="N8" s="9">
        <v>112</v>
      </c>
      <c r="O8" s="10">
        <v>250</v>
      </c>
      <c r="P8" s="10">
        <v>442</v>
      </c>
      <c r="Q8" s="10">
        <v>125</v>
      </c>
      <c r="R8" s="11">
        <v>111</v>
      </c>
      <c r="S8" s="11">
        <v>280</v>
      </c>
      <c r="T8" s="11">
        <v>442</v>
      </c>
      <c r="U8" s="11">
        <v>75</v>
      </c>
      <c r="V8" s="11">
        <v>114</v>
      </c>
      <c r="W8" s="11">
        <v>255</v>
      </c>
      <c r="X8" s="11">
        <v>442</v>
      </c>
      <c r="Y8" s="11">
        <v>285</v>
      </c>
      <c r="Z8" s="11">
        <v>93</v>
      </c>
      <c r="AA8" s="11">
        <v>280</v>
      </c>
      <c r="AB8" s="11">
        <v>442</v>
      </c>
      <c r="AC8" s="11">
        <v>447</v>
      </c>
      <c r="AD8" s="11">
        <v>107</v>
      </c>
      <c r="AE8" s="11">
        <v>255</v>
      </c>
      <c r="AF8" s="11">
        <v>442</v>
      </c>
      <c r="AG8" s="11">
        <v>245</v>
      </c>
      <c r="AH8" s="11">
        <v>106</v>
      </c>
      <c r="AI8" s="11">
        <v>215</v>
      </c>
    </row>
    <row r="9" spans="1:35" ht="16.5" customHeight="1" x14ac:dyDescent="0.3">
      <c r="A9" s="46"/>
      <c r="B9" s="54" t="s">
        <v>44</v>
      </c>
      <c r="C9" s="54"/>
      <c r="D9" s="8">
        <f t="shared" si="0"/>
        <v>3096</v>
      </c>
      <c r="E9" s="9">
        <v>142</v>
      </c>
      <c r="F9" s="9">
        <v>125</v>
      </c>
      <c r="G9" s="9">
        <v>40</v>
      </c>
      <c r="H9" s="9">
        <v>83</v>
      </c>
      <c r="I9" s="9">
        <v>138</v>
      </c>
      <c r="J9" s="9">
        <v>105</v>
      </c>
      <c r="K9" s="9">
        <v>40</v>
      </c>
      <c r="L9" s="9">
        <v>66</v>
      </c>
      <c r="M9" s="9">
        <v>187</v>
      </c>
      <c r="N9" s="9">
        <v>155</v>
      </c>
      <c r="O9" s="10">
        <v>30</v>
      </c>
      <c r="P9" s="10">
        <v>48</v>
      </c>
      <c r="Q9" s="10">
        <v>139</v>
      </c>
      <c r="R9" s="11">
        <v>115</v>
      </c>
      <c r="S9" s="11">
        <v>30</v>
      </c>
      <c r="T9" s="11">
        <v>175</v>
      </c>
      <c r="U9" s="11">
        <v>11</v>
      </c>
      <c r="V9" s="11">
        <v>165</v>
      </c>
      <c r="W9" s="11">
        <v>30</v>
      </c>
      <c r="X9" s="11">
        <v>65</v>
      </c>
      <c r="Y9" s="11">
        <v>141</v>
      </c>
      <c r="Z9" s="11">
        <v>105</v>
      </c>
      <c r="AA9" s="11">
        <v>30</v>
      </c>
      <c r="AB9" s="11">
        <v>120</v>
      </c>
      <c r="AC9" s="11">
        <v>200</v>
      </c>
      <c r="AD9" s="11">
        <v>115</v>
      </c>
      <c r="AE9" s="11">
        <v>30</v>
      </c>
      <c r="AF9" s="11">
        <v>120</v>
      </c>
      <c r="AG9" s="11">
        <v>189</v>
      </c>
      <c r="AH9" s="11">
        <v>127</v>
      </c>
      <c r="AI9" s="11">
        <v>30</v>
      </c>
    </row>
    <row r="10" spans="1:35" ht="16.5" customHeight="1" x14ac:dyDescent="0.3">
      <c r="A10" s="46"/>
      <c r="B10" s="54" t="s">
        <v>29</v>
      </c>
      <c r="C10" s="54"/>
      <c r="D10" s="8">
        <f t="shared" si="0"/>
        <v>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46"/>
      <c r="B11" s="54" t="s">
        <v>36</v>
      </c>
      <c r="C11" s="54"/>
      <c r="D11" s="8">
        <f t="shared" si="0"/>
        <v>936</v>
      </c>
      <c r="E11" s="9">
        <v>24</v>
      </c>
      <c r="F11" s="9"/>
      <c r="G11" s="9">
        <v>59</v>
      </c>
      <c r="H11" s="9">
        <v>34</v>
      </c>
      <c r="I11" s="9">
        <v>10</v>
      </c>
      <c r="J11" s="9"/>
      <c r="K11" s="9">
        <v>59</v>
      </c>
      <c r="L11" s="9">
        <v>20</v>
      </c>
      <c r="M11" s="9">
        <v>20</v>
      </c>
      <c r="N11" s="9"/>
      <c r="O11" s="10">
        <v>59</v>
      </c>
      <c r="P11" s="10">
        <v>32</v>
      </c>
      <c r="Q11" s="10">
        <v>3</v>
      </c>
      <c r="R11" s="11"/>
      <c r="S11" s="11">
        <v>59</v>
      </c>
      <c r="T11" s="11">
        <v>66</v>
      </c>
      <c r="U11" s="11">
        <v>40</v>
      </c>
      <c r="V11" s="11">
        <v>49</v>
      </c>
      <c r="W11" s="11">
        <v>60</v>
      </c>
      <c r="X11" s="11">
        <v>24</v>
      </c>
      <c r="Y11" s="11">
        <v>20</v>
      </c>
      <c r="Z11" s="11"/>
      <c r="AA11" s="11">
        <v>44</v>
      </c>
      <c r="AB11" s="11">
        <v>38</v>
      </c>
      <c r="AC11" s="11">
        <v>24</v>
      </c>
      <c r="AD11" s="11"/>
      <c r="AE11" s="11">
        <v>60</v>
      </c>
      <c r="AF11" s="11">
        <v>38</v>
      </c>
      <c r="AG11" s="11">
        <v>34</v>
      </c>
      <c r="AH11" s="11"/>
      <c r="AI11" s="11">
        <v>60</v>
      </c>
    </row>
    <row r="12" spans="1:35" ht="16.5" customHeight="1" x14ac:dyDescent="0.3">
      <c r="A12" s="46"/>
      <c r="B12" s="54" t="s">
        <v>40</v>
      </c>
      <c r="C12" s="54"/>
      <c r="D12" s="8">
        <f t="shared" si="0"/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6.5" customHeight="1" x14ac:dyDescent="0.3">
      <c r="A13" s="46"/>
      <c r="B13" s="54" t="s">
        <v>16</v>
      </c>
      <c r="C13" s="54"/>
      <c r="D13" s="8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54" t="s">
        <v>20</v>
      </c>
      <c r="C14" s="54"/>
      <c r="D14" s="8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54" t="s">
        <v>49</v>
      </c>
      <c r="C15" s="54"/>
      <c r="D15" s="8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8">
        <f t="shared" si="0"/>
        <v>4531</v>
      </c>
      <c r="E16" s="9">
        <v>238</v>
      </c>
      <c r="F16" s="9">
        <v>100</v>
      </c>
      <c r="G16" s="9">
        <v>23</v>
      </c>
      <c r="H16" s="9">
        <v>54</v>
      </c>
      <c r="I16" s="9">
        <v>46</v>
      </c>
      <c r="J16" s="9">
        <v>74</v>
      </c>
      <c r="K16" s="9">
        <v>168</v>
      </c>
      <c r="L16" s="9">
        <v>351</v>
      </c>
      <c r="M16" s="9">
        <v>269</v>
      </c>
      <c r="N16" s="9">
        <v>74</v>
      </c>
      <c r="O16" s="10">
        <v>38</v>
      </c>
      <c r="P16" s="10">
        <v>39</v>
      </c>
      <c r="Q16" s="10">
        <v>36</v>
      </c>
      <c r="R16" s="11">
        <v>74</v>
      </c>
      <c r="S16" s="11">
        <v>312</v>
      </c>
      <c r="T16" s="11">
        <v>219</v>
      </c>
      <c r="U16" s="11">
        <v>46</v>
      </c>
      <c r="V16" s="11">
        <v>74</v>
      </c>
      <c r="W16" s="11">
        <v>40</v>
      </c>
      <c r="X16" s="11">
        <v>57</v>
      </c>
      <c r="Y16" s="11">
        <v>143</v>
      </c>
      <c r="Z16" s="11">
        <v>329</v>
      </c>
      <c r="AA16" s="11">
        <v>299</v>
      </c>
      <c r="AB16" s="11">
        <v>72</v>
      </c>
      <c r="AC16" s="11">
        <v>64</v>
      </c>
      <c r="AD16" s="11">
        <v>122</v>
      </c>
      <c r="AE16" s="11">
        <v>100</v>
      </c>
      <c r="AF16" s="11">
        <v>72</v>
      </c>
      <c r="AG16" s="11">
        <v>348</v>
      </c>
      <c r="AH16" s="11">
        <v>320</v>
      </c>
      <c r="AI16" s="11">
        <v>330</v>
      </c>
    </row>
    <row r="17" spans="1:35" ht="16.5" customHeight="1" x14ac:dyDescent="0.3">
      <c r="A17" s="46"/>
      <c r="B17" s="54" t="s">
        <v>35</v>
      </c>
      <c r="C17" s="54"/>
      <c r="D17" s="8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8">
        <f t="shared" si="0"/>
        <v>27608</v>
      </c>
      <c r="E18" s="9">
        <v>645</v>
      </c>
      <c r="F18" s="9">
        <v>567</v>
      </c>
      <c r="G18" s="9">
        <v>845</v>
      </c>
      <c r="H18" s="9">
        <v>1315</v>
      </c>
      <c r="I18" s="9">
        <v>747</v>
      </c>
      <c r="J18" s="9">
        <v>733</v>
      </c>
      <c r="K18" s="9">
        <v>840</v>
      </c>
      <c r="L18" s="9">
        <v>1310</v>
      </c>
      <c r="M18" s="9">
        <v>678</v>
      </c>
      <c r="N18" s="9">
        <v>710</v>
      </c>
      <c r="O18" s="10">
        <v>855</v>
      </c>
      <c r="P18" s="10">
        <v>1130</v>
      </c>
      <c r="Q18" s="10">
        <v>547</v>
      </c>
      <c r="R18" s="11">
        <v>621</v>
      </c>
      <c r="S18" s="11">
        <v>885</v>
      </c>
      <c r="T18" s="11">
        <v>2135</v>
      </c>
      <c r="U18" s="11">
        <v>640</v>
      </c>
      <c r="V18" s="11">
        <v>1782</v>
      </c>
      <c r="W18" s="11">
        <v>840</v>
      </c>
      <c r="X18" s="11">
        <v>930</v>
      </c>
      <c r="Y18" s="11">
        <v>693</v>
      </c>
      <c r="Z18" s="11">
        <v>583</v>
      </c>
      <c r="AA18" s="11">
        <v>1015</v>
      </c>
      <c r="AB18" s="11">
        <v>1250</v>
      </c>
      <c r="AC18" s="11">
        <v>606</v>
      </c>
      <c r="AD18" s="11">
        <v>524</v>
      </c>
      <c r="AE18" s="11">
        <v>850</v>
      </c>
      <c r="AF18" s="11">
        <v>1250</v>
      </c>
      <c r="AG18" s="11">
        <v>668</v>
      </c>
      <c r="AH18" s="11">
        <v>564</v>
      </c>
      <c r="AI18" s="11">
        <v>850</v>
      </c>
    </row>
    <row r="19" spans="1:35" ht="16.5" customHeight="1" x14ac:dyDescent="0.3">
      <c r="A19" s="46"/>
      <c r="B19" s="54" t="s">
        <v>22</v>
      </c>
      <c r="C19" s="54"/>
      <c r="D19" s="8">
        <f t="shared" si="0"/>
        <v>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>
        <v>1</v>
      </c>
      <c r="AC19" s="11"/>
      <c r="AD19" s="11"/>
      <c r="AE19" s="11"/>
      <c r="AF19" s="11">
        <v>1</v>
      </c>
      <c r="AG19" s="11"/>
      <c r="AH19" s="11"/>
      <c r="AI19" s="11"/>
    </row>
    <row r="20" spans="1:35" ht="16.5" customHeight="1" x14ac:dyDescent="0.3">
      <c r="A20" s="46"/>
      <c r="B20" s="43" t="s">
        <v>7</v>
      </c>
      <c r="C20" s="44"/>
      <c r="D20" s="8">
        <f t="shared" si="0"/>
        <v>259</v>
      </c>
      <c r="E20" s="9"/>
      <c r="F20" s="9"/>
      <c r="G20" s="9">
        <v>22</v>
      </c>
      <c r="H20" s="9">
        <v>7</v>
      </c>
      <c r="I20" s="9"/>
      <c r="J20" s="9"/>
      <c r="K20" s="9">
        <v>22</v>
      </c>
      <c r="L20" s="9">
        <v>7</v>
      </c>
      <c r="M20" s="9">
        <v>2</v>
      </c>
      <c r="N20" s="9">
        <v>2</v>
      </c>
      <c r="O20" s="10">
        <v>22</v>
      </c>
      <c r="P20" s="10">
        <v>4</v>
      </c>
      <c r="Q20" s="10">
        <v>3</v>
      </c>
      <c r="R20" s="11">
        <v>5</v>
      </c>
      <c r="S20" s="11">
        <v>22</v>
      </c>
      <c r="T20" s="11">
        <v>9</v>
      </c>
      <c r="U20" s="11">
        <v>30</v>
      </c>
      <c r="V20" s="11">
        <v>11</v>
      </c>
      <c r="W20" s="11">
        <v>22</v>
      </c>
      <c r="X20" s="11">
        <v>2</v>
      </c>
      <c r="Y20" s="11"/>
      <c r="Z20" s="11"/>
      <c r="AA20" s="11">
        <v>17</v>
      </c>
      <c r="AB20" s="11">
        <v>2</v>
      </c>
      <c r="AC20" s="11">
        <v>2</v>
      </c>
      <c r="AD20" s="11"/>
      <c r="AE20" s="11">
        <v>22</v>
      </c>
      <c r="AF20" s="11">
        <v>2</v>
      </c>
      <c r="AG20" s="11"/>
      <c r="AH20" s="11"/>
      <c r="AI20" s="11">
        <v>22</v>
      </c>
    </row>
    <row r="21" spans="1:35" ht="16.5" customHeight="1" x14ac:dyDescent="0.3">
      <c r="A21" s="46"/>
      <c r="B21" s="46" t="s">
        <v>19</v>
      </c>
      <c r="C21" s="46"/>
      <c r="D21" s="8">
        <f t="shared" si="0"/>
        <v>336</v>
      </c>
      <c r="E21" s="9"/>
      <c r="F21" s="9"/>
      <c r="G21" s="9"/>
      <c r="H21" s="9">
        <v>33</v>
      </c>
      <c r="I21" s="9"/>
      <c r="J21" s="9"/>
      <c r="K21" s="9"/>
      <c r="L21" s="9">
        <v>33</v>
      </c>
      <c r="M21" s="9"/>
      <c r="N21" s="9"/>
      <c r="O21" s="10"/>
      <c r="P21" s="10">
        <v>33</v>
      </c>
      <c r="Q21" s="10"/>
      <c r="R21" s="11"/>
      <c r="S21" s="11"/>
      <c r="T21" s="11">
        <v>83</v>
      </c>
      <c r="U21" s="11"/>
      <c r="V21" s="11">
        <v>55</v>
      </c>
      <c r="W21" s="11"/>
      <c r="X21" s="11">
        <v>33</v>
      </c>
      <c r="Y21" s="11"/>
      <c r="Z21" s="11"/>
      <c r="AA21" s="11"/>
      <c r="AB21" s="11">
        <v>33</v>
      </c>
      <c r="AC21" s="11"/>
      <c r="AD21" s="11"/>
      <c r="AE21" s="11"/>
      <c r="AF21" s="11">
        <v>33</v>
      </c>
      <c r="AG21" s="11"/>
      <c r="AH21" s="11"/>
      <c r="AI21" s="11"/>
    </row>
    <row r="22" spans="1:35" ht="16.5" customHeight="1" x14ac:dyDescent="0.3">
      <c r="A22" s="46"/>
      <c r="B22" s="46" t="s">
        <v>25</v>
      </c>
      <c r="C22" s="46"/>
      <c r="D22" s="8">
        <f t="shared" si="0"/>
        <v>1039</v>
      </c>
      <c r="E22" s="9"/>
      <c r="F22" s="9"/>
      <c r="G22" s="9">
        <v>105</v>
      </c>
      <c r="H22" s="9">
        <v>5</v>
      </c>
      <c r="I22" s="9">
        <v>3</v>
      </c>
      <c r="J22" s="9">
        <v>3</v>
      </c>
      <c r="K22" s="9">
        <v>105</v>
      </c>
      <c r="L22" s="9">
        <v>55</v>
      </c>
      <c r="M22" s="9">
        <v>4</v>
      </c>
      <c r="N22" s="9">
        <v>7</v>
      </c>
      <c r="O22" s="10">
        <v>105</v>
      </c>
      <c r="P22" s="10">
        <v>1</v>
      </c>
      <c r="Q22" s="10">
        <v>2</v>
      </c>
      <c r="R22" s="11">
        <v>5</v>
      </c>
      <c r="S22" s="11">
        <v>105</v>
      </c>
      <c r="T22" s="11">
        <v>31</v>
      </c>
      <c r="U22" s="11">
        <v>65</v>
      </c>
      <c r="V22" s="11">
        <v>35</v>
      </c>
      <c r="W22" s="11">
        <v>105</v>
      </c>
      <c r="X22" s="11">
        <v>6</v>
      </c>
      <c r="Y22" s="11">
        <v>3</v>
      </c>
      <c r="Z22" s="11">
        <v>7</v>
      </c>
      <c r="AA22" s="11">
        <v>60</v>
      </c>
      <c r="AB22" s="11">
        <v>1</v>
      </c>
      <c r="AC22" s="11">
        <v>1</v>
      </c>
      <c r="AD22" s="11">
        <v>1</v>
      </c>
      <c r="AE22" s="11">
        <v>105</v>
      </c>
      <c r="AF22" s="11">
        <v>1</v>
      </c>
      <c r="AG22" s="11">
        <v>4</v>
      </c>
      <c r="AH22" s="11">
        <v>4</v>
      </c>
      <c r="AI22" s="11">
        <v>105</v>
      </c>
    </row>
    <row r="23" spans="1:35" ht="16.5" customHeight="1" x14ac:dyDescent="0.3">
      <c r="A23" s="46"/>
      <c r="B23" s="47" t="s">
        <v>2</v>
      </c>
      <c r="C23" s="47"/>
      <c r="D23" s="12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59575</v>
      </c>
      <c r="E24" s="13">
        <f t="shared" si="1"/>
        <v>1719</v>
      </c>
      <c r="F24" s="13">
        <f t="shared" si="1"/>
        <v>1226</v>
      </c>
      <c r="G24" s="13">
        <f t="shared" si="1"/>
        <v>1950</v>
      </c>
      <c r="H24" s="13">
        <f t="shared" si="1"/>
        <v>2428</v>
      </c>
      <c r="I24" s="13">
        <f t="shared" si="1"/>
        <v>1656</v>
      </c>
      <c r="J24" s="13">
        <f t="shared" si="1"/>
        <v>1557</v>
      </c>
      <c r="K24" s="13">
        <f t="shared" si="1"/>
        <v>2085</v>
      </c>
      <c r="L24" s="13">
        <f t="shared" si="1"/>
        <v>2819</v>
      </c>
      <c r="M24" s="13">
        <f t="shared" si="1"/>
        <v>1786</v>
      </c>
      <c r="N24" s="13">
        <f t="shared" si="1"/>
        <v>1440</v>
      </c>
      <c r="O24" s="13">
        <f t="shared" si="1"/>
        <v>1845</v>
      </c>
      <c r="P24" s="13">
        <f t="shared" si="1"/>
        <v>2104</v>
      </c>
      <c r="Q24" s="13">
        <f t="shared" si="1"/>
        <v>1103</v>
      </c>
      <c r="R24" s="13">
        <f t="shared" si="1"/>
        <v>1173</v>
      </c>
      <c r="S24" s="13">
        <f t="shared" si="1"/>
        <v>2113</v>
      </c>
      <c r="T24" s="13">
        <f t="shared" si="1"/>
        <v>4005</v>
      </c>
      <c r="U24" s="13">
        <f t="shared" si="1"/>
        <v>1392</v>
      </c>
      <c r="V24" s="13">
        <f t="shared" si="1"/>
        <v>2973</v>
      </c>
      <c r="W24" s="13">
        <f t="shared" si="1"/>
        <v>1772</v>
      </c>
      <c r="X24" s="13">
        <f t="shared" si="1"/>
        <v>1934</v>
      </c>
      <c r="Y24" s="13">
        <f t="shared" si="1"/>
        <v>1712</v>
      </c>
      <c r="Z24" s="13">
        <f t="shared" si="1"/>
        <v>1452</v>
      </c>
      <c r="AA24" s="13">
        <f t="shared" si="1"/>
        <v>2315</v>
      </c>
      <c r="AB24" s="13">
        <f t="shared" si="1"/>
        <v>2394</v>
      </c>
      <c r="AC24" s="13">
        <f t="shared" si="1"/>
        <v>1744</v>
      </c>
      <c r="AD24" s="13">
        <f t="shared" si="1"/>
        <v>1271</v>
      </c>
      <c r="AE24" s="13">
        <f t="shared" si="1"/>
        <v>1842</v>
      </c>
      <c r="AF24" s="13">
        <f t="shared" si="1"/>
        <v>2394</v>
      </c>
      <c r="AG24" s="13">
        <f t="shared" si="1"/>
        <v>1848</v>
      </c>
      <c r="AH24" s="13">
        <f t="shared" si="1"/>
        <v>1491</v>
      </c>
      <c r="AI24" s="13">
        <f t="shared" si="1"/>
        <v>2032</v>
      </c>
    </row>
    <row r="25" spans="1:35" x14ac:dyDescent="0.3">
      <c r="A25" s="51" t="s">
        <v>4</v>
      </c>
      <c r="B25" s="46" t="s">
        <v>8</v>
      </c>
      <c r="C25" s="14" t="s">
        <v>47</v>
      </c>
      <c r="D25" s="8">
        <f>SUM(E25:AI25)</f>
        <v>10685</v>
      </c>
      <c r="E25" s="15">
        <v>228</v>
      </c>
      <c r="F25" s="15">
        <v>158</v>
      </c>
      <c r="G25" s="15">
        <v>523</v>
      </c>
      <c r="H25" s="15">
        <v>395</v>
      </c>
      <c r="I25" s="15">
        <v>251</v>
      </c>
      <c r="J25" s="15">
        <v>241</v>
      </c>
      <c r="K25" s="15">
        <v>523</v>
      </c>
      <c r="L25" s="15">
        <v>677</v>
      </c>
      <c r="M25" s="15">
        <v>233</v>
      </c>
      <c r="N25" s="15">
        <v>220</v>
      </c>
      <c r="O25" s="15">
        <v>526</v>
      </c>
      <c r="P25" s="15">
        <v>324</v>
      </c>
      <c r="Q25" s="16">
        <v>114</v>
      </c>
      <c r="R25" s="16">
        <v>149</v>
      </c>
      <c r="S25" s="16">
        <v>537</v>
      </c>
      <c r="T25" s="16">
        <v>582</v>
      </c>
      <c r="U25" s="16">
        <v>292</v>
      </c>
      <c r="V25" s="16">
        <v>424</v>
      </c>
      <c r="W25" s="16">
        <v>523</v>
      </c>
      <c r="X25" s="16">
        <v>337</v>
      </c>
      <c r="Y25" s="16">
        <v>178</v>
      </c>
      <c r="Z25" s="16">
        <v>224</v>
      </c>
      <c r="AA25" s="16">
        <v>447</v>
      </c>
      <c r="AB25" s="16">
        <v>353</v>
      </c>
      <c r="AC25" s="16">
        <v>242</v>
      </c>
      <c r="AD25" s="16">
        <v>195</v>
      </c>
      <c r="AE25" s="16">
        <v>523</v>
      </c>
      <c r="AF25" s="16">
        <v>353</v>
      </c>
      <c r="AG25" s="16">
        <v>209</v>
      </c>
      <c r="AH25" s="16">
        <v>206</v>
      </c>
      <c r="AI25" s="16">
        <v>498</v>
      </c>
    </row>
    <row r="26" spans="1:35" x14ac:dyDescent="0.3">
      <c r="A26" s="52"/>
      <c r="B26" s="46"/>
      <c r="C26" s="14" t="s">
        <v>45</v>
      </c>
      <c r="D26" s="8">
        <f t="shared" ref="D26:D30" si="2">SUM(E26:AI26)</f>
        <v>1216</v>
      </c>
      <c r="E26" s="15">
        <v>59</v>
      </c>
      <c r="F26" s="15">
        <v>42</v>
      </c>
      <c r="G26" s="15">
        <v>20</v>
      </c>
      <c r="H26" s="15">
        <v>43</v>
      </c>
      <c r="I26" s="15">
        <v>105</v>
      </c>
      <c r="J26" s="15">
        <v>70</v>
      </c>
      <c r="K26" s="15">
        <v>20</v>
      </c>
      <c r="L26" s="15"/>
      <c r="M26" s="15">
        <v>10</v>
      </c>
      <c r="N26" s="15"/>
      <c r="O26" s="15">
        <v>16</v>
      </c>
      <c r="P26" s="15">
        <v>2</v>
      </c>
      <c r="Q26" s="16">
        <v>5</v>
      </c>
      <c r="R26" s="16"/>
      <c r="S26" s="16">
        <v>16</v>
      </c>
      <c r="T26" s="16">
        <v>80</v>
      </c>
      <c r="U26" s="16">
        <v>5</v>
      </c>
      <c r="V26" s="16">
        <v>90</v>
      </c>
      <c r="W26" s="16">
        <v>16</v>
      </c>
      <c r="X26" s="16">
        <v>19</v>
      </c>
      <c r="Y26" s="16">
        <v>69</v>
      </c>
      <c r="Z26" s="16">
        <v>44</v>
      </c>
      <c r="AA26" s="16">
        <v>16</v>
      </c>
      <c r="AB26" s="16">
        <v>74</v>
      </c>
      <c r="AC26" s="16">
        <v>84</v>
      </c>
      <c r="AD26" s="16">
        <v>55</v>
      </c>
      <c r="AE26" s="16">
        <v>16</v>
      </c>
      <c r="AF26" s="16">
        <v>74</v>
      </c>
      <c r="AG26" s="16">
        <v>102</v>
      </c>
      <c r="AH26" s="16">
        <v>48</v>
      </c>
      <c r="AI26" s="16">
        <v>16</v>
      </c>
    </row>
    <row r="27" spans="1:35" x14ac:dyDescent="0.3">
      <c r="A27" s="52"/>
      <c r="B27" s="46"/>
      <c r="C27" s="14" t="s">
        <v>34</v>
      </c>
      <c r="D27" s="8">
        <f t="shared" si="2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3">
      <c r="A28" s="52"/>
      <c r="B28" s="46"/>
      <c r="C28" s="14" t="s">
        <v>48</v>
      </c>
      <c r="D28" s="8">
        <f t="shared" si="2"/>
        <v>8531</v>
      </c>
      <c r="E28" s="15">
        <v>91</v>
      </c>
      <c r="F28" s="15">
        <v>115</v>
      </c>
      <c r="G28" s="15">
        <v>479</v>
      </c>
      <c r="H28" s="15">
        <v>272</v>
      </c>
      <c r="I28" s="15">
        <v>217</v>
      </c>
      <c r="J28" s="15">
        <v>255</v>
      </c>
      <c r="K28" s="15">
        <v>479</v>
      </c>
      <c r="L28" s="15">
        <v>365</v>
      </c>
      <c r="M28" s="15">
        <v>306</v>
      </c>
      <c r="N28" s="15">
        <v>333</v>
      </c>
      <c r="O28" s="15">
        <v>480</v>
      </c>
      <c r="P28" s="15">
        <v>207</v>
      </c>
      <c r="Q28" s="16">
        <v>172</v>
      </c>
      <c r="R28" s="16">
        <v>218</v>
      </c>
      <c r="S28" s="16">
        <v>475</v>
      </c>
      <c r="T28" s="16">
        <v>275</v>
      </c>
      <c r="U28" s="16">
        <v>440</v>
      </c>
      <c r="V28" s="16">
        <v>213</v>
      </c>
      <c r="W28" s="16">
        <v>475</v>
      </c>
      <c r="X28" s="16">
        <v>195</v>
      </c>
      <c r="Y28" s="16">
        <v>98</v>
      </c>
      <c r="Z28" s="16">
        <v>162</v>
      </c>
      <c r="AA28" s="16">
        <v>385</v>
      </c>
      <c r="AB28" s="16">
        <v>186</v>
      </c>
      <c r="AC28" s="16">
        <v>126</v>
      </c>
      <c r="AD28" s="16">
        <v>133</v>
      </c>
      <c r="AE28" s="16">
        <v>475</v>
      </c>
      <c r="AF28" s="16">
        <v>186</v>
      </c>
      <c r="AG28" s="16">
        <v>104</v>
      </c>
      <c r="AH28" s="16">
        <v>139</v>
      </c>
      <c r="AI28" s="16">
        <v>475</v>
      </c>
    </row>
    <row r="29" spans="1:35" x14ac:dyDescent="0.3">
      <c r="A29" s="52"/>
      <c r="B29" s="46"/>
      <c r="C29" s="14" t="s">
        <v>38</v>
      </c>
      <c r="D29" s="8">
        <f t="shared" si="2"/>
        <v>10593</v>
      </c>
      <c r="E29" s="15">
        <v>144</v>
      </c>
      <c r="F29" s="15">
        <v>91</v>
      </c>
      <c r="G29" s="15">
        <v>587</v>
      </c>
      <c r="H29" s="15">
        <v>322</v>
      </c>
      <c r="I29" s="15">
        <v>206</v>
      </c>
      <c r="J29" s="15">
        <v>223</v>
      </c>
      <c r="K29" s="15">
        <v>587</v>
      </c>
      <c r="L29" s="15">
        <v>437</v>
      </c>
      <c r="M29" s="15">
        <v>313</v>
      </c>
      <c r="N29" s="15">
        <v>848</v>
      </c>
      <c r="O29" s="15">
        <v>589</v>
      </c>
      <c r="P29" s="15">
        <v>259</v>
      </c>
      <c r="Q29" s="16">
        <v>167</v>
      </c>
      <c r="R29" s="16">
        <v>158</v>
      </c>
      <c r="S29" s="16">
        <v>591</v>
      </c>
      <c r="T29" s="16">
        <v>432</v>
      </c>
      <c r="U29" s="16">
        <v>464</v>
      </c>
      <c r="V29" s="16">
        <v>351</v>
      </c>
      <c r="W29" s="16">
        <v>586</v>
      </c>
      <c r="X29" s="16">
        <v>252</v>
      </c>
      <c r="Y29" s="16">
        <v>125</v>
      </c>
      <c r="Z29" s="16">
        <v>129</v>
      </c>
      <c r="AA29" s="16">
        <v>486</v>
      </c>
      <c r="AB29" s="16">
        <v>243</v>
      </c>
      <c r="AC29" s="16">
        <v>156</v>
      </c>
      <c r="AD29" s="16">
        <v>140</v>
      </c>
      <c r="AE29" s="16">
        <v>586</v>
      </c>
      <c r="AF29" s="16">
        <v>243</v>
      </c>
      <c r="AG29" s="16">
        <v>142</v>
      </c>
      <c r="AH29" s="16">
        <v>148</v>
      </c>
      <c r="AI29" s="16">
        <v>588</v>
      </c>
    </row>
    <row r="30" spans="1:35" x14ac:dyDescent="0.3">
      <c r="A30" s="53"/>
      <c r="B30" s="46"/>
      <c r="C30" s="14" t="s">
        <v>33</v>
      </c>
      <c r="D30" s="8">
        <f t="shared" si="2"/>
        <v>7482</v>
      </c>
      <c r="E30" s="15">
        <v>93</v>
      </c>
      <c r="F30" s="15">
        <v>87</v>
      </c>
      <c r="G30" s="15">
        <v>367</v>
      </c>
      <c r="H30" s="15">
        <v>305</v>
      </c>
      <c r="I30" s="15">
        <v>231</v>
      </c>
      <c r="J30" s="15">
        <v>222</v>
      </c>
      <c r="K30" s="15">
        <v>367</v>
      </c>
      <c r="L30" s="15">
        <v>275</v>
      </c>
      <c r="M30" s="15">
        <v>268</v>
      </c>
      <c r="N30" s="15">
        <v>252</v>
      </c>
      <c r="O30" s="15">
        <v>370</v>
      </c>
      <c r="P30" s="15">
        <v>225</v>
      </c>
      <c r="Q30" s="16">
        <v>144</v>
      </c>
      <c r="R30" s="16">
        <v>127</v>
      </c>
      <c r="S30" s="16">
        <v>371</v>
      </c>
      <c r="T30" s="16">
        <v>435</v>
      </c>
      <c r="U30" s="16">
        <v>361</v>
      </c>
      <c r="V30" s="16">
        <v>356</v>
      </c>
      <c r="W30" s="16">
        <v>367</v>
      </c>
      <c r="X30" s="16">
        <v>168</v>
      </c>
      <c r="Y30" s="16">
        <v>97</v>
      </c>
      <c r="Z30" s="16">
        <v>102</v>
      </c>
      <c r="AA30" s="16">
        <v>326</v>
      </c>
      <c r="AB30" s="16">
        <v>199</v>
      </c>
      <c r="AC30" s="16">
        <v>125</v>
      </c>
      <c r="AD30" s="16">
        <v>100</v>
      </c>
      <c r="AE30" s="16">
        <v>367</v>
      </c>
      <c r="AF30" s="16">
        <v>199</v>
      </c>
      <c r="AG30" s="16">
        <v>119</v>
      </c>
      <c r="AH30" s="16">
        <v>93</v>
      </c>
      <c r="AI30" s="16">
        <v>364</v>
      </c>
    </row>
    <row r="31" spans="1:35" x14ac:dyDescent="0.3">
      <c r="A31" s="48" t="s">
        <v>17</v>
      </c>
      <c r="B31" s="49"/>
      <c r="C31" s="50"/>
      <c r="D31" s="8">
        <f t="shared" ref="D31:AI31" si="3">SUM(D25:D30)</f>
        <v>38507</v>
      </c>
      <c r="E31" s="17">
        <f t="shared" si="3"/>
        <v>615</v>
      </c>
      <c r="F31" s="17">
        <f t="shared" si="3"/>
        <v>493</v>
      </c>
      <c r="G31" s="17">
        <f t="shared" si="3"/>
        <v>1976</v>
      </c>
      <c r="H31" s="17">
        <f t="shared" si="3"/>
        <v>1337</v>
      </c>
      <c r="I31" s="17">
        <f t="shared" si="3"/>
        <v>1010</v>
      </c>
      <c r="J31" s="17">
        <f t="shared" si="3"/>
        <v>1011</v>
      </c>
      <c r="K31" s="17">
        <f t="shared" si="3"/>
        <v>1976</v>
      </c>
      <c r="L31" s="17">
        <f t="shared" si="3"/>
        <v>1754</v>
      </c>
      <c r="M31" s="17">
        <f t="shared" si="3"/>
        <v>1130</v>
      </c>
      <c r="N31" s="17">
        <f t="shared" si="3"/>
        <v>1653</v>
      </c>
      <c r="O31" s="17">
        <f t="shared" si="3"/>
        <v>1981</v>
      </c>
      <c r="P31" s="17">
        <f t="shared" si="3"/>
        <v>1017</v>
      </c>
      <c r="Q31" s="17">
        <f t="shared" si="3"/>
        <v>602</v>
      </c>
      <c r="R31" s="17">
        <f t="shared" si="3"/>
        <v>652</v>
      </c>
      <c r="S31" s="17">
        <f t="shared" si="3"/>
        <v>1990</v>
      </c>
      <c r="T31" s="17">
        <f t="shared" si="3"/>
        <v>1804</v>
      </c>
      <c r="U31" s="17">
        <f t="shared" si="3"/>
        <v>1562</v>
      </c>
      <c r="V31" s="17">
        <f t="shared" si="3"/>
        <v>1434</v>
      </c>
      <c r="W31" s="17">
        <f t="shared" si="3"/>
        <v>1967</v>
      </c>
      <c r="X31" s="17">
        <f t="shared" si="3"/>
        <v>971</v>
      </c>
      <c r="Y31" s="17">
        <f t="shared" si="3"/>
        <v>567</v>
      </c>
      <c r="Z31" s="17">
        <f t="shared" si="3"/>
        <v>661</v>
      </c>
      <c r="AA31" s="17">
        <f t="shared" si="3"/>
        <v>1660</v>
      </c>
      <c r="AB31" s="17">
        <f t="shared" si="3"/>
        <v>1055</v>
      </c>
      <c r="AC31" s="17">
        <f t="shared" si="3"/>
        <v>733</v>
      </c>
      <c r="AD31" s="17">
        <f t="shared" si="3"/>
        <v>623</v>
      </c>
      <c r="AE31" s="17">
        <f t="shared" si="3"/>
        <v>1967</v>
      </c>
      <c r="AF31" s="17">
        <f t="shared" si="3"/>
        <v>1055</v>
      </c>
      <c r="AG31" s="17">
        <f t="shared" si="3"/>
        <v>676</v>
      </c>
      <c r="AH31" s="17">
        <f t="shared" si="3"/>
        <v>634</v>
      </c>
      <c r="AI31" s="17">
        <f t="shared" si="3"/>
        <v>1941</v>
      </c>
    </row>
    <row r="32" spans="1:35" x14ac:dyDescent="0.3">
      <c r="A32" s="45" t="s">
        <v>26</v>
      </c>
      <c r="B32" s="45"/>
      <c r="C32" s="45"/>
      <c r="D32" s="18">
        <f>D24+D31</f>
        <v>98082</v>
      </c>
      <c r="E32" s="19">
        <f>SUM(E24,E31)</f>
        <v>2334</v>
      </c>
      <c r="F32" s="19">
        <f t="shared" ref="F32:AI32" si="4">SUM(F24,F31)</f>
        <v>1719</v>
      </c>
      <c r="G32" s="19">
        <f t="shared" si="4"/>
        <v>3926</v>
      </c>
      <c r="H32" s="19">
        <f t="shared" si="4"/>
        <v>3765</v>
      </c>
      <c r="I32" s="19">
        <f t="shared" si="4"/>
        <v>2666</v>
      </c>
      <c r="J32" s="19">
        <f t="shared" si="4"/>
        <v>2568</v>
      </c>
      <c r="K32" s="19">
        <f t="shared" si="4"/>
        <v>4061</v>
      </c>
      <c r="L32" s="19">
        <f t="shared" si="4"/>
        <v>4573</v>
      </c>
      <c r="M32" s="19">
        <f t="shared" si="4"/>
        <v>2916</v>
      </c>
      <c r="N32" s="19">
        <f t="shared" si="4"/>
        <v>3093</v>
      </c>
      <c r="O32" s="19">
        <f t="shared" si="4"/>
        <v>3826</v>
      </c>
      <c r="P32" s="19">
        <f t="shared" si="4"/>
        <v>3121</v>
      </c>
      <c r="Q32" s="19">
        <f t="shared" si="4"/>
        <v>1705</v>
      </c>
      <c r="R32" s="19">
        <f t="shared" si="4"/>
        <v>1825</v>
      </c>
      <c r="S32" s="19">
        <f t="shared" si="4"/>
        <v>4103</v>
      </c>
      <c r="T32" s="19">
        <f t="shared" si="4"/>
        <v>5809</v>
      </c>
      <c r="U32" s="19">
        <f t="shared" si="4"/>
        <v>2954</v>
      </c>
      <c r="V32" s="19">
        <f t="shared" si="4"/>
        <v>4407</v>
      </c>
      <c r="W32" s="19">
        <f t="shared" si="4"/>
        <v>3739</v>
      </c>
      <c r="X32" s="19">
        <f t="shared" si="4"/>
        <v>2905</v>
      </c>
      <c r="Y32" s="19">
        <f t="shared" si="4"/>
        <v>2279</v>
      </c>
      <c r="Z32" s="19">
        <f t="shared" si="4"/>
        <v>2113</v>
      </c>
      <c r="AA32" s="19">
        <f t="shared" si="4"/>
        <v>3975</v>
      </c>
      <c r="AB32" s="19">
        <f t="shared" si="4"/>
        <v>3449</v>
      </c>
      <c r="AC32" s="19">
        <f t="shared" si="4"/>
        <v>2477</v>
      </c>
      <c r="AD32" s="19">
        <f t="shared" si="4"/>
        <v>1894</v>
      </c>
      <c r="AE32" s="19">
        <f t="shared" si="4"/>
        <v>3809</v>
      </c>
      <c r="AF32" s="19">
        <f t="shared" si="4"/>
        <v>3449</v>
      </c>
      <c r="AG32" s="19">
        <f t="shared" si="4"/>
        <v>2524</v>
      </c>
      <c r="AH32" s="19">
        <f t="shared" si="4"/>
        <v>2125</v>
      </c>
      <c r="AI32" s="19">
        <f t="shared" si="4"/>
        <v>3973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32:C32"/>
    <mergeCell ref="B22:C22"/>
    <mergeCell ref="B23:C23"/>
    <mergeCell ref="A24:C24"/>
    <mergeCell ref="A25:A30"/>
    <mergeCell ref="B25:B30"/>
    <mergeCell ref="A31:C31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8" zoomScaleNormal="88" zoomScaleSheetLayoutView="75" workbookViewId="0">
      <pane xSplit="4" ySplit="5" topLeftCell="N6" activePane="bottomRight" state="frozen"/>
      <selection pane="topRight"/>
      <selection pane="bottomLeft"/>
      <selection pane="bottomRight" activeCell="AI31" sqref="AI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9" style="6" customWidth="1"/>
    <col min="35" max="35" width="10" style="6" customWidth="1"/>
    <col min="36" max="16384" width="9" style="6"/>
  </cols>
  <sheetData>
    <row r="1" spans="1:35" ht="31.5" x14ac:dyDescent="0.3">
      <c r="A1" s="55" t="s">
        <v>113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40">
        <v>1</v>
      </c>
      <c r="F3" s="39">
        <v>2</v>
      </c>
      <c r="G3" s="39">
        <v>3</v>
      </c>
      <c r="H3" s="40">
        <v>4</v>
      </c>
      <c r="I3" s="40">
        <v>5</v>
      </c>
      <c r="J3" s="40">
        <v>6</v>
      </c>
      <c r="K3" s="40">
        <v>7</v>
      </c>
      <c r="L3" s="40">
        <v>8</v>
      </c>
      <c r="M3" s="39">
        <v>9</v>
      </c>
      <c r="N3" s="39">
        <v>10</v>
      </c>
      <c r="O3" s="40">
        <v>11</v>
      </c>
      <c r="P3" s="40">
        <v>12</v>
      </c>
      <c r="Q3" s="40">
        <v>13</v>
      </c>
      <c r="R3" s="40">
        <v>14</v>
      </c>
      <c r="S3" s="40">
        <v>15</v>
      </c>
      <c r="T3" s="39">
        <v>16</v>
      </c>
      <c r="U3" s="40">
        <v>17</v>
      </c>
      <c r="V3" s="40">
        <v>18</v>
      </c>
      <c r="W3" s="40">
        <v>19</v>
      </c>
      <c r="X3" s="40">
        <v>20</v>
      </c>
      <c r="Y3" s="40">
        <v>21</v>
      </c>
      <c r="Z3" s="40">
        <v>22</v>
      </c>
      <c r="AA3" s="39">
        <v>23</v>
      </c>
      <c r="AB3" s="40">
        <v>24</v>
      </c>
      <c r="AC3" s="40">
        <v>25</v>
      </c>
      <c r="AD3" s="40">
        <v>26</v>
      </c>
      <c r="AE3" s="40">
        <v>27</v>
      </c>
      <c r="AF3" s="40">
        <v>28</v>
      </c>
      <c r="AG3" s="40">
        <v>29</v>
      </c>
      <c r="AH3" s="39">
        <v>30</v>
      </c>
      <c r="AI3" s="40">
        <v>31</v>
      </c>
    </row>
    <row r="4" spans="1:35" ht="16.5" customHeight="1" x14ac:dyDescent="0.3">
      <c r="A4" s="56" t="s">
        <v>6</v>
      </c>
      <c r="B4" s="56"/>
      <c r="C4" s="56"/>
      <c r="D4" s="57"/>
      <c r="E4" s="42" t="s">
        <v>11</v>
      </c>
      <c r="F4" s="63" t="s">
        <v>24</v>
      </c>
      <c r="G4" s="63" t="s">
        <v>9</v>
      </c>
      <c r="H4" s="42" t="s">
        <v>21</v>
      </c>
      <c r="I4" s="42" t="s">
        <v>18</v>
      </c>
      <c r="J4" s="42" t="s">
        <v>13</v>
      </c>
      <c r="K4" s="42" t="s">
        <v>10</v>
      </c>
      <c r="L4" s="42" t="s">
        <v>11</v>
      </c>
      <c r="M4" s="63" t="s">
        <v>24</v>
      </c>
      <c r="N4" s="63" t="s">
        <v>9</v>
      </c>
      <c r="O4" s="42" t="s">
        <v>21</v>
      </c>
      <c r="P4" s="42" t="s">
        <v>18</v>
      </c>
      <c r="Q4" s="42" t="s">
        <v>13</v>
      </c>
      <c r="R4" s="42" t="s">
        <v>10</v>
      </c>
      <c r="S4" s="42" t="s">
        <v>11</v>
      </c>
      <c r="T4" s="63" t="s">
        <v>24</v>
      </c>
      <c r="U4" s="42" t="s">
        <v>9</v>
      </c>
      <c r="V4" s="42" t="s">
        <v>21</v>
      </c>
      <c r="W4" s="42" t="s">
        <v>18</v>
      </c>
      <c r="X4" s="42" t="s">
        <v>13</v>
      </c>
      <c r="Y4" s="42" t="s">
        <v>10</v>
      </c>
      <c r="Z4" s="42" t="s">
        <v>11</v>
      </c>
      <c r="AA4" s="63" t="s">
        <v>24</v>
      </c>
      <c r="AB4" s="42" t="s">
        <v>9</v>
      </c>
      <c r="AC4" s="42" t="s">
        <v>21</v>
      </c>
      <c r="AD4" s="42" t="s">
        <v>18</v>
      </c>
      <c r="AE4" s="42" t="s">
        <v>13</v>
      </c>
      <c r="AF4" s="42" t="s">
        <v>10</v>
      </c>
      <c r="AG4" s="42" t="s">
        <v>11</v>
      </c>
      <c r="AH4" s="63" t="s">
        <v>24</v>
      </c>
      <c r="AI4" s="42" t="s">
        <v>9</v>
      </c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42" t="s">
        <v>15</v>
      </c>
      <c r="G5" s="23" t="s">
        <v>15</v>
      </c>
      <c r="H5" s="60" t="s">
        <v>104</v>
      </c>
      <c r="I5" s="23" t="s">
        <v>28</v>
      </c>
      <c r="J5" s="23" t="s">
        <v>28</v>
      </c>
      <c r="K5" s="23" t="s">
        <v>28</v>
      </c>
      <c r="L5" s="23" t="s">
        <v>28</v>
      </c>
      <c r="M5" s="23" t="s">
        <v>15</v>
      </c>
      <c r="N5" s="23" t="s">
        <v>15</v>
      </c>
      <c r="O5" s="60" t="s">
        <v>28</v>
      </c>
      <c r="P5" s="23" t="s">
        <v>28</v>
      </c>
      <c r="Q5" s="42" t="s">
        <v>28</v>
      </c>
      <c r="R5" s="23" t="s">
        <v>28</v>
      </c>
      <c r="S5" s="23" t="s">
        <v>28</v>
      </c>
      <c r="T5" s="23" t="s">
        <v>14</v>
      </c>
      <c r="U5" s="23" t="s">
        <v>112</v>
      </c>
      <c r="V5" s="23" t="s">
        <v>28</v>
      </c>
      <c r="W5" s="23" t="s">
        <v>28</v>
      </c>
      <c r="X5" s="23" t="s">
        <v>28</v>
      </c>
      <c r="Y5" s="23" t="s">
        <v>28</v>
      </c>
      <c r="Z5" s="23" t="s">
        <v>28</v>
      </c>
      <c r="AA5" s="23" t="s">
        <v>28</v>
      </c>
      <c r="AB5" s="23" t="s">
        <v>28</v>
      </c>
      <c r="AC5" s="23" t="s">
        <v>28</v>
      </c>
      <c r="AD5" s="23" t="s">
        <v>28</v>
      </c>
      <c r="AE5" s="23" t="s">
        <v>28</v>
      </c>
      <c r="AF5" s="60" t="s">
        <v>28</v>
      </c>
      <c r="AG5" s="23" t="s">
        <v>28</v>
      </c>
      <c r="AH5" s="23" t="s">
        <v>28</v>
      </c>
      <c r="AI5" s="23" t="s">
        <v>28</v>
      </c>
    </row>
    <row r="6" spans="1:35" ht="16.5" customHeight="1" x14ac:dyDescent="0.3">
      <c r="A6" s="46"/>
      <c r="B6" s="46" t="s">
        <v>0</v>
      </c>
      <c r="C6" s="46"/>
      <c r="D6" s="41">
        <f t="shared" ref="D6:D23" si="0">SUM(E6:AI6)</f>
        <v>9433</v>
      </c>
      <c r="E6" s="9">
        <v>910</v>
      </c>
      <c r="F6" s="9">
        <v>210</v>
      </c>
      <c r="G6" s="9">
        <v>85</v>
      </c>
      <c r="H6" s="9">
        <v>30</v>
      </c>
      <c r="I6" s="9">
        <v>496</v>
      </c>
      <c r="J6" s="9">
        <v>710</v>
      </c>
      <c r="K6" s="9">
        <v>60</v>
      </c>
      <c r="L6" s="9">
        <v>140</v>
      </c>
      <c r="M6" s="9">
        <v>325</v>
      </c>
      <c r="N6" s="9">
        <v>180</v>
      </c>
      <c r="O6" s="10">
        <v>60</v>
      </c>
      <c r="P6" s="10">
        <v>230</v>
      </c>
      <c r="Q6" s="10">
        <v>636</v>
      </c>
      <c r="R6" s="11">
        <v>230</v>
      </c>
      <c r="S6" s="11">
        <v>150</v>
      </c>
      <c r="T6" s="11">
        <v>640</v>
      </c>
      <c r="U6" s="11">
        <v>330</v>
      </c>
      <c r="V6" s="11">
        <v>245</v>
      </c>
      <c r="W6" s="11">
        <v>130</v>
      </c>
      <c r="X6" s="11">
        <v>195</v>
      </c>
      <c r="Y6" s="11">
        <v>536</v>
      </c>
      <c r="Z6" s="11">
        <v>750</v>
      </c>
      <c r="AA6" s="11">
        <v>200</v>
      </c>
      <c r="AB6" s="11">
        <v>150</v>
      </c>
      <c r="AC6" s="11">
        <v>325</v>
      </c>
      <c r="AD6" s="11">
        <v>200</v>
      </c>
      <c r="AE6" s="11">
        <v>195</v>
      </c>
      <c r="AF6" s="11">
        <v>75</v>
      </c>
      <c r="AG6" s="11">
        <v>565</v>
      </c>
      <c r="AH6" s="11">
        <v>265</v>
      </c>
      <c r="AI6" s="11">
        <v>180</v>
      </c>
    </row>
    <row r="7" spans="1:35" ht="16.5" customHeight="1" x14ac:dyDescent="0.3">
      <c r="A7" s="46"/>
      <c r="B7" s="54" t="s">
        <v>5</v>
      </c>
      <c r="C7" s="54"/>
      <c r="D7" s="41">
        <f t="shared" si="0"/>
        <v>18790</v>
      </c>
      <c r="E7" s="9">
        <v>1500</v>
      </c>
      <c r="F7" s="9">
        <v>325</v>
      </c>
      <c r="G7" s="9">
        <v>100</v>
      </c>
      <c r="H7" s="9">
        <v>100</v>
      </c>
      <c r="I7" s="9">
        <v>980</v>
      </c>
      <c r="J7" s="9">
        <v>605</v>
      </c>
      <c r="K7" s="9">
        <v>260</v>
      </c>
      <c r="L7" s="9">
        <v>1000</v>
      </c>
      <c r="M7" s="9">
        <v>440</v>
      </c>
      <c r="N7" s="9">
        <v>210</v>
      </c>
      <c r="O7" s="10">
        <v>260</v>
      </c>
      <c r="P7" s="10">
        <v>460</v>
      </c>
      <c r="Q7" s="10">
        <v>830</v>
      </c>
      <c r="R7" s="11">
        <v>485</v>
      </c>
      <c r="S7" s="11">
        <v>760</v>
      </c>
      <c r="T7" s="11">
        <v>950</v>
      </c>
      <c r="U7" s="11">
        <v>810</v>
      </c>
      <c r="V7" s="11">
        <v>315</v>
      </c>
      <c r="W7" s="11">
        <v>360</v>
      </c>
      <c r="X7" s="11">
        <v>950</v>
      </c>
      <c r="Y7" s="11">
        <v>820</v>
      </c>
      <c r="Z7" s="11">
        <v>750</v>
      </c>
      <c r="AA7" s="11">
        <v>800</v>
      </c>
      <c r="AB7" s="11">
        <v>800</v>
      </c>
      <c r="AC7" s="11">
        <v>900</v>
      </c>
      <c r="AD7" s="11">
        <v>255</v>
      </c>
      <c r="AE7" s="11">
        <v>400</v>
      </c>
      <c r="AF7" s="11">
        <v>890</v>
      </c>
      <c r="AG7" s="11">
        <v>780</v>
      </c>
      <c r="AH7" s="11">
        <v>435</v>
      </c>
      <c r="AI7" s="11">
        <v>260</v>
      </c>
    </row>
    <row r="8" spans="1:35" ht="16.5" customHeight="1" x14ac:dyDescent="0.3">
      <c r="A8" s="46"/>
      <c r="B8" s="54" t="s">
        <v>3</v>
      </c>
      <c r="C8" s="54"/>
      <c r="D8" s="41">
        <f t="shared" si="0"/>
        <v>16581</v>
      </c>
      <c r="E8" s="9">
        <v>520</v>
      </c>
      <c r="F8" s="9">
        <v>242</v>
      </c>
      <c r="G8" s="9">
        <v>51</v>
      </c>
      <c r="H8" s="9">
        <v>200</v>
      </c>
      <c r="I8" s="9">
        <v>430</v>
      </c>
      <c r="J8" s="9">
        <v>422</v>
      </c>
      <c r="K8" s="9">
        <v>456</v>
      </c>
      <c r="L8" s="9">
        <v>1013</v>
      </c>
      <c r="M8" s="9">
        <v>100</v>
      </c>
      <c r="N8" s="9">
        <v>220</v>
      </c>
      <c r="O8" s="10">
        <v>405</v>
      </c>
      <c r="P8" s="10">
        <v>440</v>
      </c>
      <c r="Q8" s="10">
        <v>445</v>
      </c>
      <c r="R8" s="11">
        <v>1677</v>
      </c>
      <c r="S8" s="11">
        <v>745</v>
      </c>
      <c r="T8" s="11">
        <v>948</v>
      </c>
      <c r="U8" s="11">
        <v>285</v>
      </c>
      <c r="V8" s="11">
        <v>357</v>
      </c>
      <c r="W8" s="11">
        <v>469</v>
      </c>
      <c r="X8" s="11">
        <v>430</v>
      </c>
      <c r="Y8" s="11">
        <v>740</v>
      </c>
      <c r="Z8" s="11">
        <v>412</v>
      </c>
      <c r="AA8" s="11">
        <v>926</v>
      </c>
      <c r="AB8" s="11">
        <v>290</v>
      </c>
      <c r="AC8" s="11">
        <v>585</v>
      </c>
      <c r="AD8" s="11">
        <v>375</v>
      </c>
      <c r="AE8" s="11">
        <v>1390</v>
      </c>
      <c r="AF8" s="11">
        <v>500</v>
      </c>
      <c r="AG8" s="11">
        <v>690</v>
      </c>
      <c r="AH8" s="11">
        <v>412</v>
      </c>
      <c r="AI8" s="11">
        <v>406</v>
      </c>
    </row>
    <row r="9" spans="1:35" ht="16.5" customHeight="1" x14ac:dyDescent="0.3">
      <c r="A9" s="46"/>
      <c r="B9" s="54" t="s">
        <v>44</v>
      </c>
      <c r="C9" s="54"/>
      <c r="D9" s="41">
        <f t="shared" si="0"/>
        <v>9295</v>
      </c>
      <c r="E9" s="9">
        <v>641</v>
      </c>
      <c r="F9" s="9">
        <v>263</v>
      </c>
      <c r="G9" s="9">
        <v>5</v>
      </c>
      <c r="H9" s="9">
        <v>95</v>
      </c>
      <c r="I9" s="9">
        <v>386</v>
      </c>
      <c r="J9" s="9">
        <v>232</v>
      </c>
      <c r="K9" s="9">
        <v>91</v>
      </c>
      <c r="L9" s="9">
        <v>358</v>
      </c>
      <c r="M9" s="9">
        <v>40</v>
      </c>
      <c r="N9" s="9">
        <v>176</v>
      </c>
      <c r="O9" s="10">
        <v>101</v>
      </c>
      <c r="P9" s="10">
        <v>213</v>
      </c>
      <c r="Q9" s="10">
        <v>631</v>
      </c>
      <c r="R9" s="11">
        <v>358</v>
      </c>
      <c r="S9" s="11">
        <v>310</v>
      </c>
      <c r="T9" s="11">
        <v>370</v>
      </c>
      <c r="U9" s="11">
        <v>93</v>
      </c>
      <c r="V9" s="11">
        <v>361</v>
      </c>
      <c r="W9" s="11">
        <v>132</v>
      </c>
      <c r="X9" s="11">
        <v>345</v>
      </c>
      <c r="Y9" s="11">
        <v>630</v>
      </c>
      <c r="Z9" s="11">
        <v>468</v>
      </c>
      <c r="AA9" s="11">
        <v>366</v>
      </c>
      <c r="AB9" s="11">
        <v>213</v>
      </c>
      <c r="AC9" s="11">
        <v>205</v>
      </c>
      <c r="AD9" s="11">
        <v>241</v>
      </c>
      <c r="AE9" s="11">
        <v>216</v>
      </c>
      <c r="AF9" s="11">
        <v>320</v>
      </c>
      <c r="AG9" s="11">
        <v>680</v>
      </c>
      <c r="AH9" s="11">
        <v>622</v>
      </c>
      <c r="AI9" s="11">
        <v>133</v>
      </c>
    </row>
    <row r="10" spans="1:35" ht="16.5" customHeight="1" x14ac:dyDescent="0.3">
      <c r="A10" s="46"/>
      <c r="B10" s="54" t="s">
        <v>29</v>
      </c>
      <c r="C10" s="54"/>
      <c r="D10" s="41">
        <f t="shared" si="0"/>
        <v>835</v>
      </c>
      <c r="E10" s="9">
        <v>90</v>
      </c>
      <c r="F10" s="9">
        <v>140</v>
      </c>
      <c r="G10" s="9"/>
      <c r="H10" s="9"/>
      <c r="I10" s="9"/>
      <c r="J10" s="9"/>
      <c r="K10" s="9"/>
      <c r="L10" s="9">
        <v>47</v>
      </c>
      <c r="M10" s="9">
        <v>40</v>
      </c>
      <c r="N10" s="9"/>
      <c r="O10" s="10"/>
      <c r="P10" s="10"/>
      <c r="Q10" s="10"/>
      <c r="R10" s="11">
        <v>40</v>
      </c>
      <c r="S10" s="11">
        <v>155</v>
      </c>
      <c r="T10" s="11">
        <v>30</v>
      </c>
      <c r="U10" s="11"/>
      <c r="V10" s="11"/>
      <c r="W10" s="11">
        <v>50</v>
      </c>
      <c r="X10" s="11">
        <v>3</v>
      </c>
      <c r="Y10" s="11">
        <v>50</v>
      </c>
      <c r="Z10" s="11">
        <v>20</v>
      </c>
      <c r="AA10" s="11">
        <v>170</v>
      </c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46"/>
      <c r="B11" s="54" t="s">
        <v>36</v>
      </c>
      <c r="C11" s="54"/>
      <c r="D11" s="41">
        <f t="shared" si="0"/>
        <v>2029</v>
      </c>
      <c r="E11" s="9">
        <v>174</v>
      </c>
      <c r="F11" s="9">
        <v>35</v>
      </c>
      <c r="G11" s="9">
        <v>11</v>
      </c>
      <c r="H11" s="9">
        <v>43</v>
      </c>
      <c r="I11" s="9">
        <v>135</v>
      </c>
      <c r="J11" s="9">
        <v>34</v>
      </c>
      <c r="K11" s="9">
        <v>48</v>
      </c>
      <c r="L11" s="9">
        <v>145</v>
      </c>
      <c r="M11" s="9"/>
      <c r="N11" s="9"/>
      <c r="O11" s="10">
        <v>40</v>
      </c>
      <c r="P11" s="10">
        <v>43</v>
      </c>
      <c r="Q11" s="10"/>
      <c r="R11" s="11">
        <v>29</v>
      </c>
      <c r="S11" s="11">
        <v>65</v>
      </c>
      <c r="T11" s="11">
        <v>247</v>
      </c>
      <c r="U11" s="11"/>
      <c r="V11" s="11"/>
      <c r="W11" s="11">
        <v>76</v>
      </c>
      <c r="X11" s="11">
        <v>63</v>
      </c>
      <c r="Y11" s="11"/>
      <c r="Z11" s="11">
        <v>603</v>
      </c>
      <c r="AA11" s="11">
        <v>60</v>
      </c>
      <c r="AB11" s="11">
        <v>56</v>
      </c>
      <c r="AC11" s="11"/>
      <c r="AD11" s="11">
        <v>15</v>
      </c>
      <c r="AE11" s="11">
        <v>26</v>
      </c>
      <c r="AF11" s="11">
        <v>38</v>
      </c>
      <c r="AG11" s="11"/>
      <c r="AH11" s="11">
        <v>4</v>
      </c>
      <c r="AI11" s="11">
        <v>39</v>
      </c>
    </row>
    <row r="12" spans="1:35" ht="16.5" customHeight="1" x14ac:dyDescent="0.3">
      <c r="A12" s="46"/>
      <c r="B12" s="54" t="s">
        <v>40</v>
      </c>
      <c r="C12" s="54"/>
      <c r="D12" s="41">
        <f t="shared" si="0"/>
        <v>4712</v>
      </c>
      <c r="E12" s="9">
        <v>127</v>
      </c>
      <c r="F12" s="9">
        <v>214</v>
      </c>
      <c r="G12" s="9"/>
      <c r="H12" s="9">
        <v>19</v>
      </c>
      <c r="I12" s="9">
        <v>98</v>
      </c>
      <c r="J12" s="9">
        <v>163</v>
      </c>
      <c r="K12" s="9">
        <v>105</v>
      </c>
      <c r="L12" s="9">
        <v>306</v>
      </c>
      <c r="M12" s="9"/>
      <c r="N12" s="9">
        <v>80</v>
      </c>
      <c r="O12" s="10">
        <v>70</v>
      </c>
      <c r="P12" s="10">
        <v>89</v>
      </c>
      <c r="Q12" s="10">
        <v>40</v>
      </c>
      <c r="R12" s="11">
        <v>261</v>
      </c>
      <c r="S12" s="11">
        <v>177</v>
      </c>
      <c r="T12" s="11">
        <v>263</v>
      </c>
      <c r="U12" s="11">
        <v>13</v>
      </c>
      <c r="V12" s="11">
        <v>286</v>
      </c>
      <c r="W12" s="11">
        <v>168</v>
      </c>
      <c r="X12" s="11">
        <v>137</v>
      </c>
      <c r="Y12" s="11">
        <v>61</v>
      </c>
      <c r="Z12" s="11">
        <v>230</v>
      </c>
      <c r="AA12" s="11">
        <v>252</v>
      </c>
      <c r="AB12" s="11">
        <v>104</v>
      </c>
      <c r="AC12" s="11">
        <v>117</v>
      </c>
      <c r="AD12" s="11">
        <v>389</v>
      </c>
      <c r="AE12" s="11">
        <v>90</v>
      </c>
      <c r="AF12" s="11">
        <v>187</v>
      </c>
      <c r="AG12" s="11">
        <v>214</v>
      </c>
      <c r="AH12" s="11">
        <v>295</v>
      </c>
      <c r="AI12" s="11">
        <v>157</v>
      </c>
    </row>
    <row r="13" spans="1:35" ht="16.5" customHeight="1" x14ac:dyDescent="0.3">
      <c r="A13" s="46"/>
      <c r="B13" s="61" t="s">
        <v>16</v>
      </c>
      <c r="C13" s="61"/>
      <c r="D13" s="41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61" t="s">
        <v>20</v>
      </c>
      <c r="C14" s="61"/>
      <c r="D14" s="41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61" t="s">
        <v>49</v>
      </c>
      <c r="C15" s="61"/>
      <c r="D15" s="41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41">
        <f t="shared" si="0"/>
        <v>13893</v>
      </c>
      <c r="E16" s="9">
        <v>656</v>
      </c>
      <c r="F16" s="9">
        <v>531</v>
      </c>
      <c r="G16" s="9">
        <v>172</v>
      </c>
      <c r="H16" s="9">
        <v>395</v>
      </c>
      <c r="I16" s="9">
        <v>534</v>
      </c>
      <c r="J16" s="9">
        <v>517</v>
      </c>
      <c r="K16" s="9">
        <v>524</v>
      </c>
      <c r="L16" s="9">
        <v>618</v>
      </c>
      <c r="M16" s="9">
        <v>273</v>
      </c>
      <c r="N16" s="9">
        <v>453</v>
      </c>
      <c r="O16" s="10"/>
      <c r="P16" s="10"/>
      <c r="Q16" s="10">
        <v>567</v>
      </c>
      <c r="R16" s="11">
        <v>528</v>
      </c>
      <c r="S16" s="11">
        <v>674</v>
      </c>
      <c r="T16" s="11">
        <v>563</v>
      </c>
      <c r="U16" s="11">
        <v>511</v>
      </c>
      <c r="V16" s="11">
        <v>509</v>
      </c>
      <c r="W16" s="11">
        <v>483</v>
      </c>
      <c r="X16" s="11">
        <v>493</v>
      </c>
      <c r="Y16" s="11">
        <v>517</v>
      </c>
      <c r="Z16" s="11"/>
      <c r="AA16" s="11"/>
      <c r="AB16" s="11">
        <v>425</v>
      </c>
      <c r="AC16" s="11">
        <v>498</v>
      </c>
      <c r="AD16" s="11">
        <v>481</v>
      </c>
      <c r="AE16" s="11">
        <v>430</v>
      </c>
      <c r="AF16" s="11">
        <v>551</v>
      </c>
      <c r="AG16" s="11">
        <v>626</v>
      </c>
      <c r="AH16" s="11">
        <v>954</v>
      </c>
      <c r="AI16" s="11">
        <v>410</v>
      </c>
    </row>
    <row r="17" spans="1:35" ht="16.5" customHeight="1" x14ac:dyDescent="0.3">
      <c r="A17" s="46"/>
      <c r="B17" s="61" t="s">
        <v>35</v>
      </c>
      <c r="C17" s="61"/>
      <c r="D17" s="41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41">
        <f t="shared" si="0"/>
        <v>37176</v>
      </c>
      <c r="E18" s="9">
        <v>1465</v>
      </c>
      <c r="F18" s="9">
        <v>590</v>
      </c>
      <c r="G18" s="9">
        <v>170</v>
      </c>
      <c r="H18" s="9">
        <v>620</v>
      </c>
      <c r="I18" s="9">
        <v>803</v>
      </c>
      <c r="J18" s="9">
        <v>970</v>
      </c>
      <c r="K18" s="9">
        <v>1093</v>
      </c>
      <c r="L18" s="9">
        <v>1972</v>
      </c>
      <c r="M18" s="9">
        <v>271</v>
      </c>
      <c r="N18" s="9">
        <v>650</v>
      </c>
      <c r="O18" s="10">
        <v>900</v>
      </c>
      <c r="P18" s="10">
        <v>1205</v>
      </c>
      <c r="Q18" s="10">
        <v>1570</v>
      </c>
      <c r="R18" s="11">
        <v>1196</v>
      </c>
      <c r="S18" s="11">
        <v>2675</v>
      </c>
      <c r="T18" s="11">
        <v>1907</v>
      </c>
      <c r="U18" s="11">
        <v>568</v>
      </c>
      <c r="V18" s="11">
        <v>556</v>
      </c>
      <c r="W18" s="11">
        <v>1330</v>
      </c>
      <c r="X18" s="11">
        <v>1701</v>
      </c>
      <c r="Y18" s="11">
        <v>1515</v>
      </c>
      <c r="Z18" s="11">
        <v>1709</v>
      </c>
      <c r="AA18" s="11">
        <v>1878</v>
      </c>
      <c r="AB18" s="11">
        <v>1123</v>
      </c>
      <c r="AC18" s="11">
        <v>803</v>
      </c>
      <c r="AD18" s="11">
        <v>1006</v>
      </c>
      <c r="AE18" s="11">
        <v>1820</v>
      </c>
      <c r="AF18" s="11">
        <v>1305</v>
      </c>
      <c r="AG18" s="11">
        <v>1705</v>
      </c>
      <c r="AH18" s="11">
        <v>1032</v>
      </c>
      <c r="AI18" s="11">
        <v>1068</v>
      </c>
    </row>
    <row r="19" spans="1:35" ht="16.5" customHeight="1" x14ac:dyDescent="0.3">
      <c r="A19" s="46"/>
      <c r="B19" s="54" t="s">
        <v>22</v>
      </c>
      <c r="C19" s="54"/>
      <c r="D19" s="41">
        <f t="shared" si="0"/>
        <v>858</v>
      </c>
      <c r="E19" s="9">
        <v>62</v>
      </c>
      <c r="F19" s="9">
        <v>11</v>
      </c>
      <c r="G19" s="9"/>
      <c r="H19" s="9">
        <v>8</v>
      </c>
      <c r="I19" s="9">
        <v>39</v>
      </c>
      <c r="J19" s="9">
        <v>16</v>
      </c>
      <c r="K19" s="9">
        <v>11</v>
      </c>
      <c r="L19" s="9">
        <v>62</v>
      </c>
      <c r="M19" s="9">
        <v>13</v>
      </c>
      <c r="N19" s="9">
        <v>51</v>
      </c>
      <c r="O19" s="10">
        <v>10</v>
      </c>
      <c r="P19" s="10">
        <v>14</v>
      </c>
      <c r="Q19" s="10">
        <v>41</v>
      </c>
      <c r="R19" s="11">
        <v>26</v>
      </c>
      <c r="S19" s="11">
        <v>30</v>
      </c>
      <c r="T19" s="11">
        <v>50</v>
      </c>
      <c r="U19" s="11">
        <v>31</v>
      </c>
      <c r="V19" s="11">
        <v>33</v>
      </c>
      <c r="W19" s="11">
        <v>21</v>
      </c>
      <c r="X19" s="11">
        <v>30</v>
      </c>
      <c r="Y19" s="11">
        <v>25</v>
      </c>
      <c r="Z19" s="11">
        <v>27</v>
      </c>
      <c r="AA19" s="11">
        <v>23</v>
      </c>
      <c r="AB19" s="11">
        <v>12</v>
      </c>
      <c r="AC19" s="11">
        <v>29</v>
      </c>
      <c r="AD19" s="11">
        <v>30</v>
      </c>
      <c r="AE19" s="11">
        <v>20</v>
      </c>
      <c r="AF19" s="11">
        <v>31</v>
      </c>
      <c r="AG19" s="11">
        <v>46</v>
      </c>
      <c r="AH19" s="11">
        <v>46</v>
      </c>
      <c r="AI19" s="11">
        <v>10</v>
      </c>
    </row>
    <row r="20" spans="1:35" ht="16.5" customHeight="1" x14ac:dyDescent="0.3">
      <c r="A20" s="46"/>
      <c r="B20" s="43" t="s">
        <v>7</v>
      </c>
      <c r="C20" s="44"/>
      <c r="D20" s="41">
        <f t="shared" si="0"/>
        <v>746</v>
      </c>
      <c r="E20" s="9">
        <v>41</v>
      </c>
      <c r="F20" s="9">
        <v>9</v>
      </c>
      <c r="G20" s="9">
        <v>8</v>
      </c>
      <c r="H20" s="9">
        <v>21</v>
      </c>
      <c r="I20" s="9">
        <v>30</v>
      </c>
      <c r="J20" s="9">
        <v>17</v>
      </c>
      <c r="K20" s="9">
        <v>21</v>
      </c>
      <c r="L20" s="9">
        <v>30</v>
      </c>
      <c r="M20" s="9">
        <v>16</v>
      </c>
      <c r="N20" s="9">
        <v>15</v>
      </c>
      <c r="O20" s="10">
        <v>19</v>
      </c>
      <c r="P20" s="10">
        <v>26</v>
      </c>
      <c r="Q20" s="10">
        <v>20</v>
      </c>
      <c r="R20" s="11">
        <v>19</v>
      </c>
      <c r="S20" s="11">
        <v>45</v>
      </c>
      <c r="T20" s="11">
        <v>33</v>
      </c>
      <c r="U20" s="11">
        <v>24</v>
      </c>
      <c r="V20" s="11">
        <v>7</v>
      </c>
      <c r="W20" s="11">
        <v>31</v>
      </c>
      <c r="X20" s="11">
        <v>31</v>
      </c>
      <c r="Y20" s="11">
        <v>14</v>
      </c>
      <c r="Z20" s="11">
        <v>40</v>
      </c>
      <c r="AA20" s="11">
        <v>37</v>
      </c>
      <c r="AB20" s="11">
        <v>32</v>
      </c>
      <c r="AC20" s="11">
        <v>24</v>
      </c>
      <c r="AD20" s="11">
        <v>9</v>
      </c>
      <c r="AE20" s="11">
        <v>28</v>
      </c>
      <c r="AF20" s="11">
        <v>29</v>
      </c>
      <c r="AG20" s="11">
        <v>14</v>
      </c>
      <c r="AH20" s="11">
        <v>20</v>
      </c>
      <c r="AI20" s="11">
        <v>36</v>
      </c>
    </row>
    <row r="21" spans="1:35" ht="16.5" customHeight="1" x14ac:dyDescent="0.3">
      <c r="A21" s="46"/>
      <c r="B21" s="46" t="s">
        <v>19</v>
      </c>
      <c r="C21" s="46"/>
      <c r="D21" s="41">
        <f t="shared" si="0"/>
        <v>8232</v>
      </c>
      <c r="E21" s="9">
        <v>118</v>
      </c>
      <c r="F21" s="9">
        <v>55</v>
      </c>
      <c r="G21" s="9">
        <v>50</v>
      </c>
      <c r="H21" s="9">
        <v>63</v>
      </c>
      <c r="I21" s="9">
        <v>79</v>
      </c>
      <c r="J21" s="9">
        <v>74</v>
      </c>
      <c r="K21" s="9">
        <v>84</v>
      </c>
      <c r="L21" s="9">
        <v>5068</v>
      </c>
      <c r="M21" s="9">
        <v>38</v>
      </c>
      <c r="N21" s="9">
        <v>80</v>
      </c>
      <c r="O21" s="10">
        <v>77</v>
      </c>
      <c r="P21" s="10">
        <v>43</v>
      </c>
      <c r="Q21" s="10">
        <v>122</v>
      </c>
      <c r="R21" s="11">
        <v>147</v>
      </c>
      <c r="S21" s="11">
        <v>225</v>
      </c>
      <c r="T21" s="11">
        <v>78</v>
      </c>
      <c r="U21" s="11">
        <v>66</v>
      </c>
      <c r="V21" s="11">
        <v>142</v>
      </c>
      <c r="W21" s="11">
        <v>95</v>
      </c>
      <c r="X21" s="11">
        <v>81</v>
      </c>
      <c r="Y21" s="11">
        <v>91</v>
      </c>
      <c r="Z21" s="11">
        <v>298</v>
      </c>
      <c r="AA21" s="11">
        <v>116</v>
      </c>
      <c r="AB21" s="11">
        <v>61</v>
      </c>
      <c r="AC21" s="11">
        <v>47</v>
      </c>
      <c r="AD21" s="11">
        <v>211</v>
      </c>
      <c r="AE21" s="11">
        <v>172</v>
      </c>
      <c r="AF21" s="11">
        <v>92</v>
      </c>
      <c r="AG21" s="11">
        <v>158</v>
      </c>
      <c r="AH21" s="11">
        <v>113</v>
      </c>
      <c r="AI21" s="11">
        <v>88</v>
      </c>
    </row>
    <row r="22" spans="1:35" ht="16.5" customHeight="1" x14ac:dyDescent="0.3">
      <c r="A22" s="46"/>
      <c r="B22" s="46" t="s">
        <v>25</v>
      </c>
      <c r="C22" s="46"/>
      <c r="D22" s="41">
        <f t="shared" si="0"/>
        <v>1060</v>
      </c>
      <c r="E22" s="9">
        <v>54</v>
      </c>
      <c r="F22" s="9">
        <v>13</v>
      </c>
      <c r="G22" s="9">
        <v>12</v>
      </c>
      <c r="H22" s="9">
        <v>10</v>
      </c>
      <c r="I22" s="9">
        <v>41</v>
      </c>
      <c r="J22" s="9">
        <v>15</v>
      </c>
      <c r="K22" s="9">
        <v>23</v>
      </c>
      <c r="L22" s="9">
        <v>69</v>
      </c>
      <c r="M22" s="9">
        <v>18</v>
      </c>
      <c r="N22" s="9">
        <v>12</v>
      </c>
      <c r="O22" s="10">
        <v>34</v>
      </c>
      <c r="P22" s="10">
        <v>17</v>
      </c>
      <c r="Q22" s="10">
        <v>31</v>
      </c>
      <c r="R22" s="11">
        <v>61</v>
      </c>
      <c r="S22" s="11">
        <v>72</v>
      </c>
      <c r="T22" s="11">
        <v>52</v>
      </c>
      <c r="U22" s="11">
        <v>23</v>
      </c>
      <c r="V22" s="11">
        <v>22</v>
      </c>
      <c r="W22" s="11">
        <v>65</v>
      </c>
      <c r="X22" s="11">
        <v>29</v>
      </c>
      <c r="Y22" s="11">
        <v>12</v>
      </c>
      <c r="Z22" s="11">
        <v>15</v>
      </c>
      <c r="AA22" s="11">
        <v>82</v>
      </c>
      <c r="AB22" s="11">
        <v>13</v>
      </c>
      <c r="AC22" s="11">
        <v>31</v>
      </c>
      <c r="AD22" s="11">
        <v>13</v>
      </c>
      <c r="AE22" s="11">
        <v>22</v>
      </c>
      <c r="AF22" s="11">
        <v>17</v>
      </c>
      <c r="AG22" s="11">
        <v>29</v>
      </c>
      <c r="AH22" s="11">
        <v>96</v>
      </c>
      <c r="AI22" s="11">
        <v>57</v>
      </c>
    </row>
    <row r="23" spans="1:35" ht="16.5" customHeight="1" x14ac:dyDescent="0.3">
      <c r="A23" s="46"/>
      <c r="B23" s="47" t="s">
        <v>2</v>
      </c>
      <c r="C23" s="47"/>
      <c r="D23" s="12">
        <f t="shared" si="0"/>
        <v>19050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>
        <v>2650</v>
      </c>
      <c r="T23" s="11">
        <v>300</v>
      </c>
      <c r="U23" s="11"/>
      <c r="V23" s="11"/>
      <c r="W23" s="11"/>
      <c r="X23" s="11"/>
      <c r="Y23" s="11"/>
      <c r="Z23" s="11">
        <v>10950</v>
      </c>
      <c r="AA23" s="11">
        <v>5150</v>
      </c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142690</v>
      </c>
      <c r="E24" s="13">
        <f t="shared" si="1"/>
        <v>6358</v>
      </c>
      <c r="F24" s="13">
        <f t="shared" si="1"/>
        <v>2638</v>
      </c>
      <c r="G24" s="13">
        <f t="shared" si="1"/>
        <v>664</v>
      </c>
      <c r="H24" s="13">
        <f t="shared" si="1"/>
        <v>1604</v>
      </c>
      <c r="I24" s="13">
        <f t="shared" si="1"/>
        <v>4051</v>
      </c>
      <c r="J24" s="13">
        <f t="shared" si="1"/>
        <v>3775</v>
      </c>
      <c r="K24" s="13">
        <f t="shared" si="1"/>
        <v>2776</v>
      </c>
      <c r="L24" s="13">
        <f t="shared" si="1"/>
        <v>10828</v>
      </c>
      <c r="M24" s="13">
        <f t="shared" si="1"/>
        <v>1574</v>
      </c>
      <c r="N24" s="13">
        <f t="shared" si="1"/>
        <v>2127</v>
      </c>
      <c r="O24" s="13">
        <f t="shared" si="1"/>
        <v>1976</v>
      </c>
      <c r="P24" s="13">
        <f t="shared" si="1"/>
        <v>2780</v>
      </c>
      <c r="Q24" s="13">
        <f t="shared" si="1"/>
        <v>4933</v>
      </c>
      <c r="R24" s="13">
        <f t="shared" si="1"/>
        <v>5057</v>
      </c>
      <c r="S24" s="13">
        <f t="shared" si="1"/>
        <v>8733</v>
      </c>
      <c r="T24" s="13">
        <f t="shared" si="1"/>
        <v>6431</v>
      </c>
      <c r="U24" s="13">
        <f t="shared" si="1"/>
        <v>2754</v>
      </c>
      <c r="V24" s="13">
        <f t="shared" si="1"/>
        <v>2833</v>
      </c>
      <c r="W24" s="13">
        <f t="shared" si="1"/>
        <v>3410</v>
      </c>
      <c r="X24" s="13">
        <f t="shared" si="1"/>
        <v>4488</v>
      </c>
      <c r="Y24" s="13">
        <f t="shared" si="1"/>
        <v>5011</v>
      </c>
      <c r="Z24" s="13">
        <f t="shared" si="1"/>
        <v>16272</v>
      </c>
      <c r="AA24" s="13">
        <f t="shared" si="1"/>
        <v>10060</v>
      </c>
      <c r="AB24" s="13">
        <f t="shared" si="1"/>
        <v>3279</v>
      </c>
      <c r="AC24" s="13">
        <f t="shared" si="1"/>
        <v>3564</v>
      </c>
      <c r="AD24" s="13">
        <f t="shared" si="1"/>
        <v>3225</v>
      </c>
      <c r="AE24" s="13">
        <f t="shared" si="1"/>
        <v>4809</v>
      </c>
      <c r="AF24" s="13">
        <f t="shared" si="1"/>
        <v>4035</v>
      </c>
      <c r="AG24" s="13">
        <f t="shared" si="1"/>
        <v>5507</v>
      </c>
      <c r="AH24" s="13">
        <f t="shared" si="1"/>
        <v>4294</v>
      </c>
      <c r="AI24" s="13">
        <f t="shared" si="1"/>
        <v>2844</v>
      </c>
    </row>
    <row r="25" spans="1:35" x14ac:dyDescent="0.3">
      <c r="A25" s="51" t="s">
        <v>4</v>
      </c>
      <c r="B25" s="46" t="s">
        <v>8</v>
      </c>
      <c r="C25" s="42" t="s">
        <v>47</v>
      </c>
      <c r="D25" s="41">
        <f t="shared" ref="D25:D30" si="2">SUM(E25:AI25)</f>
        <v>12382</v>
      </c>
      <c r="E25" s="34">
        <v>524</v>
      </c>
      <c r="F25" s="34">
        <v>460</v>
      </c>
      <c r="G25" s="34">
        <v>130</v>
      </c>
      <c r="H25" s="34">
        <v>108</v>
      </c>
      <c r="I25" s="34">
        <v>344</v>
      </c>
      <c r="J25" s="34">
        <v>632</v>
      </c>
      <c r="K25" s="34">
        <v>348</v>
      </c>
      <c r="L25" s="34">
        <v>218</v>
      </c>
      <c r="M25" s="34">
        <v>344</v>
      </c>
      <c r="N25" s="34">
        <v>191</v>
      </c>
      <c r="O25" s="34">
        <v>320</v>
      </c>
      <c r="P25" s="34">
        <v>234</v>
      </c>
      <c r="Q25" s="35">
        <v>315</v>
      </c>
      <c r="R25" s="35">
        <v>910</v>
      </c>
      <c r="S25" s="35">
        <v>410</v>
      </c>
      <c r="T25" s="35">
        <v>557</v>
      </c>
      <c r="U25" s="35">
        <v>329</v>
      </c>
      <c r="V25" s="35">
        <v>431</v>
      </c>
      <c r="W25" s="35">
        <v>427</v>
      </c>
      <c r="X25" s="35">
        <v>257</v>
      </c>
      <c r="Y25" s="35">
        <v>252</v>
      </c>
      <c r="Z25" s="35">
        <v>610</v>
      </c>
      <c r="AA25" s="35">
        <v>1045</v>
      </c>
      <c r="AB25" s="35">
        <v>178</v>
      </c>
      <c r="AC25" s="35">
        <v>330</v>
      </c>
      <c r="AD25" s="35">
        <v>531</v>
      </c>
      <c r="AE25" s="35">
        <v>227</v>
      </c>
      <c r="AF25" s="35">
        <v>245</v>
      </c>
      <c r="AG25" s="35">
        <v>365</v>
      </c>
      <c r="AH25" s="35">
        <v>700</v>
      </c>
      <c r="AI25" s="35">
        <v>410</v>
      </c>
    </row>
    <row r="26" spans="1:35" x14ac:dyDescent="0.3">
      <c r="A26" s="52"/>
      <c r="B26" s="46"/>
      <c r="C26" s="42" t="s">
        <v>45</v>
      </c>
      <c r="D26" s="41">
        <f t="shared" si="2"/>
        <v>8418</v>
      </c>
      <c r="E26" s="34">
        <v>290</v>
      </c>
      <c r="F26" s="34">
        <v>349</v>
      </c>
      <c r="G26" s="34">
        <v>38</v>
      </c>
      <c r="H26" s="34">
        <v>89</v>
      </c>
      <c r="I26" s="34">
        <v>261</v>
      </c>
      <c r="J26" s="34">
        <v>296</v>
      </c>
      <c r="K26" s="34">
        <v>245</v>
      </c>
      <c r="L26" s="34">
        <v>387</v>
      </c>
      <c r="M26" s="34">
        <v>76</v>
      </c>
      <c r="N26" s="34">
        <v>142</v>
      </c>
      <c r="O26" s="34">
        <v>226</v>
      </c>
      <c r="P26" s="34">
        <v>175</v>
      </c>
      <c r="Q26" s="35">
        <v>472</v>
      </c>
      <c r="R26" s="35">
        <v>427</v>
      </c>
      <c r="S26" s="35">
        <v>292</v>
      </c>
      <c r="T26" s="35">
        <v>355</v>
      </c>
      <c r="U26" s="35">
        <v>141</v>
      </c>
      <c r="V26" s="35">
        <v>319</v>
      </c>
      <c r="W26" s="35">
        <v>278</v>
      </c>
      <c r="X26" s="35">
        <v>257</v>
      </c>
      <c r="Y26" s="35">
        <v>365</v>
      </c>
      <c r="Z26" s="35">
        <v>346</v>
      </c>
      <c r="AA26" s="35">
        <v>287</v>
      </c>
      <c r="AB26" s="35">
        <v>199</v>
      </c>
      <c r="AC26" s="35">
        <v>143</v>
      </c>
      <c r="AD26" s="35">
        <v>362</v>
      </c>
      <c r="AE26" s="35">
        <v>227</v>
      </c>
      <c r="AF26" s="35">
        <v>263</v>
      </c>
      <c r="AG26" s="35">
        <v>430</v>
      </c>
      <c r="AH26" s="35">
        <v>421</v>
      </c>
      <c r="AI26" s="35">
        <v>260</v>
      </c>
    </row>
    <row r="27" spans="1:35" x14ac:dyDescent="0.3">
      <c r="A27" s="52"/>
      <c r="B27" s="46"/>
      <c r="C27" s="42" t="s">
        <v>34</v>
      </c>
      <c r="D27" s="41">
        <f t="shared" si="2"/>
        <v>10</v>
      </c>
      <c r="E27" s="34"/>
      <c r="F27" s="34"/>
      <c r="G27" s="34">
        <v>10</v>
      </c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x14ac:dyDescent="0.3">
      <c r="A28" s="52"/>
      <c r="B28" s="46"/>
      <c r="C28" s="42" t="s">
        <v>48</v>
      </c>
      <c r="D28" s="41">
        <f t="shared" si="2"/>
        <v>8050</v>
      </c>
      <c r="E28" s="34">
        <v>622</v>
      </c>
      <c r="F28" s="34">
        <v>185</v>
      </c>
      <c r="G28" s="34">
        <v>45</v>
      </c>
      <c r="H28" s="34">
        <v>142</v>
      </c>
      <c r="I28" s="34">
        <v>299</v>
      </c>
      <c r="J28" s="34">
        <v>295</v>
      </c>
      <c r="K28" s="34">
        <v>256</v>
      </c>
      <c r="L28" s="34">
        <v>440</v>
      </c>
      <c r="M28" s="34">
        <v>159</v>
      </c>
      <c r="N28" s="34">
        <v>85</v>
      </c>
      <c r="O28" s="34">
        <v>218</v>
      </c>
      <c r="P28" s="34">
        <v>232</v>
      </c>
      <c r="Q28" s="35">
        <v>321</v>
      </c>
      <c r="R28" s="35">
        <v>261</v>
      </c>
      <c r="S28" s="35">
        <v>260</v>
      </c>
      <c r="T28" s="35">
        <v>389</v>
      </c>
      <c r="U28" s="35">
        <v>220</v>
      </c>
      <c r="V28" s="35">
        <v>126</v>
      </c>
      <c r="W28" s="35">
        <v>224</v>
      </c>
      <c r="X28" s="35">
        <v>246</v>
      </c>
      <c r="Y28" s="35">
        <v>241</v>
      </c>
      <c r="Z28" s="35">
        <v>371</v>
      </c>
      <c r="AA28" s="35">
        <v>315</v>
      </c>
      <c r="AB28" s="35">
        <v>178</v>
      </c>
      <c r="AC28" s="35">
        <v>240</v>
      </c>
      <c r="AD28" s="35">
        <v>195</v>
      </c>
      <c r="AE28" s="35">
        <v>337</v>
      </c>
      <c r="AF28" s="35">
        <v>344</v>
      </c>
      <c r="AG28" s="35">
        <v>211</v>
      </c>
      <c r="AH28" s="35">
        <v>302</v>
      </c>
      <c r="AI28" s="35">
        <v>291</v>
      </c>
    </row>
    <row r="29" spans="1:35" x14ac:dyDescent="0.3">
      <c r="A29" s="52"/>
      <c r="B29" s="46"/>
      <c r="C29" s="42" t="s">
        <v>38</v>
      </c>
      <c r="D29" s="41">
        <f t="shared" si="2"/>
        <v>14462</v>
      </c>
      <c r="E29" s="34">
        <v>713</v>
      </c>
      <c r="F29" s="34">
        <v>400</v>
      </c>
      <c r="G29" s="34">
        <v>100</v>
      </c>
      <c r="H29" s="34">
        <v>68</v>
      </c>
      <c r="I29" s="34">
        <v>462</v>
      </c>
      <c r="J29" s="34">
        <v>665</v>
      </c>
      <c r="K29" s="34">
        <v>38</v>
      </c>
      <c r="L29" s="34">
        <v>421</v>
      </c>
      <c r="M29" s="34">
        <v>314</v>
      </c>
      <c r="N29" s="34">
        <v>120</v>
      </c>
      <c r="O29" s="34">
        <v>38</v>
      </c>
      <c r="P29" s="34">
        <v>65</v>
      </c>
      <c r="Q29" s="35">
        <v>295</v>
      </c>
      <c r="R29" s="35">
        <v>710</v>
      </c>
      <c r="S29" s="35">
        <v>445</v>
      </c>
      <c r="T29" s="35">
        <v>339</v>
      </c>
      <c r="U29" s="35">
        <v>353</v>
      </c>
      <c r="V29" s="35">
        <v>345</v>
      </c>
      <c r="W29" s="35">
        <v>323</v>
      </c>
      <c r="X29" s="35">
        <v>262</v>
      </c>
      <c r="Y29" s="35">
        <v>465</v>
      </c>
      <c r="Z29" s="35">
        <v>3191</v>
      </c>
      <c r="AA29" s="35">
        <v>1499</v>
      </c>
      <c r="AB29" s="35">
        <v>195</v>
      </c>
      <c r="AC29" s="35">
        <v>317</v>
      </c>
      <c r="AD29" s="35">
        <v>400</v>
      </c>
      <c r="AE29" s="35">
        <v>147</v>
      </c>
      <c r="AF29" s="35">
        <v>178</v>
      </c>
      <c r="AG29" s="35">
        <v>275</v>
      </c>
      <c r="AH29" s="35">
        <v>727</v>
      </c>
      <c r="AI29" s="35">
        <v>592</v>
      </c>
    </row>
    <row r="30" spans="1:35" x14ac:dyDescent="0.3">
      <c r="A30" s="53"/>
      <c r="B30" s="46"/>
      <c r="C30" s="42" t="s">
        <v>33</v>
      </c>
      <c r="D30" s="41">
        <f t="shared" si="2"/>
        <v>4977</v>
      </c>
      <c r="E30" s="34">
        <v>312</v>
      </c>
      <c r="F30" s="34">
        <v>123</v>
      </c>
      <c r="G30" s="62">
        <v>25</v>
      </c>
      <c r="H30" s="34">
        <v>88</v>
      </c>
      <c r="I30" s="34">
        <v>218</v>
      </c>
      <c r="J30" s="34">
        <v>80</v>
      </c>
      <c r="K30" s="34">
        <v>66</v>
      </c>
      <c r="L30" s="34">
        <v>299</v>
      </c>
      <c r="M30" s="34">
        <v>97</v>
      </c>
      <c r="N30" s="34">
        <v>84</v>
      </c>
      <c r="O30" s="34">
        <v>82</v>
      </c>
      <c r="P30" s="34">
        <v>156</v>
      </c>
      <c r="Q30" s="35">
        <v>370</v>
      </c>
      <c r="R30" s="35">
        <v>112</v>
      </c>
      <c r="S30" s="35">
        <v>118</v>
      </c>
      <c r="T30" s="35">
        <v>295</v>
      </c>
      <c r="U30" s="35">
        <v>202</v>
      </c>
      <c r="V30" s="35">
        <v>130</v>
      </c>
      <c r="W30" s="35">
        <v>81</v>
      </c>
      <c r="X30" s="35">
        <v>288</v>
      </c>
      <c r="Y30" s="35">
        <v>340</v>
      </c>
      <c r="Z30" s="35">
        <v>99</v>
      </c>
      <c r="AA30" s="35">
        <v>125</v>
      </c>
      <c r="AB30" s="35">
        <v>125</v>
      </c>
      <c r="AC30" s="35">
        <v>163</v>
      </c>
      <c r="AD30" s="35">
        <v>180</v>
      </c>
      <c r="AE30" s="35">
        <v>70</v>
      </c>
      <c r="AF30" s="35">
        <v>157</v>
      </c>
      <c r="AG30" s="35">
        <v>320</v>
      </c>
      <c r="AH30" s="35">
        <v>104</v>
      </c>
      <c r="AI30" s="35">
        <v>68</v>
      </c>
    </row>
    <row r="31" spans="1:35" x14ac:dyDescent="0.3">
      <c r="A31" s="48" t="s">
        <v>17</v>
      </c>
      <c r="B31" s="49"/>
      <c r="C31" s="50"/>
      <c r="D31" s="41">
        <f t="shared" ref="D31:AI31" si="3">SUM(D25:D30)</f>
        <v>48299</v>
      </c>
      <c r="E31" s="17">
        <f t="shared" si="3"/>
        <v>2461</v>
      </c>
      <c r="F31" s="17">
        <f t="shared" si="3"/>
        <v>1517</v>
      </c>
      <c r="G31" s="17">
        <f t="shared" si="3"/>
        <v>348</v>
      </c>
      <c r="H31" s="17">
        <f t="shared" si="3"/>
        <v>495</v>
      </c>
      <c r="I31" s="17">
        <f t="shared" si="3"/>
        <v>1584</v>
      </c>
      <c r="J31" s="17">
        <f t="shared" si="3"/>
        <v>1968</v>
      </c>
      <c r="K31" s="17">
        <f t="shared" si="3"/>
        <v>953</v>
      </c>
      <c r="L31" s="17">
        <f t="shared" si="3"/>
        <v>1765</v>
      </c>
      <c r="M31" s="17">
        <f t="shared" si="3"/>
        <v>990</v>
      </c>
      <c r="N31" s="17">
        <f t="shared" si="3"/>
        <v>622</v>
      </c>
      <c r="O31" s="17">
        <f t="shared" si="3"/>
        <v>884</v>
      </c>
      <c r="P31" s="17">
        <f t="shared" si="3"/>
        <v>862</v>
      </c>
      <c r="Q31" s="17">
        <f t="shared" si="3"/>
        <v>1773</v>
      </c>
      <c r="R31" s="17">
        <f t="shared" si="3"/>
        <v>2420</v>
      </c>
      <c r="S31" s="17">
        <f t="shared" si="3"/>
        <v>1525</v>
      </c>
      <c r="T31" s="17">
        <f t="shared" si="3"/>
        <v>1935</v>
      </c>
      <c r="U31" s="17">
        <f t="shared" si="3"/>
        <v>1245</v>
      </c>
      <c r="V31" s="17">
        <f t="shared" si="3"/>
        <v>1351</v>
      </c>
      <c r="W31" s="17">
        <f t="shared" si="3"/>
        <v>1333</v>
      </c>
      <c r="X31" s="17">
        <f t="shared" si="3"/>
        <v>1310</v>
      </c>
      <c r="Y31" s="17">
        <f t="shared" si="3"/>
        <v>1663</v>
      </c>
      <c r="Z31" s="17">
        <f t="shared" si="3"/>
        <v>4617</v>
      </c>
      <c r="AA31" s="17">
        <f t="shared" si="3"/>
        <v>3271</v>
      </c>
      <c r="AB31" s="17">
        <f t="shared" si="3"/>
        <v>875</v>
      </c>
      <c r="AC31" s="17">
        <f t="shared" si="3"/>
        <v>1193</v>
      </c>
      <c r="AD31" s="17">
        <f t="shared" si="3"/>
        <v>1668</v>
      </c>
      <c r="AE31" s="17">
        <f t="shared" si="3"/>
        <v>1008</v>
      </c>
      <c r="AF31" s="17">
        <f t="shared" si="3"/>
        <v>1187</v>
      </c>
      <c r="AG31" s="17">
        <f t="shared" si="3"/>
        <v>1601</v>
      </c>
      <c r="AH31" s="17">
        <f t="shared" si="3"/>
        <v>2254</v>
      </c>
      <c r="AI31" s="17">
        <f t="shared" si="3"/>
        <v>1621</v>
      </c>
    </row>
    <row r="32" spans="1:35" x14ac:dyDescent="0.3">
      <c r="A32" s="45" t="s">
        <v>26</v>
      </c>
      <c r="B32" s="45"/>
      <c r="C32" s="45"/>
      <c r="D32" s="18">
        <f>D24+D31</f>
        <v>190989</v>
      </c>
      <c r="E32" s="19">
        <f>SUM(E24,E31)</f>
        <v>8819</v>
      </c>
      <c r="F32" s="19">
        <f t="shared" ref="F32:AI32" si="4">SUM(F24,F31)</f>
        <v>4155</v>
      </c>
      <c r="G32" s="19">
        <f t="shared" si="4"/>
        <v>1012</v>
      </c>
      <c r="H32" s="19">
        <f t="shared" si="4"/>
        <v>2099</v>
      </c>
      <c r="I32" s="19">
        <f t="shared" si="4"/>
        <v>5635</v>
      </c>
      <c r="J32" s="19">
        <f t="shared" si="4"/>
        <v>5743</v>
      </c>
      <c r="K32" s="19">
        <f t="shared" si="4"/>
        <v>3729</v>
      </c>
      <c r="L32" s="19">
        <f t="shared" si="4"/>
        <v>12593</v>
      </c>
      <c r="M32" s="19">
        <f t="shared" si="4"/>
        <v>2564</v>
      </c>
      <c r="N32" s="19">
        <f t="shared" si="4"/>
        <v>2749</v>
      </c>
      <c r="O32" s="19">
        <f t="shared" si="4"/>
        <v>2860</v>
      </c>
      <c r="P32" s="19">
        <f t="shared" si="4"/>
        <v>3642</v>
      </c>
      <c r="Q32" s="19">
        <f t="shared" si="4"/>
        <v>6706</v>
      </c>
      <c r="R32" s="19">
        <f t="shared" si="4"/>
        <v>7477</v>
      </c>
      <c r="S32" s="19">
        <f t="shared" si="4"/>
        <v>10258</v>
      </c>
      <c r="T32" s="19">
        <f t="shared" si="4"/>
        <v>8366</v>
      </c>
      <c r="U32" s="19">
        <f t="shared" si="4"/>
        <v>3999</v>
      </c>
      <c r="V32" s="19">
        <f t="shared" si="4"/>
        <v>4184</v>
      </c>
      <c r="W32" s="19">
        <f t="shared" si="4"/>
        <v>4743</v>
      </c>
      <c r="X32" s="19">
        <f t="shared" si="4"/>
        <v>5798</v>
      </c>
      <c r="Y32" s="19">
        <f t="shared" si="4"/>
        <v>6674</v>
      </c>
      <c r="Z32" s="19">
        <f t="shared" si="4"/>
        <v>20889</v>
      </c>
      <c r="AA32" s="19">
        <f t="shared" si="4"/>
        <v>13331</v>
      </c>
      <c r="AB32" s="19">
        <f t="shared" si="4"/>
        <v>4154</v>
      </c>
      <c r="AC32" s="19">
        <f t="shared" si="4"/>
        <v>4757</v>
      </c>
      <c r="AD32" s="19">
        <f t="shared" si="4"/>
        <v>4893</v>
      </c>
      <c r="AE32" s="19">
        <f t="shared" si="4"/>
        <v>5817</v>
      </c>
      <c r="AF32" s="19">
        <f t="shared" si="4"/>
        <v>5222</v>
      </c>
      <c r="AG32" s="19">
        <f t="shared" si="4"/>
        <v>7108</v>
      </c>
      <c r="AH32" s="19">
        <f t="shared" si="4"/>
        <v>6548</v>
      </c>
      <c r="AI32" s="19">
        <f t="shared" si="4"/>
        <v>4465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32:C32"/>
    <mergeCell ref="B22:C22"/>
    <mergeCell ref="B23:C23"/>
    <mergeCell ref="A24:C24"/>
    <mergeCell ref="A25:A30"/>
    <mergeCell ref="B25:B30"/>
    <mergeCell ref="A31:C31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I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zoomScale="88" zoomScaleNormal="88" zoomScaleSheetLayoutView="75" workbookViewId="0">
      <pane xSplit="4" ySplit="5" topLeftCell="E6" activePane="bottomRight" state="frozen"/>
      <selection pane="topRight"/>
      <selection pane="bottomLeft"/>
      <selection pane="bottomRight" activeCell="U36" sqref="U36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9" style="6" customWidth="1"/>
    <col min="35" max="16384" width="9" style="6"/>
  </cols>
  <sheetData>
    <row r="1" spans="1:34" ht="31.5" x14ac:dyDescent="0.3">
      <c r="A1" s="55" t="s">
        <v>114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4" ht="16.5" customHeight="1" x14ac:dyDescent="0.3">
      <c r="A3" s="56" t="s">
        <v>1</v>
      </c>
      <c r="B3" s="56"/>
      <c r="C3" s="56"/>
      <c r="D3" s="57" t="s">
        <v>27</v>
      </c>
      <c r="E3" s="40">
        <v>1</v>
      </c>
      <c r="F3" s="40">
        <v>2</v>
      </c>
      <c r="G3" s="40">
        <v>3</v>
      </c>
      <c r="H3" s="40">
        <v>4</v>
      </c>
      <c r="I3" s="40">
        <v>5</v>
      </c>
      <c r="J3" s="39">
        <v>6</v>
      </c>
      <c r="K3" s="40">
        <v>7</v>
      </c>
      <c r="L3" s="40">
        <v>8</v>
      </c>
      <c r="M3" s="40">
        <v>9</v>
      </c>
      <c r="N3" s="40">
        <v>10</v>
      </c>
      <c r="O3" s="40">
        <v>11</v>
      </c>
      <c r="P3" s="40">
        <v>12</v>
      </c>
      <c r="Q3" s="39">
        <v>13</v>
      </c>
      <c r="R3" s="40">
        <v>14</v>
      </c>
      <c r="S3" s="40">
        <v>15</v>
      </c>
      <c r="T3" s="40">
        <v>16</v>
      </c>
      <c r="U3" s="40">
        <v>17</v>
      </c>
      <c r="V3" s="40">
        <v>18</v>
      </c>
      <c r="W3" s="40">
        <v>19</v>
      </c>
      <c r="X3" s="39">
        <v>20</v>
      </c>
      <c r="Y3" s="40">
        <v>21</v>
      </c>
      <c r="Z3" s="40">
        <v>22</v>
      </c>
      <c r="AA3" s="40">
        <v>23</v>
      </c>
      <c r="AB3" s="40">
        <v>24</v>
      </c>
      <c r="AC3" s="40">
        <v>25</v>
      </c>
      <c r="AD3" s="40">
        <v>26</v>
      </c>
      <c r="AE3" s="39">
        <v>27</v>
      </c>
      <c r="AF3" s="40">
        <v>28</v>
      </c>
      <c r="AG3" s="40">
        <v>29</v>
      </c>
      <c r="AH3" s="40">
        <v>30</v>
      </c>
    </row>
    <row r="4" spans="1:34" ht="16.5" customHeight="1" x14ac:dyDescent="0.3">
      <c r="A4" s="56" t="s">
        <v>6</v>
      </c>
      <c r="B4" s="56"/>
      <c r="C4" s="56"/>
      <c r="D4" s="57"/>
      <c r="E4" s="42" t="s">
        <v>21</v>
      </c>
      <c r="F4" s="42" t="s">
        <v>18</v>
      </c>
      <c r="G4" s="42" t="s">
        <v>13</v>
      </c>
      <c r="H4" s="42" t="s">
        <v>10</v>
      </c>
      <c r="I4" s="42" t="s">
        <v>11</v>
      </c>
      <c r="J4" s="63" t="s">
        <v>24</v>
      </c>
      <c r="K4" s="42" t="s">
        <v>9</v>
      </c>
      <c r="L4" s="42" t="s">
        <v>21</v>
      </c>
      <c r="M4" s="42" t="s">
        <v>18</v>
      </c>
      <c r="N4" s="42" t="s">
        <v>13</v>
      </c>
      <c r="O4" s="42" t="s">
        <v>10</v>
      </c>
      <c r="P4" s="42" t="s">
        <v>11</v>
      </c>
      <c r="Q4" s="63" t="s">
        <v>24</v>
      </c>
      <c r="R4" s="42" t="s">
        <v>9</v>
      </c>
      <c r="S4" s="42" t="s">
        <v>21</v>
      </c>
      <c r="T4" s="42" t="s">
        <v>18</v>
      </c>
      <c r="U4" s="42" t="s">
        <v>13</v>
      </c>
      <c r="V4" s="42" t="s">
        <v>10</v>
      </c>
      <c r="W4" s="42" t="s">
        <v>11</v>
      </c>
      <c r="X4" s="63" t="s">
        <v>24</v>
      </c>
      <c r="Y4" s="42" t="s">
        <v>9</v>
      </c>
      <c r="Z4" s="42" t="s">
        <v>21</v>
      </c>
      <c r="AA4" s="42" t="s">
        <v>18</v>
      </c>
      <c r="AB4" s="42" t="s">
        <v>13</v>
      </c>
      <c r="AC4" s="42" t="s">
        <v>10</v>
      </c>
      <c r="AD4" s="42" t="s">
        <v>11</v>
      </c>
      <c r="AE4" s="63" t="s">
        <v>24</v>
      </c>
      <c r="AF4" s="42" t="s">
        <v>9</v>
      </c>
      <c r="AG4" s="42" t="s">
        <v>21</v>
      </c>
      <c r="AH4" s="42" t="s">
        <v>18</v>
      </c>
    </row>
    <row r="5" spans="1:34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42" t="s">
        <v>28</v>
      </c>
      <c r="G5" s="23" t="s">
        <v>28</v>
      </c>
      <c r="H5" s="60" t="s">
        <v>28</v>
      </c>
      <c r="I5" s="23" t="s">
        <v>28</v>
      </c>
      <c r="J5" s="23" t="s">
        <v>28</v>
      </c>
      <c r="K5" s="23" t="s">
        <v>28</v>
      </c>
      <c r="L5" s="23" t="s">
        <v>28</v>
      </c>
      <c r="M5" s="23" t="s">
        <v>28</v>
      </c>
      <c r="N5" s="23" t="s">
        <v>28</v>
      </c>
      <c r="O5" s="60" t="s">
        <v>28</v>
      </c>
      <c r="P5" s="23" t="s">
        <v>28</v>
      </c>
      <c r="Q5" s="42" t="s">
        <v>28</v>
      </c>
      <c r="R5" s="23" t="s">
        <v>28</v>
      </c>
      <c r="S5" s="23" t="s">
        <v>28</v>
      </c>
      <c r="T5" s="23" t="s">
        <v>28</v>
      </c>
      <c r="U5" s="23" t="s">
        <v>112</v>
      </c>
      <c r="V5" s="23" t="s">
        <v>28</v>
      </c>
      <c r="W5" s="23" t="s">
        <v>28</v>
      </c>
      <c r="X5" s="23" t="s">
        <v>28</v>
      </c>
      <c r="Y5" s="23" t="s">
        <v>28</v>
      </c>
      <c r="Z5" s="23" t="s">
        <v>28</v>
      </c>
      <c r="AA5" s="23" t="s">
        <v>28</v>
      </c>
      <c r="AB5" s="23" t="s">
        <v>28</v>
      </c>
      <c r="AC5" s="23" t="s">
        <v>28</v>
      </c>
      <c r="AD5" s="23" t="s">
        <v>28</v>
      </c>
      <c r="AE5" s="23" t="s">
        <v>28</v>
      </c>
      <c r="AF5" s="60" t="s">
        <v>15</v>
      </c>
      <c r="AG5" s="23" t="s">
        <v>28</v>
      </c>
      <c r="AH5" s="23" t="s">
        <v>28</v>
      </c>
    </row>
    <row r="6" spans="1:34" ht="16.5" customHeight="1" x14ac:dyDescent="0.3">
      <c r="A6" s="46"/>
      <c r="B6" s="46" t="s">
        <v>0</v>
      </c>
      <c r="C6" s="46"/>
      <c r="D6" s="41">
        <f t="shared" ref="D6:D23" si="0">SUM(E6:AH6)</f>
        <v>6521</v>
      </c>
      <c r="E6" s="9">
        <v>180</v>
      </c>
      <c r="F6" s="9">
        <v>470</v>
      </c>
      <c r="G6" s="9">
        <v>350</v>
      </c>
      <c r="H6" s="9">
        <v>80</v>
      </c>
      <c r="I6" s="9">
        <v>150</v>
      </c>
      <c r="J6" s="9">
        <v>465</v>
      </c>
      <c r="K6" s="9">
        <v>295</v>
      </c>
      <c r="L6" s="9">
        <v>100</v>
      </c>
      <c r="M6" s="9">
        <v>140</v>
      </c>
      <c r="N6" s="9">
        <v>442</v>
      </c>
      <c r="O6" s="10">
        <v>150</v>
      </c>
      <c r="P6" s="10">
        <v>200</v>
      </c>
      <c r="Q6" s="10">
        <v>150</v>
      </c>
      <c r="R6" s="11">
        <v>393</v>
      </c>
      <c r="S6" s="11">
        <v>150</v>
      </c>
      <c r="T6" s="11">
        <v>80</v>
      </c>
      <c r="U6" s="11"/>
      <c r="V6" s="11">
        <v>353</v>
      </c>
      <c r="W6" s="11">
        <v>350</v>
      </c>
      <c r="X6" s="11">
        <v>350</v>
      </c>
      <c r="Y6" s="11">
        <v>200</v>
      </c>
      <c r="Z6" s="11">
        <v>426</v>
      </c>
      <c r="AA6" s="11">
        <v>370</v>
      </c>
      <c r="AB6" s="11">
        <v>80</v>
      </c>
      <c r="AC6" s="11">
        <v>90</v>
      </c>
      <c r="AD6" s="11">
        <v>100</v>
      </c>
      <c r="AE6" s="11">
        <v>150</v>
      </c>
      <c r="AF6" s="11">
        <v>80</v>
      </c>
      <c r="AG6" s="11">
        <v>80</v>
      </c>
      <c r="AH6" s="11">
        <v>97</v>
      </c>
    </row>
    <row r="7" spans="1:34" ht="16.5" customHeight="1" x14ac:dyDescent="0.3">
      <c r="A7" s="46"/>
      <c r="B7" s="54" t="s">
        <v>5</v>
      </c>
      <c r="C7" s="54"/>
      <c r="D7" s="41">
        <f t="shared" si="0"/>
        <v>15769</v>
      </c>
      <c r="E7" s="9">
        <v>910</v>
      </c>
      <c r="F7" s="9">
        <v>670</v>
      </c>
      <c r="G7" s="9">
        <v>350</v>
      </c>
      <c r="H7" s="9">
        <v>400</v>
      </c>
      <c r="I7" s="9">
        <v>1095</v>
      </c>
      <c r="J7" s="9">
        <v>789</v>
      </c>
      <c r="K7" s="9">
        <v>775</v>
      </c>
      <c r="L7" s="9">
        <v>480</v>
      </c>
      <c r="M7" s="9">
        <v>1000</v>
      </c>
      <c r="N7" s="9">
        <v>522</v>
      </c>
      <c r="O7" s="10">
        <v>215</v>
      </c>
      <c r="P7" s="10">
        <v>500</v>
      </c>
      <c r="Q7" s="10">
        <v>880</v>
      </c>
      <c r="R7" s="11">
        <v>608</v>
      </c>
      <c r="S7" s="11">
        <v>200</v>
      </c>
      <c r="T7" s="11">
        <v>300</v>
      </c>
      <c r="U7" s="11">
        <v>120</v>
      </c>
      <c r="V7" s="11">
        <v>472</v>
      </c>
      <c r="W7" s="11">
        <v>350</v>
      </c>
      <c r="X7" s="11">
        <v>400</v>
      </c>
      <c r="Y7" s="11">
        <v>830</v>
      </c>
      <c r="Z7" s="11">
        <v>603</v>
      </c>
      <c r="AA7" s="11">
        <v>350</v>
      </c>
      <c r="AB7" s="11">
        <v>250</v>
      </c>
      <c r="AC7" s="11">
        <v>1030</v>
      </c>
      <c r="AD7" s="11">
        <v>380</v>
      </c>
      <c r="AE7" s="11">
        <v>200</v>
      </c>
      <c r="AF7" s="11">
        <v>470</v>
      </c>
      <c r="AG7" s="11">
        <v>390</v>
      </c>
      <c r="AH7" s="11">
        <v>230</v>
      </c>
    </row>
    <row r="8" spans="1:34" ht="16.5" customHeight="1" x14ac:dyDescent="0.3">
      <c r="A8" s="46"/>
      <c r="B8" s="54" t="s">
        <v>3</v>
      </c>
      <c r="C8" s="54"/>
      <c r="D8" s="41">
        <f t="shared" si="0"/>
        <v>13750</v>
      </c>
      <c r="E8" s="9">
        <v>400</v>
      </c>
      <c r="F8" s="9">
        <v>435</v>
      </c>
      <c r="G8" s="9">
        <v>325</v>
      </c>
      <c r="H8" s="9">
        <v>400</v>
      </c>
      <c r="I8" s="9">
        <v>72</v>
      </c>
      <c r="J8" s="9">
        <v>580</v>
      </c>
      <c r="K8" s="9">
        <v>1839</v>
      </c>
      <c r="L8" s="9">
        <v>520</v>
      </c>
      <c r="M8" s="9">
        <v>475</v>
      </c>
      <c r="N8" s="9">
        <v>435</v>
      </c>
      <c r="O8" s="10">
        <v>365</v>
      </c>
      <c r="P8" s="10"/>
      <c r="Q8" s="10">
        <v>400</v>
      </c>
      <c r="R8" s="11">
        <v>560</v>
      </c>
      <c r="S8" s="11">
        <v>290</v>
      </c>
      <c r="T8" s="11">
        <v>376</v>
      </c>
      <c r="U8" s="11">
        <v>335</v>
      </c>
      <c r="V8" s="11">
        <v>327</v>
      </c>
      <c r="W8" s="11">
        <v>679</v>
      </c>
      <c r="X8" s="11">
        <v>1255</v>
      </c>
      <c r="Y8" s="11">
        <v>440</v>
      </c>
      <c r="Z8" s="11">
        <v>475</v>
      </c>
      <c r="AA8" s="11">
        <v>669</v>
      </c>
      <c r="AB8" s="11">
        <v>346</v>
      </c>
      <c r="AC8" s="11">
        <v>315</v>
      </c>
      <c r="AD8" s="11">
        <v>217</v>
      </c>
      <c r="AE8" s="11">
        <v>621</v>
      </c>
      <c r="AF8" s="11">
        <v>290</v>
      </c>
      <c r="AG8" s="11">
        <v>135</v>
      </c>
      <c r="AH8" s="11">
        <v>174</v>
      </c>
    </row>
    <row r="9" spans="1:34" ht="16.5" customHeight="1" x14ac:dyDescent="0.3">
      <c r="A9" s="46"/>
      <c r="B9" s="54" t="s">
        <v>44</v>
      </c>
      <c r="C9" s="54"/>
      <c r="D9" s="41">
        <f t="shared" si="0"/>
        <v>9287</v>
      </c>
      <c r="E9" s="9">
        <v>272</v>
      </c>
      <c r="F9" s="9">
        <v>445</v>
      </c>
      <c r="G9" s="9">
        <v>502</v>
      </c>
      <c r="H9" s="9">
        <v>131</v>
      </c>
      <c r="I9" s="9">
        <v>255</v>
      </c>
      <c r="J9" s="9">
        <v>600</v>
      </c>
      <c r="K9" s="9">
        <v>514</v>
      </c>
      <c r="L9" s="9">
        <v>250</v>
      </c>
      <c r="M9" s="9">
        <v>268</v>
      </c>
      <c r="N9" s="9">
        <v>424</v>
      </c>
      <c r="O9" s="10">
        <v>236</v>
      </c>
      <c r="P9" s="10">
        <v>108</v>
      </c>
      <c r="Q9" s="10">
        <v>305</v>
      </c>
      <c r="R9" s="11">
        <v>625</v>
      </c>
      <c r="S9" s="11">
        <v>222</v>
      </c>
      <c r="T9" s="11">
        <v>96</v>
      </c>
      <c r="U9" s="11">
        <v>48</v>
      </c>
      <c r="V9" s="11">
        <v>313</v>
      </c>
      <c r="W9" s="11">
        <v>534</v>
      </c>
      <c r="X9" s="11">
        <v>550</v>
      </c>
      <c r="Y9" s="11">
        <v>285</v>
      </c>
      <c r="Z9" s="11">
        <v>551</v>
      </c>
      <c r="AA9" s="11">
        <v>536</v>
      </c>
      <c r="AB9" s="11">
        <v>96</v>
      </c>
      <c r="AC9" s="11">
        <v>253</v>
      </c>
      <c r="AD9" s="11">
        <v>226</v>
      </c>
      <c r="AE9" s="11">
        <v>228</v>
      </c>
      <c r="AF9" s="11">
        <v>44</v>
      </c>
      <c r="AG9" s="11">
        <v>145</v>
      </c>
      <c r="AH9" s="11">
        <v>225</v>
      </c>
    </row>
    <row r="10" spans="1:34" ht="16.5" customHeight="1" x14ac:dyDescent="0.3">
      <c r="A10" s="46"/>
      <c r="B10" s="54" t="s">
        <v>29</v>
      </c>
      <c r="C10" s="54"/>
      <c r="D10" s="41">
        <f t="shared" si="0"/>
        <v>710</v>
      </c>
      <c r="E10" s="9"/>
      <c r="F10" s="9"/>
      <c r="G10" s="9">
        <v>70</v>
      </c>
      <c r="H10" s="9">
        <v>50</v>
      </c>
      <c r="I10" s="9"/>
      <c r="J10" s="9"/>
      <c r="K10" s="9"/>
      <c r="L10" s="9"/>
      <c r="M10" s="9"/>
      <c r="N10" s="9"/>
      <c r="O10" s="10">
        <v>50</v>
      </c>
      <c r="P10" s="10">
        <v>115</v>
      </c>
      <c r="Q10" s="10">
        <v>30</v>
      </c>
      <c r="R10" s="11"/>
      <c r="S10" s="11"/>
      <c r="T10" s="11"/>
      <c r="U10" s="11"/>
      <c r="V10" s="11"/>
      <c r="W10" s="11">
        <v>90</v>
      </c>
      <c r="X10" s="11">
        <v>170</v>
      </c>
      <c r="Y10" s="11"/>
      <c r="Z10" s="11"/>
      <c r="AA10" s="11">
        <v>40</v>
      </c>
      <c r="AB10" s="11"/>
      <c r="AC10" s="11"/>
      <c r="AD10" s="11">
        <v>45</v>
      </c>
      <c r="AE10" s="11">
        <v>50</v>
      </c>
      <c r="AF10" s="11"/>
      <c r="AG10" s="11"/>
      <c r="AH10" s="11"/>
    </row>
    <row r="11" spans="1:34" ht="16.5" customHeight="1" x14ac:dyDescent="0.3">
      <c r="A11" s="46"/>
      <c r="B11" s="54" t="s">
        <v>36</v>
      </c>
      <c r="C11" s="54"/>
      <c r="D11" s="41">
        <f t="shared" si="0"/>
        <v>505</v>
      </c>
      <c r="E11" s="9">
        <v>55</v>
      </c>
      <c r="F11" s="9"/>
      <c r="G11" s="9"/>
      <c r="H11" s="9">
        <v>48</v>
      </c>
      <c r="I11" s="9">
        <v>8</v>
      </c>
      <c r="J11" s="9"/>
      <c r="K11" s="9"/>
      <c r="L11" s="9">
        <v>33</v>
      </c>
      <c r="M11" s="9">
        <v>23</v>
      </c>
      <c r="N11" s="9"/>
      <c r="O11" s="10">
        <v>15</v>
      </c>
      <c r="P11" s="10">
        <v>60</v>
      </c>
      <c r="Q11" s="10">
        <v>25</v>
      </c>
      <c r="R11" s="11"/>
      <c r="S11" s="11">
        <v>12</v>
      </c>
      <c r="T11" s="11">
        <v>30</v>
      </c>
      <c r="U11" s="11">
        <v>14</v>
      </c>
      <c r="V11" s="11"/>
      <c r="W11" s="11"/>
      <c r="X11" s="11">
        <v>48</v>
      </c>
      <c r="Y11" s="11">
        <v>3</v>
      </c>
      <c r="Z11" s="11"/>
      <c r="AA11" s="11"/>
      <c r="AB11" s="11">
        <v>30</v>
      </c>
      <c r="AC11" s="11">
        <v>29</v>
      </c>
      <c r="AD11" s="11">
        <v>43</v>
      </c>
      <c r="AE11" s="11">
        <v>12</v>
      </c>
      <c r="AF11" s="11">
        <v>11</v>
      </c>
      <c r="AG11" s="11">
        <v>6</v>
      </c>
      <c r="AH11" s="11"/>
    </row>
    <row r="12" spans="1:34" ht="16.5" customHeight="1" x14ac:dyDescent="0.3">
      <c r="A12" s="46"/>
      <c r="B12" s="54" t="s">
        <v>40</v>
      </c>
      <c r="C12" s="54"/>
      <c r="D12" s="41">
        <f t="shared" si="0"/>
        <v>5012</v>
      </c>
      <c r="E12" s="9">
        <v>227</v>
      </c>
      <c r="F12" s="9">
        <v>225</v>
      </c>
      <c r="G12" s="9">
        <v>273</v>
      </c>
      <c r="H12" s="9">
        <v>127</v>
      </c>
      <c r="I12" s="9">
        <v>390</v>
      </c>
      <c r="J12" s="9">
        <v>198</v>
      </c>
      <c r="K12" s="9">
        <v>146</v>
      </c>
      <c r="L12" s="9">
        <v>65</v>
      </c>
      <c r="M12" s="9">
        <v>185</v>
      </c>
      <c r="N12" s="9">
        <v>50</v>
      </c>
      <c r="O12" s="10">
        <v>352</v>
      </c>
      <c r="P12" s="10">
        <v>33</v>
      </c>
      <c r="Q12" s="10">
        <v>200</v>
      </c>
      <c r="R12" s="11">
        <v>214</v>
      </c>
      <c r="S12" s="11">
        <v>334</v>
      </c>
      <c r="T12" s="11">
        <v>87</v>
      </c>
      <c r="U12" s="11">
        <v>11</v>
      </c>
      <c r="V12" s="11">
        <v>78</v>
      </c>
      <c r="W12" s="11">
        <v>206</v>
      </c>
      <c r="X12" s="11">
        <v>215</v>
      </c>
      <c r="Y12" s="11">
        <v>101</v>
      </c>
      <c r="Z12" s="11">
        <v>207</v>
      </c>
      <c r="AA12" s="11">
        <v>215</v>
      </c>
      <c r="AB12" s="11">
        <v>87</v>
      </c>
      <c r="AC12" s="11">
        <v>233</v>
      </c>
      <c r="AD12" s="11">
        <v>81</v>
      </c>
      <c r="AE12" s="11">
        <v>308</v>
      </c>
      <c r="AF12" s="11">
        <v>15</v>
      </c>
      <c r="AG12" s="11">
        <v>2</v>
      </c>
      <c r="AH12" s="11">
        <v>147</v>
      </c>
    </row>
    <row r="13" spans="1:34" ht="16.5" customHeight="1" x14ac:dyDescent="0.3">
      <c r="A13" s="46"/>
      <c r="B13" s="61" t="s">
        <v>16</v>
      </c>
      <c r="C13" s="61"/>
      <c r="D13" s="41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6.5" customHeight="1" x14ac:dyDescent="0.3">
      <c r="A14" s="46"/>
      <c r="B14" s="61" t="s">
        <v>20</v>
      </c>
      <c r="C14" s="61"/>
      <c r="D14" s="41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6.5" customHeight="1" x14ac:dyDescent="0.3">
      <c r="A15" s="46"/>
      <c r="B15" s="61" t="s">
        <v>49</v>
      </c>
      <c r="C15" s="61"/>
      <c r="D15" s="41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6.5" customHeight="1" x14ac:dyDescent="0.3">
      <c r="A16" s="46"/>
      <c r="B16" s="54" t="s">
        <v>23</v>
      </c>
      <c r="C16" s="54"/>
      <c r="D16" s="41">
        <f t="shared" si="0"/>
        <v>11798</v>
      </c>
      <c r="E16" s="9">
        <v>371</v>
      </c>
      <c r="F16" s="9">
        <v>469</v>
      </c>
      <c r="G16" s="9">
        <v>441</v>
      </c>
      <c r="H16" s="9">
        <v>539</v>
      </c>
      <c r="I16" s="9">
        <v>591</v>
      </c>
      <c r="J16" s="9">
        <v>619</v>
      </c>
      <c r="K16" s="9">
        <v>309</v>
      </c>
      <c r="L16" s="9"/>
      <c r="M16" s="9">
        <v>376</v>
      </c>
      <c r="N16" s="9">
        <v>393</v>
      </c>
      <c r="O16" s="10">
        <v>516</v>
      </c>
      <c r="P16" s="10">
        <v>412</v>
      </c>
      <c r="Q16" s="10">
        <v>499</v>
      </c>
      <c r="R16" s="11">
        <v>397</v>
      </c>
      <c r="S16" s="11">
        <v>336</v>
      </c>
      <c r="T16" s="11">
        <v>369</v>
      </c>
      <c r="U16" s="11">
        <v>395</v>
      </c>
      <c r="V16" s="11">
        <v>436</v>
      </c>
      <c r="W16" s="11">
        <v>551</v>
      </c>
      <c r="X16" s="11">
        <v>453</v>
      </c>
      <c r="Y16" s="11">
        <v>384</v>
      </c>
      <c r="Z16" s="11">
        <v>314</v>
      </c>
      <c r="AA16" s="11">
        <v>551</v>
      </c>
      <c r="AB16" s="11">
        <v>332</v>
      </c>
      <c r="AC16" s="11">
        <v>430</v>
      </c>
      <c r="AD16" s="11">
        <v>530</v>
      </c>
      <c r="AE16" s="11">
        <v>521</v>
      </c>
      <c r="AF16" s="11">
        <v>71</v>
      </c>
      <c r="AG16" s="11">
        <v>193</v>
      </c>
      <c r="AH16" s="11"/>
    </row>
    <row r="17" spans="1:34" ht="16.5" customHeight="1" x14ac:dyDescent="0.3">
      <c r="A17" s="46"/>
      <c r="B17" s="61" t="s">
        <v>35</v>
      </c>
      <c r="C17" s="61"/>
      <c r="D17" s="41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6.5" customHeight="1" x14ac:dyDescent="0.3">
      <c r="A18" s="46"/>
      <c r="B18" s="54" t="s">
        <v>12</v>
      </c>
      <c r="C18" s="54"/>
      <c r="D18" s="41">
        <f t="shared" si="0"/>
        <v>35023</v>
      </c>
      <c r="E18" s="9">
        <v>1673</v>
      </c>
      <c r="F18" s="9">
        <v>1390</v>
      </c>
      <c r="G18" s="9">
        <v>1426</v>
      </c>
      <c r="H18" s="9">
        <v>885</v>
      </c>
      <c r="I18" s="9">
        <v>1253</v>
      </c>
      <c r="J18" s="9">
        <v>1563</v>
      </c>
      <c r="K18" s="9">
        <v>1082</v>
      </c>
      <c r="L18" s="9">
        <v>1925</v>
      </c>
      <c r="M18" s="9">
        <v>1662</v>
      </c>
      <c r="N18" s="9">
        <v>1308</v>
      </c>
      <c r="O18" s="10">
        <v>786</v>
      </c>
      <c r="P18" s="10">
        <v>860</v>
      </c>
      <c r="Q18" s="10">
        <v>1340</v>
      </c>
      <c r="R18" s="11">
        <v>1481</v>
      </c>
      <c r="S18" s="11">
        <v>744</v>
      </c>
      <c r="T18" s="11">
        <v>1035</v>
      </c>
      <c r="U18" s="11">
        <v>565</v>
      </c>
      <c r="V18" s="11">
        <v>1159</v>
      </c>
      <c r="W18" s="11">
        <v>1270</v>
      </c>
      <c r="X18" s="11">
        <v>1890</v>
      </c>
      <c r="Y18" s="11">
        <v>1370</v>
      </c>
      <c r="Z18" s="11">
        <v>1553</v>
      </c>
      <c r="AA18" s="11">
        <v>1252</v>
      </c>
      <c r="AB18" s="11">
        <v>1035</v>
      </c>
      <c r="AC18" s="11">
        <v>1593</v>
      </c>
      <c r="AD18" s="11">
        <v>790</v>
      </c>
      <c r="AE18" s="11">
        <v>721</v>
      </c>
      <c r="AF18" s="11">
        <v>560</v>
      </c>
      <c r="AG18" s="11">
        <v>475</v>
      </c>
      <c r="AH18" s="11">
        <v>377</v>
      </c>
    </row>
    <row r="19" spans="1:34" ht="16.5" customHeight="1" x14ac:dyDescent="0.3">
      <c r="A19" s="46"/>
      <c r="B19" s="54" t="s">
        <v>22</v>
      </c>
      <c r="C19" s="54"/>
      <c r="D19" s="41">
        <f t="shared" si="0"/>
        <v>823</v>
      </c>
      <c r="E19" s="9">
        <v>24</v>
      </c>
      <c r="F19" s="9">
        <v>23</v>
      </c>
      <c r="G19" s="9">
        <v>50</v>
      </c>
      <c r="H19" s="9">
        <v>11</v>
      </c>
      <c r="I19" s="9">
        <v>27</v>
      </c>
      <c r="J19" s="9">
        <v>46</v>
      </c>
      <c r="K19" s="9">
        <v>41</v>
      </c>
      <c r="L19" s="9">
        <v>22</v>
      </c>
      <c r="M19" s="9"/>
      <c r="N19" s="9">
        <v>23</v>
      </c>
      <c r="O19" s="10">
        <v>54</v>
      </c>
      <c r="P19" s="10">
        <v>8</v>
      </c>
      <c r="Q19" s="10">
        <v>42</v>
      </c>
      <c r="R19" s="11">
        <v>28</v>
      </c>
      <c r="S19" s="11">
        <v>51</v>
      </c>
      <c r="T19" s="11">
        <v>11</v>
      </c>
      <c r="U19" s="11">
        <v>3</v>
      </c>
      <c r="V19" s="11">
        <v>23</v>
      </c>
      <c r="W19" s="11">
        <v>58</v>
      </c>
      <c r="X19" s="11">
        <v>42</v>
      </c>
      <c r="Y19" s="11">
        <v>31</v>
      </c>
      <c r="Z19" s="11">
        <v>28</v>
      </c>
      <c r="AA19" s="11">
        <v>58</v>
      </c>
      <c r="AB19" s="11">
        <v>11</v>
      </c>
      <c r="AC19" s="11">
        <v>2</v>
      </c>
      <c r="AD19" s="11">
        <v>24</v>
      </c>
      <c r="AE19" s="11">
        <v>46</v>
      </c>
      <c r="AF19" s="11">
        <v>7</v>
      </c>
      <c r="AG19" s="11">
        <v>5</v>
      </c>
      <c r="AH19" s="11">
        <v>24</v>
      </c>
    </row>
    <row r="20" spans="1:34" ht="16.5" customHeight="1" x14ac:dyDescent="0.3">
      <c r="A20" s="46"/>
      <c r="B20" s="43" t="s">
        <v>7</v>
      </c>
      <c r="C20" s="44"/>
      <c r="D20" s="41">
        <f t="shared" si="0"/>
        <v>530</v>
      </c>
      <c r="E20" s="9">
        <v>26</v>
      </c>
      <c r="F20" s="9">
        <v>14</v>
      </c>
      <c r="G20" s="9">
        <v>17</v>
      </c>
      <c r="H20" s="9">
        <v>19</v>
      </c>
      <c r="I20" s="9">
        <v>28</v>
      </c>
      <c r="J20" s="9">
        <v>16</v>
      </c>
      <c r="K20" s="9">
        <v>12</v>
      </c>
      <c r="L20" s="9">
        <v>30</v>
      </c>
      <c r="M20" s="9">
        <v>16</v>
      </c>
      <c r="N20" s="9">
        <v>14</v>
      </c>
      <c r="O20" s="10">
        <v>6</v>
      </c>
      <c r="P20" s="10">
        <v>22</v>
      </c>
      <c r="Q20" s="10">
        <v>33</v>
      </c>
      <c r="R20" s="11">
        <v>14</v>
      </c>
      <c r="S20" s="11">
        <v>5</v>
      </c>
      <c r="T20" s="11">
        <v>27</v>
      </c>
      <c r="U20" s="11">
        <v>12</v>
      </c>
      <c r="V20" s="11">
        <v>14</v>
      </c>
      <c r="W20" s="11">
        <v>17</v>
      </c>
      <c r="X20" s="11">
        <v>19</v>
      </c>
      <c r="Y20" s="11">
        <v>35</v>
      </c>
      <c r="Z20" s="11">
        <v>13</v>
      </c>
      <c r="AA20" s="11">
        <v>17</v>
      </c>
      <c r="AB20" s="11">
        <v>27</v>
      </c>
      <c r="AC20" s="11">
        <v>20</v>
      </c>
      <c r="AD20" s="11">
        <v>21</v>
      </c>
      <c r="AE20" s="11">
        <v>5</v>
      </c>
      <c r="AF20" s="11">
        <v>14</v>
      </c>
      <c r="AG20" s="11">
        <v>10</v>
      </c>
      <c r="AH20" s="11">
        <v>7</v>
      </c>
    </row>
    <row r="21" spans="1:34" ht="16.5" customHeight="1" x14ac:dyDescent="0.3">
      <c r="A21" s="46"/>
      <c r="B21" s="46" t="s">
        <v>19</v>
      </c>
      <c r="C21" s="46"/>
      <c r="D21" s="41">
        <f t="shared" si="0"/>
        <v>3262</v>
      </c>
      <c r="E21" s="9">
        <v>98</v>
      </c>
      <c r="F21" s="9">
        <v>93</v>
      </c>
      <c r="G21" s="9">
        <v>241</v>
      </c>
      <c r="H21" s="9">
        <v>54</v>
      </c>
      <c r="I21" s="9">
        <v>48</v>
      </c>
      <c r="J21" s="9">
        <v>106</v>
      </c>
      <c r="K21" s="9">
        <v>90</v>
      </c>
      <c r="L21" s="9">
        <v>156</v>
      </c>
      <c r="M21" s="9">
        <v>65</v>
      </c>
      <c r="N21" s="9">
        <v>110</v>
      </c>
      <c r="O21" s="10">
        <v>149</v>
      </c>
      <c r="P21" s="10">
        <v>60</v>
      </c>
      <c r="Q21" s="10">
        <v>91</v>
      </c>
      <c r="R21" s="11">
        <v>163</v>
      </c>
      <c r="S21" s="11">
        <v>133</v>
      </c>
      <c r="T21" s="11">
        <v>102</v>
      </c>
      <c r="U21" s="11">
        <v>40</v>
      </c>
      <c r="V21" s="11">
        <v>108</v>
      </c>
      <c r="W21" s="11">
        <v>269</v>
      </c>
      <c r="X21" s="11">
        <v>153</v>
      </c>
      <c r="Y21" s="11">
        <v>43</v>
      </c>
      <c r="Z21" s="11">
        <v>168</v>
      </c>
      <c r="AA21" s="11">
        <v>264</v>
      </c>
      <c r="AB21" s="11">
        <v>102</v>
      </c>
      <c r="AC21" s="11">
        <v>84</v>
      </c>
      <c r="AD21" s="11">
        <v>52</v>
      </c>
      <c r="AE21" s="11">
        <v>107</v>
      </c>
      <c r="AF21" s="11">
        <v>43</v>
      </c>
      <c r="AG21" s="11">
        <v>36</v>
      </c>
      <c r="AH21" s="11">
        <v>34</v>
      </c>
    </row>
    <row r="22" spans="1:34" ht="16.5" customHeight="1" x14ac:dyDescent="0.3">
      <c r="A22" s="46"/>
      <c r="B22" s="46" t="s">
        <v>25</v>
      </c>
      <c r="C22" s="46"/>
      <c r="D22" s="41">
        <f t="shared" si="0"/>
        <v>576</v>
      </c>
      <c r="E22" s="9">
        <v>19</v>
      </c>
      <c r="F22" s="9">
        <v>20</v>
      </c>
      <c r="G22" s="9">
        <v>18</v>
      </c>
      <c r="H22" s="9">
        <v>18</v>
      </c>
      <c r="I22" s="9">
        <v>9</v>
      </c>
      <c r="J22" s="9">
        <v>23</v>
      </c>
      <c r="K22" s="9">
        <v>79</v>
      </c>
      <c r="L22" s="9">
        <v>10</v>
      </c>
      <c r="M22" s="9">
        <v>17</v>
      </c>
      <c r="N22" s="9">
        <v>20</v>
      </c>
      <c r="O22" s="10">
        <v>10</v>
      </c>
      <c r="P22" s="10">
        <v>23</v>
      </c>
      <c r="Q22" s="10">
        <v>20</v>
      </c>
      <c r="R22" s="11">
        <v>20</v>
      </c>
      <c r="S22" s="11">
        <v>10</v>
      </c>
      <c r="T22" s="11">
        <v>25</v>
      </c>
      <c r="U22" s="11">
        <v>5</v>
      </c>
      <c r="V22" s="11">
        <v>20</v>
      </c>
      <c r="W22" s="11">
        <v>18</v>
      </c>
      <c r="X22" s="11">
        <v>23</v>
      </c>
      <c r="Y22" s="11">
        <v>11</v>
      </c>
      <c r="Z22" s="11">
        <v>20</v>
      </c>
      <c r="AA22" s="11">
        <v>18</v>
      </c>
      <c r="AB22" s="11">
        <v>25</v>
      </c>
      <c r="AC22" s="11">
        <v>21</v>
      </c>
      <c r="AD22" s="11">
        <v>20</v>
      </c>
      <c r="AE22" s="11">
        <v>10</v>
      </c>
      <c r="AF22" s="11">
        <v>14</v>
      </c>
      <c r="AG22" s="11">
        <v>11</v>
      </c>
      <c r="AH22" s="11">
        <v>19</v>
      </c>
    </row>
    <row r="23" spans="1:34" ht="16.5" customHeight="1" x14ac:dyDescent="0.3">
      <c r="A23" s="46"/>
      <c r="B23" s="47" t="s">
        <v>2</v>
      </c>
      <c r="C23" s="47"/>
      <c r="D23" s="12">
        <f t="shared" si="0"/>
        <v>300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>
        <v>300</v>
      </c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ht="16.5" customHeight="1" x14ac:dyDescent="0.3">
      <c r="A24" s="48" t="s">
        <v>17</v>
      </c>
      <c r="B24" s="49"/>
      <c r="C24" s="50"/>
      <c r="D24" s="13">
        <f t="shared" ref="D24:AH24" si="1">SUM(D6:D23)</f>
        <v>103866</v>
      </c>
      <c r="E24" s="13">
        <f t="shared" si="1"/>
        <v>4255</v>
      </c>
      <c r="F24" s="13">
        <f t="shared" si="1"/>
        <v>4254</v>
      </c>
      <c r="G24" s="13">
        <f t="shared" si="1"/>
        <v>4063</v>
      </c>
      <c r="H24" s="13">
        <f t="shared" si="1"/>
        <v>2762</v>
      </c>
      <c r="I24" s="13">
        <f t="shared" si="1"/>
        <v>3926</v>
      </c>
      <c r="J24" s="13">
        <f t="shared" si="1"/>
        <v>5005</v>
      </c>
      <c r="K24" s="13">
        <f t="shared" si="1"/>
        <v>5182</v>
      </c>
      <c r="L24" s="13">
        <f t="shared" si="1"/>
        <v>3591</v>
      </c>
      <c r="M24" s="13">
        <f t="shared" si="1"/>
        <v>4227</v>
      </c>
      <c r="N24" s="13">
        <f t="shared" si="1"/>
        <v>3741</v>
      </c>
      <c r="O24" s="13">
        <f t="shared" si="1"/>
        <v>2904</v>
      </c>
      <c r="P24" s="13">
        <f t="shared" si="1"/>
        <v>2401</v>
      </c>
      <c r="Q24" s="13">
        <f t="shared" si="1"/>
        <v>4015</v>
      </c>
      <c r="R24" s="13">
        <f t="shared" si="1"/>
        <v>4503</v>
      </c>
      <c r="S24" s="13">
        <f t="shared" si="1"/>
        <v>2487</v>
      </c>
      <c r="T24" s="13">
        <f t="shared" si="1"/>
        <v>2538</v>
      </c>
      <c r="U24" s="13">
        <f t="shared" si="1"/>
        <v>1548</v>
      </c>
      <c r="V24" s="13">
        <f t="shared" si="1"/>
        <v>3303</v>
      </c>
      <c r="W24" s="13">
        <f t="shared" si="1"/>
        <v>4692</v>
      </c>
      <c r="X24" s="13">
        <f t="shared" si="1"/>
        <v>5568</v>
      </c>
      <c r="Y24" s="13">
        <f t="shared" si="1"/>
        <v>3733</v>
      </c>
      <c r="Z24" s="13">
        <f t="shared" si="1"/>
        <v>4358</v>
      </c>
      <c r="AA24" s="13">
        <f t="shared" si="1"/>
        <v>4340</v>
      </c>
      <c r="AB24" s="13">
        <f t="shared" si="1"/>
        <v>2421</v>
      </c>
      <c r="AC24" s="13">
        <f t="shared" si="1"/>
        <v>4100</v>
      </c>
      <c r="AD24" s="13">
        <f t="shared" si="1"/>
        <v>2529</v>
      </c>
      <c r="AE24" s="13">
        <f t="shared" si="1"/>
        <v>2979</v>
      </c>
      <c r="AF24" s="13">
        <f t="shared" si="1"/>
        <v>1619</v>
      </c>
      <c r="AG24" s="13">
        <f t="shared" si="1"/>
        <v>1488</v>
      </c>
      <c r="AH24" s="13">
        <f t="shared" si="1"/>
        <v>1334</v>
      </c>
    </row>
    <row r="25" spans="1:34" x14ac:dyDescent="0.3">
      <c r="A25" s="51" t="s">
        <v>4</v>
      </c>
      <c r="B25" s="46" t="s">
        <v>8</v>
      </c>
      <c r="C25" s="42" t="s">
        <v>47</v>
      </c>
      <c r="D25" s="41">
        <f t="shared" ref="D25:D30" si="2">SUM(E25:AH25)</f>
        <v>9301</v>
      </c>
      <c r="E25" s="34">
        <v>230</v>
      </c>
      <c r="F25" s="34">
        <v>272</v>
      </c>
      <c r="G25" s="34">
        <v>431</v>
      </c>
      <c r="H25" s="34">
        <v>255</v>
      </c>
      <c r="I25" s="34">
        <v>310</v>
      </c>
      <c r="J25" s="34">
        <v>335</v>
      </c>
      <c r="K25" s="34">
        <v>679</v>
      </c>
      <c r="L25" s="34">
        <v>275</v>
      </c>
      <c r="M25" s="34">
        <v>225</v>
      </c>
      <c r="N25" s="34">
        <v>278</v>
      </c>
      <c r="O25" s="34">
        <v>536</v>
      </c>
      <c r="P25" s="34">
        <v>85</v>
      </c>
      <c r="Q25" s="35">
        <v>195</v>
      </c>
      <c r="R25" s="35">
        <v>279</v>
      </c>
      <c r="S25" s="35">
        <v>455</v>
      </c>
      <c r="T25" s="35">
        <v>435</v>
      </c>
      <c r="U25" s="35">
        <v>97</v>
      </c>
      <c r="V25" s="35">
        <v>254</v>
      </c>
      <c r="W25" s="35">
        <v>461</v>
      </c>
      <c r="X25" s="35">
        <v>555</v>
      </c>
      <c r="Y25" s="35">
        <v>171</v>
      </c>
      <c r="Z25" s="35">
        <v>285</v>
      </c>
      <c r="AA25" s="35">
        <v>453</v>
      </c>
      <c r="AB25" s="35">
        <v>435</v>
      </c>
      <c r="AC25" s="35">
        <v>206</v>
      </c>
      <c r="AD25" s="35">
        <v>163</v>
      </c>
      <c r="AE25" s="35">
        <v>412</v>
      </c>
      <c r="AF25" s="35">
        <v>233</v>
      </c>
      <c r="AG25" s="35">
        <v>123</v>
      </c>
      <c r="AH25" s="35">
        <v>178</v>
      </c>
    </row>
    <row r="26" spans="1:34" x14ac:dyDescent="0.3">
      <c r="A26" s="52"/>
      <c r="B26" s="46"/>
      <c r="C26" s="42" t="s">
        <v>45</v>
      </c>
      <c r="D26" s="41">
        <f t="shared" si="2"/>
        <v>7389</v>
      </c>
      <c r="E26" s="34">
        <v>260</v>
      </c>
      <c r="F26" s="34">
        <v>362</v>
      </c>
      <c r="G26" s="34">
        <v>255</v>
      </c>
      <c r="H26" s="34">
        <v>173</v>
      </c>
      <c r="I26" s="34">
        <v>275</v>
      </c>
      <c r="J26" s="34">
        <v>490</v>
      </c>
      <c r="K26" s="34">
        <v>282</v>
      </c>
      <c r="L26" s="34">
        <v>208</v>
      </c>
      <c r="M26" s="34">
        <v>239</v>
      </c>
      <c r="N26" s="34">
        <v>378</v>
      </c>
      <c r="O26" s="34">
        <v>437</v>
      </c>
      <c r="P26" s="34">
        <v>38</v>
      </c>
      <c r="Q26" s="35">
        <v>153</v>
      </c>
      <c r="R26" s="35">
        <v>343</v>
      </c>
      <c r="S26" s="35">
        <v>345</v>
      </c>
      <c r="T26" s="35">
        <v>75</v>
      </c>
      <c r="U26" s="35">
        <v>78</v>
      </c>
      <c r="V26" s="35">
        <v>254</v>
      </c>
      <c r="W26" s="35">
        <v>329</v>
      </c>
      <c r="X26" s="35">
        <v>324</v>
      </c>
      <c r="Y26" s="35">
        <v>159</v>
      </c>
      <c r="Z26" s="35">
        <v>436</v>
      </c>
      <c r="AA26" s="35">
        <v>321</v>
      </c>
      <c r="AB26" s="35">
        <v>75</v>
      </c>
      <c r="AC26" s="35">
        <v>238</v>
      </c>
      <c r="AD26" s="35">
        <v>142</v>
      </c>
      <c r="AE26" s="35">
        <v>341</v>
      </c>
      <c r="AF26" s="35">
        <v>99</v>
      </c>
      <c r="AG26" s="35">
        <v>54</v>
      </c>
      <c r="AH26" s="35">
        <v>226</v>
      </c>
    </row>
    <row r="27" spans="1:34" x14ac:dyDescent="0.3">
      <c r="A27" s="52"/>
      <c r="B27" s="46"/>
      <c r="C27" s="42" t="s">
        <v>34</v>
      </c>
      <c r="D27" s="41">
        <f t="shared" si="2"/>
        <v>0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4" x14ac:dyDescent="0.3">
      <c r="A28" s="52"/>
      <c r="B28" s="46"/>
      <c r="C28" s="42" t="s">
        <v>48</v>
      </c>
      <c r="D28" s="41">
        <f t="shared" si="2"/>
        <v>6304</v>
      </c>
      <c r="E28" s="34">
        <v>359</v>
      </c>
      <c r="F28" s="34">
        <v>303</v>
      </c>
      <c r="G28" s="34">
        <v>220</v>
      </c>
      <c r="H28" s="34">
        <v>121</v>
      </c>
      <c r="I28" s="34">
        <v>209</v>
      </c>
      <c r="J28" s="34">
        <v>305</v>
      </c>
      <c r="K28" s="34">
        <v>297</v>
      </c>
      <c r="L28" s="34">
        <v>152</v>
      </c>
      <c r="M28" s="34">
        <v>378</v>
      </c>
      <c r="N28" s="34">
        <v>302</v>
      </c>
      <c r="O28" s="34">
        <v>195</v>
      </c>
      <c r="P28" s="34">
        <v>66</v>
      </c>
      <c r="Q28" s="35">
        <v>235</v>
      </c>
      <c r="R28" s="35">
        <v>310</v>
      </c>
      <c r="S28" s="35">
        <v>197</v>
      </c>
      <c r="T28" s="35">
        <v>132</v>
      </c>
      <c r="U28" s="35">
        <v>78</v>
      </c>
      <c r="V28" s="35">
        <v>282</v>
      </c>
      <c r="W28" s="35">
        <v>239</v>
      </c>
      <c r="X28" s="35">
        <v>191</v>
      </c>
      <c r="Y28" s="35">
        <v>202</v>
      </c>
      <c r="Z28" s="35">
        <v>310</v>
      </c>
      <c r="AA28" s="35">
        <v>220</v>
      </c>
      <c r="AB28" s="35">
        <v>132</v>
      </c>
      <c r="AC28" s="35">
        <v>226</v>
      </c>
      <c r="AD28" s="35">
        <v>155</v>
      </c>
      <c r="AE28" s="35">
        <v>156</v>
      </c>
      <c r="AF28" s="35">
        <v>85</v>
      </c>
      <c r="AG28" s="35">
        <v>93</v>
      </c>
      <c r="AH28" s="35">
        <v>154</v>
      </c>
    </row>
    <row r="29" spans="1:34" x14ac:dyDescent="0.3">
      <c r="A29" s="52"/>
      <c r="B29" s="46"/>
      <c r="C29" s="42" t="s">
        <v>38</v>
      </c>
      <c r="D29" s="41">
        <f t="shared" si="2"/>
        <v>8129</v>
      </c>
      <c r="E29" s="34">
        <v>164</v>
      </c>
      <c r="F29" s="34">
        <v>278</v>
      </c>
      <c r="G29" s="34">
        <v>400</v>
      </c>
      <c r="H29" s="34">
        <v>206</v>
      </c>
      <c r="I29" s="34">
        <v>310</v>
      </c>
      <c r="J29" s="34">
        <v>294</v>
      </c>
      <c r="K29" s="34">
        <v>618</v>
      </c>
      <c r="L29" s="34">
        <v>191</v>
      </c>
      <c r="M29" s="34">
        <v>186</v>
      </c>
      <c r="N29" s="34">
        <v>249</v>
      </c>
      <c r="O29" s="34">
        <v>410</v>
      </c>
      <c r="P29" s="34">
        <v>73</v>
      </c>
      <c r="Q29" s="35">
        <v>223</v>
      </c>
      <c r="R29" s="35">
        <v>289</v>
      </c>
      <c r="S29" s="35">
        <v>415</v>
      </c>
      <c r="T29" s="35">
        <v>363</v>
      </c>
      <c r="U29" s="35">
        <v>71</v>
      </c>
      <c r="V29" s="35">
        <v>239</v>
      </c>
      <c r="W29" s="35">
        <v>416</v>
      </c>
      <c r="X29" s="35">
        <v>425</v>
      </c>
      <c r="Y29" s="35">
        <v>197</v>
      </c>
      <c r="Z29" s="35">
        <v>270</v>
      </c>
      <c r="AA29" s="35">
        <v>414</v>
      </c>
      <c r="AB29" s="35">
        <v>333</v>
      </c>
      <c r="AC29" s="35">
        <v>195</v>
      </c>
      <c r="AD29" s="35">
        <v>142</v>
      </c>
      <c r="AE29" s="35">
        <v>401</v>
      </c>
      <c r="AF29" s="35">
        <v>113</v>
      </c>
      <c r="AG29" s="35">
        <v>99</v>
      </c>
      <c r="AH29" s="35">
        <v>145</v>
      </c>
    </row>
    <row r="30" spans="1:34" x14ac:dyDescent="0.3">
      <c r="A30" s="53"/>
      <c r="B30" s="46"/>
      <c r="C30" s="42" t="s">
        <v>33</v>
      </c>
      <c r="D30" s="41">
        <f t="shared" si="2"/>
        <v>5105</v>
      </c>
      <c r="E30" s="34">
        <v>185</v>
      </c>
      <c r="F30" s="34">
        <v>313</v>
      </c>
      <c r="G30" s="62">
        <v>221</v>
      </c>
      <c r="H30" s="34">
        <v>52</v>
      </c>
      <c r="I30" s="34">
        <v>250</v>
      </c>
      <c r="J30" s="34">
        <v>336</v>
      </c>
      <c r="K30" s="34">
        <v>101</v>
      </c>
      <c r="L30" s="34">
        <v>75</v>
      </c>
      <c r="M30" s="34">
        <v>195</v>
      </c>
      <c r="N30" s="34">
        <v>287</v>
      </c>
      <c r="O30" s="34">
        <v>192</v>
      </c>
      <c r="P30" s="34">
        <v>43</v>
      </c>
      <c r="Q30" s="35">
        <v>208</v>
      </c>
      <c r="R30" s="35">
        <v>301</v>
      </c>
      <c r="S30" s="35">
        <v>189</v>
      </c>
      <c r="T30" s="35">
        <v>46</v>
      </c>
      <c r="U30" s="35">
        <v>12</v>
      </c>
      <c r="V30" s="35">
        <v>261</v>
      </c>
      <c r="W30" s="35">
        <v>216</v>
      </c>
      <c r="X30" s="35">
        <v>109</v>
      </c>
      <c r="Y30" s="35">
        <v>180</v>
      </c>
      <c r="Z30" s="35">
        <v>319</v>
      </c>
      <c r="AA30" s="35">
        <v>190</v>
      </c>
      <c r="AB30" s="35">
        <v>46</v>
      </c>
      <c r="AC30" s="35">
        <v>204</v>
      </c>
      <c r="AD30" s="35">
        <v>137</v>
      </c>
      <c r="AE30" s="35">
        <v>143</v>
      </c>
      <c r="AF30" s="35">
        <v>56</v>
      </c>
      <c r="AG30" s="35">
        <v>78</v>
      </c>
      <c r="AH30" s="35">
        <v>160</v>
      </c>
    </row>
    <row r="31" spans="1:34" x14ac:dyDescent="0.3">
      <c r="A31" s="48" t="s">
        <v>17</v>
      </c>
      <c r="B31" s="49"/>
      <c r="C31" s="50"/>
      <c r="D31" s="41">
        <f t="shared" ref="D31:AH31" si="3">SUM(D25:D30)</f>
        <v>36228</v>
      </c>
      <c r="E31" s="17">
        <f t="shared" si="3"/>
        <v>1198</v>
      </c>
      <c r="F31" s="17">
        <f t="shared" si="3"/>
        <v>1528</v>
      </c>
      <c r="G31" s="17">
        <f t="shared" si="3"/>
        <v>1527</v>
      </c>
      <c r="H31" s="17">
        <f t="shared" si="3"/>
        <v>807</v>
      </c>
      <c r="I31" s="17">
        <f t="shared" si="3"/>
        <v>1354</v>
      </c>
      <c r="J31" s="17">
        <f t="shared" si="3"/>
        <v>1760</v>
      </c>
      <c r="K31" s="17">
        <f t="shared" si="3"/>
        <v>1977</v>
      </c>
      <c r="L31" s="17">
        <f t="shared" si="3"/>
        <v>901</v>
      </c>
      <c r="M31" s="17">
        <f t="shared" si="3"/>
        <v>1223</v>
      </c>
      <c r="N31" s="17">
        <f t="shared" si="3"/>
        <v>1494</v>
      </c>
      <c r="O31" s="17">
        <f t="shared" si="3"/>
        <v>1770</v>
      </c>
      <c r="P31" s="17">
        <f t="shared" si="3"/>
        <v>305</v>
      </c>
      <c r="Q31" s="17">
        <f t="shared" si="3"/>
        <v>1014</v>
      </c>
      <c r="R31" s="17">
        <f t="shared" si="3"/>
        <v>1522</v>
      </c>
      <c r="S31" s="17">
        <f t="shared" si="3"/>
        <v>1601</v>
      </c>
      <c r="T31" s="17">
        <f t="shared" si="3"/>
        <v>1051</v>
      </c>
      <c r="U31" s="17">
        <f t="shared" si="3"/>
        <v>336</v>
      </c>
      <c r="V31" s="17">
        <f t="shared" si="3"/>
        <v>1290</v>
      </c>
      <c r="W31" s="17">
        <f t="shared" si="3"/>
        <v>1661</v>
      </c>
      <c r="X31" s="17">
        <f t="shared" si="3"/>
        <v>1604</v>
      </c>
      <c r="Y31" s="17">
        <f t="shared" si="3"/>
        <v>909</v>
      </c>
      <c r="Z31" s="17">
        <f t="shared" si="3"/>
        <v>1620</v>
      </c>
      <c r="AA31" s="17">
        <f t="shared" si="3"/>
        <v>1598</v>
      </c>
      <c r="AB31" s="17">
        <f t="shared" si="3"/>
        <v>1021</v>
      </c>
      <c r="AC31" s="17">
        <f t="shared" si="3"/>
        <v>1069</v>
      </c>
      <c r="AD31" s="17">
        <f t="shared" si="3"/>
        <v>739</v>
      </c>
      <c r="AE31" s="17">
        <f t="shared" si="3"/>
        <v>1453</v>
      </c>
      <c r="AF31" s="17">
        <f t="shared" si="3"/>
        <v>586</v>
      </c>
      <c r="AG31" s="17">
        <f t="shared" si="3"/>
        <v>447</v>
      </c>
      <c r="AH31" s="17">
        <f t="shared" si="3"/>
        <v>863</v>
      </c>
    </row>
    <row r="32" spans="1:34" x14ac:dyDescent="0.3">
      <c r="A32" s="45" t="s">
        <v>26</v>
      </c>
      <c r="B32" s="45"/>
      <c r="C32" s="45"/>
      <c r="D32" s="18">
        <f>D24+D31</f>
        <v>140094</v>
      </c>
      <c r="E32" s="19">
        <f>SUM(E24,E31)</f>
        <v>5453</v>
      </c>
      <c r="F32" s="19">
        <f t="shared" ref="F32:AH32" si="4">SUM(F24,F31)</f>
        <v>5782</v>
      </c>
      <c r="G32" s="19">
        <f t="shared" si="4"/>
        <v>5590</v>
      </c>
      <c r="H32" s="19">
        <f t="shared" si="4"/>
        <v>3569</v>
      </c>
      <c r="I32" s="19">
        <f t="shared" si="4"/>
        <v>5280</v>
      </c>
      <c r="J32" s="19">
        <f t="shared" si="4"/>
        <v>6765</v>
      </c>
      <c r="K32" s="19">
        <f t="shared" si="4"/>
        <v>7159</v>
      </c>
      <c r="L32" s="19">
        <f t="shared" si="4"/>
        <v>4492</v>
      </c>
      <c r="M32" s="19">
        <f t="shared" si="4"/>
        <v>5450</v>
      </c>
      <c r="N32" s="19">
        <f t="shared" si="4"/>
        <v>5235</v>
      </c>
      <c r="O32" s="19">
        <f t="shared" si="4"/>
        <v>4674</v>
      </c>
      <c r="P32" s="19">
        <f t="shared" si="4"/>
        <v>2706</v>
      </c>
      <c r="Q32" s="19">
        <f t="shared" si="4"/>
        <v>5029</v>
      </c>
      <c r="R32" s="19">
        <f t="shared" si="4"/>
        <v>6025</v>
      </c>
      <c r="S32" s="19">
        <f t="shared" si="4"/>
        <v>4088</v>
      </c>
      <c r="T32" s="19">
        <f t="shared" si="4"/>
        <v>3589</v>
      </c>
      <c r="U32" s="19">
        <f t="shared" si="4"/>
        <v>1884</v>
      </c>
      <c r="V32" s="19">
        <f t="shared" si="4"/>
        <v>4593</v>
      </c>
      <c r="W32" s="19">
        <f t="shared" si="4"/>
        <v>6353</v>
      </c>
      <c r="X32" s="19">
        <f t="shared" si="4"/>
        <v>7172</v>
      </c>
      <c r="Y32" s="19">
        <f t="shared" si="4"/>
        <v>4642</v>
      </c>
      <c r="Z32" s="19">
        <f t="shared" si="4"/>
        <v>5978</v>
      </c>
      <c r="AA32" s="19">
        <f t="shared" si="4"/>
        <v>5938</v>
      </c>
      <c r="AB32" s="19">
        <f t="shared" si="4"/>
        <v>3442</v>
      </c>
      <c r="AC32" s="19">
        <f t="shared" si="4"/>
        <v>5169</v>
      </c>
      <c r="AD32" s="19">
        <f t="shared" si="4"/>
        <v>3268</v>
      </c>
      <c r="AE32" s="19">
        <f t="shared" si="4"/>
        <v>4432</v>
      </c>
      <c r="AF32" s="19">
        <f t="shared" si="4"/>
        <v>2205</v>
      </c>
      <c r="AG32" s="19">
        <f t="shared" si="4"/>
        <v>1935</v>
      </c>
      <c r="AH32" s="19">
        <f t="shared" si="4"/>
        <v>2197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32:C32"/>
    <mergeCell ref="B22:C22"/>
    <mergeCell ref="B23:C23"/>
    <mergeCell ref="A24:C24"/>
    <mergeCell ref="A25:A30"/>
    <mergeCell ref="B25:B30"/>
    <mergeCell ref="A31:C31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8" zoomScaleNormal="88" zoomScaleSheetLayoutView="75" workbookViewId="0">
      <pane xSplit="4" ySplit="5" topLeftCell="N6" activePane="bottomRight" state="frozen"/>
      <selection pane="topRight"/>
      <selection pane="bottomLeft"/>
      <selection pane="bottomRight" activeCell="AI31" sqref="AI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5" width="9" style="6" customWidth="1"/>
    <col min="36" max="36" width="9" style="6" bestFit="1" customWidth="1"/>
    <col min="37" max="16384" width="9" style="6"/>
  </cols>
  <sheetData>
    <row r="1" spans="1:35" ht="31.5" x14ac:dyDescent="0.3">
      <c r="A1" s="55" t="s">
        <v>115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40">
        <v>1</v>
      </c>
      <c r="F3" s="40">
        <v>2</v>
      </c>
      <c r="G3" s="40">
        <v>3</v>
      </c>
      <c r="H3" s="39">
        <v>4</v>
      </c>
      <c r="I3" s="40">
        <v>5</v>
      </c>
      <c r="J3" s="40">
        <v>6</v>
      </c>
      <c r="K3" s="40">
        <v>7</v>
      </c>
      <c r="L3" s="40">
        <v>8</v>
      </c>
      <c r="M3" s="40">
        <v>9</v>
      </c>
      <c r="N3" s="40">
        <v>10</v>
      </c>
      <c r="O3" s="39">
        <v>11</v>
      </c>
      <c r="P3" s="40">
        <v>12</v>
      </c>
      <c r="Q3" s="40">
        <v>13</v>
      </c>
      <c r="R3" s="40">
        <v>14</v>
      </c>
      <c r="S3" s="40">
        <v>15</v>
      </c>
      <c r="T3" s="40">
        <v>16</v>
      </c>
      <c r="U3" s="40">
        <v>17</v>
      </c>
      <c r="V3" s="39">
        <v>18</v>
      </c>
      <c r="W3" s="40">
        <v>19</v>
      </c>
      <c r="X3" s="40">
        <v>20</v>
      </c>
      <c r="Y3" s="40">
        <v>21</v>
      </c>
      <c r="Z3" s="40">
        <v>22</v>
      </c>
      <c r="AA3" s="40">
        <v>23</v>
      </c>
      <c r="AB3" s="40">
        <v>24</v>
      </c>
      <c r="AC3" s="39">
        <v>25</v>
      </c>
      <c r="AD3" s="40">
        <v>26</v>
      </c>
      <c r="AE3" s="40">
        <v>27</v>
      </c>
      <c r="AF3" s="40">
        <v>28</v>
      </c>
      <c r="AG3" s="40">
        <v>29</v>
      </c>
      <c r="AH3" s="40">
        <v>30</v>
      </c>
      <c r="AI3" s="40">
        <v>31</v>
      </c>
    </row>
    <row r="4" spans="1:35" ht="16.5" customHeight="1" x14ac:dyDescent="0.3">
      <c r="A4" s="56" t="s">
        <v>6</v>
      </c>
      <c r="B4" s="56"/>
      <c r="C4" s="56"/>
      <c r="D4" s="57"/>
      <c r="E4" s="42" t="s">
        <v>13</v>
      </c>
      <c r="F4" s="42" t="s">
        <v>10</v>
      </c>
      <c r="G4" s="42" t="s">
        <v>11</v>
      </c>
      <c r="H4" s="63" t="s">
        <v>24</v>
      </c>
      <c r="I4" s="42" t="s">
        <v>9</v>
      </c>
      <c r="J4" s="42" t="s">
        <v>21</v>
      </c>
      <c r="K4" s="42" t="s">
        <v>18</v>
      </c>
      <c r="L4" s="42" t="s">
        <v>13</v>
      </c>
      <c r="M4" s="42" t="s">
        <v>10</v>
      </c>
      <c r="N4" s="42" t="s">
        <v>11</v>
      </c>
      <c r="O4" s="63" t="s">
        <v>24</v>
      </c>
      <c r="P4" s="42" t="s">
        <v>9</v>
      </c>
      <c r="Q4" s="42" t="s">
        <v>21</v>
      </c>
      <c r="R4" s="42" t="s">
        <v>18</v>
      </c>
      <c r="S4" s="42" t="s">
        <v>13</v>
      </c>
      <c r="T4" s="42" t="s">
        <v>10</v>
      </c>
      <c r="U4" s="42" t="s">
        <v>11</v>
      </c>
      <c r="V4" s="63" t="s">
        <v>24</v>
      </c>
      <c r="W4" s="42" t="s">
        <v>9</v>
      </c>
      <c r="X4" s="42" t="s">
        <v>21</v>
      </c>
      <c r="Y4" s="42" t="s">
        <v>18</v>
      </c>
      <c r="Z4" s="42" t="s">
        <v>13</v>
      </c>
      <c r="AA4" s="42" t="s">
        <v>10</v>
      </c>
      <c r="AB4" s="42" t="s">
        <v>11</v>
      </c>
      <c r="AC4" s="63" t="s">
        <v>24</v>
      </c>
      <c r="AD4" s="42" t="s">
        <v>9</v>
      </c>
      <c r="AE4" s="42" t="s">
        <v>21</v>
      </c>
      <c r="AF4" s="42" t="s">
        <v>18</v>
      </c>
      <c r="AG4" s="42" t="s">
        <v>13</v>
      </c>
      <c r="AH4" s="42" t="s">
        <v>10</v>
      </c>
      <c r="AI4" s="42" t="s">
        <v>11</v>
      </c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42" t="s">
        <v>28</v>
      </c>
      <c r="G5" s="23" t="s">
        <v>28</v>
      </c>
      <c r="H5" s="60" t="s">
        <v>28</v>
      </c>
      <c r="I5" s="23" t="s">
        <v>28</v>
      </c>
      <c r="J5" s="23" t="s">
        <v>28</v>
      </c>
      <c r="K5" s="23" t="s">
        <v>28</v>
      </c>
      <c r="L5" s="23" t="s">
        <v>28</v>
      </c>
      <c r="M5" s="23" t="s">
        <v>28</v>
      </c>
      <c r="N5" s="23" t="s">
        <v>28</v>
      </c>
      <c r="O5" s="60" t="s">
        <v>28</v>
      </c>
      <c r="P5" s="23" t="s">
        <v>104</v>
      </c>
      <c r="Q5" s="42" t="s">
        <v>28</v>
      </c>
      <c r="R5" s="23" t="s">
        <v>28</v>
      </c>
      <c r="S5" s="23" t="s">
        <v>28</v>
      </c>
      <c r="T5" s="23" t="s">
        <v>28</v>
      </c>
      <c r="U5" s="23" t="s">
        <v>28</v>
      </c>
      <c r="V5" s="23" t="s">
        <v>28</v>
      </c>
      <c r="W5" s="23" t="s">
        <v>28</v>
      </c>
      <c r="X5" s="23" t="s">
        <v>116</v>
      </c>
      <c r="Y5" s="23" t="s">
        <v>117</v>
      </c>
      <c r="Z5" s="23" t="s">
        <v>28</v>
      </c>
      <c r="AA5" s="23" t="s">
        <v>28</v>
      </c>
      <c r="AB5" s="23" t="s">
        <v>28</v>
      </c>
      <c r="AC5" s="23" t="s">
        <v>28</v>
      </c>
      <c r="AD5" s="23" t="s">
        <v>28</v>
      </c>
      <c r="AE5" s="23" t="s">
        <v>28</v>
      </c>
      <c r="AF5" s="60" t="s">
        <v>28</v>
      </c>
      <c r="AG5" s="23" t="s">
        <v>28</v>
      </c>
      <c r="AH5" s="23" t="s">
        <v>28</v>
      </c>
      <c r="AI5" s="23" t="s">
        <v>28</v>
      </c>
    </row>
    <row r="6" spans="1:35" ht="16.5" customHeight="1" x14ac:dyDescent="0.3">
      <c r="A6" s="46"/>
      <c r="B6" s="46" t="s">
        <v>0</v>
      </c>
      <c r="C6" s="46"/>
      <c r="D6" s="41">
        <f t="shared" ref="D6:D23" si="0">SUM(E6:AI6)</f>
        <v>3698</v>
      </c>
      <c r="E6" s="9">
        <v>260</v>
      </c>
      <c r="F6" s="9">
        <v>100</v>
      </c>
      <c r="G6" s="9">
        <v>25</v>
      </c>
      <c r="H6" s="9">
        <v>240</v>
      </c>
      <c r="I6" s="9">
        <v>140</v>
      </c>
      <c r="J6" s="9">
        <v>140</v>
      </c>
      <c r="K6" s="9">
        <v>100</v>
      </c>
      <c r="L6" s="9">
        <v>40</v>
      </c>
      <c r="M6" s="9">
        <v>220</v>
      </c>
      <c r="N6" s="9">
        <v>30</v>
      </c>
      <c r="O6" s="10">
        <v>240</v>
      </c>
      <c r="P6" s="10">
        <v>80</v>
      </c>
      <c r="Q6" s="10">
        <v>120</v>
      </c>
      <c r="R6" s="11">
        <v>10</v>
      </c>
      <c r="S6" s="11">
        <v>50</v>
      </c>
      <c r="T6" s="11">
        <v>265</v>
      </c>
      <c r="U6" s="11">
        <v>90</v>
      </c>
      <c r="V6" s="11">
        <v>10</v>
      </c>
      <c r="W6" s="11">
        <v>48</v>
      </c>
      <c r="X6" s="11">
        <v>285</v>
      </c>
      <c r="Y6" s="11">
        <v>115</v>
      </c>
      <c r="Z6" s="11">
        <v>30</v>
      </c>
      <c r="AA6" s="11">
        <v>80</v>
      </c>
      <c r="AB6" s="11">
        <v>40</v>
      </c>
      <c r="AC6" s="11">
        <v>250</v>
      </c>
      <c r="AD6" s="11">
        <v>110</v>
      </c>
      <c r="AE6" s="11">
        <v>120</v>
      </c>
      <c r="AF6" s="11">
        <v>50</v>
      </c>
      <c r="AG6" s="11">
        <v>200</v>
      </c>
      <c r="AH6" s="11">
        <v>120</v>
      </c>
      <c r="AI6" s="11">
        <v>90</v>
      </c>
    </row>
    <row r="7" spans="1:35" ht="16.5" customHeight="1" x14ac:dyDescent="0.3">
      <c r="A7" s="46"/>
      <c r="B7" s="54" t="s">
        <v>5</v>
      </c>
      <c r="C7" s="54"/>
      <c r="D7" s="41">
        <f t="shared" si="0"/>
        <v>10217</v>
      </c>
      <c r="E7" s="9">
        <v>260</v>
      </c>
      <c r="F7" s="9">
        <v>200</v>
      </c>
      <c r="G7" s="9">
        <v>390</v>
      </c>
      <c r="H7" s="9">
        <v>355</v>
      </c>
      <c r="I7" s="9">
        <v>291</v>
      </c>
      <c r="J7" s="9">
        <v>285</v>
      </c>
      <c r="K7" s="9">
        <v>520</v>
      </c>
      <c r="L7" s="9">
        <v>280</v>
      </c>
      <c r="M7" s="9">
        <v>380</v>
      </c>
      <c r="N7" s="9">
        <v>390</v>
      </c>
      <c r="O7" s="10">
        <v>415</v>
      </c>
      <c r="P7" s="10">
        <v>490</v>
      </c>
      <c r="Q7" s="10">
        <v>196</v>
      </c>
      <c r="R7" s="11">
        <v>260</v>
      </c>
      <c r="S7" s="11">
        <v>240</v>
      </c>
      <c r="T7" s="11">
        <v>625</v>
      </c>
      <c r="U7" s="11">
        <v>80</v>
      </c>
      <c r="V7" s="11">
        <v>150</v>
      </c>
      <c r="W7" s="11">
        <v>208</v>
      </c>
      <c r="X7" s="11">
        <v>550</v>
      </c>
      <c r="Y7" s="11">
        <v>180</v>
      </c>
      <c r="Z7" s="11">
        <v>130</v>
      </c>
      <c r="AA7" s="11">
        <v>450</v>
      </c>
      <c r="AB7" s="11">
        <v>315</v>
      </c>
      <c r="AC7" s="11">
        <v>450</v>
      </c>
      <c r="AD7" s="11">
        <v>450</v>
      </c>
      <c r="AE7" s="11">
        <v>305</v>
      </c>
      <c r="AF7" s="11">
        <v>240</v>
      </c>
      <c r="AG7" s="11">
        <v>322</v>
      </c>
      <c r="AH7" s="11">
        <v>420</v>
      </c>
      <c r="AI7" s="11">
        <v>390</v>
      </c>
    </row>
    <row r="8" spans="1:35" ht="16.5" customHeight="1" x14ac:dyDescent="0.3">
      <c r="A8" s="46"/>
      <c r="B8" s="54" t="s">
        <v>3</v>
      </c>
      <c r="C8" s="54"/>
      <c r="D8" s="41">
        <f t="shared" si="0"/>
        <v>6817</v>
      </c>
      <c r="E8" s="9">
        <v>158</v>
      </c>
      <c r="F8" s="9">
        <v>206</v>
      </c>
      <c r="G8" s="9">
        <v>331</v>
      </c>
      <c r="H8" s="9">
        <v>122</v>
      </c>
      <c r="I8" s="9">
        <v>382</v>
      </c>
      <c r="J8" s="9">
        <v>290</v>
      </c>
      <c r="K8" s="9">
        <v>135</v>
      </c>
      <c r="L8" s="9">
        <v>178</v>
      </c>
      <c r="M8" s="9">
        <v>118</v>
      </c>
      <c r="N8" s="9">
        <v>346</v>
      </c>
      <c r="O8" s="10">
        <v>183</v>
      </c>
      <c r="P8" s="10">
        <v>122</v>
      </c>
      <c r="Q8" s="10">
        <v>249</v>
      </c>
      <c r="R8" s="11">
        <v>212</v>
      </c>
      <c r="S8" s="11">
        <v>80</v>
      </c>
      <c r="T8" s="11">
        <v>76</v>
      </c>
      <c r="U8" s="11">
        <v>795</v>
      </c>
      <c r="V8" s="11">
        <v>346</v>
      </c>
      <c r="W8" s="11">
        <v>184</v>
      </c>
      <c r="X8" s="11">
        <v>330</v>
      </c>
      <c r="Y8" s="11">
        <v>88</v>
      </c>
      <c r="Z8" s="11">
        <v>67</v>
      </c>
      <c r="AA8" s="11">
        <v>135</v>
      </c>
      <c r="AB8" s="11">
        <v>205</v>
      </c>
      <c r="AC8" s="11">
        <v>235</v>
      </c>
      <c r="AD8" s="11">
        <v>173</v>
      </c>
      <c r="AE8" s="11">
        <v>262</v>
      </c>
      <c r="AF8" s="11">
        <v>170</v>
      </c>
      <c r="AG8" s="11">
        <v>161</v>
      </c>
      <c r="AH8" s="11">
        <v>173</v>
      </c>
      <c r="AI8" s="11">
        <v>305</v>
      </c>
    </row>
    <row r="9" spans="1:35" ht="16.5" customHeight="1" x14ac:dyDescent="0.3">
      <c r="A9" s="46"/>
      <c r="B9" s="54" t="s">
        <v>44</v>
      </c>
      <c r="C9" s="54"/>
      <c r="D9" s="41">
        <f t="shared" si="0"/>
        <v>3945</v>
      </c>
      <c r="E9" s="9">
        <v>148</v>
      </c>
      <c r="F9" s="9">
        <v>69</v>
      </c>
      <c r="G9" s="9">
        <v>178</v>
      </c>
      <c r="H9" s="9">
        <v>215</v>
      </c>
      <c r="I9" s="9">
        <v>138</v>
      </c>
      <c r="J9" s="9">
        <v>48</v>
      </c>
      <c r="K9" s="9">
        <v>145</v>
      </c>
      <c r="L9" s="9">
        <v>239</v>
      </c>
      <c r="M9" s="9">
        <v>158</v>
      </c>
      <c r="N9" s="9">
        <v>134</v>
      </c>
      <c r="O9" s="10">
        <v>180</v>
      </c>
      <c r="P9" s="10">
        <v>152</v>
      </c>
      <c r="Q9" s="10">
        <v>116</v>
      </c>
      <c r="R9" s="11">
        <v>93</v>
      </c>
      <c r="S9" s="11">
        <v>40</v>
      </c>
      <c r="T9" s="11">
        <v>121</v>
      </c>
      <c r="U9" s="11">
        <v>145</v>
      </c>
      <c r="V9" s="11">
        <v>58</v>
      </c>
      <c r="W9" s="11">
        <v>140</v>
      </c>
      <c r="X9" s="11">
        <v>59</v>
      </c>
      <c r="Y9" s="11">
        <v>80</v>
      </c>
      <c r="Z9" s="11">
        <v>25</v>
      </c>
      <c r="AA9" s="11">
        <v>29</v>
      </c>
      <c r="AB9" s="11">
        <v>297</v>
      </c>
      <c r="AC9" s="11">
        <v>122</v>
      </c>
      <c r="AD9" s="11">
        <v>104</v>
      </c>
      <c r="AE9" s="11">
        <v>184</v>
      </c>
      <c r="AF9" s="11">
        <v>148</v>
      </c>
      <c r="AG9" s="11">
        <v>172</v>
      </c>
      <c r="AH9" s="11">
        <v>88</v>
      </c>
      <c r="AI9" s="11">
        <v>120</v>
      </c>
    </row>
    <row r="10" spans="1:35" ht="16.5" customHeight="1" x14ac:dyDescent="0.3">
      <c r="A10" s="46"/>
      <c r="B10" s="54" t="s">
        <v>29</v>
      </c>
      <c r="C10" s="54"/>
      <c r="D10" s="41">
        <f t="shared" si="0"/>
        <v>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46"/>
      <c r="B11" s="54" t="s">
        <v>36</v>
      </c>
      <c r="C11" s="54"/>
      <c r="D11" s="41">
        <f t="shared" si="0"/>
        <v>389</v>
      </c>
      <c r="E11" s="9"/>
      <c r="F11" s="9">
        <v>27</v>
      </c>
      <c r="G11" s="9">
        <v>68</v>
      </c>
      <c r="H11" s="9"/>
      <c r="I11" s="9">
        <v>12</v>
      </c>
      <c r="J11" s="9">
        <v>11</v>
      </c>
      <c r="K11" s="9">
        <v>6</v>
      </c>
      <c r="L11" s="9">
        <v>18</v>
      </c>
      <c r="M11" s="9"/>
      <c r="N11" s="9">
        <v>23</v>
      </c>
      <c r="O11" s="10">
        <v>84</v>
      </c>
      <c r="P11" s="10"/>
      <c r="Q11" s="10">
        <v>12</v>
      </c>
      <c r="R11" s="11">
        <v>7</v>
      </c>
      <c r="S11" s="11"/>
      <c r="T11" s="11"/>
      <c r="U11" s="11"/>
      <c r="V11" s="11">
        <v>21</v>
      </c>
      <c r="W11" s="11">
        <v>3</v>
      </c>
      <c r="X11" s="11"/>
      <c r="Y11" s="11"/>
      <c r="Z11" s="11"/>
      <c r="AA11" s="11">
        <v>6</v>
      </c>
      <c r="AB11" s="11"/>
      <c r="AC11" s="11">
        <v>34</v>
      </c>
      <c r="AD11" s="11">
        <v>15</v>
      </c>
      <c r="AE11" s="11">
        <v>14</v>
      </c>
      <c r="AF11" s="11"/>
      <c r="AG11" s="11"/>
      <c r="AH11" s="11">
        <v>8</v>
      </c>
      <c r="AI11" s="11">
        <v>20</v>
      </c>
    </row>
    <row r="12" spans="1:35" ht="16.5" customHeight="1" x14ac:dyDescent="0.3">
      <c r="A12" s="46"/>
      <c r="B12" s="54" t="s">
        <v>40</v>
      </c>
      <c r="C12" s="54"/>
      <c r="D12" s="41">
        <f t="shared" si="0"/>
        <v>2015</v>
      </c>
      <c r="E12" s="9">
        <v>62</v>
      </c>
      <c r="F12" s="9">
        <v>41</v>
      </c>
      <c r="G12" s="9">
        <v>49</v>
      </c>
      <c r="H12" s="9">
        <v>38</v>
      </c>
      <c r="I12" s="9">
        <v>183</v>
      </c>
      <c r="J12" s="9">
        <v>18</v>
      </c>
      <c r="K12" s="9">
        <v>2</v>
      </c>
      <c r="L12" s="9">
        <v>109</v>
      </c>
      <c r="M12" s="9">
        <v>70</v>
      </c>
      <c r="N12" s="9">
        <v>122</v>
      </c>
      <c r="O12" s="10">
        <v>177</v>
      </c>
      <c r="P12" s="10">
        <v>21</v>
      </c>
      <c r="Q12" s="10">
        <v>188</v>
      </c>
      <c r="R12" s="11">
        <v>16</v>
      </c>
      <c r="S12" s="11">
        <v>2</v>
      </c>
      <c r="T12" s="11">
        <v>26</v>
      </c>
      <c r="U12" s="11">
        <v>149</v>
      </c>
      <c r="V12" s="11">
        <v>42</v>
      </c>
      <c r="W12" s="11">
        <v>26</v>
      </c>
      <c r="X12" s="11"/>
      <c r="Y12" s="11">
        <v>23</v>
      </c>
      <c r="Z12" s="11"/>
      <c r="AA12" s="11">
        <v>2</v>
      </c>
      <c r="AB12" s="11">
        <v>139</v>
      </c>
      <c r="AC12" s="11">
        <v>78</v>
      </c>
      <c r="AD12" s="11">
        <v>23</v>
      </c>
      <c r="AE12" s="11">
        <v>152</v>
      </c>
      <c r="AF12" s="11">
        <v>109</v>
      </c>
      <c r="AG12" s="11">
        <v>91</v>
      </c>
      <c r="AH12" s="11">
        <v>31</v>
      </c>
      <c r="AI12" s="11">
        <v>26</v>
      </c>
    </row>
    <row r="13" spans="1:35" ht="16.5" customHeight="1" x14ac:dyDescent="0.3">
      <c r="A13" s="46"/>
      <c r="B13" s="61" t="s">
        <v>16</v>
      </c>
      <c r="C13" s="61"/>
      <c r="D13" s="41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61" t="s">
        <v>20</v>
      </c>
      <c r="C14" s="61"/>
      <c r="D14" s="41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61" t="s">
        <v>49</v>
      </c>
      <c r="C15" s="61"/>
      <c r="D15" s="41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41">
        <f t="shared" si="0"/>
        <v>5032</v>
      </c>
      <c r="E16" s="9">
        <v>98</v>
      </c>
      <c r="F16" s="9">
        <v>187</v>
      </c>
      <c r="G16" s="9">
        <v>460</v>
      </c>
      <c r="H16" s="9">
        <v>332</v>
      </c>
      <c r="I16" s="9">
        <v>137</v>
      </c>
      <c r="J16" s="9">
        <v>135</v>
      </c>
      <c r="K16" s="9">
        <v>132</v>
      </c>
      <c r="L16" s="9">
        <v>205</v>
      </c>
      <c r="M16" s="9">
        <v>256</v>
      </c>
      <c r="N16" s="9">
        <v>466</v>
      </c>
      <c r="O16" s="10">
        <v>392</v>
      </c>
      <c r="P16" s="10">
        <v>96</v>
      </c>
      <c r="Q16" s="10"/>
      <c r="R16" s="11">
        <v>71</v>
      </c>
      <c r="S16" s="11">
        <v>80</v>
      </c>
      <c r="T16" s="11"/>
      <c r="U16" s="11">
        <v>99</v>
      </c>
      <c r="V16" s="11">
        <v>140</v>
      </c>
      <c r="W16" s="11">
        <v>60</v>
      </c>
      <c r="X16" s="11">
        <v>78</v>
      </c>
      <c r="Y16" s="11"/>
      <c r="Z16" s="11">
        <v>132</v>
      </c>
      <c r="AA16" s="11">
        <v>85</v>
      </c>
      <c r="AB16" s="11">
        <v>212</v>
      </c>
      <c r="AC16" s="11"/>
      <c r="AD16" s="11">
        <v>135</v>
      </c>
      <c r="AE16" s="11">
        <v>93</v>
      </c>
      <c r="AF16" s="11">
        <v>125</v>
      </c>
      <c r="AG16" s="11">
        <v>173</v>
      </c>
      <c r="AH16" s="11">
        <v>259</v>
      </c>
      <c r="AI16" s="11">
        <v>394</v>
      </c>
    </row>
    <row r="17" spans="1:35" ht="16.5" customHeight="1" x14ac:dyDescent="0.3">
      <c r="A17" s="46"/>
      <c r="B17" s="61" t="s">
        <v>35</v>
      </c>
      <c r="C17" s="61"/>
      <c r="D17" s="41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41">
        <f t="shared" si="0"/>
        <v>15365</v>
      </c>
      <c r="E18" s="9">
        <v>725</v>
      </c>
      <c r="F18" s="9">
        <v>630</v>
      </c>
      <c r="G18" s="9">
        <v>400</v>
      </c>
      <c r="H18" s="9">
        <v>755</v>
      </c>
      <c r="I18" s="9">
        <v>478</v>
      </c>
      <c r="J18" s="9">
        <v>530</v>
      </c>
      <c r="K18" s="9">
        <v>625</v>
      </c>
      <c r="L18" s="9">
        <v>375</v>
      </c>
      <c r="M18" s="9">
        <v>765</v>
      </c>
      <c r="N18" s="9">
        <v>1015</v>
      </c>
      <c r="O18" s="10">
        <v>927</v>
      </c>
      <c r="P18" s="10">
        <v>395</v>
      </c>
      <c r="Q18" s="10">
        <v>407</v>
      </c>
      <c r="R18" s="11">
        <v>368</v>
      </c>
      <c r="S18" s="11">
        <v>116</v>
      </c>
      <c r="T18" s="11">
        <v>126</v>
      </c>
      <c r="U18" s="11">
        <v>664</v>
      </c>
      <c r="V18" s="11">
        <v>421</v>
      </c>
      <c r="W18" s="11">
        <v>269</v>
      </c>
      <c r="X18" s="11">
        <v>106</v>
      </c>
      <c r="Y18" s="11">
        <v>135</v>
      </c>
      <c r="Z18" s="11">
        <v>147</v>
      </c>
      <c r="AA18" s="11">
        <v>99</v>
      </c>
      <c r="AB18" s="11">
        <v>371</v>
      </c>
      <c r="AC18" s="11">
        <v>752</v>
      </c>
      <c r="AD18" s="11">
        <v>858</v>
      </c>
      <c r="AE18" s="11">
        <v>577</v>
      </c>
      <c r="AF18" s="11">
        <v>280</v>
      </c>
      <c r="AG18" s="11">
        <v>496</v>
      </c>
      <c r="AH18" s="11">
        <v>913</v>
      </c>
      <c r="AI18" s="11">
        <v>640</v>
      </c>
    </row>
    <row r="19" spans="1:35" ht="16.5" customHeight="1" x14ac:dyDescent="0.3">
      <c r="A19" s="46"/>
      <c r="B19" s="54" t="s">
        <v>22</v>
      </c>
      <c r="C19" s="54"/>
      <c r="D19" s="41">
        <f t="shared" si="0"/>
        <v>376</v>
      </c>
      <c r="E19" s="9">
        <v>10</v>
      </c>
      <c r="F19" s="9">
        <v>7</v>
      </c>
      <c r="G19" s="9">
        <v>7</v>
      </c>
      <c r="H19" s="9">
        <v>12</v>
      </c>
      <c r="I19" s="9">
        <v>21</v>
      </c>
      <c r="J19" s="9">
        <v>12</v>
      </c>
      <c r="K19" s="9">
        <v>13</v>
      </c>
      <c r="L19" s="9">
        <v>26</v>
      </c>
      <c r="M19" s="9">
        <v>18</v>
      </c>
      <c r="N19" s="9">
        <v>13</v>
      </c>
      <c r="O19" s="10">
        <v>67</v>
      </c>
      <c r="P19" s="10">
        <v>15</v>
      </c>
      <c r="Q19" s="10">
        <v>21</v>
      </c>
      <c r="R19" s="11">
        <v>6</v>
      </c>
      <c r="S19" s="11">
        <v>10</v>
      </c>
      <c r="T19" s="11">
        <v>25</v>
      </c>
      <c r="U19" s="11">
        <v>10</v>
      </c>
      <c r="V19" s="11">
        <v>1</v>
      </c>
      <c r="W19" s="11"/>
      <c r="X19" s="11">
        <v>12</v>
      </c>
      <c r="Y19" s="11">
        <v>15</v>
      </c>
      <c r="Z19" s="11"/>
      <c r="AA19" s="11"/>
      <c r="AB19" s="11">
        <v>18</v>
      </c>
      <c r="AC19" s="11">
        <v>9</v>
      </c>
      <c r="AD19" s="11"/>
      <c r="AE19" s="11"/>
      <c r="AF19" s="11">
        <v>11</v>
      </c>
      <c r="AG19" s="11">
        <v>17</v>
      </c>
      <c r="AH19" s="11"/>
      <c r="AI19" s="11"/>
    </row>
    <row r="20" spans="1:35" ht="16.5" customHeight="1" x14ac:dyDescent="0.3">
      <c r="A20" s="46"/>
      <c r="B20" s="43" t="s">
        <v>7</v>
      </c>
      <c r="C20" s="44"/>
      <c r="D20" s="41">
        <f t="shared" si="0"/>
        <v>395</v>
      </c>
      <c r="E20" s="9">
        <v>27</v>
      </c>
      <c r="F20" s="9">
        <v>27</v>
      </c>
      <c r="G20" s="9">
        <v>7</v>
      </c>
      <c r="H20" s="9">
        <v>10</v>
      </c>
      <c r="I20" s="9">
        <v>5</v>
      </c>
      <c r="J20" s="9">
        <v>17</v>
      </c>
      <c r="K20" s="9">
        <v>20</v>
      </c>
      <c r="L20" s="9">
        <v>16</v>
      </c>
      <c r="M20" s="9">
        <v>20</v>
      </c>
      <c r="N20" s="9">
        <v>29</v>
      </c>
      <c r="O20" s="10">
        <v>7</v>
      </c>
      <c r="P20" s="10">
        <v>20</v>
      </c>
      <c r="Q20" s="10">
        <v>5</v>
      </c>
      <c r="R20" s="11">
        <v>14</v>
      </c>
      <c r="S20" s="11">
        <v>2</v>
      </c>
      <c r="T20" s="11">
        <v>13</v>
      </c>
      <c r="U20" s="11">
        <v>9</v>
      </c>
      <c r="V20" s="11">
        <v>20</v>
      </c>
      <c r="W20" s="11">
        <v>4</v>
      </c>
      <c r="X20" s="11">
        <v>13</v>
      </c>
      <c r="Y20" s="11"/>
      <c r="Z20" s="11">
        <v>3</v>
      </c>
      <c r="AA20" s="11">
        <v>1</v>
      </c>
      <c r="AB20" s="11">
        <v>14</v>
      </c>
      <c r="AC20" s="11">
        <v>5</v>
      </c>
      <c r="AD20" s="11">
        <v>18</v>
      </c>
      <c r="AE20" s="11"/>
      <c r="AF20" s="11">
        <v>14</v>
      </c>
      <c r="AG20" s="11">
        <v>13</v>
      </c>
      <c r="AH20" s="11">
        <v>23</v>
      </c>
      <c r="AI20" s="11">
        <v>19</v>
      </c>
    </row>
    <row r="21" spans="1:35" ht="16.5" customHeight="1" x14ac:dyDescent="0.3">
      <c r="A21" s="46"/>
      <c r="B21" s="46" t="s">
        <v>19</v>
      </c>
      <c r="C21" s="46"/>
      <c r="D21" s="41">
        <f t="shared" si="0"/>
        <v>1512</v>
      </c>
      <c r="E21" s="9">
        <v>113</v>
      </c>
      <c r="F21" s="9">
        <v>67</v>
      </c>
      <c r="G21" s="9">
        <v>49</v>
      </c>
      <c r="H21" s="9">
        <v>54</v>
      </c>
      <c r="I21" s="9">
        <v>49</v>
      </c>
      <c r="J21" s="9">
        <v>47</v>
      </c>
      <c r="K21" s="9">
        <v>38</v>
      </c>
      <c r="L21" s="9">
        <v>48</v>
      </c>
      <c r="M21" s="9">
        <v>84</v>
      </c>
      <c r="N21" s="9">
        <v>77</v>
      </c>
      <c r="O21" s="10">
        <v>70</v>
      </c>
      <c r="P21" s="10">
        <v>54</v>
      </c>
      <c r="Q21" s="10">
        <v>49</v>
      </c>
      <c r="R21" s="11">
        <v>51</v>
      </c>
      <c r="S21" s="11">
        <v>5</v>
      </c>
      <c r="T21" s="11">
        <v>32</v>
      </c>
      <c r="U21" s="11">
        <v>39</v>
      </c>
      <c r="V21" s="11">
        <v>50</v>
      </c>
      <c r="W21" s="11">
        <v>41</v>
      </c>
      <c r="X21" s="11">
        <v>15</v>
      </c>
      <c r="Y21" s="11">
        <v>28</v>
      </c>
      <c r="Z21" s="11">
        <v>24</v>
      </c>
      <c r="AA21" s="11">
        <v>7</v>
      </c>
      <c r="AB21" s="11">
        <v>40</v>
      </c>
      <c r="AC21" s="11">
        <v>80</v>
      </c>
      <c r="AD21" s="11">
        <v>61</v>
      </c>
      <c r="AE21" s="11">
        <v>37</v>
      </c>
      <c r="AF21" s="11">
        <v>24</v>
      </c>
      <c r="AG21" s="11">
        <v>75</v>
      </c>
      <c r="AH21" s="11">
        <v>74</v>
      </c>
      <c r="AI21" s="11">
        <v>30</v>
      </c>
    </row>
    <row r="22" spans="1:35" ht="16.5" customHeight="1" x14ac:dyDescent="0.3">
      <c r="A22" s="46"/>
      <c r="B22" s="46" t="s">
        <v>25</v>
      </c>
      <c r="C22" s="46"/>
      <c r="D22" s="41">
        <f t="shared" si="0"/>
        <v>460</v>
      </c>
      <c r="E22" s="9">
        <v>65</v>
      </c>
      <c r="F22" s="9">
        <v>20</v>
      </c>
      <c r="G22" s="9">
        <v>12</v>
      </c>
      <c r="H22" s="9">
        <v>10</v>
      </c>
      <c r="I22" s="9">
        <v>10</v>
      </c>
      <c r="J22" s="9">
        <v>13</v>
      </c>
      <c r="K22" s="9">
        <v>16</v>
      </c>
      <c r="L22" s="9">
        <v>21</v>
      </c>
      <c r="M22" s="9">
        <v>12</v>
      </c>
      <c r="N22" s="9">
        <v>24</v>
      </c>
      <c r="O22" s="10">
        <v>16</v>
      </c>
      <c r="P22" s="10">
        <v>13</v>
      </c>
      <c r="Q22" s="10">
        <v>10</v>
      </c>
      <c r="R22" s="11">
        <v>14</v>
      </c>
      <c r="S22" s="11">
        <v>10</v>
      </c>
      <c r="T22" s="11">
        <v>25</v>
      </c>
      <c r="U22" s="11">
        <v>18</v>
      </c>
      <c r="V22" s="11">
        <v>15</v>
      </c>
      <c r="W22" s="11">
        <v>13</v>
      </c>
      <c r="X22" s="11">
        <v>10</v>
      </c>
      <c r="Y22" s="11">
        <v>5</v>
      </c>
      <c r="Z22" s="11"/>
      <c r="AA22" s="11">
        <v>1</v>
      </c>
      <c r="AB22" s="11">
        <v>18</v>
      </c>
      <c r="AC22" s="11">
        <v>9</v>
      </c>
      <c r="AD22" s="11">
        <v>15</v>
      </c>
      <c r="AE22" s="11">
        <v>12</v>
      </c>
      <c r="AF22" s="11">
        <v>10</v>
      </c>
      <c r="AG22" s="11">
        <v>15</v>
      </c>
      <c r="AH22" s="11">
        <v>17</v>
      </c>
      <c r="AI22" s="11">
        <v>11</v>
      </c>
    </row>
    <row r="23" spans="1:35" ht="16.5" customHeight="1" x14ac:dyDescent="0.3">
      <c r="A23" s="46"/>
      <c r="B23" s="47" t="s">
        <v>2</v>
      </c>
      <c r="C23" s="47"/>
      <c r="D23" s="12">
        <f t="shared" si="0"/>
        <v>3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v>3</v>
      </c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50224</v>
      </c>
      <c r="E24" s="13">
        <f t="shared" si="1"/>
        <v>1926</v>
      </c>
      <c r="F24" s="13">
        <f t="shared" si="1"/>
        <v>1581</v>
      </c>
      <c r="G24" s="13">
        <f t="shared" si="1"/>
        <v>1976</v>
      </c>
      <c r="H24" s="13">
        <f t="shared" si="1"/>
        <v>2143</v>
      </c>
      <c r="I24" s="13">
        <f t="shared" si="1"/>
        <v>1846</v>
      </c>
      <c r="J24" s="13">
        <f t="shared" si="1"/>
        <v>1546</v>
      </c>
      <c r="K24" s="13">
        <f t="shared" si="1"/>
        <v>1752</v>
      </c>
      <c r="L24" s="13">
        <f t="shared" si="1"/>
        <v>1555</v>
      </c>
      <c r="M24" s="13">
        <f t="shared" si="1"/>
        <v>2101</v>
      </c>
      <c r="N24" s="13">
        <f t="shared" si="1"/>
        <v>2669</v>
      </c>
      <c r="O24" s="13">
        <f t="shared" si="1"/>
        <v>2758</v>
      </c>
      <c r="P24" s="13">
        <f t="shared" si="1"/>
        <v>1458</v>
      </c>
      <c r="Q24" s="13">
        <f t="shared" si="1"/>
        <v>1373</v>
      </c>
      <c r="R24" s="13">
        <f t="shared" si="1"/>
        <v>1122</v>
      </c>
      <c r="S24" s="13">
        <f t="shared" si="1"/>
        <v>635</v>
      </c>
      <c r="T24" s="13">
        <f t="shared" si="1"/>
        <v>1334</v>
      </c>
      <c r="U24" s="13">
        <f t="shared" si="1"/>
        <v>2098</v>
      </c>
      <c r="V24" s="13">
        <f t="shared" si="1"/>
        <v>1274</v>
      </c>
      <c r="W24" s="13">
        <f t="shared" si="1"/>
        <v>996</v>
      </c>
      <c r="X24" s="13">
        <f t="shared" si="1"/>
        <v>1458</v>
      </c>
      <c r="Y24" s="13">
        <f t="shared" si="1"/>
        <v>669</v>
      </c>
      <c r="Z24" s="13">
        <f t="shared" si="1"/>
        <v>558</v>
      </c>
      <c r="AA24" s="13">
        <f t="shared" si="1"/>
        <v>895</v>
      </c>
      <c r="AB24" s="13">
        <f t="shared" si="1"/>
        <v>1669</v>
      </c>
      <c r="AC24" s="13">
        <f t="shared" si="1"/>
        <v>2024</v>
      </c>
      <c r="AD24" s="13">
        <f t="shared" si="1"/>
        <v>1962</v>
      </c>
      <c r="AE24" s="13">
        <f t="shared" si="1"/>
        <v>1756</v>
      </c>
      <c r="AF24" s="13">
        <f t="shared" si="1"/>
        <v>1181</v>
      </c>
      <c r="AG24" s="13">
        <f t="shared" si="1"/>
        <v>1735</v>
      </c>
      <c r="AH24" s="13">
        <f t="shared" si="1"/>
        <v>2126</v>
      </c>
      <c r="AI24" s="13">
        <f t="shared" si="1"/>
        <v>2048</v>
      </c>
    </row>
    <row r="25" spans="1:35" x14ac:dyDescent="0.3">
      <c r="A25" s="51" t="s">
        <v>4</v>
      </c>
      <c r="B25" s="46" t="s">
        <v>8</v>
      </c>
      <c r="C25" s="42" t="s">
        <v>47</v>
      </c>
      <c r="D25" s="41">
        <f t="shared" ref="D25:D30" si="2">SUM(E25:AI25)</f>
        <v>6331</v>
      </c>
      <c r="E25" s="34">
        <v>217</v>
      </c>
      <c r="F25" s="34">
        <v>355</v>
      </c>
      <c r="G25" s="34">
        <v>148</v>
      </c>
      <c r="H25" s="34">
        <v>133</v>
      </c>
      <c r="I25" s="34">
        <v>349</v>
      </c>
      <c r="J25" s="34">
        <v>169</v>
      </c>
      <c r="K25" s="34">
        <v>123</v>
      </c>
      <c r="L25" s="34">
        <v>188</v>
      </c>
      <c r="M25" s="34">
        <v>175</v>
      </c>
      <c r="N25" s="34">
        <v>420</v>
      </c>
      <c r="O25" s="34">
        <v>263</v>
      </c>
      <c r="P25" s="34">
        <v>158</v>
      </c>
      <c r="Q25" s="35">
        <v>326</v>
      </c>
      <c r="R25" s="35">
        <v>106</v>
      </c>
      <c r="S25" s="35">
        <v>93</v>
      </c>
      <c r="T25" s="35">
        <v>216</v>
      </c>
      <c r="U25" s="35">
        <v>707</v>
      </c>
      <c r="V25" s="35">
        <v>360</v>
      </c>
      <c r="W25" s="35">
        <v>172</v>
      </c>
      <c r="X25" s="35">
        <v>159</v>
      </c>
      <c r="Y25" s="35">
        <v>100</v>
      </c>
      <c r="Z25" s="35">
        <v>87</v>
      </c>
      <c r="AA25" s="35">
        <v>24</v>
      </c>
      <c r="AB25" s="35">
        <v>121</v>
      </c>
      <c r="AC25" s="35">
        <v>276</v>
      </c>
      <c r="AD25" s="35">
        <v>120</v>
      </c>
      <c r="AE25" s="35">
        <v>174</v>
      </c>
      <c r="AF25" s="35">
        <v>153</v>
      </c>
      <c r="AG25" s="35">
        <v>251</v>
      </c>
      <c r="AH25" s="35">
        <v>103</v>
      </c>
      <c r="AI25" s="35">
        <v>85</v>
      </c>
    </row>
    <row r="26" spans="1:35" x14ac:dyDescent="0.3">
      <c r="A26" s="52"/>
      <c r="B26" s="46"/>
      <c r="C26" s="42" t="s">
        <v>45</v>
      </c>
      <c r="D26" s="41">
        <f t="shared" si="2"/>
        <v>3567</v>
      </c>
      <c r="E26" s="34">
        <v>103</v>
      </c>
      <c r="F26" s="34">
        <v>47</v>
      </c>
      <c r="G26" s="34">
        <v>126</v>
      </c>
      <c r="H26" s="34">
        <v>227</v>
      </c>
      <c r="I26" s="34">
        <v>244</v>
      </c>
      <c r="J26" s="34">
        <v>87</v>
      </c>
      <c r="K26" s="34">
        <v>84</v>
      </c>
      <c r="L26" s="34">
        <v>172</v>
      </c>
      <c r="M26" s="34">
        <v>123</v>
      </c>
      <c r="N26" s="34">
        <v>44</v>
      </c>
      <c r="O26" s="34">
        <v>171</v>
      </c>
      <c r="P26" s="34">
        <v>64</v>
      </c>
      <c r="Q26" s="35">
        <v>244</v>
      </c>
      <c r="R26" s="35">
        <v>55</v>
      </c>
      <c r="S26" s="35">
        <v>47</v>
      </c>
      <c r="T26" s="35">
        <v>120</v>
      </c>
      <c r="U26" s="35">
        <v>345</v>
      </c>
      <c r="V26" s="35">
        <v>50</v>
      </c>
      <c r="W26" s="35">
        <v>147</v>
      </c>
      <c r="X26" s="35">
        <v>61</v>
      </c>
      <c r="Y26" s="35">
        <v>68</v>
      </c>
      <c r="Z26" s="35">
        <v>32</v>
      </c>
      <c r="AA26" s="35">
        <v>8</v>
      </c>
      <c r="AB26" s="35">
        <v>172</v>
      </c>
      <c r="AC26" s="35">
        <v>95</v>
      </c>
      <c r="AD26" s="35">
        <v>64</v>
      </c>
      <c r="AE26" s="35">
        <v>149</v>
      </c>
      <c r="AF26" s="35">
        <v>110</v>
      </c>
      <c r="AG26" s="35">
        <v>139</v>
      </c>
      <c r="AH26" s="35">
        <v>87</v>
      </c>
      <c r="AI26" s="35">
        <v>82</v>
      </c>
    </row>
    <row r="27" spans="1:35" x14ac:dyDescent="0.3">
      <c r="A27" s="52"/>
      <c r="B27" s="46"/>
      <c r="C27" s="42" t="s">
        <v>34</v>
      </c>
      <c r="D27" s="41">
        <f t="shared" si="2"/>
        <v>15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/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15</v>
      </c>
    </row>
    <row r="28" spans="1:35" x14ac:dyDescent="0.3">
      <c r="A28" s="52"/>
      <c r="B28" s="46"/>
      <c r="C28" s="42" t="s">
        <v>48</v>
      </c>
      <c r="D28" s="41">
        <f t="shared" si="2"/>
        <v>2815</v>
      </c>
      <c r="E28" s="34">
        <v>60</v>
      </c>
      <c r="F28" s="34">
        <v>100</v>
      </c>
      <c r="G28" s="34">
        <v>151</v>
      </c>
      <c r="H28" s="34">
        <v>166</v>
      </c>
      <c r="I28" s="34">
        <v>113</v>
      </c>
      <c r="J28" s="34">
        <v>75</v>
      </c>
      <c r="K28" s="34">
        <v>153</v>
      </c>
      <c r="L28" s="34">
        <v>128</v>
      </c>
      <c r="M28" s="34">
        <v>53</v>
      </c>
      <c r="N28" s="34">
        <v>111</v>
      </c>
      <c r="O28" s="34">
        <v>173</v>
      </c>
      <c r="P28" s="34">
        <v>72</v>
      </c>
      <c r="Q28" s="35">
        <v>115</v>
      </c>
      <c r="R28" s="35">
        <v>29</v>
      </c>
      <c r="S28" s="35">
        <v>65</v>
      </c>
      <c r="T28" s="35">
        <v>96</v>
      </c>
      <c r="U28" s="35">
        <v>78</v>
      </c>
      <c r="V28" s="35">
        <v>98</v>
      </c>
      <c r="W28" s="35">
        <v>120</v>
      </c>
      <c r="X28" s="35">
        <v>66</v>
      </c>
      <c r="Y28" s="35">
        <v>49</v>
      </c>
      <c r="Z28" s="35">
        <v>24</v>
      </c>
      <c r="AA28" s="35">
        <v>42</v>
      </c>
      <c r="AB28" s="35">
        <v>117</v>
      </c>
      <c r="AC28" s="35">
        <v>98</v>
      </c>
      <c r="AD28" s="35">
        <v>21</v>
      </c>
      <c r="AE28" s="35">
        <v>120</v>
      </c>
      <c r="AF28" s="35">
        <v>103</v>
      </c>
      <c r="AG28" s="35">
        <v>104</v>
      </c>
      <c r="AH28" s="35">
        <v>59</v>
      </c>
      <c r="AI28" s="35">
        <v>56</v>
      </c>
    </row>
    <row r="29" spans="1:35" x14ac:dyDescent="0.3">
      <c r="A29" s="52"/>
      <c r="B29" s="46"/>
      <c r="C29" s="42" t="s">
        <v>38</v>
      </c>
      <c r="D29" s="41">
        <f t="shared" si="2"/>
        <v>5517</v>
      </c>
      <c r="E29" s="34">
        <v>230</v>
      </c>
      <c r="F29" s="34">
        <v>218</v>
      </c>
      <c r="G29" s="34">
        <v>116</v>
      </c>
      <c r="H29" s="34">
        <v>154</v>
      </c>
      <c r="I29" s="34">
        <v>372</v>
      </c>
      <c r="J29" s="34">
        <v>212</v>
      </c>
      <c r="K29" s="34">
        <v>99</v>
      </c>
      <c r="L29" s="34">
        <v>151</v>
      </c>
      <c r="M29" s="34">
        <v>190</v>
      </c>
      <c r="N29" s="34">
        <v>270</v>
      </c>
      <c r="O29" s="34">
        <v>188</v>
      </c>
      <c r="P29" s="34">
        <v>103</v>
      </c>
      <c r="Q29" s="35">
        <v>308</v>
      </c>
      <c r="R29" s="35">
        <v>102</v>
      </c>
      <c r="S29" s="35">
        <v>74</v>
      </c>
      <c r="T29" s="35">
        <v>281</v>
      </c>
      <c r="U29" s="35">
        <v>588</v>
      </c>
      <c r="V29" s="35">
        <v>250</v>
      </c>
      <c r="W29" s="35">
        <v>162</v>
      </c>
      <c r="X29" s="35">
        <v>229</v>
      </c>
      <c r="Y29" s="35">
        <v>90</v>
      </c>
      <c r="Z29" s="35">
        <v>78</v>
      </c>
      <c r="AA29" s="35">
        <v>55</v>
      </c>
      <c r="AB29" s="35">
        <v>126</v>
      </c>
      <c r="AC29" s="35">
        <v>151</v>
      </c>
      <c r="AD29" s="35">
        <v>100</v>
      </c>
      <c r="AE29" s="35">
        <v>153</v>
      </c>
      <c r="AF29" s="35">
        <v>125</v>
      </c>
      <c r="AG29" s="35">
        <v>165</v>
      </c>
      <c r="AH29" s="35">
        <v>106</v>
      </c>
      <c r="AI29" s="35">
        <v>71</v>
      </c>
    </row>
    <row r="30" spans="1:35" x14ac:dyDescent="0.3">
      <c r="A30" s="53"/>
      <c r="B30" s="46"/>
      <c r="C30" s="42" t="s">
        <v>33</v>
      </c>
      <c r="D30" s="41">
        <f t="shared" si="2"/>
        <v>2022</v>
      </c>
      <c r="E30" s="34">
        <v>56</v>
      </c>
      <c r="F30" s="34">
        <v>18</v>
      </c>
      <c r="G30" s="62">
        <v>109</v>
      </c>
      <c r="H30" s="34">
        <v>189</v>
      </c>
      <c r="I30" s="34">
        <v>104</v>
      </c>
      <c r="J30" s="34">
        <v>42</v>
      </c>
      <c r="K30" s="34">
        <v>78</v>
      </c>
      <c r="L30" s="34">
        <v>88</v>
      </c>
      <c r="M30" s="34">
        <v>50</v>
      </c>
      <c r="N30" s="34">
        <v>47</v>
      </c>
      <c r="O30" s="34">
        <v>98</v>
      </c>
      <c r="P30" s="34">
        <v>68</v>
      </c>
      <c r="Q30" s="35">
        <v>103</v>
      </c>
      <c r="R30" s="35">
        <v>50</v>
      </c>
      <c r="S30" s="35">
        <v>48</v>
      </c>
      <c r="T30" s="35">
        <v>50</v>
      </c>
      <c r="U30" s="35">
        <v>0</v>
      </c>
      <c r="V30" s="35">
        <v>38</v>
      </c>
      <c r="W30" s="35">
        <v>104</v>
      </c>
      <c r="X30" s="35">
        <v>54</v>
      </c>
      <c r="Y30" s="35">
        <v>30</v>
      </c>
      <c r="Z30" s="35">
        <v>23</v>
      </c>
      <c r="AA30" s="35">
        <v>28</v>
      </c>
      <c r="AB30" s="35">
        <v>49</v>
      </c>
      <c r="AC30" s="35">
        <v>45</v>
      </c>
      <c r="AD30" s="35">
        <v>42</v>
      </c>
      <c r="AE30" s="35">
        <v>120</v>
      </c>
      <c r="AF30" s="35">
        <v>75</v>
      </c>
      <c r="AG30" s="35">
        <v>128</v>
      </c>
      <c r="AH30" s="35">
        <v>50</v>
      </c>
      <c r="AI30" s="35">
        <v>38</v>
      </c>
    </row>
    <row r="31" spans="1:35" x14ac:dyDescent="0.3">
      <c r="A31" s="48" t="s">
        <v>17</v>
      </c>
      <c r="B31" s="49"/>
      <c r="C31" s="50"/>
      <c r="D31" s="41">
        <f t="shared" ref="D31:AI31" si="3">SUM(D25:D30)</f>
        <v>20267</v>
      </c>
      <c r="E31" s="17">
        <f t="shared" si="3"/>
        <v>666</v>
      </c>
      <c r="F31" s="17">
        <f t="shared" si="3"/>
        <v>738</v>
      </c>
      <c r="G31" s="17">
        <f t="shared" si="3"/>
        <v>650</v>
      </c>
      <c r="H31" s="17">
        <f t="shared" si="3"/>
        <v>869</v>
      </c>
      <c r="I31" s="17">
        <f t="shared" si="3"/>
        <v>1182</v>
      </c>
      <c r="J31" s="17">
        <f t="shared" si="3"/>
        <v>585</v>
      </c>
      <c r="K31" s="17">
        <f t="shared" si="3"/>
        <v>537</v>
      </c>
      <c r="L31" s="17">
        <f t="shared" si="3"/>
        <v>727</v>
      </c>
      <c r="M31" s="17">
        <f t="shared" si="3"/>
        <v>591</v>
      </c>
      <c r="N31" s="17">
        <f t="shared" si="3"/>
        <v>892</v>
      </c>
      <c r="O31" s="17">
        <f t="shared" si="3"/>
        <v>893</v>
      </c>
      <c r="P31" s="17">
        <f t="shared" si="3"/>
        <v>465</v>
      </c>
      <c r="Q31" s="17">
        <f t="shared" si="3"/>
        <v>1096</v>
      </c>
      <c r="R31" s="17">
        <f t="shared" si="3"/>
        <v>342</v>
      </c>
      <c r="S31" s="17">
        <f t="shared" si="3"/>
        <v>327</v>
      </c>
      <c r="T31" s="17">
        <f t="shared" si="3"/>
        <v>763</v>
      </c>
      <c r="U31" s="17">
        <f t="shared" si="3"/>
        <v>1718</v>
      </c>
      <c r="V31" s="17">
        <f t="shared" si="3"/>
        <v>796</v>
      </c>
      <c r="W31" s="17">
        <f t="shared" si="3"/>
        <v>705</v>
      </c>
      <c r="X31" s="17">
        <f t="shared" si="3"/>
        <v>569</v>
      </c>
      <c r="Y31" s="17">
        <f t="shared" si="3"/>
        <v>337</v>
      </c>
      <c r="Z31" s="17">
        <f t="shared" si="3"/>
        <v>244</v>
      </c>
      <c r="AA31" s="17">
        <f t="shared" si="3"/>
        <v>157</v>
      </c>
      <c r="AB31" s="17">
        <f t="shared" si="3"/>
        <v>585</v>
      </c>
      <c r="AC31" s="17">
        <f t="shared" si="3"/>
        <v>665</v>
      </c>
      <c r="AD31" s="17">
        <f t="shared" si="3"/>
        <v>347</v>
      </c>
      <c r="AE31" s="17">
        <f t="shared" si="3"/>
        <v>716</v>
      </c>
      <c r="AF31" s="17">
        <f t="shared" si="3"/>
        <v>566</v>
      </c>
      <c r="AG31" s="17">
        <f t="shared" si="3"/>
        <v>787</v>
      </c>
      <c r="AH31" s="17">
        <f t="shared" si="3"/>
        <v>405</v>
      </c>
      <c r="AI31" s="17">
        <f t="shared" si="3"/>
        <v>347</v>
      </c>
    </row>
    <row r="32" spans="1:35" x14ac:dyDescent="0.3">
      <c r="A32" s="45" t="s">
        <v>26</v>
      </c>
      <c r="B32" s="45"/>
      <c r="C32" s="45"/>
      <c r="D32" s="18">
        <f>D24+D31</f>
        <v>70491</v>
      </c>
      <c r="E32" s="19">
        <f>SUM(E24,E31)</f>
        <v>2592</v>
      </c>
      <c r="F32" s="19">
        <f t="shared" ref="F32:AI32" si="4">SUM(F24,F31)</f>
        <v>2319</v>
      </c>
      <c r="G32" s="19">
        <f t="shared" si="4"/>
        <v>2626</v>
      </c>
      <c r="H32" s="19">
        <f t="shared" si="4"/>
        <v>3012</v>
      </c>
      <c r="I32" s="19">
        <f t="shared" si="4"/>
        <v>3028</v>
      </c>
      <c r="J32" s="19">
        <f t="shared" si="4"/>
        <v>2131</v>
      </c>
      <c r="K32" s="19">
        <f t="shared" si="4"/>
        <v>2289</v>
      </c>
      <c r="L32" s="19">
        <f t="shared" si="4"/>
        <v>2282</v>
      </c>
      <c r="M32" s="19">
        <f t="shared" si="4"/>
        <v>2692</v>
      </c>
      <c r="N32" s="19">
        <f t="shared" si="4"/>
        <v>3561</v>
      </c>
      <c r="O32" s="19">
        <f t="shared" si="4"/>
        <v>3651</v>
      </c>
      <c r="P32" s="19">
        <f t="shared" si="4"/>
        <v>1923</v>
      </c>
      <c r="Q32" s="19">
        <f t="shared" si="4"/>
        <v>2469</v>
      </c>
      <c r="R32" s="19">
        <f t="shared" si="4"/>
        <v>1464</v>
      </c>
      <c r="S32" s="19">
        <f t="shared" si="4"/>
        <v>962</v>
      </c>
      <c r="T32" s="19">
        <f t="shared" si="4"/>
        <v>2097</v>
      </c>
      <c r="U32" s="19">
        <f t="shared" si="4"/>
        <v>3816</v>
      </c>
      <c r="V32" s="19">
        <f t="shared" si="4"/>
        <v>2070</v>
      </c>
      <c r="W32" s="19">
        <f t="shared" si="4"/>
        <v>1701</v>
      </c>
      <c r="X32" s="19">
        <f t="shared" si="4"/>
        <v>2027</v>
      </c>
      <c r="Y32" s="19">
        <f t="shared" si="4"/>
        <v>1006</v>
      </c>
      <c r="Z32" s="19">
        <f t="shared" si="4"/>
        <v>802</v>
      </c>
      <c r="AA32" s="19">
        <f t="shared" si="4"/>
        <v>1052</v>
      </c>
      <c r="AB32" s="19">
        <f t="shared" si="4"/>
        <v>2254</v>
      </c>
      <c r="AC32" s="19">
        <f t="shared" si="4"/>
        <v>2689</v>
      </c>
      <c r="AD32" s="19">
        <f t="shared" si="4"/>
        <v>2309</v>
      </c>
      <c r="AE32" s="19">
        <f t="shared" si="4"/>
        <v>2472</v>
      </c>
      <c r="AF32" s="19">
        <f t="shared" si="4"/>
        <v>1747</v>
      </c>
      <c r="AG32" s="19">
        <f t="shared" si="4"/>
        <v>2522</v>
      </c>
      <c r="AH32" s="19">
        <f t="shared" si="4"/>
        <v>2531</v>
      </c>
      <c r="AI32" s="19">
        <f t="shared" si="4"/>
        <v>2395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32:C32"/>
    <mergeCell ref="B22:C22"/>
    <mergeCell ref="B23:C23"/>
    <mergeCell ref="A24:C24"/>
    <mergeCell ref="A25:A30"/>
    <mergeCell ref="B25:B30"/>
    <mergeCell ref="A31:C31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I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2"/>
  <sheetViews>
    <sheetView zoomScale="110" zoomScaleNormal="110" zoomScaleSheetLayoutView="75" workbookViewId="0">
      <pane xSplit="4" ySplit="5" topLeftCell="Q6" activePane="bottomRight" state="frozen"/>
      <selection pane="topRight"/>
      <selection pane="bottomLeft"/>
      <selection pane="bottomRight" activeCell="AF31" sqref="AF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/>
    <col min="34" max="34" width="10.25" style="6" bestFit="1" customWidth="1"/>
    <col min="35" max="16384" width="9" style="6"/>
  </cols>
  <sheetData>
    <row r="1" spans="1:35" ht="31.5" x14ac:dyDescent="0.3">
      <c r="A1" s="55" t="s">
        <v>51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24">
        <v>1</v>
      </c>
      <c r="F3" s="24">
        <v>2</v>
      </c>
      <c r="G3" s="24">
        <v>3</v>
      </c>
      <c r="H3" s="24">
        <v>4</v>
      </c>
      <c r="I3" s="24">
        <v>5</v>
      </c>
      <c r="J3" s="24">
        <v>6</v>
      </c>
      <c r="K3" s="24">
        <v>7</v>
      </c>
      <c r="L3" s="24">
        <v>8</v>
      </c>
      <c r="M3" s="24">
        <v>9</v>
      </c>
      <c r="N3" s="24">
        <v>10</v>
      </c>
      <c r="O3" s="24">
        <v>11</v>
      </c>
      <c r="P3" s="24">
        <v>12</v>
      </c>
      <c r="Q3" s="24">
        <v>13</v>
      </c>
      <c r="R3" s="24">
        <v>14</v>
      </c>
      <c r="S3" s="24">
        <v>15</v>
      </c>
      <c r="T3" s="24">
        <v>16</v>
      </c>
      <c r="U3" s="24">
        <v>17</v>
      </c>
      <c r="V3" s="24">
        <v>18</v>
      </c>
      <c r="W3" s="24">
        <v>19</v>
      </c>
      <c r="X3" s="24">
        <v>20</v>
      </c>
      <c r="Y3" s="24">
        <v>21</v>
      </c>
      <c r="Z3" s="24">
        <v>22</v>
      </c>
      <c r="AA3" s="24">
        <v>23</v>
      </c>
      <c r="AB3" s="24">
        <v>24</v>
      </c>
      <c r="AC3" s="24">
        <v>25</v>
      </c>
      <c r="AD3" s="24">
        <v>26</v>
      </c>
      <c r="AE3" s="24">
        <v>27</v>
      </c>
      <c r="AF3" s="24">
        <v>28</v>
      </c>
      <c r="AG3" s="24"/>
      <c r="AH3" s="24"/>
      <c r="AI3" s="24"/>
    </row>
    <row r="4" spans="1:35" ht="16.5" customHeight="1" x14ac:dyDescent="0.3">
      <c r="A4" s="56" t="s">
        <v>6</v>
      </c>
      <c r="B4" s="56"/>
      <c r="C4" s="56"/>
      <c r="D4" s="57"/>
      <c r="E4" s="26" t="s">
        <v>21</v>
      </c>
      <c r="F4" s="26" t="s">
        <v>18</v>
      </c>
      <c r="G4" s="26" t="s">
        <v>13</v>
      </c>
      <c r="H4" s="26" t="s">
        <v>10</v>
      </c>
      <c r="I4" s="26" t="s">
        <v>11</v>
      </c>
      <c r="J4" s="26" t="s">
        <v>24</v>
      </c>
      <c r="K4" s="26" t="s">
        <v>9</v>
      </c>
      <c r="L4" s="26" t="s">
        <v>21</v>
      </c>
      <c r="M4" s="26" t="s">
        <v>18</v>
      </c>
      <c r="N4" s="26" t="s">
        <v>13</v>
      </c>
      <c r="O4" s="26" t="s">
        <v>10</v>
      </c>
      <c r="P4" s="26" t="s">
        <v>11</v>
      </c>
      <c r="Q4" s="26" t="s">
        <v>24</v>
      </c>
      <c r="R4" s="26" t="s">
        <v>9</v>
      </c>
      <c r="S4" s="26" t="s">
        <v>21</v>
      </c>
      <c r="T4" s="26" t="s">
        <v>18</v>
      </c>
      <c r="U4" s="26" t="s">
        <v>13</v>
      </c>
      <c r="V4" s="26" t="s">
        <v>10</v>
      </c>
      <c r="W4" s="26" t="s">
        <v>11</v>
      </c>
      <c r="X4" s="26" t="s">
        <v>24</v>
      </c>
      <c r="Y4" s="26" t="s">
        <v>9</v>
      </c>
      <c r="Z4" s="26" t="s">
        <v>21</v>
      </c>
      <c r="AA4" s="26" t="s">
        <v>18</v>
      </c>
      <c r="AB4" s="26" t="s">
        <v>13</v>
      </c>
      <c r="AC4" s="26" t="s">
        <v>10</v>
      </c>
      <c r="AD4" s="26" t="s">
        <v>11</v>
      </c>
      <c r="AE4" s="26" t="s">
        <v>24</v>
      </c>
      <c r="AF4" s="26" t="s">
        <v>9</v>
      </c>
      <c r="AG4" s="26"/>
      <c r="AH4" s="26"/>
      <c r="AI4" s="26"/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14</v>
      </c>
      <c r="F5" s="26" t="s">
        <v>28</v>
      </c>
      <c r="G5" s="23" t="s">
        <v>28</v>
      </c>
      <c r="H5" s="23" t="s">
        <v>28</v>
      </c>
      <c r="I5" s="23" t="s">
        <v>28</v>
      </c>
      <c r="J5" s="23" t="s">
        <v>28</v>
      </c>
      <c r="K5" s="23" t="s">
        <v>28</v>
      </c>
      <c r="L5" s="23" t="s">
        <v>28</v>
      </c>
      <c r="M5" s="23" t="s">
        <v>28</v>
      </c>
      <c r="N5" s="23" t="s">
        <v>28</v>
      </c>
      <c r="O5" s="23" t="s">
        <v>28</v>
      </c>
      <c r="P5" s="23" t="s">
        <v>28</v>
      </c>
      <c r="Q5" s="26" t="s">
        <v>28</v>
      </c>
      <c r="R5" s="23" t="s">
        <v>46</v>
      </c>
      <c r="S5" s="23" t="s">
        <v>28</v>
      </c>
      <c r="T5" s="23" t="s">
        <v>28</v>
      </c>
      <c r="U5" s="23" t="s">
        <v>28</v>
      </c>
      <c r="V5" s="23" t="s">
        <v>28</v>
      </c>
      <c r="W5" s="23" t="s">
        <v>37</v>
      </c>
      <c r="X5" s="23" t="s">
        <v>28</v>
      </c>
      <c r="Y5" s="23" t="s">
        <v>28</v>
      </c>
      <c r="Z5" s="23" t="s">
        <v>28</v>
      </c>
      <c r="AA5" s="23" t="s">
        <v>28</v>
      </c>
      <c r="AB5" s="23" t="s">
        <v>28</v>
      </c>
      <c r="AC5" s="23" t="s">
        <v>28</v>
      </c>
      <c r="AD5" s="23" t="s">
        <v>41</v>
      </c>
      <c r="AE5" s="23" t="s">
        <v>28</v>
      </c>
      <c r="AF5" s="23" t="s">
        <v>31</v>
      </c>
      <c r="AG5" s="23"/>
      <c r="AH5" s="23"/>
      <c r="AI5" s="23"/>
    </row>
    <row r="6" spans="1:35" ht="16.5" customHeight="1" x14ac:dyDescent="0.3">
      <c r="A6" s="46"/>
      <c r="B6" s="46" t="s">
        <v>0</v>
      </c>
      <c r="C6" s="46"/>
      <c r="D6" s="25">
        <f>SUM(E6:AI6)</f>
        <v>1231</v>
      </c>
      <c r="E6" s="9">
        <v>45</v>
      </c>
      <c r="F6" s="9">
        <v>65</v>
      </c>
      <c r="G6" s="9">
        <v>80</v>
      </c>
      <c r="H6" s="9"/>
      <c r="I6" s="9">
        <v>45</v>
      </c>
      <c r="J6" s="9">
        <v>62</v>
      </c>
      <c r="K6" s="9">
        <v>45</v>
      </c>
      <c r="L6" s="9"/>
      <c r="M6" s="9">
        <v>110</v>
      </c>
      <c r="N6" s="9">
        <v>97</v>
      </c>
      <c r="O6" s="10">
        <v>60</v>
      </c>
      <c r="P6" s="10"/>
      <c r="Q6" s="10">
        <v>45</v>
      </c>
      <c r="R6" s="11">
        <v>40</v>
      </c>
      <c r="S6" s="11">
        <v>44</v>
      </c>
      <c r="T6" s="11"/>
      <c r="U6" s="11">
        <v>45</v>
      </c>
      <c r="V6" s="11">
        <v>44</v>
      </c>
      <c r="W6" s="11">
        <v>40</v>
      </c>
      <c r="X6" s="11"/>
      <c r="Y6" s="11">
        <v>80</v>
      </c>
      <c r="Z6" s="11">
        <v>42</v>
      </c>
      <c r="AA6" s="11">
        <v>50</v>
      </c>
      <c r="AB6" s="11"/>
      <c r="AC6" s="11">
        <v>45</v>
      </c>
      <c r="AD6" s="11">
        <v>75</v>
      </c>
      <c r="AE6" s="11">
        <v>72</v>
      </c>
      <c r="AF6" s="11"/>
      <c r="AG6" s="11"/>
      <c r="AH6" s="11"/>
      <c r="AI6" s="11"/>
    </row>
    <row r="7" spans="1:35" ht="16.5" customHeight="1" x14ac:dyDescent="0.3">
      <c r="A7" s="46"/>
      <c r="B7" s="54" t="s">
        <v>5</v>
      </c>
      <c r="C7" s="54"/>
      <c r="D7" s="25">
        <f t="shared" ref="D7:D23" si="0">SUM(E7:AI7)</f>
        <v>11487</v>
      </c>
      <c r="E7" s="9">
        <v>230</v>
      </c>
      <c r="F7" s="9">
        <v>290</v>
      </c>
      <c r="G7" s="9">
        <v>445</v>
      </c>
      <c r="H7" s="9">
        <v>420</v>
      </c>
      <c r="I7" s="9">
        <v>300</v>
      </c>
      <c r="J7" s="9">
        <v>260</v>
      </c>
      <c r="K7" s="9">
        <v>240</v>
      </c>
      <c r="L7" s="9">
        <v>510</v>
      </c>
      <c r="M7" s="9">
        <v>505</v>
      </c>
      <c r="N7" s="9">
        <v>395</v>
      </c>
      <c r="O7" s="10">
        <v>268</v>
      </c>
      <c r="P7" s="10">
        <v>420</v>
      </c>
      <c r="Q7" s="10">
        <v>870</v>
      </c>
      <c r="R7" s="11">
        <v>300</v>
      </c>
      <c r="S7" s="11">
        <v>305</v>
      </c>
      <c r="T7" s="11">
        <v>420</v>
      </c>
      <c r="U7" s="11">
        <v>310</v>
      </c>
      <c r="V7" s="11">
        <v>830</v>
      </c>
      <c r="W7" s="11">
        <v>310</v>
      </c>
      <c r="X7" s="11">
        <v>432</v>
      </c>
      <c r="Y7" s="11">
        <v>319</v>
      </c>
      <c r="Z7" s="11">
        <v>190</v>
      </c>
      <c r="AA7" s="11">
        <v>305</v>
      </c>
      <c r="AB7" s="11">
        <v>420</v>
      </c>
      <c r="AC7" s="11">
        <v>620</v>
      </c>
      <c r="AD7" s="11">
        <v>490</v>
      </c>
      <c r="AE7" s="11">
        <v>363</v>
      </c>
      <c r="AF7" s="11">
        <v>720</v>
      </c>
      <c r="AG7" s="11"/>
      <c r="AH7" s="11"/>
      <c r="AI7" s="11"/>
    </row>
    <row r="8" spans="1:35" ht="16.5" customHeight="1" x14ac:dyDescent="0.3">
      <c r="A8" s="46"/>
      <c r="B8" s="54" t="s">
        <v>3</v>
      </c>
      <c r="C8" s="54"/>
      <c r="D8" s="25">
        <f t="shared" si="0"/>
        <v>7151</v>
      </c>
      <c r="E8" s="9">
        <v>442</v>
      </c>
      <c r="F8" s="9">
        <v>340</v>
      </c>
      <c r="G8" s="9">
        <v>92</v>
      </c>
      <c r="H8" s="9">
        <v>215</v>
      </c>
      <c r="I8" s="9">
        <v>442</v>
      </c>
      <c r="J8" s="9">
        <v>209</v>
      </c>
      <c r="K8" s="9">
        <v>85</v>
      </c>
      <c r="L8" s="9">
        <v>225</v>
      </c>
      <c r="M8" s="9">
        <v>442</v>
      </c>
      <c r="N8" s="9">
        <v>265</v>
      </c>
      <c r="O8" s="10">
        <v>105</v>
      </c>
      <c r="P8" s="10">
        <v>240</v>
      </c>
      <c r="Q8" s="10">
        <v>442</v>
      </c>
      <c r="R8" s="11">
        <v>60</v>
      </c>
      <c r="S8" s="11">
        <v>65</v>
      </c>
      <c r="T8" s="11">
        <v>251</v>
      </c>
      <c r="U8" s="11">
        <v>442</v>
      </c>
      <c r="V8" s="11">
        <v>140</v>
      </c>
      <c r="W8" s="11">
        <v>32</v>
      </c>
      <c r="X8" s="11">
        <v>315</v>
      </c>
      <c r="Y8" s="11">
        <v>442</v>
      </c>
      <c r="Z8" s="11">
        <v>135</v>
      </c>
      <c r="AA8" s="11">
        <v>47</v>
      </c>
      <c r="AB8" s="11">
        <v>315</v>
      </c>
      <c r="AC8" s="11">
        <v>442</v>
      </c>
      <c r="AD8" s="11">
        <v>116</v>
      </c>
      <c r="AE8" s="11">
        <v>500</v>
      </c>
      <c r="AF8" s="11">
        <v>305</v>
      </c>
      <c r="AG8" s="11"/>
      <c r="AH8" s="11"/>
      <c r="AI8" s="11"/>
    </row>
    <row r="9" spans="1:35" ht="16.5" customHeight="1" x14ac:dyDescent="0.3">
      <c r="A9" s="46"/>
      <c r="B9" s="54" t="s">
        <v>44</v>
      </c>
      <c r="C9" s="54"/>
      <c r="D9" s="25">
        <f t="shared" si="0"/>
        <v>3389</v>
      </c>
      <c r="E9" s="9">
        <v>39</v>
      </c>
      <c r="F9" s="9">
        <v>202</v>
      </c>
      <c r="G9" s="9">
        <v>280</v>
      </c>
      <c r="H9" s="9">
        <v>30</v>
      </c>
      <c r="I9" s="9">
        <v>40</v>
      </c>
      <c r="J9" s="9">
        <v>138</v>
      </c>
      <c r="K9" s="9">
        <v>70</v>
      </c>
      <c r="L9" s="9">
        <v>30</v>
      </c>
      <c r="M9" s="9">
        <v>150</v>
      </c>
      <c r="N9" s="9">
        <v>185</v>
      </c>
      <c r="O9" s="10">
        <v>110</v>
      </c>
      <c r="P9" s="10">
        <v>30</v>
      </c>
      <c r="Q9" s="10">
        <v>180</v>
      </c>
      <c r="R9" s="11">
        <v>153</v>
      </c>
      <c r="S9" s="11">
        <v>147</v>
      </c>
      <c r="T9" s="11">
        <v>30</v>
      </c>
      <c r="U9" s="11">
        <v>39</v>
      </c>
      <c r="V9" s="11">
        <v>195</v>
      </c>
      <c r="W9" s="11">
        <v>174</v>
      </c>
      <c r="X9" s="11">
        <v>30</v>
      </c>
      <c r="Y9" s="11">
        <v>88</v>
      </c>
      <c r="Z9" s="11">
        <v>180</v>
      </c>
      <c r="AA9" s="11">
        <v>179</v>
      </c>
      <c r="AB9" s="11">
        <v>30</v>
      </c>
      <c r="AC9" s="11">
        <v>73</v>
      </c>
      <c r="AD9" s="11">
        <v>348</v>
      </c>
      <c r="AE9" s="11">
        <v>209</v>
      </c>
      <c r="AF9" s="11">
        <v>30</v>
      </c>
      <c r="AG9" s="11"/>
      <c r="AH9" s="11"/>
      <c r="AI9" s="11"/>
    </row>
    <row r="10" spans="1:35" ht="16.5" customHeight="1" x14ac:dyDescent="0.3">
      <c r="A10" s="46"/>
      <c r="B10" s="54" t="s">
        <v>29</v>
      </c>
      <c r="C10" s="54"/>
      <c r="D10" s="25">
        <f t="shared" si="0"/>
        <v>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46"/>
      <c r="B11" s="54" t="s">
        <v>36</v>
      </c>
      <c r="C11" s="54"/>
      <c r="D11" s="25">
        <f t="shared" si="0"/>
        <v>787</v>
      </c>
      <c r="E11" s="9">
        <v>20</v>
      </c>
      <c r="F11" s="9"/>
      <c r="G11" s="9"/>
      <c r="H11" s="9">
        <v>60</v>
      </c>
      <c r="I11" s="9">
        <v>34</v>
      </c>
      <c r="J11" s="9">
        <v>12</v>
      </c>
      <c r="K11" s="9"/>
      <c r="L11" s="9">
        <v>54</v>
      </c>
      <c r="M11" s="9">
        <v>20</v>
      </c>
      <c r="N11" s="9">
        <v>6</v>
      </c>
      <c r="O11" s="10"/>
      <c r="P11" s="10">
        <v>60</v>
      </c>
      <c r="Q11" s="10">
        <v>66</v>
      </c>
      <c r="R11" s="11"/>
      <c r="S11" s="11"/>
      <c r="T11" s="11">
        <v>60</v>
      </c>
      <c r="U11" s="11">
        <v>32</v>
      </c>
      <c r="V11" s="11">
        <v>38</v>
      </c>
      <c r="W11" s="11"/>
      <c r="X11" s="11">
        <v>57</v>
      </c>
      <c r="Y11" s="11">
        <v>30</v>
      </c>
      <c r="Z11" s="11">
        <v>30</v>
      </c>
      <c r="AA11" s="11"/>
      <c r="AB11" s="11">
        <v>60</v>
      </c>
      <c r="AC11" s="11">
        <v>40</v>
      </c>
      <c r="AD11" s="11">
        <v>48</v>
      </c>
      <c r="AE11" s="11"/>
      <c r="AF11" s="11">
        <v>60</v>
      </c>
      <c r="AG11" s="11"/>
      <c r="AH11" s="11"/>
      <c r="AI11" s="11"/>
    </row>
    <row r="12" spans="1:35" ht="16.5" customHeight="1" x14ac:dyDescent="0.3">
      <c r="A12" s="46"/>
      <c r="B12" s="54" t="s">
        <v>40</v>
      </c>
      <c r="C12" s="54"/>
      <c r="D12" s="25">
        <f t="shared" si="0"/>
        <v>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6.5" customHeight="1" x14ac:dyDescent="0.3">
      <c r="A13" s="46"/>
      <c r="B13" s="54" t="s">
        <v>16</v>
      </c>
      <c r="C13" s="54"/>
      <c r="D13" s="25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54" t="s">
        <v>20</v>
      </c>
      <c r="C14" s="54"/>
      <c r="D14" s="25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54" t="s">
        <v>49</v>
      </c>
      <c r="C15" s="54"/>
      <c r="D15" s="25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25">
        <f t="shared" si="0"/>
        <v>4603</v>
      </c>
      <c r="E16" s="9">
        <v>72</v>
      </c>
      <c r="F16" s="9">
        <v>164</v>
      </c>
      <c r="G16" s="9">
        <v>39</v>
      </c>
      <c r="H16" s="9">
        <v>140</v>
      </c>
      <c r="I16" s="9">
        <v>270</v>
      </c>
      <c r="J16" s="9">
        <v>153</v>
      </c>
      <c r="K16" s="9">
        <v>57</v>
      </c>
      <c r="L16" s="9">
        <v>47</v>
      </c>
      <c r="M16" s="9">
        <v>68</v>
      </c>
      <c r="N16" s="9">
        <v>56</v>
      </c>
      <c r="O16" s="10">
        <v>237</v>
      </c>
      <c r="P16" s="10">
        <v>462</v>
      </c>
      <c r="Q16" s="10">
        <v>387</v>
      </c>
      <c r="R16" s="11">
        <v>72</v>
      </c>
      <c r="S16" s="11">
        <v>57</v>
      </c>
      <c r="T16" s="11">
        <v>79</v>
      </c>
      <c r="U16" s="11">
        <v>58</v>
      </c>
      <c r="V16" s="11">
        <v>207</v>
      </c>
      <c r="W16" s="11">
        <v>57</v>
      </c>
      <c r="X16" s="11">
        <v>244</v>
      </c>
      <c r="Y16" s="11">
        <v>45</v>
      </c>
      <c r="Z16" s="11">
        <v>51</v>
      </c>
      <c r="AA16" s="11">
        <v>81</v>
      </c>
      <c r="AB16" s="11">
        <v>82</v>
      </c>
      <c r="AC16" s="11">
        <v>245</v>
      </c>
      <c r="AD16" s="11">
        <v>310</v>
      </c>
      <c r="AE16" s="11">
        <v>470</v>
      </c>
      <c r="AF16" s="11">
        <v>393</v>
      </c>
      <c r="AG16" s="11"/>
      <c r="AH16" s="11"/>
      <c r="AI16" s="11"/>
    </row>
    <row r="17" spans="1:35" ht="16.5" customHeight="1" x14ac:dyDescent="0.3">
      <c r="A17" s="46"/>
      <c r="B17" s="54" t="s">
        <v>35</v>
      </c>
      <c r="C17" s="54"/>
      <c r="D17" s="25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25">
        <f t="shared" si="0"/>
        <v>23722</v>
      </c>
      <c r="E18" s="9">
        <v>695</v>
      </c>
      <c r="F18" s="9">
        <v>585</v>
      </c>
      <c r="G18" s="9">
        <v>883</v>
      </c>
      <c r="H18" s="9">
        <v>950</v>
      </c>
      <c r="I18" s="9">
        <v>995</v>
      </c>
      <c r="J18" s="9">
        <v>517</v>
      </c>
      <c r="K18" s="9">
        <v>446</v>
      </c>
      <c r="L18" s="9">
        <v>995</v>
      </c>
      <c r="M18" s="9">
        <v>1349</v>
      </c>
      <c r="N18" s="9">
        <v>990</v>
      </c>
      <c r="O18" s="10">
        <v>484</v>
      </c>
      <c r="P18" s="10">
        <v>950</v>
      </c>
      <c r="Q18" s="10">
        <v>2165</v>
      </c>
      <c r="R18" s="11">
        <v>445</v>
      </c>
      <c r="S18" s="11">
        <v>633</v>
      </c>
      <c r="T18" s="11">
        <v>950</v>
      </c>
      <c r="U18" s="11">
        <v>888</v>
      </c>
      <c r="V18" s="11">
        <v>553</v>
      </c>
      <c r="W18" s="11">
        <v>608</v>
      </c>
      <c r="X18" s="11">
        <v>950</v>
      </c>
      <c r="Y18" s="11">
        <v>884</v>
      </c>
      <c r="Z18" s="11">
        <v>514</v>
      </c>
      <c r="AA18" s="11">
        <v>588</v>
      </c>
      <c r="AB18" s="11">
        <v>955</v>
      </c>
      <c r="AC18" s="11">
        <v>1315</v>
      </c>
      <c r="AD18" s="11">
        <v>465</v>
      </c>
      <c r="AE18" s="11">
        <v>1010</v>
      </c>
      <c r="AF18" s="11">
        <v>960</v>
      </c>
      <c r="AG18" s="11"/>
      <c r="AH18" s="11"/>
      <c r="AI18" s="11"/>
    </row>
    <row r="19" spans="1:35" ht="16.5" customHeight="1" x14ac:dyDescent="0.3">
      <c r="A19" s="46"/>
      <c r="B19" s="54" t="s">
        <v>22</v>
      </c>
      <c r="C19" s="54"/>
      <c r="D19" s="25">
        <f t="shared" si="0"/>
        <v>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>
        <v>2</v>
      </c>
      <c r="AD19" s="11"/>
      <c r="AE19" s="11"/>
      <c r="AF19" s="11"/>
      <c r="AG19" s="11"/>
      <c r="AH19" s="11"/>
      <c r="AI19" s="11"/>
    </row>
    <row r="20" spans="1:35" ht="16.5" customHeight="1" x14ac:dyDescent="0.3">
      <c r="A20" s="46"/>
      <c r="B20" s="43" t="s">
        <v>7</v>
      </c>
      <c r="C20" s="44"/>
      <c r="D20" s="25">
        <f t="shared" si="0"/>
        <v>237</v>
      </c>
      <c r="E20" s="9">
        <v>24</v>
      </c>
      <c r="F20" s="9">
        <v>2</v>
      </c>
      <c r="G20" s="9"/>
      <c r="H20" s="9">
        <v>22</v>
      </c>
      <c r="I20" s="9">
        <v>4</v>
      </c>
      <c r="J20" s="9"/>
      <c r="K20" s="9"/>
      <c r="L20" s="9">
        <v>47</v>
      </c>
      <c r="M20" s="9">
        <v>2</v>
      </c>
      <c r="N20" s="9"/>
      <c r="O20" s="10"/>
      <c r="P20" s="10">
        <v>22</v>
      </c>
      <c r="Q20" s="10">
        <v>9</v>
      </c>
      <c r="R20" s="11">
        <v>2</v>
      </c>
      <c r="S20" s="11"/>
      <c r="T20" s="11">
        <v>22</v>
      </c>
      <c r="U20" s="11">
        <v>2</v>
      </c>
      <c r="V20" s="11">
        <v>6</v>
      </c>
      <c r="W20" s="11"/>
      <c r="X20" s="11">
        <v>25</v>
      </c>
      <c r="Y20" s="11">
        <v>2</v>
      </c>
      <c r="Z20" s="11"/>
      <c r="AA20" s="11"/>
      <c r="AB20" s="11">
        <v>22</v>
      </c>
      <c r="AC20" s="11">
        <v>2</v>
      </c>
      <c r="AD20" s="11"/>
      <c r="AE20" s="11"/>
      <c r="AF20" s="11">
        <v>22</v>
      </c>
      <c r="AG20" s="11"/>
      <c r="AH20" s="11"/>
      <c r="AI20" s="11"/>
    </row>
    <row r="21" spans="1:35" ht="16.5" customHeight="1" x14ac:dyDescent="0.3">
      <c r="A21" s="46"/>
      <c r="B21" s="46" t="s">
        <v>19</v>
      </c>
      <c r="C21" s="46"/>
      <c r="D21" s="25">
        <f t="shared" si="0"/>
        <v>859</v>
      </c>
      <c r="E21" s="9">
        <v>33</v>
      </c>
      <c r="F21" s="9"/>
      <c r="G21" s="9"/>
      <c r="H21" s="9"/>
      <c r="I21" s="9">
        <v>33</v>
      </c>
      <c r="J21" s="9"/>
      <c r="K21" s="9"/>
      <c r="L21" s="9"/>
      <c r="M21" s="9">
        <v>33</v>
      </c>
      <c r="N21" s="9"/>
      <c r="O21" s="10"/>
      <c r="P21" s="10"/>
      <c r="Q21" s="10">
        <v>163</v>
      </c>
      <c r="R21" s="11">
        <v>38</v>
      </c>
      <c r="S21" s="11">
        <v>38</v>
      </c>
      <c r="T21" s="11"/>
      <c r="U21" s="11">
        <v>37</v>
      </c>
      <c r="V21" s="11">
        <v>43</v>
      </c>
      <c r="W21" s="11">
        <v>66</v>
      </c>
      <c r="X21" s="11"/>
      <c r="Y21" s="11">
        <v>52</v>
      </c>
      <c r="Z21" s="11">
        <v>39</v>
      </c>
      <c r="AA21" s="11">
        <v>66</v>
      </c>
      <c r="AB21" s="11"/>
      <c r="AC21" s="11">
        <v>33</v>
      </c>
      <c r="AD21" s="11">
        <v>94</v>
      </c>
      <c r="AE21" s="11">
        <v>91</v>
      </c>
      <c r="AF21" s="11"/>
      <c r="AG21" s="11"/>
      <c r="AH21" s="11"/>
      <c r="AI21" s="11"/>
    </row>
    <row r="22" spans="1:35" ht="16.5" customHeight="1" x14ac:dyDescent="0.3">
      <c r="A22" s="46"/>
      <c r="B22" s="46" t="s">
        <v>25</v>
      </c>
      <c r="C22" s="46"/>
      <c r="D22" s="25">
        <f t="shared" si="0"/>
        <v>908</v>
      </c>
      <c r="E22" s="9">
        <v>106</v>
      </c>
      <c r="F22" s="9">
        <v>6</v>
      </c>
      <c r="G22" s="9">
        <v>10</v>
      </c>
      <c r="H22" s="9">
        <v>105</v>
      </c>
      <c r="I22" s="9">
        <v>5</v>
      </c>
      <c r="J22" s="9">
        <v>1</v>
      </c>
      <c r="K22" s="9">
        <v>3</v>
      </c>
      <c r="L22" s="9">
        <v>80</v>
      </c>
      <c r="M22" s="9">
        <v>11</v>
      </c>
      <c r="N22" s="9">
        <v>4</v>
      </c>
      <c r="O22" s="10">
        <v>3</v>
      </c>
      <c r="P22" s="10">
        <v>105</v>
      </c>
      <c r="Q22" s="10">
        <v>36</v>
      </c>
      <c r="R22" s="11">
        <v>3</v>
      </c>
      <c r="S22" s="11">
        <v>3</v>
      </c>
      <c r="T22" s="11">
        <v>105</v>
      </c>
      <c r="U22" s="11">
        <v>1</v>
      </c>
      <c r="V22" s="11">
        <v>2</v>
      </c>
      <c r="W22" s="11">
        <v>5</v>
      </c>
      <c r="X22" s="11">
        <v>65</v>
      </c>
      <c r="Y22" s="11">
        <v>1</v>
      </c>
      <c r="Z22" s="11">
        <v>3</v>
      </c>
      <c r="AA22" s="11">
        <v>10</v>
      </c>
      <c r="AB22" s="11">
        <v>105</v>
      </c>
      <c r="AC22" s="11">
        <v>1</v>
      </c>
      <c r="AD22" s="11">
        <v>4</v>
      </c>
      <c r="AE22" s="11">
        <v>20</v>
      </c>
      <c r="AF22" s="11">
        <v>105</v>
      </c>
      <c r="AG22" s="11"/>
      <c r="AH22" s="11"/>
      <c r="AI22" s="11"/>
    </row>
    <row r="23" spans="1:35" ht="16.5" customHeight="1" x14ac:dyDescent="0.3">
      <c r="A23" s="46"/>
      <c r="B23" s="47" t="s">
        <v>2</v>
      </c>
      <c r="C23" s="47"/>
      <c r="D23" s="12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54376</v>
      </c>
      <c r="E24" s="13">
        <f t="shared" si="1"/>
        <v>1706</v>
      </c>
      <c r="F24" s="13">
        <f t="shared" si="1"/>
        <v>1654</v>
      </c>
      <c r="G24" s="13">
        <f t="shared" si="1"/>
        <v>1829</v>
      </c>
      <c r="H24" s="13">
        <f t="shared" si="1"/>
        <v>1942</v>
      </c>
      <c r="I24" s="13">
        <f t="shared" si="1"/>
        <v>2168</v>
      </c>
      <c r="J24" s="13">
        <f t="shared" si="1"/>
        <v>1352</v>
      </c>
      <c r="K24" s="13">
        <f t="shared" si="1"/>
        <v>946</v>
      </c>
      <c r="L24" s="13">
        <f t="shared" si="1"/>
        <v>1988</v>
      </c>
      <c r="M24" s="13">
        <f t="shared" si="1"/>
        <v>2690</v>
      </c>
      <c r="N24" s="13">
        <f t="shared" si="1"/>
        <v>1998</v>
      </c>
      <c r="O24" s="13">
        <f t="shared" si="1"/>
        <v>1267</v>
      </c>
      <c r="P24" s="13">
        <f t="shared" si="1"/>
        <v>2289</v>
      </c>
      <c r="Q24" s="13">
        <f t="shared" si="1"/>
        <v>4363</v>
      </c>
      <c r="R24" s="13">
        <f t="shared" si="1"/>
        <v>1113</v>
      </c>
      <c r="S24" s="13">
        <f t="shared" si="1"/>
        <v>1292</v>
      </c>
      <c r="T24" s="13">
        <f t="shared" si="1"/>
        <v>1917</v>
      </c>
      <c r="U24" s="13">
        <f t="shared" si="1"/>
        <v>1854</v>
      </c>
      <c r="V24" s="13">
        <f t="shared" si="1"/>
        <v>2058</v>
      </c>
      <c r="W24" s="13">
        <f t="shared" si="1"/>
        <v>1292</v>
      </c>
      <c r="X24" s="13">
        <f t="shared" si="1"/>
        <v>2118</v>
      </c>
      <c r="Y24" s="13">
        <f t="shared" si="1"/>
        <v>1943</v>
      </c>
      <c r="Z24" s="13">
        <f t="shared" si="1"/>
        <v>1184</v>
      </c>
      <c r="AA24" s="13">
        <f t="shared" si="1"/>
        <v>1326</v>
      </c>
      <c r="AB24" s="13">
        <f t="shared" si="1"/>
        <v>1989</v>
      </c>
      <c r="AC24" s="13">
        <f t="shared" si="1"/>
        <v>2818</v>
      </c>
      <c r="AD24" s="13">
        <f t="shared" si="1"/>
        <v>1950</v>
      </c>
      <c r="AE24" s="13">
        <f t="shared" si="1"/>
        <v>2735</v>
      </c>
      <c r="AF24" s="13">
        <f t="shared" si="1"/>
        <v>2595</v>
      </c>
      <c r="AG24" s="13">
        <f t="shared" si="1"/>
        <v>0</v>
      </c>
      <c r="AH24" s="13">
        <f t="shared" si="1"/>
        <v>0</v>
      </c>
      <c r="AI24" s="13">
        <f t="shared" si="1"/>
        <v>0</v>
      </c>
    </row>
    <row r="25" spans="1:35" x14ac:dyDescent="0.3">
      <c r="A25" s="51" t="s">
        <v>4</v>
      </c>
      <c r="B25" s="46" t="s">
        <v>8</v>
      </c>
      <c r="C25" s="26" t="s">
        <v>47</v>
      </c>
      <c r="D25" s="25">
        <f>SUM(E25:AI25)</f>
        <v>10734</v>
      </c>
      <c r="E25" s="15">
        <v>338</v>
      </c>
      <c r="F25" s="15">
        <v>267</v>
      </c>
      <c r="G25" s="15">
        <v>245</v>
      </c>
      <c r="H25" s="15">
        <v>468</v>
      </c>
      <c r="I25" s="15">
        <v>393</v>
      </c>
      <c r="J25" s="15">
        <v>209</v>
      </c>
      <c r="K25" s="15">
        <v>177</v>
      </c>
      <c r="L25" s="15">
        <v>528</v>
      </c>
      <c r="M25" s="15">
        <v>497</v>
      </c>
      <c r="N25" s="15">
        <v>377</v>
      </c>
      <c r="O25" s="15">
        <v>186</v>
      </c>
      <c r="P25" s="15">
        <v>479</v>
      </c>
      <c r="Q25" s="16">
        <v>692</v>
      </c>
      <c r="R25" s="16">
        <v>335</v>
      </c>
      <c r="S25" s="16">
        <v>391</v>
      </c>
      <c r="T25" s="16">
        <v>473</v>
      </c>
      <c r="U25" s="16">
        <v>313</v>
      </c>
      <c r="V25" s="16">
        <v>314</v>
      </c>
      <c r="W25" s="16">
        <v>401</v>
      </c>
      <c r="X25" s="16">
        <v>478</v>
      </c>
      <c r="Y25" s="16">
        <v>366</v>
      </c>
      <c r="Z25" s="16">
        <v>243</v>
      </c>
      <c r="AA25" s="16">
        <v>420</v>
      </c>
      <c r="AB25" s="16">
        <v>483</v>
      </c>
      <c r="AC25" s="16">
        <v>504</v>
      </c>
      <c r="AD25" s="16">
        <v>254</v>
      </c>
      <c r="AE25" s="16">
        <v>420</v>
      </c>
      <c r="AF25" s="16">
        <v>483</v>
      </c>
      <c r="AG25" s="16"/>
      <c r="AH25" s="16"/>
      <c r="AI25" s="16"/>
    </row>
    <row r="26" spans="1:35" x14ac:dyDescent="0.3">
      <c r="A26" s="52"/>
      <c r="B26" s="46"/>
      <c r="C26" s="26" t="s">
        <v>45</v>
      </c>
      <c r="D26" s="25">
        <f t="shared" ref="D26:D30" si="2">SUM(E26:AI26)</f>
        <v>2631</v>
      </c>
      <c r="E26" s="15">
        <v>42</v>
      </c>
      <c r="F26" s="15">
        <v>53</v>
      </c>
      <c r="G26" s="15">
        <v>60</v>
      </c>
      <c r="H26" s="15">
        <v>16</v>
      </c>
      <c r="I26" s="15">
        <v>30</v>
      </c>
      <c r="J26" s="15">
        <v>97</v>
      </c>
      <c r="K26" s="15">
        <v>34</v>
      </c>
      <c r="L26" s="15">
        <v>18</v>
      </c>
      <c r="M26" s="15">
        <v>133</v>
      </c>
      <c r="N26" s="15">
        <v>198</v>
      </c>
      <c r="O26" s="15">
        <v>36</v>
      </c>
      <c r="P26" s="15">
        <v>18</v>
      </c>
      <c r="Q26" s="16">
        <v>175</v>
      </c>
      <c r="R26" s="16">
        <v>177</v>
      </c>
      <c r="S26" s="16">
        <v>175</v>
      </c>
      <c r="T26" s="16">
        <v>18</v>
      </c>
      <c r="U26" s="16">
        <v>21</v>
      </c>
      <c r="V26" s="16">
        <v>206</v>
      </c>
      <c r="W26" s="16">
        <v>175</v>
      </c>
      <c r="X26" s="16">
        <v>18</v>
      </c>
      <c r="Y26" s="16">
        <v>60</v>
      </c>
      <c r="Z26" s="16">
        <v>191</v>
      </c>
      <c r="AA26" s="16">
        <v>175</v>
      </c>
      <c r="AB26" s="16">
        <v>18</v>
      </c>
      <c r="AC26" s="16">
        <v>71</v>
      </c>
      <c r="AD26" s="16">
        <v>223</v>
      </c>
      <c r="AE26" s="16">
        <v>175</v>
      </c>
      <c r="AF26" s="16">
        <v>18</v>
      </c>
      <c r="AG26" s="16"/>
      <c r="AH26" s="16"/>
      <c r="AI26" s="16"/>
    </row>
    <row r="27" spans="1:35" x14ac:dyDescent="0.3">
      <c r="A27" s="52"/>
      <c r="B27" s="46"/>
      <c r="C27" s="26" t="s">
        <v>34</v>
      </c>
      <c r="D27" s="25">
        <f t="shared" si="2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3">
      <c r="A28" s="52"/>
      <c r="B28" s="46"/>
      <c r="C28" s="26" t="s">
        <v>48</v>
      </c>
      <c r="D28" s="25">
        <f t="shared" si="2"/>
        <v>7326</v>
      </c>
      <c r="E28" s="15">
        <v>207</v>
      </c>
      <c r="F28" s="15">
        <v>134</v>
      </c>
      <c r="G28" s="15">
        <v>146</v>
      </c>
      <c r="H28" s="15">
        <v>475</v>
      </c>
      <c r="I28" s="15">
        <v>218</v>
      </c>
      <c r="J28" s="15">
        <v>117</v>
      </c>
      <c r="K28" s="15">
        <v>149</v>
      </c>
      <c r="L28" s="15">
        <v>525</v>
      </c>
      <c r="M28" s="15">
        <v>256</v>
      </c>
      <c r="N28" s="15">
        <v>155</v>
      </c>
      <c r="O28" s="15">
        <v>151</v>
      </c>
      <c r="P28" s="15">
        <v>475</v>
      </c>
      <c r="Q28" s="16">
        <v>295</v>
      </c>
      <c r="R28" s="16">
        <v>156</v>
      </c>
      <c r="S28" s="16">
        <v>221</v>
      </c>
      <c r="T28" s="16">
        <v>475</v>
      </c>
      <c r="U28" s="16">
        <v>180</v>
      </c>
      <c r="V28" s="16">
        <v>178</v>
      </c>
      <c r="W28" s="16">
        <v>214</v>
      </c>
      <c r="X28" s="16">
        <v>455</v>
      </c>
      <c r="Y28" s="16">
        <v>264</v>
      </c>
      <c r="Z28" s="16">
        <v>155</v>
      </c>
      <c r="AA28" s="16">
        <v>207</v>
      </c>
      <c r="AB28" s="16">
        <v>475</v>
      </c>
      <c r="AC28" s="16">
        <v>179</v>
      </c>
      <c r="AD28" s="16">
        <v>172</v>
      </c>
      <c r="AE28" s="16">
        <v>217</v>
      </c>
      <c r="AF28" s="16">
        <v>475</v>
      </c>
      <c r="AG28" s="16"/>
      <c r="AH28" s="16"/>
      <c r="AI28" s="16"/>
    </row>
    <row r="29" spans="1:35" x14ac:dyDescent="0.3">
      <c r="A29" s="52"/>
      <c r="B29" s="46"/>
      <c r="C29" s="26" t="s">
        <v>38</v>
      </c>
      <c r="D29" s="25">
        <f t="shared" si="2"/>
        <v>9246</v>
      </c>
      <c r="E29" s="15">
        <v>229</v>
      </c>
      <c r="F29" s="15">
        <v>163</v>
      </c>
      <c r="G29" s="15">
        <v>140</v>
      </c>
      <c r="H29" s="15">
        <v>588</v>
      </c>
      <c r="I29" s="15">
        <v>238</v>
      </c>
      <c r="J29" s="15">
        <v>128</v>
      </c>
      <c r="K29" s="15">
        <v>135</v>
      </c>
      <c r="L29" s="15">
        <v>645</v>
      </c>
      <c r="M29" s="15">
        <v>255</v>
      </c>
      <c r="N29" s="15">
        <v>176</v>
      </c>
      <c r="O29" s="15">
        <v>145</v>
      </c>
      <c r="P29" s="15">
        <v>592</v>
      </c>
      <c r="Q29" s="16">
        <v>418</v>
      </c>
      <c r="R29" s="16">
        <v>251</v>
      </c>
      <c r="S29" s="16">
        <v>300</v>
      </c>
      <c r="T29" s="16">
        <v>593</v>
      </c>
      <c r="U29" s="16">
        <v>209</v>
      </c>
      <c r="V29" s="16">
        <v>256</v>
      </c>
      <c r="W29" s="16">
        <v>297</v>
      </c>
      <c r="X29" s="16">
        <v>551</v>
      </c>
      <c r="Y29" s="16">
        <v>266</v>
      </c>
      <c r="Z29" s="16">
        <v>266</v>
      </c>
      <c r="AA29" s="16">
        <v>309</v>
      </c>
      <c r="AB29" s="16">
        <v>591</v>
      </c>
      <c r="AC29" s="16">
        <v>314</v>
      </c>
      <c r="AD29" s="16">
        <v>281</v>
      </c>
      <c r="AE29" s="16">
        <v>319</v>
      </c>
      <c r="AF29" s="16">
        <v>591</v>
      </c>
      <c r="AG29" s="16"/>
      <c r="AH29" s="16"/>
      <c r="AI29" s="16"/>
    </row>
    <row r="30" spans="1:35" x14ac:dyDescent="0.3">
      <c r="A30" s="53"/>
      <c r="B30" s="46"/>
      <c r="C30" s="26" t="s">
        <v>33</v>
      </c>
      <c r="D30" s="25">
        <f t="shared" si="2"/>
        <v>7489</v>
      </c>
      <c r="E30" s="15">
        <v>182</v>
      </c>
      <c r="F30" s="15">
        <v>144</v>
      </c>
      <c r="G30" s="15">
        <v>100</v>
      </c>
      <c r="H30" s="15">
        <v>364</v>
      </c>
      <c r="I30" s="15">
        <v>159</v>
      </c>
      <c r="J30" s="15">
        <v>112</v>
      </c>
      <c r="K30" s="15">
        <v>90</v>
      </c>
      <c r="L30" s="15">
        <v>354</v>
      </c>
      <c r="M30" s="15">
        <v>242</v>
      </c>
      <c r="N30" s="15">
        <v>207</v>
      </c>
      <c r="O30" s="15">
        <v>95</v>
      </c>
      <c r="P30" s="15">
        <v>371</v>
      </c>
      <c r="Q30" s="16">
        <v>385</v>
      </c>
      <c r="R30" s="16">
        <v>295</v>
      </c>
      <c r="S30" s="16">
        <v>316</v>
      </c>
      <c r="T30" s="16">
        <v>371</v>
      </c>
      <c r="U30" s="16">
        <v>175</v>
      </c>
      <c r="V30" s="16">
        <v>332</v>
      </c>
      <c r="W30" s="16">
        <v>325</v>
      </c>
      <c r="X30" s="16">
        <v>366</v>
      </c>
      <c r="Y30" s="16">
        <v>189</v>
      </c>
      <c r="Z30" s="16">
        <v>342</v>
      </c>
      <c r="AA30" s="16">
        <v>325</v>
      </c>
      <c r="AB30" s="16">
        <v>371</v>
      </c>
      <c r="AC30" s="16">
        <v>283</v>
      </c>
      <c r="AD30" s="16">
        <v>278</v>
      </c>
      <c r="AE30" s="16">
        <v>345</v>
      </c>
      <c r="AF30" s="16">
        <v>371</v>
      </c>
      <c r="AG30" s="16"/>
      <c r="AH30" s="16"/>
      <c r="AI30" s="16"/>
    </row>
    <row r="31" spans="1:35" x14ac:dyDescent="0.3">
      <c r="A31" s="48" t="s">
        <v>17</v>
      </c>
      <c r="B31" s="49"/>
      <c r="C31" s="50"/>
      <c r="D31" s="25">
        <f t="shared" ref="D31:AI31" si="3">SUM(D25:D30)</f>
        <v>37426</v>
      </c>
      <c r="E31" s="17">
        <f t="shared" si="3"/>
        <v>998</v>
      </c>
      <c r="F31" s="17">
        <f t="shared" si="3"/>
        <v>761</v>
      </c>
      <c r="G31" s="17">
        <f t="shared" si="3"/>
        <v>691</v>
      </c>
      <c r="H31" s="17">
        <f t="shared" si="3"/>
        <v>1911</v>
      </c>
      <c r="I31" s="17">
        <f t="shared" si="3"/>
        <v>1038</v>
      </c>
      <c r="J31" s="17">
        <f t="shared" si="3"/>
        <v>663</v>
      </c>
      <c r="K31" s="17">
        <f t="shared" si="3"/>
        <v>585</v>
      </c>
      <c r="L31" s="17">
        <f t="shared" si="3"/>
        <v>2070</v>
      </c>
      <c r="M31" s="17">
        <f t="shared" si="3"/>
        <v>1383</v>
      </c>
      <c r="N31" s="17">
        <f t="shared" si="3"/>
        <v>1113</v>
      </c>
      <c r="O31" s="17">
        <f t="shared" si="3"/>
        <v>613</v>
      </c>
      <c r="P31" s="17">
        <f t="shared" si="3"/>
        <v>1935</v>
      </c>
      <c r="Q31" s="17">
        <f t="shared" si="3"/>
        <v>1965</v>
      </c>
      <c r="R31" s="17">
        <f t="shared" si="3"/>
        <v>1214</v>
      </c>
      <c r="S31" s="17">
        <f t="shared" si="3"/>
        <v>1403</v>
      </c>
      <c r="T31" s="17">
        <f t="shared" si="3"/>
        <v>1930</v>
      </c>
      <c r="U31" s="17">
        <f t="shared" si="3"/>
        <v>898</v>
      </c>
      <c r="V31" s="17">
        <f t="shared" si="3"/>
        <v>1286</v>
      </c>
      <c r="W31" s="17">
        <f t="shared" si="3"/>
        <v>1412</v>
      </c>
      <c r="X31" s="17">
        <f t="shared" si="3"/>
        <v>1868</v>
      </c>
      <c r="Y31" s="17">
        <f t="shared" si="3"/>
        <v>1145</v>
      </c>
      <c r="Z31" s="17">
        <f t="shared" si="3"/>
        <v>1197</v>
      </c>
      <c r="AA31" s="17">
        <f t="shared" si="3"/>
        <v>1436</v>
      </c>
      <c r="AB31" s="17">
        <f t="shared" si="3"/>
        <v>1938</v>
      </c>
      <c r="AC31" s="17">
        <f t="shared" si="3"/>
        <v>1351</v>
      </c>
      <c r="AD31" s="17">
        <f t="shared" si="3"/>
        <v>1208</v>
      </c>
      <c r="AE31" s="17">
        <f t="shared" si="3"/>
        <v>1476</v>
      </c>
      <c r="AF31" s="17">
        <f t="shared" si="3"/>
        <v>1938</v>
      </c>
      <c r="AG31" s="17">
        <f t="shared" si="3"/>
        <v>0</v>
      </c>
      <c r="AH31" s="17">
        <f t="shared" si="3"/>
        <v>0</v>
      </c>
      <c r="AI31" s="17">
        <f t="shared" si="3"/>
        <v>0</v>
      </c>
    </row>
    <row r="32" spans="1:35" x14ac:dyDescent="0.3">
      <c r="A32" s="45" t="s">
        <v>26</v>
      </c>
      <c r="B32" s="45"/>
      <c r="C32" s="45"/>
      <c r="D32" s="18">
        <f>D24+D31</f>
        <v>91802</v>
      </c>
      <c r="E32" s="19">
        <f>SUM(E24,E31)</f>
        <v>2704</v>
      </c>
      <c r="F32" s="19">
        <f t="shared" ref="F32:AI32" si="4">SUM(F24,F31)</f>
        <v>2415</v>
      </c>
      <c r="G32" s="19">
        <f t="shared" si="4"/>
        <v>2520</v>
      </c>
      <c r="H32" s="19">
        <f t="shared" si="4"/>
        <v>3853</v>
      </c>
      <c r="I32" s="19">
        <f t="shared" si="4"/>
        <v>3206</v>
      </c>
      <c r="J32" s="19">
        <f t="shared" si="4"/>
        <v>2015</v>
      </c>
      <c r="K32" s="19">
        <f t="shared" si="4"/>
        <v>1531</v>
      </c>
      <c r="L32" s="19">
        <f t="shared" si="4"/>
        <v>4058</v>
      </c>
      <c r="M32" s="19">
        <f t="shared" si="4"/>
        <v>4073</v>
      </c>
      <c r="N32" s="19">
        <f t="shared" si="4"/>
        <v>3111</v>
      </c>
      <c r="O32" s="19">
        <f t="shared" si="4"/>
        <v>1880</v>
      </c>
      <c r="P32" s="19">
        <f t="shared" si="4"/>
        <v>4224</v>
      </c>
      <c r="Q32" s="19">
        <f t="shared" si="4"/>
        <v>6328</v>
      </c>
      <c r="R32" s="19">
        <f t="shared" si="4"/>
        <v>2327</v>
      </c>
      <c r="S32" s="19">
        <f t="shared" si="4"/>
        <v>2695</v>
      </c>
      <c r="T32" s="19">
        <f t="shared" si="4"/>
        <v>3847</v>
      </c>
      <c r="U32" s="19">
        <f t="shared" si="4"/>
        <v>2752</v>
      </c>
      <c r="V32" s="19">
        <f t="shared" si="4"/>
        <v>3344</v>
      </c>
      <c r="W32" s="19">
        <f t="shared" si="4"/>
        <v>2704</v>
      </c>
      <c r="X32" s="19">
        <f t="shared" si="4"/>
        <v>3986</v>
      </c>
      <c r="Y32" s="19">
        <f t="shared" si="4"/>
        <v>3088</v>
      </c>
      <c r="Z32" s="19">
        <f t="shared" si="4"/>
        <v>2381</v>
      </c>
      <c r="AA32" s="19">
        <f t="shared" si="4"/>
        <v>2762</v>
      </c>
      <c r="AB32" s="19">
        <f t="shared" si="4"/>
        <v>3927</v>
      </c>
      <c r="AC32" s="19">
        <f t="shared" si="4"/>
        <v>4169</v>
      </c>
      <c r="AD32" s="19">
        <f t="shared" si="4"/>
        <v>3158</v>
      </c>
      <c r="AE32" s="19">
        <f t="shared" si="4"/>
        <v>4211</v>
      </c>
      <c r="AF32" s="19">
        <f t="shared" si="4"/>
        <v>4533</v>
      </c>
      <c r="AG32" s="19">
        <f t="shared" si="4"/>
        <v>0</v>
      </c>
      <c r="AH32" s="19">
        <f t="shared" si="4"/>
        <v>0</v>
      </c>
      <c r="AI32" s="19">
        <f t="shared" si="4"/>
        <v>0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B20:C20"/>
    <mergeCell ref="A32:C32"/>
    <mergeCell ref="B22:C22"/>
    <mergeCell ref="B23:C23"/>
    <mergeCell ref="A24:C24"/>
    <mergeCell ref="A25:A30"/>
    <mergeCell ref="B25:B30"/>
    <mergeCell ref="A31:C31"/>
    <mergeCell ref="B15:C15"/>
    <mergeCell ref="B16:C16"/>
    <mergeCell ref="B17:C17"/>
    <mergeCell ref="B18:C18"/>
    <mergeCell ref="B19:C19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2"/>
  <sheetViews>
    <sheetView zoomScale="110" zoomScaleNormal="110" zoomScaleSheetLayoutView="75" workbookViewId="0">
      <pane xSplit="4" ySplit="5" topLeftCell="E16" activePane="bottomRight" state="frozen"/>
      <selection pane="topRight"/>
      <selection pane="bottomLeft"/>
      <selection pane="bottomRight" activeCell="L31" sqref="L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10.25" style="6" bestFit="1" customWidth="1"/>
    <col min="35" max="35" width="9" style="6" bestFit="1" customWidth="1"/>
    <col min="36" max="16384" width="9" style="6"/>
  </cols>
  <sheetData>
    <row r="1" spans="1:35" ht="31.5" x14ac:dyDescent="0.3">
      <c r="A1" s="55" t="s">
        <v>52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>
        <v>29</v>
      </c>
      <c r="AH3" s="28">
        <v>30</v>
      </c>
      <c r="AI3" s="28">
        <v>31</v>
      </c>
    </row>
    <row r="4" spans="1:35" ht="16.5" customHeight="1" x14ac:dyDescent="0.3">
      <c r="A4" s="56" t="s">
        <v>6</v>
      </c>
      <c r="B4" s="56"/>
      <c r="C4" s="56"/>
      <c r="D4" s="57"/>
      <c r="E4" s="27" t="s">
        <v>21</v>
      </c>
      <c r="F4" s="27" t="s">
        <v>18</v>
      </c>
      <c r="G4" s="27" t="s">
        <v>13</v>
      </c>
      <c r="H4" s="27" t="s">
        <v>10</v>
      </c>
      <c r="I4" s="27" t="s">
        <v>11</v>
      </c>
      <c r="J4" s="27" t="s">
        <v>24</v>
      </c>
      <c r="K4" s="27" t="s">
        <v>9</v>
      </c>
      <c r="L4" s="27" t="s">
        <v>21</v>
      </c>
      <c r="M4" s="27" t="s">
        <v>18</v>
      </c>
      <c r="N4" s="27" t="s">
        <v>13</v>
      </c>
      <c r="O4" s="27" t="s">
        <v>10</v>
      </c>
      <c r="P4" s="27" t="s">
        <v>11</v>
      </c>
      <c r="Q4" s="27" t="s">
        <v>24</v>
      </c>
      <c r="R4" s="27" t="s">
        <v>9</v>
      </c>
      <c r="S4" s="27" t="s">
        <v>21</v>
      </c>
      <c r="T4" s="27" t="s">
        <v>18</v>
      </c>
      <c r="U4" s="27" t="s">
        <v>13</v>
      </c>
      <c r="V4" s="27" t="s">
        <v>10</v>
      </c>
      <c r="W4" s="27" t="s">
        <v>11</v>
      </c>
      <c r="X4" s="27" t="s">
        <v>24</v>
      </c>
      <c r="Y4" s="27" t="s">
        <v>9</v>
      </c>
      <c r="Z4" s="27" t="s">
        <v>21</v>
      </c>
      <c r="AA4" s="27" t="s">
        <v>18</v>
      </c>
      <c r="AB4" s="27" t="s">
        <v>13</v>
      </c>
      <c r="AC4" s="27" t="s">
        <v>10</v>
      </c>
      <c r="AD4" s="27" t="s">
        <v>11</v>
      </c>
      <c r="AE4" s="27" t="s">
        <v>24</v>
      </c>
      <c r="AF4" s="27" t="s">
        <v>9</v>
      </c>
      <c r="AG4" s="27" t="s">
        <v>21</v>
      </c>
      <c r="AH4" s="27" t="s">
        <v>18</v>
      </c>
      <c r="AI4" s="27" t="s">
        <v>13</v>
      </c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27" t="s">
        <v>28</v>
      </c>
      <c r="G5" s="23" t="s">
        <v>28</v>
      </c>
      <c r="H5" s="23" t="s">
        <v>14</v>
      </c>
      <c r="I5" s="23" t="s">
        <v>28</v>
      </c>
      <c r="J5" s="23" t="s">
        <v>28</v>
      </c>
      <c r="K5" s="23" t="s">
        <v>28</v>
      </c>
      <c r="L5" s="23" t="s">
        <v>14</v>
      </c>
      <c r="M5" s="23" t="s">
        <v>28</v>
      </c>
      <c r="N5" s="23" t="s">
        <v>28</v>
      </c>
      <c r="O5" s="23" t="s">
        <v>28</v>
      </c>
      <c r="P5" s="23" t="s">
        <v>15</v>
      </c>
      <c r="Q5" s="27" t="s">
        <v>39</v>
      </c>
      <c r="R5" s="23" t="s">
        <v>39</v>
      </c>
      <c r="S5" s="23" t="s">
        <v>28</v>
      </c>
      <c r="T5" s="23" t="s">
        <v>28</v>
      </c>
      <c r="U5" s="23" t="s">
        <v>43</v>
      </c>
      <c r="V5" s="23" t="s">
        <v>28</v>
      </c>
      <c r="W5" s="23" t="s">
        <v>28</v>
      </c>
      <c r="X5" s="23" t="s">
        <v>28</v>
      </c>
      <c r="Y5" s="23" t="s">
        <v>28</v>
      </c>
      <c r="Z5" s="23" t="s">
        <v>28</v>
      </c>
      <c r="AA5" s="23" t="s">
        <v>28</v>
      </c>
      <c r="AB5" s="23" t="s">
        <v>28</v>
      </c>
      <c r="AC5" s="23" t="s">
        <v>15</v>
      </c>
      <c r="AD5" s="23" t="s">
        <v>14</v>
      </c>
      <c r="AE5" s="23" t="s">
        <v>28</v>
      </c>
      <c r="AF5" s="23" t="s">
        <v>28</v>
      </c>
      <c r="AG5" s="23" t="s">
        <v>28</v>
      </c>
      <c r="AH5" s="23" t="s">
        <v>46</v>
      </c>
      <c r="AI5" s="23" t="s">
        <v>28</v>
      </c>
    </row>
    <row r="6" spans="1:35" ht="16.5" customHeight="1" x14ac:dyDescent="0.3">
      <c r="A6" s="46"/>
      <c r="B6" s="46" t="s">
        <v>0</v>
      </c>
      <c r="C6" s="46"/>
      <c r="D6" s="29">
        <f>SUM(E6:AI6)</f>
        <v>1814</v>
      </c>
      <c r="E6" s="9">
        <v>45</v>
      </c>
      <c r="F6" s="9">
        <v>75</v>
      </c>
      <c r="G6" s="9">
        <v>82</v>
      </c>
      <c r="H6" s="9"/>
      <c r="I6" s="9">
        <v>85</v>
      </c>
      <c r="J6" s="9">
        <v>85</v>
      </c>
      <c r="K6" s="9">
        <v>92</v>
      </c>
      <c r="L6" s="9"/>
      <c r="M6" s="9">
        <v>95</v>
      </c>
      <c r="N6" s="9">
        <v>75</v>
      </c>
      <c r="O6" s="10">
        <v>137</v>
      </c>
      <c r="P6" s="10"/>
      <c r="Q6" s="10">
        <v>65</v>
      </c>
      <c r="R6" s="11">
        <v>60</v>
      </c>
      <c r="S6" s="11">
        <v>80</v>
      </c>
      <c r="T6" s="11"/>
      <c r="U6" s="11">
        <v>65</v>
      </c>
      <c r="V6" s="11">
        <v>53</v>
      </c>
      <c r="W6" s="11">
        <v>80</v>
      </c>
      <c r="X6" s="11"/>
      <c r="Y6" s="11">
        <v>95</v>
      </c>
      <c r="Z6" s="11">
        <v>77</v>
      </c>
      <c r="AA6" s="11"/>
      <c r="AB6" s="11"/>
      <c r="AC6" s="11">
        <v>95</v>
      </c>
      <c r="AD6" s="11">
        <v>45</v>
      </c>
      <c r="AE6" s="11">
        <v>86</v>
      </c>
      <c r="AF6" s="11"/>
      <c r="AG6" s="11">
        <v>71</v>
      </c>
      <c r="AH6" s="11">
        <v>110</v>
      </c>
      <c r="AI6" s="11">
        <v>61</v>
      </c>
    </row>
    <row r="7" spans="1:35" ht="16.5" customHeight="1" x14ac:dyDescent="0.3">
      <c r="A7" s="46"/>
      <c r="B7" s="54" t="s">
        <v>5</v>
      </c>
      <c r="C7" s="54"/>
      <c r="D7" s="29">
        <f t="shared" ref="D7:D23" si="0">SUM(E7:AI7)</f>
        <v>17308</v>
      </c>
      <c r="E7" s="9">
        <v>570</v>
      </c>
      <c r="F7" s="9">
        <v>495</v>
      </c>
      <c r="G7" s="9">
        <v>500</v>
      </c>
      <c r="H7" s="9">
        <v>720</v>
      </c>
      <c r="I7" s="9">
        <v>690</v>
      </c>
      <c r="J7" s="9">
        <v>516</v>
      </c>
      <c r="K7" s="9">
        <v>320</v>
      </c>
      <c r="L7" s="9">
        <v>720</v>
      </c>
      <c r="M7" s="9">
        <v>590</v>
      </c>
      <c r="N7" s="9">
        <v>405</v>
      </c>
      <c r="O7" s="10">
        <v>405</v>
      </c>
      <c r="P7" s="10">
        <v>820</v>
      </c>
      <c r="Q7" s="10">
        <v>250</v>
      </c>
      <c r="R7" s="11">
        <v>107</v>
      </c>
      <c r="S7" s="11">
        <v>405</v>
      </c>
      <c r="T7" s="11">
        <v>720</v>
      </c>
      <c r="U7" s="11">
        <v>710</v>
      </c>
      <c r="V7" s="11">
        <v>495</v>
      </c>
      <c r="W7" s="11">
        <v>405</v>
      </c>
      <c r="X7" s="11">
        <v>720</v>
      </c>
      <c r="Y7" s="11">
        <v>720</v>
      </c>
      <c r="Z7" s="11">
        <v>395</v>
      </c>
      <c r="AA7" s="11">
        <v>720</v>
      </c>
      <c r="AB7" s="11">
        <v>720</v>
      </c>
      <c r="AC7" s="11">
        <v>590</v>
      </c>
      <c r="AD7" s="11">
        <v>230</v>
      </c>
      <c r="AE7" s="11">
        <v>540</v>
      </c>
      <c r="AF7" s="11">
        <v>920</v>
      </c>
      <c r="AG7" s="11">
        <v>700</v>
      </c>
      <c r="AH7" s="11">
        <v>640</v>
      </c>
      <c r="AI7" s="11">
        <v>570</v>
      </c>
    </row>
    <row r="8" spans="1:35" ht="16.5" customHeight="1" x14ac:dyDescent="0.3">
      <c r="A8" s="46"/>
      <c r="B8" s="54" t="s">
        <v>3</v>
      </c>
      <c r="C8" s="54"/>
      <c r="D8" s="29">
        <f t="shared" si="0"/>
        <v>18728</v>
      </c>
      <c r="E8" s="9">
        <v>442</v>
      </c>
      <c r="F8" s="9">
        <v>434</v>
      </c>
      <c r="G8" s="9">
        <v>400</v>
      </c>
      <c r="H8" s="9">
        <v>651</v>
      </c>
      <c r="I8" s="9">
        <v>442</v>
      </c>
      <c r="J8" s="9">
        <v>527</v>
      </c>
      <c r="K8" s="9">
        <v>350</v>
      </c>
      <c r="L8" s="9">
        <v>651</v>
      </c>
      <c r="M8" s="9">
        <v>1742</v>
      </c>
      <c r="N8" s="9">
        <v>367</v>
      </c>
      <c r="O8" s="10">
        <v>301</v>
      </c>
      <c r="P8" s="10">
        <v>651</v>
      </c>
      <c r="Q8" s="10">
        <v>392</v>
      </c>
      <c r="R8" s="11">
        <v>330</v>
      </c>
      <c r="S8" s="11">
        <v>275</v>
      </c>
      <c r="T8" s="11">
        <v>651</v>
      </c>
      <c r="U8" s="11">
        <v>332</v>
      </c>
      <c r="V8" s="11">
        <v>291</v>
      </c>
      <c r="W8" s="11">
        <v>275</v>
      </c>
      <c r="X8" s="11">
        <v>651</v>
      </c>
      <c r="Y8" s="11">
        <v>350</v>
      </c>
      <c r="Z8" s="11">
        <v>517</v>
      </c>
      <c r="AA8" s="11">
        <v>655</v>
      </c>
      <c r="AB8" s="11">
        <v>671</v>
      </c>
      <c r="AC8" s="11">
        <v>1742</v>
      </c>
      <c r="AD8" s="11">
        <v>648</v>
      </c>
      <c r="AE8" s="11">
        <v>687</v>
      </c>
      <c r="AF8" s="11">
        <v>660</v>
      </c>
      <c r="AG8" s="11">
        <v>1742</v>
      </c>
      <c r="AH8" s="11">
        <v>294</v>
      </c>
      <c r="AI8" s="11">
        <v>607</v>
      </c>
    </row>
    <row r="9" spans="1:35" ht="16.5" customHeight="1" x14ac:dyDescent="0.3">
      <c r="A9" s="46"/>
      <c r="B9" s="54" t="s">
        <v>44</v>
      </c>
      <c r="C9" s="54"/>
      <c r="D9" s="29">
        <f t="shared" si="0"/>
        <v>6244</v>
      </c>
      <c r="E9" s="9">
        <v>96</v>
      </c>
      <c r="F9" s="9">
        <v>439</v>
      </c>
      <c r="G9" s="9">
        <v>299</v>
      </c>
      <c r="H9" s="9">
        <v>30</v>
      </c>
      <c r="I9" s="9">
        <v>219</v>
      </c>
      <c r="J9" s="9">
        <v>441</v>
      </c>
      <c r="K9" s="9">
        <v>274</v>
      </c>
      <c r="L9" s="9">
        <v>30</v>
      </c>
      <c r="M9" s="9">
        <v>185</v>
      </c>
      <c r="N9" s="9">
        <v>408</v>
      </c>
      <c r="O9" s="10">
        <v>328</v>
      </c>
      <c r="P9" s="10">
        <v>30</v>
      </c>
      <c r="Q9" s="10">
        <v>54</v>
      </c>
      <c r="R9" s="11">
        <v>169</v>
      </c>
      <c r="S9" s="11">
        <v>325</v>
      </c>
      <c r="T9" s="11">
        <v>30</v>
      </c>
      <c r="U9" s="11">
        <v>99</v>
      </c>
      <c r="V9" s="11">
        <v>429</v>
      </c>
      <c r="W9" s="11">
        <v>325</v>
      </c>
      <c r="X9" s="11">
        <v>30</v>
      </c>
      <c r="Y9" s="11">
        <v>110</v>
      </c>
      <c r="Z9" s="11">
        <v>262</v>
      </c>
      <c r="AA9" s="11">
        <v>30</v>
      </c>
      <c r="AB9" s="11">
        <v>30</v>
      </c>
      <c r="AC9" s="11">
        <v>185</v>
      </c>
      <c r="AD9" s="11">
        <v>242</v>
      </c>
      <c r="AE9" s="11">
        <v>437</v>
      </c>
      <c r="AF9" s="11">
        <v>30</v>
      </c>
      <c r="AG9" s="11">
        <v>215</v>
      </c>
      <c r="AH9" s="11">
        <v>175</v>
      </c>
      <c r="AI9" s="11">
        <v>288</v>
      </c>
    </row>
    <row r="10" spans="1:35" ht="16.5" customHeight="1" x14ac:dyDescent="0.3">
      <c r="A10" s="46"/>
      <c r="B10" s="54" t="s">
        <v>29</v>
      </c>
      <c r="C10" s="54"/>
      <c r="D10" s="29">
        <f t="shared" si="0"/>
        <v>28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1"/>
      <c r="S10" s="11"/>
      <c r="T10" s="11"/>
      <c r="U10" s="11"/>
      <c r="V10" s="11">
        <v>12</v>
      </c>
      <c r="W10" s="11"/>
      <c r="X10" s="11"/>
      <c r="Y10" s="11">
        <v>16</v>
      </c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6.5" customHeight="1" x14ac:dyDescent="0.3">
      <c r="A11" s="46"/>
      <c r="B11" s="54" t="s">
        <v>36</v>
      </c>
      <c r="C11" s="54"/>
      <c r="D11" s="29">
        <f t="shared" si="0"/>
        <v>1059</v>
      </c>
      <c r="E11" s="9">
        <v>78</v>
      </c>
      <c r="F11" s="9">
        <v>44</v>
      </c>
      <c r="G11" s="9"/>
      <c r="H11" s="9">
        <v>60</v>
      </c>
      <c r="I11" s="9">
        <v>52</v>
      </c>
      <c r="J11" s="9">
        <v>74</v>
      </c>
      <c r="K11" s="9"/>
      <c r="L11" s="9">
        <v>60</v>
      </c>
      <c r="M11" s="9">
        <v>20</v>
      </c>
      <c r="N11" s="9">
        <v>52</v>
      </c>
      <c r="O11" s="10"/>
      <c r="P11" s="10">
        <v>60</v>
      </c>
      <c r="Q11" s="10">
        <v>30</v>
      </c>
      <c r="R11" s="11"/>
      <c r="S11" s="11"/>
      <c r="T11" s="11">
        <v>54</v>
      </c>
      <c r="U11" s="11">
        <v>40</v>
      </c>
      <c r="V11" s="11">
        <v>50</v>
      </c>
      <c r="W11" s="11"/>
      <c r="X11" s="11">
        <v>54</v>
      </c>
      <c r="Y11" s="11">
        <v>50</v>
      </c>
      <c r="Z11" s="11">
        <v>40</v>
      </c>
      <c r="AA11" s="11">
        <v>55</v>
      </c>
      <c r="AB11" s="11">
        <v>67</v>
      </c>
      <c r="AC11" s="11">
        <v>20</v>
      </c>
      <c r="AD11" s="11"/>
      <c r="AE11" s="11"/>
      <c r="AF11" s="11">
        <v>60</v>
      </c>
      <c r="AG11" s="11">
        <v>20</v>
      </c>
      <c r="AH11" s="11">
        <v>19</v>
      </c>
      <c r="AI11" s="11"/>
    </row>
    <row r="12" spans="1:35" ht="16.5" customHeight="1" x14ac:dyDescent="0.3">
      <c r="A12" s="46"/>
      <c r="B12" s="54" t="s">
        <v>40</v>
      </c>
      <c r="C12" s="54"/>
      <c r="D12" s="29">
        <f t="shared" si="0"/>
        <v>32</v>
      </c>
      <c r="E12" s="9">
        <v>32</v>
      </c>
      <c r="F12" s="9"/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6.5" customHeight="1" x14ac:dyDescent="0.3">
      <c r="A13" s="46"/>
      <c r="B13" s="54" t="s">
        <v>16</v>
      </c>
      <c r="C13" s="54"/>
      <c r="D13" s="29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54" t="s">
        <v>20</v>
      </c>
      <c r="C14" s="54"/>
      <c r="D14" s="29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54" t="s">
        <v>49</v>
      </c>
      <c r="C15" s="54"/>
      <c r="D15" s="29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29">
        <f t="shared" si="0"/>
        <v>9394</v>
      </c>
      <c r="E16" s="9">
        <v>419</v>
      </c>
      <c r="F16" s="9">
        <v>86</v>
      </c>
      <c r="G16" s="9">
        <v>123</v>
      </c>
      <c r="H16" s="9">
        <v>194</v>
      </c>
      <c r="I16" s="9">
        <v>419</v>
      </c>
      <c r="J16" s="9">
        <v>437</v>
      </c>
      <c r="K16" s="9">
        <v>103</v>
      </c>
      <c r="L16" s="9">
        <v>317</v>
      </c>
      <c r="M16" s="9">
        <v>544</v>
      </c>
      <c r="N16" s="9">
        <v>142</v>
      </c>
      <c r="O16" s="10">
        <v>396</v>
      </c>
      <c r="P16" s="10">
        <v>459</v>
      </c>
      <c r="Q16" s="10">
        <v>226</v>
      </c>
      <c r="R16" s="11">
        <v>31</v>
      </c>
      <c r="S16" s="11">
        <v>390</v>
      </c>
      <c r="T16" s="11">
        <v>202</v>
      </c>
      <c r="U16" s="11">
        <v>80</v>
      </c>
      <c r="V16" s="11">
        <v>263</v>
      </c>
      <c r="W16" s="11">
        <v>390</v>
      </c>
      <c r="X16" s="11">
        <v>483</v>
      </c>
      <c r="Y16" s="11">
        <v>187</v>
      </c>
      <c r="Z16" s="11">
        <v>185</v>
      </c>
      <c r="AA16" s="11">
        <v>200</v>
      </c>
      <c r="AB16" s="11">
        <v>283</v>
      </c>
      <c r="AC16" s="11">
        <v>544</v>
      </c>
      <c r="AD16" s="11">
        <v>514</v>
      </c>
      <c r="AE16" s="11">
        <v>523</v>
      </c>
      <c r="AF16" s="11">
        <v>236</v>
      </c>
      <c r="AG16" s="11">
        <v>544</v>
      </c>
      <c r="AH16" s="11">
        <v>139</v>
      </c>
      <c r="AI16" s="11">
        <v>335</v>
      </c>
    </row>
    <row r="17" spans="1:35" ht="16.5" customHeight="1" x14ac:dyDescent="0.3">
      <c r="A17" s="46"/>
      <c r="B17" s="54" t="s">
        <v>35</v>
      </c>
      <c r="C17" s="54"/>
      <c r="D17" s="29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29">
        <f t="shared" si="0"/>
        <v>35627</v>
      </c>
      <c r="E18" s="9">
        <v>1266</v>
      </c>
      <c r="F18" s="9">
        <v>708</v>
      </c>
      <c r="G18" s="9">
        <v>1141</v>
      </c>
      <c r="H18" s="9">
        <v>955</v>
      </c>
      <c r="I18" s="9">
        <v>1733</v>
      </c>
      <c r="J18" s="9">
        <v>1085</v>
      </c>
      <c r="K18" s="9">
        <v>1038</v>
      </c>
      <c r="L18" s="9">
        <v>955</v>
      </c>
      <c r="M18" s="9">
        <v>2330</v>
      </c>
      <c r="N18" s="9">
        <v>694</v>
      </c>
      <c r="O18" s="10">
        <v>823</v>
      </c>
      <c r="P18" s="10">
        <v>1095</v>
      </c>
      <c r="Q18" s="10">
        <v>579</v>
      </c>
      <c r="R18" s="11">
        <v>434</v>
      </c>
      <c r="S18" s="11">
        <v>820</v>
      </c>
      <c r="T18" s="11">
        <v>955</v>
      </c>
      <c r="U18" s="11">
        <v>1168</v>
      </c>
      <c r="V18" s="11">
        <v>651</v>
      </c>
      <c r="W18" s="11">
        <v>820</v>
      </c>
      <c r="X18" s="11">
        <v>955</v>
      </c>
      <c r="Y18" s="11">
        <v>1463</v>
      </c>
      <c r="Z18" s="11">
        <v>1255</v>
      </c>
      <c r="AA18" s="11">
        <v>955</v>
      </c>
      <c r="AB18" s="11">
        <v>955</v>
      </c>
      <c r="AC18" s="11">
        <v>2330</v>
      </c>
      <c r="AD18" s="11">
        <v>905</v>
      </c>
      <c r="AE18" s="11">
        <v>1568</v>
      </c>
      <c r="AF18" s="11">
        <v>955</v>
      </c>
      <c r="AG18" s="11">
        <v>2360</v>
      </c>
      <c r="AH18" s="11">
        <v>1447</v>
      </c>
      <c r="AI18" s="11">
        <v>1229</v>
      </c>
    </row>
    <row r="19" spans="1:35" ht="16.5" customHeight="1" x14ac:dyDescent="0.3">
      <c r="A19" s="46"/>
      <c r="B19" s="54" t="s">
        <v>22</v>
      </c>
      <c r="C19" s="54"/>
      <c r="D19" s="29">
        <f t="shared" si="0"/>
        <v>6</v>
      </c>
      <c r="E19" s="9">
        <v>6</v>
      </c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6.5" customHeight="1" x14ac:dyDescent="0.3">
      <c r="A20" s="46"/>
      <c r="B20" s="43" t="s">
        <v>7</v>
      </c>
      <c r="C20" s="44"/>
      <c r="D20" s="29">
        <f t="shared" si="0"/>
        <v>204</v>
      </c>
      <c r="E20" s="9">
        <v>6</v>
      </c>
      <c r="F20" s="9"/>
      <c r="G20" s="9"/>
      <c r="H20" s="9">
        <v>22</v>
      </c>
      <c r="I20" s="9">
        <v>2</v>
      </c>
      <c r="J20" s="9"/>
      <c r="K20" s="9"/>
      <c r="L20" s="9">
        <v>22</v>
      </c>
      <c r="M20" s="9">
        <v>8</v>
      </c>
      <c r="N20" s="9"/>
      <c r="O20" s="10"/>
      <c r="P20" s="10">
        <v>22</v>
      </c>
      <c r="Q20" s="10">
        <v>2</v>
      </c>
      <c r="R20" s="11">
        <v>1</v>
      </c>
      <c r="S20" s="11"/>
      <c r="T20" s="11">
        <v>17</v>
      </c>
      <c r="U20" s="11">
        <v>4</v>
      </c>
      <c r="V20" s="11"/>
      <c r="W20" s="11"/>
      <c r="X20" s="11">
        <v>17</v>
      </c>
      <c r="Y20" s="11">
        <v>2</v>
      </c>
      <c r="Z20" s="11"/>
      <c r="AA20" s="11">
        <v>25</v>
      </c>
      <c r="AB20" s="11">
        <v>22</v>
      </c>
      <c r="AC20" s="11">
        <v>8</v>
      </c>
      <c r="AD20" s="11"/>
      <c r="AE20" s="11"/>
      <c r="AF20" s="11">
        <v>22</v>
      </c>
      <c r="AG20" s="11">
        <v>2</v>
      </c>
      <c r="AH20" s="11"/>
      <c r="AI20" s="11"/>
    </row>
    <row r="21" spans="1:35" ht="16.5" customHeight="1" x14ac:dyDescent="0.3">
      <c r="A21" s="46"/>
      <c r="B21" s="46" t="s">
        <v>19</v>
      </c>
      <c r="C21" s="46"/>
      <c r="D21" s="29">
        <f t="shared" si="0"/>
        <v>1509</v>
      </c>
      <c r="E21" s="9">
        <v>59</v>
      </c>
      <c r="F21" s="9">
        <v>56</v>
      </c>
      <c r="G21" s="9">
        <v>111</v>
      </c>
      <c r="H21" s="9"/>
      <c r="I21" s="9">
        <v>90</v>
      </c>
      <c r="J21" s="9">
        <v>80</v>
      </c>
      <c r="K21" s="9">
        <v>116</v>
      </c>
      <c r="L21" s="9"/>
      <c r="M21" s="9">
        <v>33</v>
      </c>
      <c r="N21" s="9">
        <v>56</v>
      </c>
      <c r="O21" s="10">
        <v>43</v>
      </c>
      <c r="P21" s="10"/>
      <c r="Q21" s="10">
        <v>46</v>
      </c>
      <c r="R21" s="11">
        <v>42</v>
      </c>
      <c r="S21" s="11">
        <v>40</v>
      </c>
      <c r="T21" s="11"/>
      <c r="U21" s="11">
        <v>40</v>
      </c>
      <c r="V21" s="11">
        <v>60</v>
      </c>
      <c r="W21" s="11">
        <v>40</v>
      </c>
      <c r="X21" s="11"/>
      <c r="Y21" s="11">
        <v>39</v>
      </c>
      <c r="Z21" s="11">
        <v>83</v>
      </c>
      <c r="AA21" s="11"/>
      <c r="AB21" s="11"/>
      <c r="AC21" s="11">
        <v>33</v>
      </c>
      <c r="AD21" s="11">
        <v>95</v>
      </c>
      <c r="AE21" s="11">
        <v>159</v>
      </c>
      <c r="AF21" s="11"/>
      <c r="AG21" s="11">
        <v>111</v>
      </c>
      <c r="AH21" s="11">
        <v>42</v>
      </c>
      <c r="AI21" s="11">
        <v>35</v>
      </c>
    </row>
    <row r="22" spans="1:35" ht="16.5" customHeight="1" x14ac:dyDescent="0.3">
      <c r="A22" s="46"/>
      <c r="B22" s="46" t="s">
        <v>25</v>
      </c>
      <c r="C22" s="46"/>
      <c r="D22" s="29">
        <f t="shared" si="0"/>
        <v>1007</v>
      </c>
      <c r="E22" s="9">
        <v>17</v>
      </c>
      <c r="F22" s="9">
        <v>2</v>
      </c>
      <c r="G22" s="9">
        <v>30</v>
      </c>
      <c r="H22" s="9">
        <v>105</v>
      </c>
      <c r="I22" s="9">
        <v>9</v>
      </c>
      <c r="J22" s="9">
        <v>19</v>
      </c>
      <c r="K22" s="9">
        <v>30</v>
      </c>
      <c r="L22" s="9">
        <v>105</v>
      </c>
      <c r="M22" s="9">
        <v>29</v>
      </c>
      <c r="N22" s="9">
        <v>4</v>
      </c>
      <c r="O22" s="10">
        <v>4</v>
      </c>
      <c r="P22" s="10">
        <v>105</v>
      </c>
      <c r="Q22" s="10">
        <v>1</v>
      </c>
      <c r="R22" s="11">
        <v>2</v>
      </c>
      <c r="S22" s="11">
        <v>10</v>
      </c>
      <c r="T22" s="11">
        <v>60</v>
      </c>
      <c r="U22" s="11">
        <v>2</v>
      </c>
      <c r="V22" s="11">
        <v>10</v>
      </c>
      <c r="W22" s="11">
        <v>10</v>
      </c>
      <c r="X22" s="11">
        <v>60</v>
      </c>
      <c r="Y22" s="11">
        <v>2</v>
      </c>
      <c r="Z22" s="11"/>
      <c r="AA22" s="11">
        <v>60</v>
      </c>
      <c r="AB22" s="11">
        <v>105</v>
      </c>
      <c r="AC22" s="11">
        <v>29</v>
      </c>
      <c r="AD22" s="11">
        <v>10</v>
      </c>
      <c r="AE22" s="11">
        <v>38</v>
      </c>
      <c r="AF22" s="11">
        <v>105</v>
      </c>
      <c r="AG22" s="11">
        <v>27</v>
      </c>
      <c r="AH22" s="11">
        <v>14</v>
      </c>
      <c r="AI22" s="11">
        <v>3</v>
      </c>
    </row>
    <row r="23" spans="1:35" ht="16.5" customHeight="1" x14ac:dyDescent="0.3">
      <c r="A23" s="46"/>
      <c r="B23" s="47" t="s">
        <v>2</v>
      </c>
      <c r="C23" s="47"/>
      <c r="D23" s="12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92960</v>
      </c>
      <c r="E24" s="13">
        <f t="shared" si="1"/>
        <v>3036</v>
      </c>
      <c r="F24" s="13">
        <f t="shared" si="1"/>
        <v>2339</v>
      </c>
      <c r="G24" s="13">
        <f t="shared" si="1"/>
        <v>2686</v>
      </c>
      <c r="H24" s="13">
        <f t="shared" si="1"/>
        <v>2737</v>
      </c>
      <c r="I24" s="13">
        <f t="shared" si="1"/>
        <v>3741</v>
      </c>
      <c r="J24" s="13">
        <f t="shared" si="1"/>
        <v>3264</v>
      </c>
      <c r="K24" s="13">
        <f t="shared" si="1"/>
        <v>2323</v>
      </c>
      <c r="L24" s="13">
        <f t="shared" si="1"/>
        <v>2860</v>
      </c>
      <c r="M24" s="13">
        <f t="shared" si="1"/>
        <v>5576</v>
      </c>
      <c r="N24" s="13">
        <f t="shared" si="1"/>
        <v>2203</v>
      </c>
      <c r="O24" s="13">
        <f t="shared" si="1"/>
        <v>2437</v>
      </c>
      <c r="P24" s="13">
        <f t="shared" si="1"/>
        <v>3242</v>
      </c>
      <c r="Q24" s="13">
        <f t="shared" si="1"/>
        <v>1645</v>
      </c>
      <c r="R24" s="13">
        <f t="shared" si="1"/>
        <v>1176</v>
      </c>
      <c r="S24" s="13">
        <f t="shared" si="1"/>
        <v>2345</v>
      </c>
      <c r="T24" s="13">
        <f t="shared" si="1"/>
        <v>2689</v>
      </c>
      <c r="U24" s="13">
        <f t="shared" si="1"/>
        <v>2540</v>
      </c>
      <c r="V24" s="13">
        <f t="shared" si="1"/>
        <v>2314</v>
      </c>
      <c r="W24" s="13">
        <f t="shared" si="1"/>
        <v>2345</v>
      </c>
      <c r="X24" s="13">
        <f t="shared" si="1"/>
        <v>2970</v>
      </c>
      <c r="Y24" s="13">
        <f t="shared" si="1"/>
        <v>3034</v>
      </c>
      <c r="Z24" s="13">
        <f t="shared" si="1"/>
        <v>2814</v>
      </c>
      <c r="AA24" s="13">
        <f t="shared" si="1"/>
        <v>2700</v>
      </c>
      <c r="AB24" s="13">
        <f t="shared" si="1"/>
        <v>2853</v>
      </c>
      <c r="AC24" s="13">
        <f t="shared" si="1"/>
        <v>5576</v>
      </c>
      <c r="AD24" s="13">
        <f t="shared" si="1"/>
        <v>2689</v>
      </c>
      <c r="AE24" s="13">
        <f t="shared" si="1"/>
        <v>4038</v>
      </c>
      <c r="AF24" s="13">
        <f t="shared" si="1"/>
        <v>2988</v>
      </c>
      <c r="AG24" s="13">
        <f t="shared" si="1"/>
        <v>5792</v>
      </c>
      <c r="AH24" s="13">
        <f t="shared" si="1"/>
        <v>2880</v>
      </c>
      <c r="AI24" s="13">
        <f t="shared" si="1"/>
        <v>3128</v>
      </c>
    </row>
    <row r="25" spans="1:35" x14ac:dyDescent="0.3">
      <c r="A25" s="51" t="s">
        <v>4</v>
      </c>
      <c r="B25" s="46" t="s">
        <v>8</v>
      </c>
      <c r="C25" s="27" t="s">
        <v>47</v>
      </c>
      <c r="D25" s="29">
        <f>SUM(E25:AI25)</f>
        <v>14732</v>
      </c>
      <c r="E25" s="15">
        <v>424</v>
      </c>
      <c r="F25" s="15">
        <v>349</v>
      </c>
      <c r="G25" s="15">
        <v>474</v>
      </c>
      <c r="H25" s="15">
        <v>483</v>
      </c>
      <c r="I25" s="15">
        <v>547</v>
      </c>
      <c r="J25" s="15">
        <v>439</v>
      </c>
      <c r="K25" s="15">
        <v>483</v>
      </c>
      <c r="L25" s="15">
        <v>483</v>
      </c>
      <c r="M25" s="15">
        <v>467</v>
      </c>
      <c r="N25" s="15">
        <v>416</v>
      </c>
      <c r="O25" s="15">
        <v>378</v>
      </c>
      <c r="P25" s="15">
        <v>623</v>
      </c>
      <c r="Q25" s="16">
        <v>320</v>
      </c>
      <c r="R25" s="16">
        <v>271</v>
      </c>
      <c r="S25" s="16">
        <v>360</v>
      </c>
      <c r="T25" s="16">
        <v>563</v>
      </c>
      <c r="U25" s="16">
        <v>494</v>
      </c>
      <c r="V25" s="16">
        <v>321</v>
      </c>
      <c r="W25" s="16">
        <v>360</v>
      </c>
      <c r="X25" s="16">
        <v>563</v>
      </c>
      <c r="Y25" s="16">
        <v>451</v>
      </c>
      <c r="Z25" s="16">
        <v>460</v>
      </c>
      <c r="AA25" s="16">
        <v>565</v>
      </c>
      <c r="AB25" s="16">
        <v>485</v>
      </c>
      <c r="AC25" s="16">
        <v>467</v>
      </c>
      <c r="AD25" s="16">
        <v>475</v>
      </c>
      <c r="AE25" s="16">
        <v>673</v>
      </c>
      <c r="AF25" s="16">
        <v>485</v>
      </c>
      <c r="AG25" s="16">
        <v>577</v>
      </c>
      <c r="AH25" s="16">
        <v>984</v>
      </c>
      <c r="AI25" s="16">
        <v>292</v>
      </c>
    </row>
    <row r="26" spans="1:35" x14ac:dyDescent="0.3">
      <c r="A26" s="52"/>
      <c r="B26" s="46"/>
      <c r="C26" s="27" t="s">
        <v>45</v>
      </c>
      <c r="D26" s="29">
        <f t="shared" ref="D26:D30" si="2">SUM(E26:AI26)</f>
        <v>5155</v>
      </c>
      <c r="E26" s="15">
        <v>67</v>
      </c>
      <c r="F26" s="15">
        <v>264</v>
      </c>
      <c r="G26" s="15">
        <v>175</v>
      </c>
      <c r="H26" s="15">
        <v>18</v>
      </c>
      <c r="I26" s="15">
        <v>155</v>
      </c>
      <c r="J26" s="15">
        <v>326</v>
      </c>
      <c r="K26" s="15">
        <v>175</v>
      </c>
      <c r="L26" s="15">
        <v>18</v>
      </c>
      <c r="M26" s="15"/>
      <c r="N26" s="15">
        <v>352</v>
      </c>
      <c r="O26" s="15">
        <v>245</v>
      </c>
      <c r="P26" s="15">
        <v>18</v>
      </c>
      <c r="Q26" s="16">
        <v>85</v>
      </c>
      <c r="R26" s="16">
        <v>140</v>
      </c>
      <c r="S26" s="16">
        <v>645</v>
      </c>
      <c r="T26" s="16">
        <v>18</v>
      </c>
      <c r="U26" s="16">
        <v>64</v>
      </c>
      <c r="V26" s="16">
        <v>251</v>
      </c>
      <c r="W26" s="16">
        <v>645</v>
      </c>
      <c r="X26" s="16">
        <v>18</v>
      </c>
      <c r="Y26" s="16">
        <v>87</v>
      </c>
      <c r="Z26" s="16">
        <v>294</v>
      </c>
      <c r="AA26" s="16">
        <v>20</v>
      </c>
      <c r="AB26" s="16">
        <v>18</v>
      </c>
      <c r="AC26" s="16"/>
      <c r="AD26" s="16">
        <v>320</v>
      </c>
      <c r="AE26" s="16">
        <v>175</v>
      </c>
      <c r="AF26" s="16">
        <v>18</v>
      </c>
      <c r="AG26" s="16">
        <v>165</v>
      </c>
      <c r="AH26" s="16">
        <v>254</v>
      </c>
      <c r="AI26" s="16">
        <v>125</v>
      </c>
    </row>
    <row r="27" spans="1:35" x14ac:dyDescent="0.3">
      <c r="A27" s="52"/>
      <c r="B27" s="46"/>
      <c r="C27" s="27" t="s">
        <v>34</v>
      </c>
      <c r="D27" s="29">
        <f t="shared" si="2"/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  <row r="28" spans="1:35" x14ac:dyDescent="0.3">
      <c r="A28" s="52"/>
      <c r="B28" s="46"/>
      <c r="C28" s="27" t="s">
        <v>48</v>
      </c>
      <c r="D28" s="29">
        <f t="shared" si="2"/>
        <v>8323</v>
      </c>
      <c r="E28" s="15">
        <v>200</v>
      </c>
      <c r="F28" s="15">
        <v>165</v>
      </c>
      <c r="G28" s="15">
        <v>227</v>
      </c>
      <c r="H28" s="15">
        <v>475</v>
      </c>
      <c r="I28" s="15">
        <v>220</v>
      </c>
      <c r="J28" s="15">
        <v>183</v>
      </c>
      <c r="K28" s="15">
        <v>217</v>
      </c>
      <c r="L28" s="15">
        <v>475</v>
      </c>
      <c r="M28" s="15">
        <v>195</v>
      </c>
      <c r="N28" s="15">
        <v>190</v>
      </c>
      <c r="O28" s="15">
        <v>205</v>
      </c>
      <c r="P28" s="15">
        <v>545</v>
      </c>
      <c r="Q28" s="16">
        <v>177</v>
      </c>
      <c r="R28" s="16">
        <v>176</v>
      </c>
      <c r="S28" s="16">
        <v>205</v>
      </c>
      <c r="T28" s="16">
        <v>415</v>
      </c>
      <c r="U28" s="16">
        <v>260</v>
      </c>
      <c r="V28" s="16">
        <v>157</v>
      </c>
      <c r="W28" s="16">
        <v>205</v>
      </c>
      <c r="X28" s="16">
        <v>415</v>
      </c>
      <c r="Y28" s="16">
        <v>237</v>
      </c>
      <c r="Z28" s="16">
        <v>162</v>
      </c>
      <c r="AA28" s="16">
        <v>415</v>
      </c>
      <c r="AB28" s="16">
        <v>475</v>
      </c>
      <c r="AC28" s="16">
        <v>195</v>
      </c>
      <c r="AD28" s="16">
        <v>340</v>
      </c>
      <c r="AE28" s="16">
        <v>212</v>
      </c>
      <c r="AF28" s="16">
        <v>475</v>
      </c>
      <c r="AG28" s="16">
        <v>241</v>
      </c>
      <c r="AH28" s="16">
        <v>119</v>
      </c>
      <c r="AI28" s="16">
        <v>145</v>
      </c>
    </row>
    <row r="29" spans="1:35" x14ac:dyDescent="0.3">
      <c r="A29" s="52"/>
      <c r="B29" s="46"/>
      <c r="C29" s="27" t="s">
        <v>38</v>
      </c>
      <c r="D29" s="29">
        <f t="shared" si="2"/>
        <v>12109</v>
      </c>
      <c r="E29" s="15">
        <v>361</v>
      </c>
      <c r="F29" s="15">
        <v>289</v>
      </c>
      <c r="G29" s="15">
        <v>319</v>
      </c>
      <c r="H29" s="15">
        <v>591</v>
      </c>
      <c r="I29" s="15">
        <v>413</v>
      </c>
      <c r="J29" s="15">
        <v>285</v>
      </c>
      <c r="K29" s="15">
        <v>309</v>
      </c>
      <c r="L29" s="15">
        <v>591</v>
      </c>
      <c r="M29" s="15">
        <v>342</v>
      </c>
      <c r="N29" s="15">
        <v>304</v>
      </c>
      <c r="O29" s="15">
        <v>264</v>
      </c>
      <c r="P29" s="15">
        <v>661</v>
      </c>
      <c r="Q29" s="16">
        <v>248</v>
      </c>
      <c r="R29" s="16">
        <v>246</v>
      </c>
      <c r="S29" s="16">
        <v>275</v>
      </c>
      <c r="T29" s="16">
        <v>541</v>
      </c>
      <c r="U29" s="16">
        <v>405</v>
      </c>
      <c r="V29" s="16">
        <v>293</v>
      </c>
      <c r="W29" s="16">
        <v>275</v>
      </c>
      <c r="X29" s="16">
        <v>541</v>
      </c>
      <c r="Y29" s="16">
        <v>318</v>
      </c>
      <c r="Z29" s="16">
        <v>304</v>
      </c>
      <c r="AA29" s="16">
        <v>550</v>
      </c>
      <c r="AB29" s="16">
        <v>591</v>
      </c>
      <c r="AC29" s="16">
        <v>342</v>
      </c>
      <c r="AD29" s="16">
        <v>325</v>
      </c>
      <c r="AE29" s="16">
        <v>314</v>
      </c>
      <c r="AF29" s="16">
        <v>591</v>
      </c>
      <c r="AG29" s="16">
        <v>358</v>
      </c>
      <c r="AH29" s="16">
        <v>649</v>
      </c>
      <c r="AI29" s="16">
        <v>214</v>
      </c>
    </row>
    <row r="30" spans="1:35" x14ac:dyDescent="0.3">
      <c r="A30" s="53"/>
      <c r="B30" s="46"/>
      <c r="C30" s="27" t="s">
        <v>33</v>
      </c>
      <c r="D30" s="29">
        <f t="shared" si="2"/>
        <v>11079</v>
      </c>
      <c r="E30" s="15">
        <v>286</v>
      </c>
      <c r="F30" s="15">
        <v>314</v>
      </c>
      <c r="G30" s="15">
        <v>335</v>
      </c>
      <c r="H30" s="15">
        <v>371</v>
      </c>
      <c r="I30" s="15">
        <v>292</v>
      </c>
      <c r="J30" s="15">
        <v>397</v>
      </c>
      <c r="K30" s="15">
        <v>331</v>
      </c>
      <c r="L30" s="15">
        <v>371</v>
      </c>
      <c r="M30" s="15">
        <v>255</v>
      </c>
      <c r="N30" s="15">
        <v>345</v>
      </c>
      <c r="O30" s="15">
        <v>264</v>
      </c>
      <c r="P30" s="15">
        <v>431</v>
      </c>
      <c r="Q30" s="16">
        <v>201</v>
      </c>
      <c r="R30" s="16">
        <v>181</v>
      </c>
      <c r="S30" s="16">
        <v>270</v>
      </c>
      <c r="T30" s="16">
        <v>391</v>
      </c>
      <c r="U30" s="16">
        <v>469</v>
      </c>
      <c r="V30" s="16">
        <v>321</v>
      </c>
      <c r="W30" s="16">
        <v>270</v>
      </c>
      <c r="X30" s="16">
        <v>391</v>
      </c>
      <c r="Y30" s="16">
        <v>307</v>
      </c>
      <c r="Z30" s="16">
        <v>345</v>
      </c>
      <c r="AA30" s="16">
        <v>400</v>
      </c>
      <c r="AB30" s="16">
        <v>372</v>
      </c>
      <c r="AC30" s="16">
        <v>255</v>
      </c>
      <c r="AD30" s="16">
        <v>447</v>
      </c>
      <c r="AE30" s="16">
        <v>425</v>
      </c>
      <c r="AF30" s="16">
        <v>371</v>
      </c>
      <c r="AG30" s="16">
        <v>320</v>
      </c>
      <c r="AH30" s="16">
        <v>931</v>
      </c>
      <c r="AI30" s="16">
        <v>420</v>
      </c>
    </row>
    <row r="31" spans="1:35" x14ac:dyDescent="0.3">
      <c r="A31" s="48" t="s">
        <v>17</v>
      </c>
      <c r="B31" s="49"/>
      <c r="C31" s="50"/>
      <c r="D31" s="29">
        <f t="shared" ref="D31:AI31" si="3">SUM(D25:D30)</f>
        <v>51398</v>
      </c>
      <c r="E31" s="17">
        <f t="shared" si="3"/>
        <v>1338</v>
      </c>
      <c r="F31" s="17">
        <f t="shared" si="3"/>
        <v>1381</v>
      </c>
      <c r="G31" s="17">
        <f t="shared" si="3"/>
        <v>1530</v>
      </c>
      <c r="H31" s="17">
        <f t="shared" si="3"/>
        <v>1938</v>
      </c>
      <c r="I31" s="17">
        <f t="shared" si="3"/>
        <v>1627</v>
      </c>
      <c r="J31" s="17">
        <f t="shared" si="3"/>
        <v>1630</v>
      </c>
      <c r="K31" s="17">
        <f t="shared" si="3"/>
        <v>1515</v>
      </c>
      <c r="L31" s="17">
        <f t="shared" si="3"/>
        <v>1938</v>
      </c>
      <c r="M31" s="17">
        <f t="shared" si="3"/>
        <v>1259</v>
      </c>
      <c r="N31" s="17">
        <f t="shared" si="3"/>
        <v>1607</v>
      </c>
      <c r="O31" s="17">
        <f t="shared" si="3"/>
        <v>1356</v>
      </c>
      <c r="P31" s="17">
        <f t="shared" si="3"/>
        <v>2278</v>
      </c>
      <c r="Q31" s="17">
        <f t="shared" si="3"/>
        <v>1031</v>
      </c>
      <c r="R31" s="17">
        <f t="shared" si="3"/>
        <v>1014</v>
      </c>
      <c r="S31" s="17">
        <f t="shared" si="3"/>
        <v>1755</v>
      </c>
      <c r="T31" s="17">
        <f t="shared" si="3"/>
        <v>1928</v>
      </c>
      <c r="U31" s="17">
        <f t="shared" si="3"/>
        <v>1692</v>
      </c>
      <c r="V31" s="17">
        <f t="shared" si="3"/>
        <v>1343</v>
      </c>
      <c r="W31" s="17">
        <f t="shared" si="3"/>
        <v>1755</v>
      </c>
      <c r="X31" s="17">
        <f t="shared" si="3"/>
        <v>1928</v>
      </c>
      <c r="Y31" s="17">
        <f t="shared" si="3"/>
        <v>1400</v>
      </c>
      <c r="Z31" s="17">
        <f t="shared" si="3"/>
        <v>1565</v>
      </c>
      <c r="AA31" s="17">
        <f t="shared" si="3"/>
        <v>1950</v>
      </c>
      <c r="AB31" s="17">
        <f t="shared" si="3"/>
        <v>1941</v>
      </c>
      <c r="AC31" s="17">
        <f t="shared" si="3"/>
        <v>1259</v>
      </c>
      <c r="AD31" s="17">
        <f t="shared" si="3"/>
        <v>1907</v>
      </c>
      <c r="AE31" s="17">
        <f t="shared" si="3"/>
        <v>1799</v>
      </c>
      <c r="AF31" s="17">
        <f t="shared" si="3"/>
        <v>1940</v>
      </c>
      <c r="AG31" s="17">
        <f t="shared" si="3"/>
        <v>1661</v>
      </c>
      <c r="AH31" s="17">
        <f t="shared" si="3"/>
        <v>2937</v>
      </c>
      <c r="AI31" s="17">
        <f t="shared" si="3"/>
        <v>1196</v>
      </c>
    </row>
    <row r="32" spans="1:35" x14ac:dyDescent="0.3">
      <c r="A32" s="45" t="s">
        <v>26</v>
      </c>
      <c r="B32" s="45"/>
      <c r="C32" s="45"/>
      <c r="D32" s="18">
        <f>D24+D31</f>
        <v>144358</v>
      </c>
      <c r="E32" s="19">
        <f>SUM(E24,E31)</f>
        <v>4374</v>
      </c>
      <c r="F32" s="19">
        <f t="shared" ref="F32:AI32" si="4">SUM(F24,F31)</f>
        <v>3720</v>
      </c>
      <c r="G32" s="19">
        <f t="shared" si="4"/>
        <v>4216</v>
      </c>
      <c r="H32" s="19">
        <f t="shared" si="4"/>
        <v>4675</v>
      </c>
      <c r="I32" s="19">
        <f t="shared" si="4"/>
        <v>5368</v>
      </c>
      <c r="J32" s="19">
        <f t="shared" si="4"/>
        <v>4894</v>
      </c>
      <c r="K32" s="19">
        <f t="shared" si="4"/>
        <v>3838</v>
      </c>
      <c r="L32" s="19">
        <f t="shared" si="4"/>
        <v>4798</v>
      </c>
      <c r="M32" s="19">
        <f t="shared" si="4"/>
        <v>6835</v>
      </c>
      <c r="N32" s="19">
        <f t="shared" si="4"/>
        <v>3810</v>
      </c>
      <c r="O32" s="19">
        <f t="shared" si="4"/>
        <v>3793</v>
      </c>
      <c r="P32" s="19">
        <f t="shared" si="4"/>
        <v>5520</v>
      </c>
      <c r="Q32" s="19">
        <f t="shared" si="4"/>
        <v>2676</v>
      </c>
      <c r="R32" s="19">
        <f t="shared" si="4"/>
        <v>2190</v>
      </c>
      <c r="S32" s="19">
        <f t="shared" si="4"/>
        <v>4100</v>
      </c>
      <c r="T32" s="19">
        <f t="shared" si="4"/>
        <v>4617</v>
      </c>
      <c r="U32" s="19">
        <f t="shared" si="4"/>
        <v>4232</v>
      </c>
      <c r="V32" s="19">
        <f t="shared" si="4"/>
        <v>3657</v>
      </c>
      <c r="W32" s="19">
        <f t="shared" si="4"/>
        <v>4100</v>
      </c>
      <c r="X32" s="19">
        <f t="shared" si="4"/>
        <v>4898</v>
      </c>
      <c r="Y32" s="19">
        <f t="shared" si="4"/>
        <v>4434</v>
      </c>
      <c r="Z32" s="19">
        <f t="shared" si="4"/>
        <v>4379</v>
      </c>
      <c r="AA32" s="19">
        <f t="shared" si="4"/>
        <v>4650</v>
      </c>
      <c r="AB32" s="19">
        <f t="shared" si="4"/>
        <v>4794</v>
      </c>
      <c r="AC32" s="19">
        <f t="shared" si="4"/>
        <v>6835</v>
      </c>
      <c r="AD32" s="19">
        <f t="shared" si="4"/>
        <v>4596</v>
      </c>
      <c r="AE32" s="19">
        <f t="shared" si="4"/>
        <v>5837</v>
      </c>
      <c r="AF32" s="19">
        <f t="shared" si="4"/>
        <v>4928</v>
      </c>
      <c r="AG32" s="19">
        <f t="shared" si="4"/>
        <v>7453</v>
      </c>
      <c r="AH32" s="19">
        <f t="shared" si="4"/>
        <v>5817</v>
      </c>
      <c r="AI32" s="19">
        <f t="shared" si="4"/>
        <v>4324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32:C32"/>
    <mergeCell ref="B22:C22"/>
    <mergeCell ref="B23:C23"/>
    <mergeCell ref="A24:C24"/>
    <mergeCell ref="A25:A30"/>
    <mergeCell ref="B25:B30"/>
    <mergeCell ref="A31:C31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52"/>
  <sheetViews>
    <sheetView zoomScale="110" zoomScaleNormal="110" zoomScaleSheetLayoutView="75" workbookViewId="0">
      <pane xSplit="4" ySplit="5" topLeftCell="E6" activePane="bottomRight" state="frozen"/>
      <selection pane="topRight"/>
      <selection pane="bottomLeft"/>
      <selection pane="bottomRight" activeCell="AH31" sqref="AH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10" style="6" customWidth="1"/>
    <col min="35" max="35" width="9" style="6" hidden="1" bestFit="1" customWidth="1"/>
    <col min="36" max="16384" width="9" style="6"/>
  </cols>
  <sheetData>
    <row r="1" spans="1:35" ht="31.5" x14ac:dyDescent="0.3">
      <c r="A1" s="55" t="s">
        <v>53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28">
        <v>1</v>
      </c>
      <c r="F3" s="28">
        <v>2</v>
      </c>
      <c r="G3" s="28">
        <v>3</v>
      </c>
      <c r="H3" s="28">
        <v>4</v>
      </c>
      <c r="I3" s="28">
        <v>5</v>
      </c>
      <c r="J3" s="28">
        <v>6</v>
      </c>
      <c r="K3" s="28">
        <v>7</v>
      </c>
      <c r="L3" s="28">
        <v>8</v>
      </c>
      <c r="M3" s="28">
        <v>9</v>
      </c>
      <c r="N3" s="28">
        <v>10</v>
      </c>
      <c r="O3" s="28">
        <v>11</v>
      </c>
      <c r="P3" s="28">
        <v>12</v>
      </c>
      <c r="Q3" s="28">
        <v>13</v>
      </c>
      <c r="R3" s="28">
        <v>14</v>
      </c>
      <c r="S3" s="28">
        <v>15</v>
      </c>
      <c r="T3" s="28">
        <v>16</v>
      </c>
      <c r="U3" s="28">
        <v>17</v>
      </c>
      <c r="V3" s="28">
        <v>18</v>
      </c>
      <c r="W3" s="28">
        <v>19</v>
      </c>
      <c r="X3" s="28">
        <v>20</v>
      </c>
      <c r="Y3" s="28">
        <v>21</v>
      </c>
      <c r="Z3" s="28">
        <v>22</v>
      </c>
      <c r="AA3" s="28">
        <v>23</v>
      </c>
      <c r="AB3" s="28">
        <v>24</v>
      </c>
      <c r="AC3" s="28">
        <v>25</v>
      </c>
      <c r="AD3" s="28">
        <v>26</v>
      </c>
      <c r="AE3" s="28">
        <v>27</v>
      </c>
      <c r="AF3" s="28">
        <v>28</v>
      </c>
      <c r="AG3" s="28">
        <v>29</v>
      </c>
      <c r="AH3" s="28">
        <v>30</v>
      </c>
      <c r="AI3" s="28">
        <v>31</v>
      </c>
    </row>
    <row r="4" spans="1:35" ht="16.5" customHeight="1" x14ac:dyDescent="0.3">
      <c r="A4" s="56" t="s">
        <v>6</v>
      </c>
      <c r="B4" s="56"/>
      <c r="C4" s="56"/>
      <c r="D4" s="57"/>
      <c r="E4" s="27" t="s">
        <v>10</v>
      </c>
      <c r="F4" s="27" t="s">
        <v>11</v>
      </c>
      <c r="G4" s="27" t="s">
        <v>24</v>
      </c>
      <c r="H4" s="27" t="s">
        <v>9</v>
      </c>
      <c r="I4" s="27" t="s">
        <v>21</v>
      </c>
      <c r="J4" s="27" t="s">
        <v>18</v>
      </c>
      <c r="K4" s="27" t="s">
        <v>13</v>
      </c>
      <c r="L4" s="27" t="s">
        <v>10</v>
      </c>
      <c r="M4" s="27" t="s">
        <v>11</v>
      </c>
      <c r="N4" s="27" t="s">
        <v>24</v>
      </c>
      <c r="O4" s="27" t="s">
        <v>9</v>
      </c>
      <c r="P4" s="27" t="s">
        <v>21</v>
      </c>
      <c r="Q4" s="27" t="s">
        <v>18</v>
      </c>
      <c r="R4" s="27" t="s">
        <v>13</v>
      </c>
      <c r="S4" s="27" t="s">
        <v>10</v>
      </c>
      <c r="T4" s="27" t="s">
        <v>11</v>
      </c>
      <c r="U4" s="27" t="s">
        <v>24</v>
      </c>
      <c r="V4" s="27" t="s">
        <v>9</v>
      </c>
      <c r="W4" s="27" t="s">
        <v>21</v>
      </c>
      <c r="X4" s="27" t="s">
        <v>18</v>
      </c>
      <c r="Y4" s="27" t="s">
        <v>13</v>
      </c>
      <c r="Z4" s="27" t="s">
        <v>10</v>
      </c>
      <c r="AA4" s="27" t="s">
        <v>11</v>
      </c>
      <c r="AB4" s="27" t="s">
        <v>24</v>
      </c>
      <c r="AC4" s="27" t="s">
        <v>9</v>
      </c>
      <c r="AD4" s="27" t="s">
        <v>21</v>
      </c>
      <c r="AE4" s="27" t="s">
        <v>18</v>
      </c>
      <c r="AF4" s="27" t="s">
        <v>13</v>
      </c>
      <c r="AG4" s="27" t="s">
        <v>10</v>
      </c>
      <c r="AH4" s="27" t="s">
        <v>11</v>
      </c>
      <c r="AI4" s="27"/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27" t="s">
        <v>28</v>
      </c>
      <c r="G5" s="23" t="s">
        <v>28</v>
      </c>
      <c r="H5" s="23" t="s">
        <v>28</v>
      </c>
      <c r="I5" s="23" t="s">
        <v>28</v>
      </c>
      <c r="J5" s="23" t="s">
        <v>28</v>
      </c>
      <c r="K5" s="23" t="s">
        <v>28</v>
      </c>
      <c r="L5" s="23" t="s">
        <v>28</v>
      </c>
      <c r="M5" s="23" t="s">
        <v>28</v>
      </c>
      <c r="N5" s="23" t="s">
        <v>28</v>
      </c>
      <c r="O5" s="23" t="s">
        <v>57</v>
      </c>
      <c r="P5" s="23" t="s">
        <v>59</v>
      </c>
      <c r="Q5" s="27" t="s">
        <v>58</v>
      </c>
      <c r="R5" s="23" t="s">
        <v>60</v>
      </c>
      <c r="S5" s="23" t="s">
        <v>57</v>
      </c>
      <c r="T5" s="23" t="s">
        <v>54</v>
      </c>
      <c r="U5" s="23" t="s">
        <v>55</v>
      </c>
      <c r="V5" s="23" t="s">
        <v>61</v>
      </c>
      <c r="W5" s="23" t="s">
        <v>54</v>
      </c>
      <c r="X5" s="23" t="s">
        <v>54</v>
      </c>
      <c r="Y5" s="23" t="s">
        <v>54</v>
      </c>
      <c r="Z5" s="23" t="s">
        <v>60</v>
      </c>
      <c r="AA5" s="23" t="s">
        <v>54</v>
      </c>
      <c r="AB5" s="23" t="s">
        <v>54</v>
      </c>
      <c r="AC5" s="23" t="s">
        <v>56</v>
      </c>
      <c r="AD5" s="23" t="s">
        <v>62</v>
      </c>
      <c r="AE5" s="23" t="s">
        <v>62</v>
      </c>
      <c r="AF5" s="23" t="s">
        <v>62</v>
      </c>
      <c r="AG5" s="23" t="s">
        <v>63</v>
      </c>
      <c r="AH5" s="23" t="s">
        <v>64</v>
      </c>
      <c r="AI5" s="23"/>
    </row>
    <row r="6" spans="1:35" ht="16.5" customHeight="1" x14ac:dyDescent="0.3">
      <c r="A6" s="46"/>
      <c r="B6" s="46" t="s">
        <v>0</v>
      </c>
      <c r="C6" s="46"/>
      <c r="D6" s="29">
        <f>SUM(E6:AI6)</f>
        <v>3571</v>
      </c>
      <c r="E6" s="9"/>
      <c r="F6" s="9">
        <v>225</v>
      </c>
      <c r="G6" s="9">
        <v>310</v>
      </c>
      <c r="H6" s="9">
        <v>85</v>
      </c>
      <c r="I6" s="9"/>
      <c r="J6" s="9">
        <v>155</v>
      </c>
      <c r="K6" s="9">
        <v>175</v>
      </c>
      <c r="L6" s="9">
        <v>30</v>
      </c>
      <c r="M6" s="9">
        <v>50</v>
      </c>
      <c r="N6" s="9">
        <v>116</v>
      </c>
      <c r="O6" s="10">
        <v>150</v>
      </c>
      <c r="P6" s="10">
        <v>40</v>
      </c>
      <c r="Q6" s="10">
        <v>35</v>
      </c>
      <c r="R6" s="11">
        <v>90</v>
      </c>
      <c r="S6" s="11">
        <v>160</v>
      </c>
      <c r="T6" s="11">
        <v>40</v>
      </c>
      <c r="U6" s="11">
        <v>105</v>
      </c>
      <c r="V6" s="11">
        <v>130</v>
      </c>
      <c r="W6" s="11">
        <v>95</v>
      </c>
      <c r="X6" s="11">
        <v>50</v>
      </c>
      <c r="Y6" s="11">
        <v>150</v>
      </c>
      <c r="Z6" s="11">
        <v>95</v>
      </c>
      <c r="AA6" s="11">
        <v>200</v>
      </c>
      <c r="AB6" s="11">
        <v>150</v>
      </c>
      <c r="AC6" s="11">
        <v>85</v>
      </c>
      <c r="AD6" s="11">
        <v>155</v>
      </c>
      <c r="AE6" s="11">
        <v>110</v>
      </c>
      <c r="AF6" s="11">
        <v>150</v>
      </c>
      <c r="AG6" s="11">
        <v>45</v>
      </c>
      <c r="AH6" s="11">
        <v>390</v>
      </c>
      <c r="AI6" s="11"/>
    </row>
    <row r="7" spans="1:35" ht="16.5" customHeight="1" x14ac:dyDescent="0.3">
      <c r="A7" s="46"/>
      <c r="B7" s="54" t="s">
        <v>5</v>
      </c>
      <c r="C7" s="54"/>
      <c r="D7" s="29">
        <f t="shared" ref="D7:D23" si="0">SUM(E7:AI7)</f>
        <v>28568</v>
      </c>
      <c r="E7" s="9">
        <v>895</v>
      </c>
      <c r="F7" s="9">
        <v>1685</v>
      </c>
      <c r="G7" s="9">
        <v>2976</v>
      </c>
      <c r="H7" s="9">
        <v>360</v>
      </c>
      <c r="I7" s="9">
        <v>920</v>
      </c>
      <c r="J7" s="9">
        <v>670</v>
      </c>
      <c r="K7" s="9">
        <v>735</v>
      </c>
      <c r="L7" s="9">
        <v>360</v>
      </c>
      <c r="M7" s="9">
        <v>715</v>
      </c>
      <c r="N7" s="9">
        <v>700</v>
      </c>
      <c r="O7" s="10">
        <v>700</v>
      </c>
      <c r="P7" s="10">
        <v>390</v>
      </c>
      <c r="Q7" s="10">
        <v>365</v>
      </c>
      <c r="R7" s="11">
        <v>515</v>
      </c>
      <c r="S7" s="11">
        <v>515</v>
      </c>
      <c r="T7" s="11">
        <v>495</v>
      </c>
      <c r="U7" s="11">
        <v>760</v>
      </c>
      <c r="V7" s="11">
        <v>648</v>
      </c>
      <c r="W7" s="11">
        <v>518</v>
      </c>
      <c r="X7" s="11">
        <v>390</v>
      </c>
      <c r="Y7" s="11">
        <v>1060</v>
      </c>
      <c r="Z7" s="11">
        <v>360</v>
      </c>
      <c r="AA7" s="11">
        <v>3026</v>
      </c>
      <c r="AB7" s="11">
        <v>2350</v>
      </c>
      <c r="AC7" s="11">
        <v>950</v>
      </c>
      <c r="AD7" s="11">
        <v>720</v>
      </c>
      <c r="AE7" s="11">
        <v>490</v>
      </c>
      <c r="AF7" s="11">
        <v>2050</v>
      </c>
      <c r="AG7" s="11">
        <v>770</v>
      </c>
      <c r="AH7" s="11">
        <v>1480</v>
      </c>
      <c r="AI7" s="11"/>
    </row>
    <row r="8" spans="1:35" ht="16.5" customHeight="1" x14ac:dyDescent="0.3">
      <c r="A8" s="46"/>
      <c r="B8" s="54" t="s">
        <v>3</v>
      </c>
      <c r="C8" s="54"/>
      <c r="D8" s="29">
        <f t="shared" si="0"/>
        <v>21808</v>
      </c>
      <c r="E8" s="9">
        <v>675</v>
      </c>
      <c r="F8" s="9">
        <v>690</v>
      </c>
      <c r="G8" s="9">
        <v>515</v>
      </c>
      <c r="H8" s="9">
        <v>416</v>
      </c>
      <c r="I8" s="9">
        <v>695</v>
      </c>
      <c r="J8" s="9">
        <v>1742</v>
      </c>
      <c r="K8" s="9">
        <v>750</v>
      </c>
      <c r="L8" s="9">
        <v>667</v>
      </c>
      <c r="M8" s="9">
        <v>695</v>
      </c>
      <c r="N8" s="9">
        <v>1742</v>
      </c>
      <c r="O8" s="10">
        <v>785</v>
      </c>
      <c r="P8" s="10">
        <v>224</v>
      </c>
      <c r="Q8" s="10">
        <v>430</v>
      </c>
      <c r="R8" s="11">
        <v>585</v>
      </c>
      <c r="S8" s="11">
        <v>589</v>
      </c>
      <c r="T8" s="11">
        <v>224</v>
      </c>
      <c r="U8" s="11">
        <v>710</v>
      </c>
      <c r="V8" s="11">
        <v>520</v>
      </c>
      <c r="W8" s="11">
        <v>589</v>
      </c>
      <c r="X8" s="11">
        <v>248</v>
      </c>
      <c r="Y8" s="11">
        <v>950</v>
      </c>
      <c r="Z8" s="11">
        <v>470</v>
      </c>
      <c r="AA8" s="11">
        <v>1845</v>
      </c>
      <c r="AB8" s="11">
        <v>445</v>
      </c>
      <c r="AC8" s="11">
        <v>950</v>
      </c>
      <c r="AD8" s="11">
        <v>445</v>
      </c>
      <c r="AE8" s="11">
        <v>784</v>
      </c>
      <c r="AF8" s="11">
        <v>328</v>
      </c>
      <c r="AG8" s="11">
        <v>950</v>
      </c>
      <c r="AH8" s="11">
        <v>1150</v>
      </c>
      <c r="AI8" s="11"/>
    </row>
    <row r="9" spans="1:35" ht="16.5" customHeight="1" x14ac:dyDescent="0.3">
      <c r="A9" s="46"/>
      <c r="B9" s="54" t="s">
        <v>44</v>
      </c>
      <c r="C9" s="54"/>
      <c r="D9" s="29">
        <f t="shared" si="0"/>
        <v>9941</v>
      </c>
      <c r="E9" s="9">
        <v>35</v>
      </c>
      <c r="F9" s="9">
        <v>255</v>
      </c>
      <c r="G9" s="9">
        <v>427</v>
      </c>
      <c r="H9" s="9">
        <v>349</v>
      </c>
      <c r="I9" s="9">
        <v>35</v>
      </c>
      <c r="J9" s="9">
        <v>305</v>
      </c>
      <c r="K9" s="9">
        <v>356</v>
      </c>
      <c r="L9" s="9">
        <v>314</v>
      </c>
      <c r="M9" s="9">
        <v>445</v>
      </c>
      <c r="N9" s="9">
        <v>215</v>
      </c>
      <c r="O9" s="10">
        <v>367</v>
      </c>
      <c r="P9" s="10">
        <v>319</v>
      </c>
      <c r="Q9" s="10">
        <v>385</v>
      </c>
      <c r="R9" s="11">
        <v>305</v>
      </c>
      <c r="S9" s="11">
        <v>376</v>
      </c>
      <c r="T9" s="11">
        <v>564</v>
      </c>
      <c r="U9" s="11">
        <v>385</v>
      </c>
      <c r="V9" s="11">
        <v>240</v>
      </c>
      <c r="W9" s="11">
        <v>326</v>
      </c>
      <c r="X9" s="11">
        <v>255</v>
      </c>
      <c r="Y9" s="11">
        <v>445</v>
      </c>
      <c r="Z9" s="11">
        <v>205</v>
      </c>
      <c r="AA9" s="11">
        <v>531</v>
      </c>
      <c r="AB9" s="11">
        <v>340</v>
      </c>
      <c r="AC9" s="11">
        <v>360</v>
      </c>
      <c r="AD9" s="11">
        <v>202</v>
      </c>
      <c r="AE9" s="11">
        <v>418</v>
      </c>
      <c r="AF9" s="11">
        <v>337</v>
      </c>
      <c r="AG9" s="11">
        <v>485</v>
      </c>
      <c r="AH9" s="11">
        <v>360</v>
      </c>
      <c r="AI9" s="11"/>
    </row>
    <row r="10" spans="1:35" ht="16.5" customHeight="1" x14ac:dyDescent="0.3">
      <c r="A10" s="46"/>
      <c r="B10" s="54" t="s">
        <v>29</v>
      </c>
      <c r="C10" s="54"/>
      <c r="D10" s="29">
        <f t="shared" si="0"/>
        <v>460</v>
      </c>
      <c r="E10" s="9"/>
      <c r="F10" s="9">
        <v>120</v>
      </c>
      <c r="G10" s="9">
        <v>80</v>
      </c>
      <c r="H10" s="9"/>
      <c r="I10" s="9"/>
      <c r="J10" s="9"/>
      <c r="K10" s="9"/>
      <c r="L10" s="9">
        <v>10</v>
      </c>
      <c r="M10" s="9"/>
      <c r="N10" s="9"/>
      <c r="O10" s="10">
        <v>130</v>
      </c>
      <c r="P10" s="10"/>
      <c r="Q10" s="10"/>
      <c r="R10" s="11"/>
      <c r="S10" s="11"/>
      <c r="T10" s="11">
        <v>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>
        <v>120</v>
      </c>
      <c r="AI10" s="11"/>
    </row>
    <row r="11" spans="1:35" ht="16.5" customHeight="1" x14ac:dyDescent="0.3">
      <c r="A11" s="46"/>
      <c r="B11" s="54" t="s">
        <v>36</v>
      </c>
      <c r="C11" s="54"/>
      <c r="D11" s="29">
        <f t="shared" si="0"/>
        <v>2587</v>
      </c>
      <c r="E11" s="9">
        <v>60</v>
      </c>
      <c r="F11" s="9">
        <v>156</v>
      </c>
      <c r="G11" s="9">
        <v>65</v>
      </c>
      <c r="H11" s="9"/>
      <c r="I11" s="9">
        <v>60</v>
      </c>
      <c r="J11" s="9">
        <v>20</v>
      </c>
      <c r="K11" s="9">
        <v>14</v>
      </c>
      <c r="L11" s="9">
        <v>23</v>
      </c>
      <c r="M11" s="9">
        <v>24</v>
      </c>
      <c r="N11" s="9">
        <v>20</v>
      </c>
      <c r="O11" s="10"/>
      <c r="P11" s="10"/>
      <c r="Q11" s="10">
        <v>28</v>
      </c>
      <c r="R11" s="11">
        <v>61</v>
      </c>
      <c r="S11" s="11">
        <v>149</v>
      </c>
      <c r="T11" s="11">
        <v>0</v>
      </c>
      <c r="U11" s="11">
        <v>24</v>
      </c>
      <c r="V11" s="11">
        <v>88</v>
      </c>
      <c r="W11" s="11">
        <v>200</v>
      </c>
      <c r="X11" s="11">
        <v>7</v>
      </c>
      <c r="Y11" s="11">
        <v>45</v>
      </c>
      <c r="Z11" s="11">
        <v>55</v>
      </c>
      <c r="AA11" s="11">
        <v>284</v>
      </c>
      <c r="AB11" s="11">
        <v>65</v>
      </c>
      <c r="AC11" s="11">
        <v>85</v>
      </c>
      <c r="AD11" s="11">
        <v>195</v>
      </c>
      <c r="AE11" s="11">
        <v>199</v>
      </c>
      <c r="AF11" s="11">
        <v>80</v>
      </c>
      <c r="AG11" s="11">
        <v>30</v>
      </c>
      <c r="AH11" s="11">
        <v>550</v>
      </c>
      <c r="AI11" s="11"/>
    </row>
    <row r="12" spans="1:35" ht="16.5" customHeight="1" x14ac:dyDescent="0.3">
      <c r="A12" s="46"/>
      <c r="B12" s="54" t="s">
        <v>40</v>
      </c>
      <c r="C12" s="54"/>
      <c r="D12" s="29">
        <f t="shared" si="0"/>
        <v>1047</v>
      </c>
      <c r="E12" s="9"/>
      <c r="F12" s="9">
        <v>110</v>
      </c>
      <c r="G12" s="9">
        <v>260</v>
      </c>
      <c r="H12" s="9"/>
      <c r="I12" s="9"/>
      <c r="J12" s="9"/>
      <c r="K12" s="9">
        <v>82</v>
      </c>
      <c r="L12" s="9"/>
      <c r="M12" s="9"/>
      <c r="N12" s="9"/>
      <c r="O12" s="10">
        <v>180</v>
      </c>
      <c r="P12" s="10"/>
      <c r="Q12" s="10"/>
      <c r="R12" s="11"/>
      <c r="S12" s="11">
        <v>12</v>
      </c>
      <c r="T12" s="11">
        <v>0</v>
      </c>
      <c r="U12" s="11"/>
      <c r="V12" s="11"/>
      <c r="W12" s="11">
        <v>16</v>
      </c>
      <c r="X12" s="11"/>
      <c r="Y12" s="11"/>
      <c r="Z12" s="11"/>
      <c r="AA12" s="11">
        <v>120</v>
      </c>
      <c r="AB12" s="11"/>
      <c r="AC12" s="11"/>
      <c r="AD12" s="11"/>
      <c r="AE12" s="11">
        <v>87</v>
      </c>
      <c r="AF12" s="11"/>
      <c r="AG12" s="11"/>
      <c r="AH12" s="11">
        <v>180</v>
      </c>
      <c r="AI12" s="11"/>
    </row>
    <row r="13" spans="1:35" ht="16.5" customHeight="1" x14ac:dyDescent="0.3">
      <c r="A13" s="46"/>
      <c r="B13" s="58" t="s">
        <v>16</v>
      </c>
      <c r="C13" s="58"/>
      <c r="D13" s="29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>
        <v>0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58" t="s">
        <v>20</v>
      </c>
      <c r="C14" s="58"/>
      <c r="D14" s="29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58" t="s">
        <v>49</v>
      </c>
      <c r="C15" s="58"/>
      <c r="D15" s="29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29">
        <f t="shared" si="0"/>
        <v>13783</v>
      </c>
      <c r="E16" s="9">
        <v>504</v>
      </c>
      <c r="F16" s="9">
        <v>80</v>
      </c>
      <c r="G16" s="9">
        <v>557</v>
      </c>
      <c r="H16" s="9">
        <v>400</v>
      </c>
      <c r="I16" s="9">
        <v>338</v>
      </c>
      <c r="J16" s="9">
        <v>544</v>
      </c>
      <c r="K16" s="9">
        <v>412</v>
      </c>
      <c r="L16" s="9">
        <v>553</v>
      </c>
      <c r="M16" s="9">
        <v>575</v>
      </c>
      <c r="N16" s="9">
        <v>544</v>
      </c>
      <c r="O16" s="10">
        <v>419</v>
      </c>
      <c r="P16" s="10">
        <v>345</v>
      </c>
      <c r="Q16" s="10">
        <v>194</v>
      </c>
      <c r="R16" s="11">
        <v>326</v>
      </c>
      <c r="S16" s="11">
        <v>481</v>
      </c>
      <c r="T16" s="11">
        <v>610</v>
      </c>
      <c r="U16" s="11">
        <v>581</v>
      </c>
      <c r="V16" s="11">
        <v>326</v>
      </c>
      <c r="W16" s="11">
        <v>418</v>
      </c>
      <c r="X16" s="11">
        <v>497</v>
      </c>
      <c r="Y16" s="11">
        <v>456</v>
      </c>
      <c r="Z16" s="11">
        <v>435</v>
      </c>
      <c r="AA16" s="11">
        <v>640</v>
      </c>
      <c r="AB16" s="11">
        <v>625</v>
      </c>
      <c r="AC16" s="11">
        <v>426</v>
      </c>
      <c r="AD16" s="11">
        <v>402</v>
      </c>
      <c r="AE16" s="11">
        <v>512</v>
      </c>
      <c r="AF16" s="11">
        <v>474</v>
      </c>
      <c r="AG16" s="11">
        <v>500</v>
      </c>
      <c r="AH16" s="11">
        <v>609</v>
      </c>
      <c r="AI16" s="11"/>
    </row>
    <row r="17" spans="1:35" ht="16.5" customHeight="1" x14ac:dyDescent="0.3">
      <c r="A17" s="46"/>
      <c r="B17" s="58" t="s">
        <v>35</v>
      </c>
      <c r="C17" s="58"/>
      <c r="D17" s="29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29">
        <f t="shared" si="0"/>
        <v>57923</v>
      </c>
      <c r="E18" s="9">
        <v>980</v>
      </c>
      <c r="F18" s="9">
        <v>2545</v>
      </c>
      <c r="G18" s="9">
        <v>3977</v>
      </c>
      <c r="H18" s="9">
        <v>1017</v>
      </c>
      <c r="I18" s="9">
        <v>955</v>
      </c>
      <c r="J18" s="9">
        <v>2795</v>
      </c>
      <c r="K18" s="9">
        <v>2232</v>
      </c>
      <c r="L18" s="9">
        <v>845</v>
      </c>
      <c r="M18" s="9">
        <v>1060</v>
      </c>
      <c r="N18" s="9">
        <v>2360</v>
      </c>
      <c r="O18" s="10">
        <v>1585</v>
      </c>
      <c r="P18" s="10">
        <v>810</v>
      </c>
      <c r="Q18" s="10">
        <v>620</v>
      </c>
      <c r="R18" s="11">
        <v>1616</v>
      </c>
      <c r="S18" s="11">
        <v>1605</v>
      </c>
      <c r="T18" s="11">
        <v>925</v>
      </c>
      <c r="U18" s="11">
        <v>965</v>
      </c>
      <c r="V18" s="11">
        <v>1665</v>
      </c>
      <c r="W18" s="11">
        <v>1328</v>
      </c>
      <c r="X18" s="11">
        <v>970</v>
      </c>
      <c r="Y18" s="11">
        <v>5635</v>
      </c>
      <c r="Z18" s="11">
        <v>1115</v>
      </c>
      <c r="AA18" s="11">
        <v>3923</v>
      </c>
      <c r="AB18" s="11">
        <v>2410</v>
      </c>
      <c r="AC18" s="11">
        <v>2375</v>
      </c>
      <c r="AD18" s="11">
        <v>2047</v>
      </c>
      <c r="AE18" s="11">
        <v>2652</v>
      </c>
      <c r="AF18" s="11">
        <v>1800</v>
      </c>
      <c r="AG18" s="11">
        <v>1650</v>
      </c>
      <c r="AH18" s="11">
        <v>3461</v>
      </c>
      <c r="AI18" s="11"/>
    </row>
    <row r="19" spans="1:35" ht="16.5" customHeight="1" x14ac:dyDescent="0.3">
      <c r="A19" s="46"/>
      <c r="B19" s="54" t="s">
        <v>22</v>
      </c>
      <c r="C19" s="54"/>
      <c r="D19" s="29">
        <f t="shared" si="0"/>
        <v>38</v>
      </c>
      <c r="E19" s="9"/>
      <c r="F19" s="9">
        <v>7</v>
      </c>
      <c r="G19" s="9">
        <v>12</v>
      </c>
      <c r="H19" s="9"/>
      <c r="I19" s="9"/>
      <c r="J19" s="9"/>
      <c r="K19" s="9"/>
      <c r="L19" s="9"/>
      <c r="M19" s="9"/>
      <c r="N19" s="9"/>
      <c r="O19" s="10">
        <v>19</v>
      </c>
      <c r="P19" s="10"/>
      <c r="Q19" s="10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6.5" customHeight="1" x14ac:dyDescent="0.3">
      <c r="A20" s="46"/>
      <c r="B20" s="43" t="s">
        <v>7</v>
      </c>
      <c r="C20" s="44"/>
      <c r="D20" s="29">
        <f t="shared" si="0"/>
        <v>177</v>
      </c>
      <c r="E20" s="9">
        <v>22</v>
      </c>
      <c r="F20" s="9">
        <v>21</v>
      </c>
      <c r="G20" s="9">
        <v>5</v>
      </c>
      <c r="H20" s="9"/>
      <c r="I20" s="9">
        <v>22</v>
      </c>
      <c r="J20" s="9">
        <v>2</v>
      </c>
      <c r="K20" s="9">
        <v>2</v>
      </c>
      <c r="L20" s="9"/>
      <c r="M20" s="9"/>
      <c r="N20" s="9">
        <v>2</v>
      </c>
      <c r="O20" s="10">
        <v>17</v>
      </c>
      <c r="P20" s="10"/>
      <c r="Q20" s="10"/>
      <c r="R20" s="11">
        <v>2</v>
      </c>
      <c r="S20" s="11">
        <v>7</v>
      </c>
      <c r="T20" s="11"/>
      <c r="U20" s="11"/>
      <c r="V20" s="11">
        <v>2</v>
      </c>
      <c r="W20" s="11">
        <v>6</v>
      </c>
      <c r="X20" s="11"/>
      <c r="Y20" s="11"/>
      <c r="Z20" s="11">
        <v>3</v>
      </c>
      <c r="AA20" s="11">
        <v>6</v>
      </c>
      <c r="AB20" s="11"/>
      <c r="AC20" s="11"/>
      <c r="AD20" s="11">
        <v>10</v>
      </c>
      <c r="AE20" s="11">
        <v>10</v>
      </c>
      <c r="AF20" s="11"/>
      <c r="AG20" s="11"/>
      <c r="AH20" s="11">
        <v>38</v>
      </c>
      <c r="AI20" s="11"/>
    </row>
    <row r="21" spans="1:35" ht="16.5" customHeight="1" x14ac:dyDescent="0.3">
      <c r="A21" s="46"/>
      <c r="B21" s="46" t="s">
        <v>19</v>
      </c>
      <c r="C21" s="46"/>
      <c r="D21" s="29">
        <f t="shared" si="0"/>
        <v>2884</v>
      </c>
      <c r="E21" s="9"/>
      <c r="F21" s="9">
        <v>33</v>
      </c>
      <c r="G21" s="9">
        <v>55</v>
      </c>
      <c r="H21" s="9">
        <v>116</v>
      </c>
      <c r="I21" s="9"/>
      <c r="J21" s="9">
        <v>106</v>
      </c>
      <c r="K21" s="9">
        <v>12</v>
      </c>
      <c r="L21" s="9">
        <v>116</v>
      </c>
      <c r="M21" s="9">
        <v>160</v>
      </c>
      <c r="N21" s="9">
        <v>111</v>
      </c>
      <c r="O21" s="10">
        <v>41</v>
      </c>
      <c r="P21" s="10">
        <v>116</v>
      </c>
      <c r="Q21" s="10">
        <v>110</v>
      </c>
      <c r="R21" s="11">
        <v>61</v>
      </c>
      <c r="S21" s="11">
        <v>12</v>
      </c>
      <c r="T21" s="11">
        <v>190</v>
      </c>
      <c r="U21" s="11">
        <v>135</v>
      </c>
      <c r="V21" s="11">
        <v>93</v>
      </c>
      <c r="W21" s="11">
        <v>74</v>
      </c>
      <c r="X21" s="11">
        <v>69</v>
      </c>
      <c r="Y21" s="11">
        <v>85</v>
      </c>
      <c r="Z21" s="11">
        <v>73</v>
      </c>
      <c r="AA21" s="11">
        <v>168</v>
      </c>
      <c r="AB21" s="11">
        <v>155</v>
      </c>
      <c r="AC21" s="11">
        <v>71</v>
      </c>
      <c r="AD21" s="11">
        <v>35</v>
      </c>
      <c r="AE21" s="11">
        <v>117</v>
      </c>
      <c r="AF21" s="11">
        <v>155</v>
      </c>
      <c r="AG21" s="11">
        <v>175</v>
      </c>
      <c r="AH21" s="11">
        <v>240</v>
      </c>
      <c r="AI21" s="11"/>
    </row>
    <row r="22" spans="1:35" ht="16.5" customHeight="1" x14ac:dyDescent="0.3">
      <c r="A22" s="46"/>
      <c r="B22" s="46" t="s">
        <v>25</v>
      </c>
      <c r="C22" s="46"/>
      <c r="D22" s="29">
        <f t="shared" si="0"/>
        <v>979</v>
      </c>
      <c r="E22" s="9">
        <v>105</v>
      </c>
      <c r="F22" s="9">
        <v>107</v>
      </c>
      <c r="G22" s="9">
        <v>40</v>
      </c>
      <c r="H22" s="9">
        <v>31</v>
      </c>
      <c r="I22" s="9">
        <v>105</v>
      </c>
      <c r="J22" s="9">
        <v>89</v>
      </c>
      <c r="K22" s="9">
        <v>15</v>
      </c>
      <c r="L22" s="9">
        <v>30</v>
      </c>
      <c r="M22" s="9">
        <v>40</v>
      </c>
      <c r="N22" s="9">
        <v>27</v>
      </c>
      <c r="O22" s="10">
        <v>113</v>
      </c>
      <c r="P22" s="10">
        <v>35</v>
      </c>
      <c r="Q22" s="10">
        <v>25</v>
      </c>
      <c r="R22" s="11">
        <v>2</v>
      </c>
      <c r="S22" s="11"/>
      <c r="T22" s="11">
        <v>35</v>
      </c>
      <c r="U22" s="11">
        <v>35</v>
      </c>
      <c r="V22" s="11">
        <v>2</v>
      </c>
      <c r="W22" s="11"/>
      <c r="X22" s="11"/>
      <c r="Y22" s="11"/>
      <c r="Z22" s="11">
        <v>3</v>
      </c>
      <c r="AA22" s="11"/>
      <c r="AB22" s="11">
        <v>20</v>
      </c>
      <c r="AC22" s="11">
        <v>15</v>
      </c>
      <c r="AD22" s="11">
        <v>5</v>
      </c>
      <c r="AE22" s="11">
        <v>15</v>
      </c>
      <c r="AF22" s="11">
        <v>20</v>
      </c>
      <c r="AG22" s="11">
        <v>30</v>
      </c>
      <c r="AH22" s="11">
        <v>35</v>
      </c>
      <c r="AI22" s="11"/>
    </row>
    <row r="23" spans="1:35" ht="16.5" customHeight="1" x14ac:dyDescent="0.3">
      <c r="A23" s="46"/>
      <c r="B23" s="47" t="s">
        <v>2</v>
      </c>
      <c r="C23" s="47"/>
      <c r="D23" s="12">
        <f t="shared" si="0"/>
        <v>1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143767</v>
      </c>
      <c r="E24" s="13">
        <f t="shared" si="1"/>
        <v>3276</v>
      </c>
      <c r="F24" s="13">
        <f t="shared" si="1"/>
        <v>6034</v>
      </c>
      <c r="G24" s="13">
        <f t="shared" si="1"/>
        <v>9279</v>
      </c>
      <c r="H24" s="13">
        <f t="shared" si="1"/>
        <v>2774</v>
      </c>
      <c r="I24" s="13">
        <f t="shared" si="1"/>
        <v>3130</v>
      </c>
      <c r="J24" s="13">
        <f t="shared" si="1"/>
        <v>6428</v>
      </c>
      <c r="K24" s="13">
        <f t="shared" si="1"/>
        <v>4785</v>
      </c>
      <c r="L24" s="13">
        <f t="shared" si="1"/>
        <v>2948</v>
      </c>
      <c r="M24" s="13">
        <f t="shared" si="1"/>
        <v>3764</v>
      </c>
      <c r="N24" s="13">
        <f t="shared" si="1"/>
        <v>5837</v>
      </c>
      <c r="O24" s="13">
        <f t="shared" si="1"/>
        <v>4506</v>
      </c>
      <c r="P24" s="13">
        <f t="shared" si="1"/>
        <v>2279</v>
      </c>
      <c r="Q24" s="13">
        <f t="shared" si="1"/>
        <v>2192</v>
      </c>
      <c r="R24" s="13">
        <f t="shared" si="1"/>
        <v>3563</v>
      </c>
      <c r="S24" s="13">
        <f t="shared" si="1"/>
        <v>3906</v>
      </c>
      <c r="T24" s="13">
        <f t="shared" si="1"/>
        <v>3083</v>
      </c>
      <c r="U24" s="13">
        <f t="shared" si="1"/>
        <v>3700</v>
      </c>
      <c r="V24" s="13">
        <f t="shared" si="1"/>
        <v>3714</v>
      </c>
      <c r="W24" s="13">
        <f t="shared" si="1"/>
        <v>3570</v>
      </c>
      <c r="X24" s="13">
        <f t="shared" si="1"/>
        <v>2486</v>
      </c>
      <c r="Y24" s="13">
        <f t="shared" si="1"/>
        <v>8826</v>
      </c>
      <c r="Z24" s="13">
        <f t="shared" si="1"/>
        <v>2814</v>
      </c>
      <c r="AA24" s="13">
        <f t="shared" si="1"/>
        <v>10743</v>
      </c>
      <c r="AB24" s="13">
        <f t="shared" si="1"/>
        <v>6560</v>
      </c>
      <c r="AC24" s="13">
        <f t="shared" si="1"/>
        <v>5317</v>
      </c>
      <c r="AD24" s="13">
        <f t="shared" si="1"/>
        <v>4216</v>
      </c>
      <c r="AE24" s="13">
        <f t="shared" si="1"/>
        <v>5394</v>
      </c>
      <c r="AF24" s="13">
        <f t="shared" si="1"/>
        <v>5394</v>
      </c>
      <c r="AG24" s="13">
        <f t="shared" si="1"/>
        <v>4635</v>
      </c>
      <c r="AH24" s="13">
        <f t="shared" si="1"/>
        <v>8614</v>
      </c>
      <c r="AI24" s="13">
        <f t="shared" si="1"/>
        <v>0</v>
      </c>
    </row>
    <row r="25" spans="1:35" x14ac:dyDescent="0.3">
      <c r="A25" s="51" t="s">
        <v>4</v>
      </c>
      <c r="B25" s="46" t="s">
        <v>8</v>
      </c>
      <c r="C25" s="27" t="s">
        <v>47</v>
      </c>
      <c r="D25" s="29">
        <f>SUM(E25:AI25)</f>
        <v>17694</v>
      </c>
      <c r="E25" s="15">
        <v>515</v>
      </c>
      <c r="F25" s="15">
        <v>841</v>
      </c>
      <c r="G25" s="15">
        <v>574</v>
      </c>
      <c r="H25" s="15">
        <v>495</v>
      </c>
      <c r="I25" s="15">
        <v>490</v>
      </c>
      <c r="J25" s="15">
        <v>667</v>
      </c>
      <c r="K25" s="15">
        <v>322</v>
      </c>
      <c r="L25" s="15">
        <v>465</v>
      </c>
      <c r="M25" s="15">
        <v>475</v>
      </c>
      <c r="N25" s="15">
        <v>577</v>
      </c>
      <c r="O25" s="15">
        <v>241</v>
      </c>
      <c r="P25" s="15">
        <v>455</v>
      </c>
      <c r="Q25" s="16">
        <v>340</v>
      </c>
      <c r="R25" s="16">
        <v>663</v>
      </c>
      <c r="S25" s="16">
        <v>765</v>
      </c>
      <c r="T25" s="16">
        <v>455</v>
      </c>
      <c r="U25" s="16">
        <v>505</v>
      </c>
      <c r="V25" s="16">
        <v>543</v>
      </c>
      <c r="W25" s="16">
        <v>610</v>
      </c>
      <c r="X25" s="16">
        <v>225</v>
      </c>
      <c r="Y25" s="16">
        <v>790</v>
      </c>
      <c r="Z25" s="16">
        <v>424</v>
      </c>
      <c r="AA25" s="16">
        <v>1023</v>
      </c>
      <c r="AB25" s="16">
        <v>922</v>
      </c>
      <c r="AC25" s="16">
        <v>785</v>
      </c>
      <c r="AD25" s="16">
        <v>727</v>
      </c>
      <c r="AE25" s="16">
        <v>659</v>
      </c>
      <c r="AF25" s="16">
        <v>832</v>
      </c>
      <c r="AG25" s="16">
        <v>552</v>
      </c>
      <c r="AH25" s="16">
        <v>757</v>
      </c>
      <c r="AI25" s="16"/>
    </row>
    <row r="26" spans="1:35" x14ac:dyDescent="0.3">
      <c r="A26" s="52"/>
      <c r="B26" s="46"/>
      <c r="C26" s="27" t="s">
        <v>45</v>
      </c>
      <c r="D26" s="29">
        <f t="shared" ref="D26:D30" si="2">SUM(E26:AI26)</f>
        <v>7943</v>
      </c>
      <c r="E26" s="15">
        <v>18</v>
      </c>
      <c r="F26" s="15">
        <v>205</v>
      </c>
      <c r="G26" s="15">
        <v>304</v>
      </c>
      <c r="H26" s="15">
        <v>175</v>
      </c>
      <c r="I26" s="15">
        <v>18</v>
      </c>
      <c r="J26" s="15">
        <v>515</v>
      </c>
      <c r="K26" s="15">
        <v>185</v>
      </c>
      <c r="L26" s="15">
        <v>203</v>
      </c>
      <c r="M26" s="15">
        <v>358</v>
      </c>
      <c r="N26" s="15">
        <v>165</v>
      </c>
      <c r="O26" s="15">
        <v>345</v>
      </c>
      <c r="P26" s="15">
        <v>193</v>
      </c>
      <c r="Q26" s="16">
        <v>233</v>
      </c>
      <c r="R26" s="16">
        <v>190</v>
      </c>
      <c r="S26" s="16">
        <v>324</v>
      </c>
      <c r="T26" s="16">
        <v>262</v>
      </c>
      <c r="U26" s="16">
        <v>363</v>
      </c>
      <c r="V26" s="16">
        <v>127</v>
      </c>
      <c r="W26" s="16">
        <v>242</v>
      </c>
      <c r="X26" s="16">
        <v>218</v>
      </c>
      <c r="Y26" s="16">
        <v>425</v>
      </c>
      <c r="Z26" s="16">
        <v>135</v>
      </c>
      <c r="AA26" s="16">
        <v>380</v>
      </c>
      <c r="AB26" s="16">
        <v>444</v>
      </c>
      <c r="AC26" s="16">
        <v>330</v>
      </c>
      <c r="AD26" s="16">
        <v>225</v>
      </c>
      <c r="AE26" s="16">
        <v>342</v>
      </c>
      <c r="AF26" s="16">
        <v>414</v>
      </c>
      <c r="AG26" s="16">
        <v>360</v>
      </c>
      <c r="AH26" s="16">
        <v>245</v>
      </c>
      <c r="AI26" s="16"/>
    </row>
    <row r="27" spans="1:35" x14ac:dyDescent="0.3">
      <c r="A27" s="52"/>
      <c r="B27" s="46"/>
      <c r="C27" s="27" t="s">
        <v>34</v>
      </c>
      <c r="D27" s="29">
        <f t="shared" si="2"/>
        <v>3230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>
        <v>233</v>
      </c>
      <c r="R27" s="16">
        <v>190</v>
      </c>
      <c r="S27" s="16">
        <v>324</v>
      </c>
      <c r="T27" s="16">
        <v>244</v>
      </c>
      <c r="U27" s="16">
        <v>363</v>
      </c>
      <c r="V27" s="16">
        <v>127</v>
      </c>
      <c r="W27" s="16">
        <v>242</v>
      </c>
      <c r="X27" s="16"/>
      <c r="Y27" s="16">
        <v>425</v>
      </c>
      <c r="Z27" s="16">
        <v>135</v>
      </c>
      <c r="AA27" s="16">
        <v>380</v>
      </c>
      <c r="AB27" s="16"/>
      <c r="AC27" s="16"/>
      <c r="AD27" s="16">
        <v>225</v>
      </c>
      <c r="AE27" s="16">
        <v>342</v>
      </c>
      <c r="AF27" s="16"/>
      <c r="AG27" s="16"/>
      <c r="AH27" s="16"/>
      <c r="AI27" s="16"/>
    </row>
    <row r="28" spans="1:35" x14ac:dyDescent="0.3">
      <c r="A28" s="52"/>
      <c r="B28" s="46"/>
      <c r="C28" s="27" t="s">
        <v>48</v>
      </c>
      <c r="D28" s="29">
        <f t="shared" si="2"/>
        <v>8934</v>
      </c>
      <c r="E28" s="15">
        <v>445</v>
      </c>
      <c r="F28" s="15">
        <v>521</v>
      </c>
      <c r="G28" s="15">
        <v>283</v>
      </c>
      <c r="H28" s="15">
        <v>231</v>
      </c>
      <c r="I28" s="15">
        <v>475</v>
      </c>
      <c r="J28" s="15">
        <v>350</v>
      </c>
      <c r="K28" s="15">
        <v>288</v>
      </c>
      <c r="L28" s="15">
        <v>174</v>
      </c>
      <c r="M28" s="15">
        <v>413</v>
      </c>
      <c r="N28" s="15">
        <v>241</v>
      </c>
      <c r="O28" s="15">
        <v>360</v>
      </c>
      <c r="P28" s="15">
        <v>174</v>
      </c>
      <c r="Q28" s="16">
        <v>228</v>
      </c>
      <c r="R28" s="16">
        <v>377</v>
      </c>
      <c r="S28" s="16">
        <v>215</v>
      </c>
      <c r="T28" s="16">
        <v>174</v>
      </c>
      <c r="U28" s="16">
        <v>288</v>
      </c>
      <c r="V28" s="16">
        <v>467</v>
      </c>
      <c r="W28" s="16">
        <v>328</v>
      </c>
      <c r="X28" s="16">
        <v>139</v>
      </c>
      <c r="Y28" s="16">
        <v>128</v>
      </c>
      <c r="Z28" s="16">
        <v>289</v>
      </c>
      <c r="AA28" s="16">
        <v>323</v>
      </c>
      <c r="AB28" s="16">
        <v>184</v>
      </c>
      <c r="AC28" s="16">
        <v>173</v>
      </c>
      <c r="AD28" s="16">
        <v>382</v>
      </c>
      <c r="AE28" s="16">
        <v>277</v>
      </c>
      <c r="AF28" s="16">
        <v>183</v>
      </c>
      <c r="AG28" s="16">
        <v>260</v>
      </c>
      <c r="AH28" s="16">
        <v>564</v>
      </c>
      <c r="AI28" s="16"/>
    </row>
    <row r="29" spans="1:35" x14ac:dyDescent="0.3">
      <c r="A29" s="52"/>
      <c r="B29" s="46"/>
      <c r="C29" s="27" t="s">
        <v>38</v>
      </c>
      <c r="D29" s="29">
        <f t="shared" si="2"/>
        <v>13936</v>
      </c>
      <c r="E29" s="15">
        <v>561</v>
      </c>
      <c r="F29" s="15">
        <v>912</v>
      </c>
      <c r="G29" s="15">
        <v>459</v>
      </c>
      <c r="H29" s="15">
        <v>304</v>
      </c>
      <c r="I29" s="15">
        <v>596</v>
      </c>
      <c r="J29" s="15">
        <v>432</v>
      </c>
      <c r="K29" s="15">
        <v>410</v>
      </c>
      <c r="L29" s="15">
        <v>303</v>
      </c>
      <c r="M29" s="15">
        <v>471</v>
      </c>
      <c r="N29" s="15">
        <v>358</v>
      </c>
      <c r="O29" s="15">
        <v>632</v>
      </c>
      <c r="P29" s="15">
        <v>301</v>
      </c>
      <c r="Q29" s="16">
        <v>351</v>
      </c>
      <c r="R29" s="16">
        <v>640</v>
      </c>
      <c r="S29" s="16">
        <v>579</v>
      </c>
      <c r="T29" s="16">
        <v>301</v>
      </c>
      <c r="U29" s="16">
        <v>401</v>
      </c>
      <c r="V29" s="16">
        <v>613</v>
      </c>
      <c r="W29" s="16">
        <v>542</v>
      </c>
      <c r="X29" s="16">
        <v>153</v>
      </c>
      <c r="Y29" s="16">
        <v>526</v>
      </c>
      <c r="Z29" s="16">
        <v>393</v>
      </c>
      <c r="AA29" s="16">
        <v>594</v>
      </c>
      <c r="AB29" s="16">
        <v>301</v>
      </c>
      <c r="AC29" s="16">
        <v>341</v>
      </c>
      <c r="AD29" s="16">
        <v>633</v>
      </c>
      <c r="AE29" s="16">
        <v>529</v>
      </c>
      <c r="AF29" s="16">
        <v>292</v>
      </c>
      <c r="AG29" s="16">
        <v>350</v>
      </c>
      <c r="AH29" s="16">
        <v>658</v>
      </c>
      <c r="AI29" s="16"/>
    </row>
    <row r="30" spans="1:35" x14ac:dyDescent="0.3">
      <c r="A30" s="53"/>
      <c r="B30" s="46"/>
      <c r="C30" s="27" t="s">
        <v>33</v>
      </c>
      <c r="D30" s="29">
        <f t="shared" si="2"/>
        <v>12251</v>
      </c>
      <c r="E30" s="15">
        <v>406</v>
      </c>
      <c r="F30" s="15">
        <v>759</v>
      </c>
      <c r="G30" s="30">
        <v>1211</v>
      </c>
      <c r="H30" s="15">
        <v>389</v>
      </c>
      <c r="I30" s="15">
        <v>370</v>
      </c>
      <c r="J30" s="15">
        <v>390</v>
      </c>
      <c r="K30" s="15">
        <v>396</v>
      </c>
      <c r="L30" s="15">
        <v>320</v>
      </c>
      <c r="M30" s="15">
        <v>380</v>
      </c>
      <c r="N30" s="15">
        <v>320</v>
      </c>
      <c r="O30" s="15">
        <v>405</v>
      </c>
      <c r="P30" s="15">
        <v>318</v>
      </c>
      <c r="Q30" s="16">
        <v>220</v>
      </c>
      <c r="R30" s="16">
        <v>473</v>
      </c>
      <c r="S30" s="16">
        <v>376</v>
      </c>
      <c r="T30" s="16">
        <v>318</v>
      </c>
      <c r="U30" s="16">
        <v>340</v>
      </c>
      <c r="V30" s="16">
        <v>503</v>
      </c>
      <c r="W30" s="16">
        <v>399</v>
      </c>
      <c r="X30" s="16">
        <v>133</v>
      </c>
      <c r="Y30" s="16">
        <v>275</v>
      </c>
      <c r="Z30" s="16">
        <v>376</v>
      </c>
      <c r="AA30" s="16">
        <v>390</v>
      </c>
      <c r="AB30" s="16">
        <v>318</v>
      </c>
      <c r="AC30" s="16">
        <v>320</v>
      </c>
      <c r="AD30" s="16">
        <v>553</v>
      </c>
      <c r="AE30" s="16">
        <v>427</v>
      </c>
      <c r="AF30" s="16">
        <v>318</v>
      </c>
      <c r="AG30" s="16">
        <v>290</v>
      </c>
      <c r="AH30" s="16">
        <v>558</v>
      </c>
      <c r="AI30" s="16"/>
    </row>
    <row r="31" spans="1:35" x14ac:dyDescent="0.3">
      <c r="A31" s="48" t="s">
        <v>17</v>
      </c>
      <c r="B31" s="49"/>
      <c r="C31" s="50"/>
      <c r="D31" s="29">
        <f t="shared" ref="D31:AI31" si="3">SUM(D25:D30)</f>
        <v>63988</v>
      </c>
      <c r="E31" s="17">
        <f t="shared" si="3"/>
        <v>1945</v>
      </c>
      <c r="F31" s="17">
        <f t="shared" si="3"/>
        <v>3238</v>
      </c>
      <c r="G31" s="17">
        <f t="shared" si="3"/>
        <v>2831</v>
      </c>
      <c r="H31" s="17">
        <f t="shared" si="3"/>
        <v>1594</v>
      </c>
      <c r="I31" s="17">
        <f t="shared" si="3"/>
        <v>1949</v>
      </c>
      <c r="J31" s="17">
        <f t="shared" si="3"/>
        <v>2354</v>
      </c>
      <c r="K31" s="17">
        <f t="shared" si="3"/>
        <v>1601</v>
      </c>
      <c r="L31" s="17">
        <f t="shared" si="3"/>
        <v>1465</v>
      </c>
      <c r="M31" s="17">
        <f t="shared" si="3"/>
        <v>2097</v>
      </c>
      <c r="N31" s="17">
        <f t="shared" si="3"/>
        <v>1661</v>
      </c>
      <c r="O31" s="17">
        <f t="shared" si="3"/>
        <v>1983</v>
      </c>
      <c r="P31" s="17">
        <f t="shared" si="3"/>
        <v>1441</v>
      </c>
      <c r="Q31" s="17">
        <f t="shared" si="3"/>
        <v>1605</v>
      </c>
      <c r="R31" s="17">
        <f t="shared" si="3"/>
        <v>2533</v>
      </c>
      <c r="S31" s="17">
        <f t="shared" si="3"/>
        <v>2583</v>
      </c>
      <c r="T31" s="17">
        <f t="shared" si="3"/>
        <v>1754</v>
      </c>
      <c r="U31" s="17">
        <f t="shared" si="3"/>
        <v>2260</v>
      </c>
      <c r="V31" s="17">
        <f t="shared" si="3"/>
        <v>2380</v>
      </c>
      <c r="W31" s="17">
        <f t="shared" si="3"/>
        <v>2363</v>
      </c>
      <c r="X31" s="17">
        <f t="shared" si="3"/>
        <v>868</v>
      </c>
      <c r="Y31" s="17">
        <f t="shared" si="3"/>
        <v>2569</v>
      </c>
      <c r="Z31" s="17">
        <f t="shared" si="3"/>
        <v>1752</v>
      </c>
      <c r="AA31" s="17">
        <f t="shared" si="3"/>
        <v>3090</v>
      </c>
      <c r="AB31" s="17">
        <f t="shared" si="3"/>
        <v>2169</v>
      </c>
      <c r="AC31" s="17">
        <f t="shared" si="3"/>
        <v>1949</v>
      </c>
      <c r="AD31" s="17">
        <f t="shared" si="3"/>
        <v>2745</v>
      </c>
      <c r="AE31" s="17">
        <f t="shared" si="3"/>
        <v>2576</v>
      </c>
      <c r="AF31" s="17">
        <f t="shared" si="3"/>
        <v>2039</v>
      </c>
      <c r="AG31" s="17">
        <f t="shared" si="3"/>
        <v>1812</v>
      </c>
      <c r="AH31" s="17">
        <f t="shared" si="3"/>
        <v>2782</v>
      </c>
      <c r="AI31" s="17">
        <f t="shared" si="3"/>
        <v>0</v>
      </c>
    </row>
    <row r="32" spans="1:35" x14ac:dyDescent="0.3">
      <c r="A32" s="45" t="s">
        <v>26</v>
      </c>
      <c r="B32" s="45"/>
      <c r="C32" s="45"/>
      <c r="D32" s="18">
        <f>D24+D31</f>
        <v>207755</v>
      </c>
      <c r="E32" s="19">
        <f>SUM(E24,E31)</f>
        <v>5221</v>
      </c>
      <c r="F32" s="19">
        <f t="shared" ref="F32:AI32" si="4">SUM(F24,F31)</f>
        <v>9272</v>
      </c>
      <c r="G32" s="19">
        <f t="shared" si="4"/>
        <v>12110</v>
      </c>
      <c r="H32" s="19">
        <f t="shared" si="4"/>
        <v>4368</v>
      </c>
      <c r="I32" s="19">
        <f t="shared" si="4"/>
        <v>5079</v>
      </c>
      <c r="J32" s="19">
        <f t="shared" si="4"/>
        <v>8782</v>
      </c>
      <c r="K32" s="19">
        <f t="shared" si="4"/>
        <v>6386</v>
      </c>
      <c r="L32" s="19">
        <f t="shared" si="4"/>
        <v>4413</v>
      </c>
      <c r="M32" s="19">
        <f t="shared" si="4"/>
        <v>5861</v>
      </c>
      <c r="N32" s="19">
        <f t="shared" si="4"/>
        <v>7498</v>
      </c>
      <c r="O32" s="19">
        <f t="shared" si="4"/>
        <v>6489</v>
      </c>
      <c r="P32" s="19">
        <f t="shared" si="4"/>
        <v>3720</v>
      </c>
      <c r="Q32" s="19">
        <f t="shared" si="4"/>
        <v>3797</v>
      </c>
      <c r="R32" s="19">
        <f t="shared" si="4"/>
        <v>6096</v>
      </c>
      <c r="S32" s="19">
        <f t="shared" si="4"/>
        <v>6489</v>
      </c>
      <c r="T32" s="19">
        <f t="shared" si="4"/>
        <v>4837</v>
      </c>
      <c r="U32" s="19">
        <f t="shared" si="4"/>
        <v>5960</v>
      </c>
      <c r="V32" s="19">
        <f t="shared" si="4"/>
        <v>6094</v>
      </c>
      <c r="W32" s="19">
        <f t="shared" si="4"/>
        <v>5933</v>
      </c>
      <c r="X32" s="19">
        <f t="shared" si="4"/>
        <v>3354</v>
      </c>
      <c r="Y32" s="19">
        <f t="shared" si="4"/>
        <v>11395</v>
      </c>
      <c r="Z32" s="19">
        <f t="shared" si="4"/>
        <v>4566</v>
      </c>
      <c r="AA32" s="19">
        <f t="shared" si="4"/>
        <v>13833</v>
      </c>
      <c r="AB32" s="19">
        <f t="shared" si="4"/>
        <v>8729</v>
      </c>
      <c r="AC32" s="19">
        <f t="shared" si="4"/>
        <v>7266</v>
      </c>
      <c r="AD32" s="19">
        <f t="shared" si="4"/>
        <v>6961</v>
      </c>
      <c r="AE32" s="19">
        <f t="shared" si="4"/>
        <v>7970</v>
      </c>
      <c r="AF32" s="19">
        <f t="shared" si="4"/>
        <v>7433</v>
      </c>
      <c r="AG32" s="19">
        <f t="shared" si="4"/>
        <v>6447</v>
      </c>
      <c r="AH32" s="19">
        <f t="shared" si="4"/>
        <v>11396</v>
      </c>
      <c r="AI32" s="19">
        <f t="shared" si="4"/>
        <v>0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32:C32"/>
    <mergeCell ref="B22:C22"/>
    <mergeCell ref="B23:C23"/>
    <mergeCell ref="A24:C24"/>
    <mergeCell ref="A25:A30"/>
    <mergeCell ref="B25:B30"/>
    <mergeCell ref="A31:C31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110" zoomScaleNormal="110" zoomScaleSheetLayoutView="75" workbookViewId="0">
      <pane xSplit="4" ySplit="5" topLeftCell="E6" activePane="bottomRight" state="frozen"/>
      <selection pane="topRight"/>
      <selection pane="bottomLeft"/>
      <selection pane="bottomRight" activeCell="AK32" sqref="AK32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10" style="6" customWidth="1"/>
    <col min="35" max="35" width="9.5" style="6" customWidth="1"/>
    <col min="36" max="16384" width="9" style="6"/>
  </cols>
  <sheetData>
    <row r="1" spans="1:35" ht="31.5" x14ac:dyDescent="0.3">
      <c r="A1" s="55" t="s">
        <v>65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32">
        <v>1</v>
      </c>
      <c r="F3" s="32">
        <v>2</v>
      </c>
      <c r="G3" s="32">
        <v>3</v>
      </c>
      <c r="H3" s="32">
        <v>4</v>
      </c>
      <c r="I3" s="32">
        <v>5</v>
      </c>
      <c r="J3" s="32">
        <v>6</v>
      </c>
      <c r="K3" s="32">
        <v>7</v>
      </c>
      <c r="L3" s="32">
        <v>8</v>
      </c>
      <c r="M3" s="32">
        <v>9</v>
      </c>
      <c r="N3" s="32">
        <v>10</v>
      </c>
      <c r="O3" s="32">
        <v>11</v>
      </c>
      <c r="P3" s="32">
        <v>12</v>
      </c>
      <c r="Q3" s="32">
        <v>13</v>
      </c>
      <c r="R3" s="32">
        <v>14</v>
      </c>
      <c r="S3" s="32">
        <v>15</v>
      </c>
      <c r="T3" s="32">
        <v>16</v>
      </c>
      <c r="U3" s="32">
        <v>17</v>
      </c>
      <c r="V3" s="32">
        <v>18</v>
      </c>
      <c r="W3" s="32">
        <v>19</v>
      </c>
      <c r="X3" s="32">
        <v>20</v>
      </c>
      <c r="Y3" s="32">
        <v>21</v>
      </c>
      <c r="Z3" s="32">
        <v>22</v>
      </c>
      <c r="AA3" s="32">
        <v>23</v>
      </c>
      <c r="AB3" s="32">
        <v>24</v>
      </c>
      <c r="AC3" s="32">
        <v>25</v>
      </c>
      <c r="AD3" s="32">
        <v>26</v>
      </c>
      <c r="AE3" s="32">
        <v>27</v>
      </c>
      <c r="AF3" s="32">
        <v>28</v>
      </c>
      <c r="AG3" s="32">
        <v>29</v>
      </c>
      <c r="AH3" s="32">
        <v>30</v>
      </c>
      <c r="AI3" s="32">
        <v>31</v>
      </c>
    </row>
    <row r="4" spans="1:35" ht="16.5" customHeight="1" x14ac:dyDescent="0.3">
      <c r="A4" s="56" t="s">
        <v>6</v>
      </c>
      <c r="B4" s="56"/>
      <c r="C4" s="56"/>
      <c r="D4" s="57"/>
      <c r="E4" s="31" t="s">
        <v>66</v>
      </c>
      <c r="F4" s="31" t="s">
        <v>67</v>
      </c>
      <c r="G4" s="31" t="s">
        <v>68</v>
      </c>
      <c r="H4" s="31" t="s">
        <v>69</v>
      </c>
      <c r="I4" s="31" t="s">
        <v>70</v>
      </c>
      <c r="J4" s="31" t="s">
        <v>71</v>
      </c>
      <c r="K4" s="31" t="s">
        <v>72</v>
      </c>
      <c r="L4" s="31" t="s">
        <v>66</v>
      </c>
      <c r="M4" s="31" t="s">
        <v>73</v>
      </c>
      <c r="N4" s="31" t="s">
        <v>74</v>
      </c>
      <c r="O4" s="31" t="s">
        <v>75</v>
      </c>
      <c r="P4" s="31" t="s">
        <v>76</v>
      </c>
      <c r="Q4" s="31" t="s">
        <v>77</v>
      </c>
      <c r="R4" s="31" t="s">
        <v>78</v>
      </c>
      <c r="S4" s="31" t="s">
        <v>79</v>
      </c>
      <c r="T4" s="31" t="s">
        <v>73</v>
      </c>
      <c r="U4" s="31" t="s">
        <v>74</v>
      </c>
      <c r="V4" s="31" t="s">
        <v>75</v>
      </c>
      <c r="W4" s="31" t="s">
        <v>76</v>
      </c>
      <c r="X4" s="31" t="s">
        <v>77</v>
      </c>
      <c r="Y4" s="31" t="s">
        <v>78</v>
      </c>
      <c r="Z4" s="31" t="s">
        <v>79</v>
      </c>
      <c r="AA4" s="31" t="s">
        <v>73</v>
      </c>
      <c r="AB4" s="31" t="s">
        <v>74</v>
      </c>
      <c r="AC4" s="31" t="s">
        <v>75</v>
      </c>
      <c r="AD4" s="31" t="s">
        <v>76</v>
      </c>
      <c r="AE4" s="31" t="s">
        <v>77</v>
      </c>
      <c r="AF4" s="31" t="s">
        <v>78</v>
      </c>
      <c r="AG4" s="31" t="s">
        <v>79</v>
      </c>
      <c r="AH4" s="31" t="s">
        <v>73</v>
      </c>
      <c r="AI4" s="31" t="s">
        <v>83</v>
      </c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31" t="s">
        <v>28</v>
      </c>
      <c r="G5" s="23" t="s">
        <v>28</v>
      </c>
      <c r="H5" s="23" t="s">
        <v>28</v>
      </c>
      <c r="I5" s="23" t="s">
        <v>28</v>
      </c>
      <c r="J5" s="23" t="s">
        <v>28</v>
      </c>
      <c r="K5" s="23" t="s">
        <v>28</v>
      </c>
      <c r="L5" s="23" t="s">
        <v>80</v>
      </c>
      <c r="M5" s="23" t="s">
        <v>28</v>
      </c>
      <c r="N5" s="23" t="s">
        <v>28</v>
      </c>
      <c r="O5" s="23" t="s">
        <v>54</v>
      </c>
      <c r="P5" s="23" t="s">
        <v>81</v>
      </c>
      <c r="Q5" s="31" t="s">
        <v>81</v>
      </c>
      <c r="R5" s="23" t="s">
        <v>81</v>
      </c>
      <c r="S5" s="23" t="s">
        <v>54</v>
      </c>
      <c r="T5" s="23" t="s">
        <v>54</v>
      </c>
      <c r="U5" s="23" t="s">
        <v>55</v>
      </c>
      <c r="V5" s="23" t="s">
        <v>54</v>
      </c>
      <c r="W5" s="23" t="s">
        <v>54</v>
      </c>
      <c r="X5" s="23" t="s">
        <v>54</v>
      </c>
      <c r="Y5" s="23" t="s">
        <v>54</v>
      </c>
      <c r="Z5" s="23" t="s">
        <v>82</v>
      </c>
      <c r="AA5" s="23" t="s">
        <v>54</v>
      </c>
      <c r="AB5" s="23" t="s">
        <v>54</v>
      </c>
      <c r="AC5" s="23" t="s">
        <v>82</v>
      </c>
      <c r="AD5" s="23" t="s">
        <v>62</v>
      </c>
      <c r="AE5" s="23" t="s">
        <v>62</v>
      </c>
      <c r="AF5" s="23" t="s">
        <v>62</v>
      </c>
      <c r="AG5" s="23" t="s">
        <v>84</v>
      </c>
      <c r="AH5" s="23" t="s">
        <v>54</v>
      </c>
      <c r="AI5" s="23" t="s">
        <v>85</v>
      </c>
    </row>
    <row r="6" spans="1:35" ht="16.5" customHeight="1" x14ac:dyDescent="0.3">
      <c r="A6" s="46"/>
      <c r="B6" s="46" t="s">
        <v>0</v>
      </c>
      <c r="C6" s="46"/>
      <c r="D6" s="33">
        <f t="shared" ref="D6:D23" si="0">SUM(E6:AI6)</f>
        <v>6540</v>
      </c>
      <c r="E6" s="9">
        <v>265</v>
      </c>
      <c r="F6" s="9">
        <v>145</v>
      </c>
      <c r="G6" s="9">
        <v>295</v>
      </c>
      <c r="H6" s="9">
        <v>180</v>
      </c>
      <c r="I6" s="9">
        <v>575</v>
      </c>
      <c r="J6" s="9">
        <v>325</v>
      </c>
      <c r="K6" s="9">
        <v>90</v>
      </c>
      <c r="L6" s="9">
        <v>180</v>
      </c>
      <c r="M6" s="9">
        <v>125</v>
      </c>
      <c r="N6" s="9">
        <v>129</v>
      </c>
      <c r="O6" s="10">
        <v>175</v>
      </c>
      <c r="P6" s="10">
        <v>120</v>
      </c>
      <c r="Q6" s="10">
        <v>375</v>
      </c>
      <c r="R6" s="11">
        <v>389</v>
      </c>
      <c r="S6" s="11">
        <v>150</v>
      </c>
      <c r="T6" s="11">
        <v>120</v>
      </c>
      <c r="U6" s="11">
        <v>252</v>
      </c>
      <c r="V6" s="11">
        <v>85</v>
      </c>
      <c r="W6" s="11">
        <v>55</v>
      </c>
      <c r="X6" s="11">
        <v>373</v>
      </c>
      <c r="Y6" s="11">
        <v>312</v>
      </c>
      <c r="Z6" s="11">
        <v>150</v>
      </c>
      <c r="AA6" s="11">
        <v>125</v>
      </c>
      <c r="AB6" s="11">
        <v>138</v>
      </c>
      <c r="AC6" s="11">
        <v>252</v>
      </c>
      <c r="AD6" s="11">
        <v>46</v>
      </c>
      <c r="AE6" s="11">
        <v>55</v>
      </c>
      <c r="AF6" s="11">
        <v>773</v>
      </c>
      <c r="AG6" s="11">
        <v>86</v>
      </c>
      <c r="AH6" s="11">
        <v>75</v>
      </c>
      <c r="AI6" s="11">
        <v>125</v>
      </c>
    </row>
    <row r="7" spans="1:35" ht="16.5" customHeight="1" x14ac:dyDescent="0.3">
      <c r="A7" s="46"/>
      <c r="B7" s="54" t="s">
        <v>5</v>
      </c>
      <c r="C7" s="54"/>
      <c r="D7" s="33">
        <f t="shared" si="0"/>
        <v>27094</v>
      </c>
      <c r="E7" s="9">
        <v>1670</v>
      </c>
      <c r="F7" s="9">
        <v>1330</v>
      </c>
      <c r="G7" s="9">
        <v>1510</v>
      </c>
      <c r="H7" s="9">
        <v>720</v>
      </c>
      <c r="I7" s="9">
        <v>2110</v>
      </c>
      <c r="J7" s="9">
        <v>1330</v>
      </c>
      <c r="K7" s="9">
        <v>1550</v>
      </c>
      <c r="L7" s="9">
        <v>720</v>
      </c>
      <c r="M7" s="9">
        <v>370</v>
      </c>
      <c r="N7" s="9">
        <v>460</v>
      </c>
      <c r="O7" s="10">
        <v>660</v>
      </c>
      <c r="P7" s="10">
        <v>480</v>
      </c>
      <c r="Q7" s="10">
        <v>1380</v>
      </c>
      <c r="R7" s="11">
        <v>1430</v>
      </c>
      <c r="S7" s="11">
        <v>1620</v>
      </c>
      <c r="T7" s="11"/>
      <c r="U7" s="11">
        <v>530</v>
      </c>
      <c r="V7" s="11">
        <v>500</v>
      </c>
      <c r="W7" s="11">
        <v>770</v>
      </c>
      <c r="X7" s="11">
        <v>1150</v>
      </c>
      <c r="Y7" s="11">
        <v>530</v>
      </c>
      <c r="Z7" s="11">
        <v>510</v>
      </c>
      <c r="AA7" s="11">
        <v>595</v>
      </c>
      <c r="AB7" s="11">
        <v>640</v>
      </c>
      <c r="AC7" s="11">
        <v>313</v>
      </c>
      <c r="AD7" s="11">
        <v>240</v>
      </c>
      <c r="AE7" s="11">
        <v>1185</v>
      </c>
      <c r="AF7" s="11">
        <v>850</v>
      </c>
      <c r="AG7" s="11">
        <v>640</v>
      </c>
      <c r="AH7" s="11">
        <v>581</v>
      </c>
      <c r="AI7" s="11">
        <v>720</v>
      </c>
    </row>
    <row r="8" spans="1:35" ht="16.5" customHeight="1" x14ac:dyDescent="0.3">
      <c r="A8" s="46"/>
      <c r="B8" s="54" t="s">
        <v>3</v>
      </c>
      <c r="C8" s="54"/>
      <c r="D8" s="33">
        <f t="shared" si="0"/>
        <v>23821</v>
      </c>
      <c r="E8" s="9">
        <v>1205</v>
      </c>
      <c r="F8" s="9">
        <v>291</v>
      </c>
      <c r="G8" s="9">
        <v>1157</v>
      </c>
      <c r="H8" s="9">
        <v>1380</v>
      </c>
      <c r="I8" s="9">
        <v>1580</v>
      </c>
      <c r="J8" s="9">
        <v>1066</v>
      </c>
      <c r="K8" s="9">
        <v>2508</v>
      </c>
      <c r="L8" s="9">
        <v>380</v>
      </c>
      <c r="M8" s="9">
        <v>311</v>
      </c>
      <c r="N8" s="9">
        <v>410</v>
      </c>
      <c r="O8" s="10">
        <v>1410</v>
      </c>
      <c r="P8" s="10">
        <v>320</v>
      </c>
      <c r="Q8" s="10">
        <v>1425</v>
      </c>
      <c r="R8" s="11">
        <v>570</v>
      </c>
      <c r="S8" s="11">
        <v>908</v>
      </c>
      <c r="T8" s="11">
        <v>460</v>
      </c>
      <c r="U8" s="11">
        <v>690</v>
      </c>
      <c r="V8" s="11">
        <v>480</v>
      </c>
      <c r="W8" s="11">
        <v>728</v>
      </c>
      <c r="X8" s="11">
        <v>395</v>
      </c>
      <c r="Y8" s="11">
        <v>1580</v>
      </c>
      <c r="Z8" s="11">
        <v>480</v>
      </c>
      <c r="AA8" s="11">
        <v>295</v>
      </c>
      <c r="AB8" s="11">
        <v>345</v>
      </c>
      <c r="AC8" s="11">
        <v>147</v>
      </c>
      <c r="AD8" s="11">
        <v>310</v>
      </c>
      <c r="AE8" s="11">
        <v>970</v>
      </c>
      <c r="AF8" s="11">
        <v>445</v>
      </c>
      <c r="AG8" s="11">
        <v>480</v>
      </c>
      <c r="AH8" s="11">
        <v>355</v>
      </c>
      <c r="AI8" s="11">
        <v>740</v>
      </c>
    </row>
    <row r="9" spans="1:35" ht="16.5" customHeight="1" x14ac:dyDescent="0.3">
      <c r="A9" s="46"/>
      <c r="B9" s="54" t="s">
        <v>44</v>
      </c>
      <c r="C9" s="54"/>
      <c r="D9" s="33">
        <f t="shared" si="0"/>
        <v>13928</v>
      </c>
      <c r="E9" s="9">
        <v>490</v>
      </c>
      <c r="F9" s="9">
        <v>546</v>
      </c>
      <c r="G9" s="9">
        <v>540</v>
      </c>
      <c r="H9" s="9">
        <v>225</v>
      </c>
      <c r="I9" s="9">
        <v>930</v>
      </c>
      <c r="J9" s="9">
        <v>142</v>
      </c>
      <c r="K9" s="9">
        <v>640</v>
      </c>
      <c r="L9" s="9">
        <v>225</v>
      </c>
      <c r="M9" s="9">
        <v>65</v>
      </c>
      <c r="N9" s="9">
        <v>342</v>
      </c>
      <c r="O9" s="10">
        <v>220</v>
      </c>
      <c r="P9" s="10">
        <v>289</v>
      </c>
      <c r="Q9" s="10">
        <v>530</v>
      </c>
      <c r="R9" s="11">
        <v>756</v>
      </c>
      <c r="S9" s="11">
        <v>1008</v>
      </c>
      <c r="T9" s="11">
        <v>35</v>
      </c>
      <c r="U9" s="11">
        <v>465</v>
      </c>
      <c r="V9" s="11">
        <v>296</v>
      </c>
      <c r="W9" s="11">
        <v>741</v>
      </c>
      <c r="X9" s="11">
        <v>493</v>
      </c>
      <c r="Y9" s="11">
        <v>425</v>
      </c>
      <c r="Z9" s="11">
        <v>381</v>
      </c>
      <c r="AA9" s="11">
        <v>241</v>
      </c>
      <c r="AB9" s="11">
        <v>243</v>
      </c>
      <c r="AC9" s="11">
        <v>321</v>
      </c>
      <c r="AD9" s="11">
        <v>471</v>
      </c>
      <c r="AE9" s="11">
        <v>805</v>
      </c>
      <c r="AF9" s="11">
        <v>373</v>
      </c>
      <c r="AG9" s="11">
        <v>521</v>
      </c>
      <c r="AH9" s="11">
        <v>485</v>
      </c>
      <c r="AI9" s="11">
        <v>684</v>
      </c>
    </row>
    <row r="10" spans="1:35" ht="16.5" customHeight="1" x14ac:dyDescent="0.3">
      <c r="A10" s="46"/>
      <c r="B10" s="54" t="s">
        <v>29</v>
      </c>
      <c r="C10" s="54"/>
      <c r="D10" s="33">
        <f t="shared" si="0"/>
        <v>1135</v>
      </c>
      <c r="E10" s="9">
        <v>60</v>
      </c>
      <c r="F10" s="9">
        <v>60</v>
      </c>
      <c r="G10" s="9"/>
      <c r="H10" s="9">
        <v>10</v>
      </c>
      <c r="I10" s="9"/>
      <c r="J10" s="9"/>
      <c r="K10" s="9">
        <v>106</v>
      </c>
      <c r="L10" s="9">
        <v>10</v>
      </c>
      <c r="M10" s="9"/>
      <c r="N10" s="9"/>
      <c r="O10" s="10"/>
      <c r="P10" s="10"/>
      <c r="Q10" s="10"/>
      <c r="R10" s="11">
        <v>60</v>
      </c>
      <c r="S10" s="11">
        <v>45</v>
      </c>
      <c r="T10" s="11"/>
      <c r="U10" s="11"/>
      <c r="V10" s="11">
        <v>60</v>
      </c>
      <c r="W10" s="11"/>
      <c r="X10" s="11">
        <v>36</v>
      </c>
      <c r="Y10" s="11">
        <v>50</v>
      </c>
      <c r="Z10" s="11">
        <v>60</v>
      </c>
      <c r="AA10" s="11">
        <v>6</v>
      </c>
      <c r="AB10" s="11">
        <v>6</v>
      </c>
      <c r="AC10" s="11">
        <v>60</v>
      </c>
      <c r="AD10" s="11">
        <v>60</v>
      </c>
      <c r="AE10" s="11"/>
      <c r="AF10" s="11">
        <v>206</v>
      </c>
      <c r="AG10" s="11">
        <v>180</v>
      </c>
      <c r="AH10" s="11">
        <v>60</v>
      </c>
      <c r="AI10" s="11">
        <v>0</v>
      </c>
    </row>
    <row r="11" spans="1:35" ht="16.5" customHeight="1" x14ac:dyDescent="0.3">
      <c r="A11" s="46"/>
      <c r="B11" s="54" t="s">
        <v>36</v>
      </c>
      <c r="C11" s="54"/>
      <c r="D11" s="33">
        <f t="shared" si="0"/>
        <v>3554</v>
      </c>
      <c r="E11" s="9">
        <v>200</v>
      </c>
      <c r="F11" s="9">
        <v>50</v>
      </c>
      <c r="G11" s="9">
        <v>210</v>
      </c>
      <c r="H11" s="9">
        <v>320</v>
      </c>
      <c r="I11" s="9">
        <v>150</v>
      </c>
      <c r="J11" s="9">
        <v>68</v>
      </c>
      <c r="K11" s="9">
        <v>76</v>
      </c>
      <c r="L11" s="9">
        <v>320</v>
      </c>
      <c r="M11" s="9">
        <v>19</v>
      </c>
      <c r="N11" s="9">
        <v>48</v>
      </c>
      <c r="O11" s="10">
        <v>230</v>
      </c>
      <c r="P11" s="10">
        <v>45</v>
      </c>
      <c r="Q11" s="10">
        <v>128</v>
      </c>
      <c r="R11" s="11">
        <v>90</v>
      </c>
      <c r="S11" s="11">
        <v>336</v>
      </c>
      <c r="T11" s="11">
        <v>70</v>
      </c>
      <c r="U11" s="11">
        <v>46</v>
      </c>
      <c r="V11" s="11">
        <v>25</v>
      </c>
      <c r="W11" s="11">
        <v>107</v>
      </c>
      <c r="X11" s="11">
        <v>140</v>
      </c>
      <c r="Y11" s="11">
        <v>59</v>
      </c>
      <c r="Z11" s="11">
        <v>43</v>
      </c>
      <c r="AA11" s="11">
        <v>107</v>
      </c>
      <c r="AB11" s="11">
        <v>105</v>
      </c>
      <c r="AC11" s="11">
        <v>43</v>
      </c>
      <c r="AD11" s="11">
        <v>104</v>
      </c>
      <c r="AE11" s="11">
        <v>127</v>
      </c>
      <c r="AF11" s="11">
        <v>95</v>
      </c>
      <c r="AG11" s="11">
        <v>62</v>
      </c>
      <c r="AH11" s="11">
        <v>58</v>
      </c>
      <c r="AI11" s="11">
        <v>73</v>
      </c>
    </row>
    <row r="12" spans="1:35" ht="16.5" customHeight="1" x14ac:dyDescent="0.3">
      <c r="A12" s="46"/>
      <c r="B12" s="54" t="s">
        <v>40</v>
      </c>
      <c r="C12" s="54"/>
      <c r="D12" s="33">
        <f t="shared" si="0"/>
        <v>6129</v>
      </c>
      <c r="E12" s="9">
        <v>301</v>
      </c>
      <c r="F12" s="9">
        <v>236</v>
      </c>
      <c r="G12" s="9">
        <v>425</v>
      </c>
      <c r="H12" s="9">
        <v>85</v>
      </c>
      <c r="I12" s="9">
        <v>540</v>
      </c>
      <c r="J12" s="9">
        <v>237</v>
      </c>
      <c r="K12" s="9">
        <v>446</v>
      </c>
      <c r="L12" s="9">
        <v>85</v>
      </c>
      <c r="M12" s="9">
        <v>75</v>
      </c>
      <c r="N12" s="9">
        <v>13</v>
      </c>
      <c r="O12" s="10">
        <v>397</v>
      </c>
      <c r="P12" s="10">
        <v>25</v>
      </c>
      <c r="Q12" s="10">
        <v>367</v>
      </c>
      <c r="R12" s="11">
        <v>251</v>
      </c>
      <c r="S12" s="11">
        <v>32</v>
      </c>
      <c r="T12" s="11">
        <v>117</v>
      </c>
      <c r="U12" s="11">
        <v>165</v>
      </c>
      <c r="V12" s="11">
        <v>116</v>
      </c>
      <c r="W12" s="11">
        <v>86</v>
      </c>
      <c r="X12" s="11">
        <v>307</v>
      </c>
      <c r="Y12" s="11">
        <v>219</v>
      </c>
      <c r="Z12" s="11">
        <v>170</v>
      </c>
      <c r="AA12" s="11">
        <v>86</v>
      </c>
      <c r="AB12" s="11">
        <v>172</v>
      </c>
      <c r="AC12" s="11">
        <v>164</v>
      </c>
      <c r="AD12" s="11">
        <v>24</v>
      </c>
      <c r="AE12" s="11">
        <v>116</v>
      </c>
      <c r="AF12" s="11">
        <v>237</v>
      </c>
      <c r="AG12" s="11">
        <v>287</v>
      </c>
      <c r="AH12" s="11">
        <v>255</v>
      </c>
      <c r="AI12" s="11">
        <v>93</v>
      </c>
    </row>
    <row r="13" spans="1:35" ht="16.5" customHeight="1" x14ac:dyDescent="0.3">
      <c r="A13" s="46"/>
      <c r="B13" s="59" t="s">
        <v>16</v>
      </c>
      <c r="C13" s="59"/>
      <c r="D13" s="33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59" t="s">
        <v>20</v>
      </c>
      <c r="C14" s="59"/>
      <c r="D14" s="33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59" t="s">
        <v>49</v>
      </c>
      <c r="C15" s="59"/>
      <c r="D15" s="33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33">
        <f t="shared" si="0"/>
        <v>16761</v>
      </c>
      <c r="E16" s="9">
        <v>651</v>
      </c>
      <c r="F16" s="9">
        <v>433</v>
      </c>
      <c r="G16" s="9">
        <v>651</v>
      </c>
      <c r="H16" s="9">
        <v>567</v>
      </c>
      <c r="I16" s="9">
        <v>790</v>
      </c>
      <c r="J16" s="9">
        <v>658</v>
      </c>
      <c r="K16" s="9">
        <v>620</v>
      </c>
      <c r="L16" s="9">
        <v>600</v>
      </c>
      <c r="M16" s="9">
        <v>453</v>
      </c>
      <c r="N16" s="9">
        <v>466</v>
      </c>
      <c r="O16" s="10">
        <v>531</v>
      </c>
      <c r="P16" s="10">
        <v>542</v>
      </c>
      <c r="Q16" s="10">
        <v>531</v>
      </c>
      <c r="R16" s="11">
        <v>669</v>
      </c>
      <c r="S16" s="11">
        <v>646</v>
      </c>
      <c r="T16" s="11">
        <v>488</v>
      </c>
      <c r="U16" s="11">
        <v>514</v>
      </c>
      <c r="V16" s="11">
        <v>488</v>
      </c>
      <c r="W16" s="11">
        <v>478</v>
      </c>
      <c r="X16" s="11">
        <v>521</v>
      </c>
      <c r="Y16" s="11">
        <v>621</v>
      </c>
      <c r="Z16" s="11">
        <v>655</v>
      </c>
      <c r="AA16" s="11">
        <v>447</v>
      </c>
      <c r="AB16" s="11">
        <v>484</v>
      </c>
      <c r="AC16" s="11">
        <v>453</v>
      </c>
      <c r="AD16" s="11">
        <v>560</v>
      </c>
      <c r="AE16" s="11">
        <v>541</v>
      </c>
      <c r="AF16" s="11">
        <v>660</v>
      </c>
      <c r="AG16" s="11">
        <v>610</v>
      </c>
      <c r="AH16" s="11">
        <v>433</v>
      </c>
      <c r="AI16" s="11">
        <v>0</v>
      </c>
    </row>
    <row r="17" spans="1:35" ht="16.5" customHeight="1" x14ac:dyDescent="0.3">
      <c r="A17" s="46"/>
      <c r="B17" s="59" t="s">
        <v>35</v>
      </c>
      <c r="C17" s="59"/>
      <c r="D17" s="33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33">
        <f t="shared" si="0"/>
        <v>61284</v>
      </c>
      <c r="E18" s="9">
        <v>2876</v>
      </c>
      <c r="F18" s="9">
        <v>2260</v>
      </c>
      <c r="G18" s="9">
        <v>3151</v>
      </c>
      <c r="H18" s="9">
        <v>2740</v>
      </c>
      <c r="I18" s="9">
        <v>4185</v>
      </c>
      <c r="J18" s="9">
        <v>2312</v>
      </c>
      <c r="K18" s="9">
        <v>3034</v>
      </c>
      <c r="L18" s="9">
        <v>1740</v>
      </c>
      <c r="M18" s="9">
        <v>1627</v>
      </c>
      <c r="N18" s="9">
        <v>1375</v>
      </c>
      <c r="O18" s="10">
        <v>1865</v>
      </c>
      <c r="P18" s="10">
        <v>1515</v>
      </c>
      <c r="Q18" s="10">
        <v>2492</v>
      </c>
      <c r="R18" s="11">
        <v>2290</v>
      </c>
      <c r="S18" s="11">
        <v>2993</v>
      </c>
      <c r="T18" s="11">
        <v>715</v>
      </c>
      <c r="U18" s="11">
        <v>1390</v>
      </c>
      <c r="V18" s="11">
        <v>817</v>
      </c>
      <c r="W18" s="11">
        <v>1483</v>
      </c>
      <c r="X18" s="11">
        <v>1935</v>
      </c>
      <c r="Y18" s="11">
        <v>1725</v>
      </c>
      <c r="Z18" s="11">
        <v>1500</v>
      </c>
      <c r="AA18" s="11">
        <v>1678</v>
      </c>
      <c r="AB18" s="11">
        <v>1485</v>
      </c>
      <c r="AC18" s="11">
        <v>885</v>
      </c>
      <c r="AD18" s="11">
        <v>691</v>
      </c>
      <c r="AE18" s="11">
        <v>2310</v>
      </c>
      <c r="AF18" s="11">
        <v>1725</v>
      </c>
      <c r="AG18" s="11">
        <v>2483</v>
      </c>
      <c r="AH18" s="11">
        <v>1810</v>
      </c>
      <c r="AI18" s="11">
        <v>2197</v>
      </c>
    </row>
    <row r="19" spans="1:35" ht="16.5" customHeight="1" x14ac:dyDescent="0.3">
      <c r="A19" s="46"/>
      <c r="B19" s="54" t="s">
        <v>22</v>
      </c>
      <c r="C19" s="54"/>
      <c r="D19" s="33">
        <f t="shared" si="0"/>
        <v>206</v>
      </c>
      <c r="E19" s="9"/>
      <c r="F19" s="9"/>
      <c r="G19" s="9"/>
      <c r="H19" s="9"/>
      <c r="I19" s="9"/>
      <c r="J19" s="9"/>
      <c r="K19" s="9"/>
      <c r="L19" s="9"/>
      <c r="M19" s="9">
        <v>5</v>
      </c>
      <c r="N19" s="9"/>
      <c r="O19" s="10"/>
      <c r="P19" s="10">
        <v>8</v>
      </c>
      <c r="Q19" s="10"/>
      <c r="R19" s="11"/>
      <c r="S19" s="11">
        <v>5</v>
      </c>
      <c r="T19" s="11"/>
      <c r="U19" s="11">
        <v>2</v>
      </c>
      <c r="V19" s="11">
        <v>53</v>
      </c>
      <c r="W19" s="11">
        <v>2</v>
      </c>
      <c r="X19" s="11">
        <v>6</v>
      </c>
      <c r="Y19" s="11">
        <v>15</v>
      </c>
      <c r="Z19" s="11">
        <v>3</v>
      </c>
      <c r="AA19" s="11">
        <v>5</v>
      </c>
      <c r="AB19" s="11">
        <v>9</v>
      </c>
      <c r="AC19" s="11"/>
      <c r="AD19" s="11">
        <v>8</v>
      </c>
      <c r="AE19" s="11">
        <v>7</v>
      </c>
      <c r="AF19" s="11">
        <v>31</v>
      </c>
      <c r="AG19" s="11">
        <v>17</v>
      </c>
      <c r="AH19" s="11">
        <v>18</v>
      </c>
      <c r="AI19" s="11">
        <v>12</v>
      </c>
    </row>
    <row r="20" spans="1:35" ht="16.5" customHeight="1" x14ac:dyDescent="0.3">
      <c r="A20" s="46"/>
      <c r="B20" s="43" t="s">
        <v>7</v>
      </c>
      <c r="C20" s="44"/>
      <c r="D20" s="33">
        <f t="shared" si="0"/>
        <v>308</v>
      </c>
      <c r="E20" s="9">
        <v>30</v>
      </c>
      <c r="F20" s="9"/>
      <c r="G20" s="9">
        <v>39</v>
      </c>
      <c r="H20" s="9"/>
      <c r="I20" s="9">
        <v>20</v>
      </c>
      <c r="J20" s="9"/>
      <c r="K20" s="9">
        <v>19</v>
      </c>
      <c r="L20" s="9"/>
      <c r="M20" s="9">
        <v>11</v>
      </c>
      <c r="N20" s="9">
        <v>3</v>
      </c>
      <c r="O20" s="10">
        <v>17</v>
      </c>
      <c r="P20" s="10">
        <v>1</v>
      </c>
      <c r="Q20" s="10">
        <v>10</v>
      </c>
      <c r="R20" s="11">
        <v>3</v>
      </c>
      <c r="S20" s="11">
        <v>3</v>
      </c>
      <c r="T20" s="11">
        <v>2</v>
      </c>
      <c r="U20" s="11">
        <v>2</v>
      </c>
      <c r="V20" s="11">
        <v>42</v>
      </c>
      <c r="W20" s="11">
        <v>10</v>
      </c>
      <c r="X20" s="11">
        <v>4</v>
      </c>
      <c r="Y20" s="11"/>
      <c r="Z20" s="11">
        <v>4</v>
      </c>
      <c r="AA20" s="11">
        <v>6</v>
      </c>
      <c r="AB20" s="11">
        <v>4</v>
      </c>
      <c r="AC20" s="11">
        <v>3</v>
      </c>
      <c r="AD20" s="11">
        <v>8</v>
      </c>
      <c r="AE20" s="11">
        <v>3</v>
      </c>
      <c r="AF20" s="11">
        <v>22</v>
      </c>
      <c r="AG20" s="11">
        <v>21</v>
      </c>
      <c r="AH20" s="11">
        <v>16</v>
      </c>
      <c r="AI20" s="11">
        <v>5</v>
      </c>
    </row>
    <row r="21" spans="1:35" ht="16.5" customHeight="1" x14ac:dyDescent="0.3">
      <c r="A21" s="46"/>
      <c r="B21" s="46" t="s">
        <v>19</v>
      </c>
      <c r="C21" s="46"/>
      <c r="D21" s="33">
        <f t="shared" si="0"/>
        <v>2184</v>
      </c>
      <c r="E21" s="9">
        <v>130</v>
      </c>
      <c r="F21" s="9">
        <v>90</v>
      </c>
      <c r="G21" s="9">
        <v>147</v>
      </c>
      <c r="H21" s="9">
        <v>47</v>
      </c>
      <c r="I21" s="9">
        <v>127</v>
      </c>
      <c r="J21" s="9">
        <v>101</v>
      </c>
      <c r="K21" s="9">
        <v>110</v>
      </c>
      <c r="L21" s="9">
        <v>47</v>
      </c>
      <c r="M21" s="9">
        <v>61</v>
      </c>
      <c r="N21" s="9">
        <v>40</v>
      </c>
      <c r="O21" s="10">
        <v>135</v>
      </c>
      <c r="P21" s="10">
        <v>45</v>
      </c>
      <c r="Q21" s="10">
        <v>190</v>
      </c>
      <c r="R21" s="11">
        <v>123</v>
      </c>
      <c r="S21" s="11">
        <v>86</v>
      </c>
      <c r="T21" s="11">
        <v>14</v>
      </c>
      <c r="U21" s="11">
        <v>37</v>
      </c>
      <c r="V21" s="11">
        <v>26</v>
      </c>
      <c r="W21" s="11">
        <v>13</v>
      </c>
      <c r="X21" s="11">
        <v>82</v>
      </c>
      <c r="Y21" s="11">
        <v>37</v>
      </c>
      <c r="Z21" s="11">
        <v>20</v>
      </c>
      <c r="AA21" s="11">
        <v>13</v>
      </c>
      <c r="AB21" s="11">
        <v>31</v>
      </c>
      <c r="AC21" s="11">
        <v>29</v>
      </c>
      <c r="AD21" s="11">
        <v>55</v>
      </c>
      <c r="AE21" s="11">
        <v>81</v>
      </c>
      <c r="AF21" s="11">
        <v>72</v>
      </c>
      <c r="AG21" s="11">
        <v>80</v>
      </c>
      <c r="AH21" s="11">
        <v>49</v>
      </c>
      <c r="AI21" s="11">
        <v>66</v>
      </c>
    </row>
    <row r="22" spans="1:35" ht="16.5" customHeight="1" x14ac:dyDescent="0.3">
      <c r="A22" s="46"/>
      <c r="B22" s="46" t="s">
        <v>25</v>
      </c>
      <c r="C22" s="46"/>
      <c r="D22" s="33">
        <f t="shared" si="0"/>
        <v>982</v>
      </c>
      <c r="E22" s="9">
        <v>50</v>
      </c>
      <c r="F22" s="9">
        <v>40</v>
      </c>
      <c r="G22" s="9">
        <v>50</v>
      </c>
      <c r="H22" s="9">
        <v>8</v>
      </c>
      <c r="I22" s="9">
        <v>40</v>
      </c>
      <c r="J22" s="9">
        <v>61</v>
      </c>
      <c r="K22" s="9">
        <v>52</v>
      </c>
      <c r="L22" s="9">
        <v>5</v>
      </c>
      <c r="M22" s="9">
        <v>23</v>
      </c>
      <c r="N22" s="9"/>
      <c r="O22" s="10">
        <v>18</v>
      </c>
      <c r="P22" s="10"/>
      <c r="Q22" s="10">
        <v>20</v>
      </c>
      <c r="R22" s="11">
        <v>100</v>
      </c>
      <c r="S22" s="11">
        <v>11</v>
      </c>
      <c r="T22" s="11">
        <v>2</v>
      </c>
      <c r="U22" s="11">
        <v>20</v>
      </c>
      <c r="V22" s="11">
        <v>16</v>
      </c>
      <c r="W22" s="11">
        <v>18</v>
      </c>
      <c r="X22" s="11">
        <v>42</v>
      </c>
      <c r="Y22" s="11">
        <v>165</v>
      </c>
      <c r="Z22" s="11">
        <v>13</v>
      </c>
      <c r="AA22" s="11">
        <v>14</v>
      </c>
      <c r="AB22" s="11">
        <v>12</v>
      </c>
      <c r="AC22" s="11">
        <v>20</v>
      </c>
      <c r="AD22" s="11">
        <v>20</v>
      </c>
      <c r="AE22" s="11">
        <v>9</v>
      </c>
      <c r="AF22" s="11">
        <v>82</v>
      </c>
      <c r="AG22" s="11">
        <v>28</v>
      </c>
      <c r="AH22" s="11">
        <v>23</v>
      </c>
      <c r="AI22" s="11">
        <v>20</v>
      </c>
    </row>
    <row r="23" spans="1:35" ht="16.5" customHeight="1" x14ac:dyDescent="0.3">
      <c r="A23" s="46"/>
      <c r="B23" s="47" t="s">
        <v>2</v>
      </c>
      <c r="C23" s="47"/>
      <c r="D23" s="12">
        <f t="shared" si="0"/>
        <v>38100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>
        <v>6000</v>
      </c>
      <c r="Z23" s="11">
        <v>14150</v>
      </c>
      <c r="AA23" s="11"/>
      <c r="AB23" s="11"/>
      <c r="AC23" s="11"/>
      <c r="AD23" s="11"/>
      <c r="AE23" s="11"/>
      <c r="AF23" s="11">
        <v>17950</v>
      </c>
      <c r="AG23" s="11"/>
      <c r="AH23" s="11"/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202026</v>
      </c>
      <c r="E24" s="13">
        <f t="shared" si="1"/>
        <v>7928</v>
      </c>
      <c r="F24" s="13">
        <f t="shared" si="1"/>
        <v>5481</v>
      </c>
      <c r="G24" s="13">
        <f t="shared" si="1"/>
        <v>8175</v>
      </c>
      <c r="H24" s="13">
        <f t="shared" si="1"/>
        <v>6282</v>
      </c>
      <c r="I24" s="13">
        <f t="shared" si="1"/>
        <v>11047</v>
      </c>
      <c r="J24" s="13">
        <f t="shared" si="1"/>
        <v>6300</v>
      </c>
      <c r="K24" s="13">
        <f t="shared" si="1"/>
        <v>9251</v>
      </c>
      <c r="L24" s="13">
        <f t="shared" si="1"/>
        <v>4312</v>
      </c>
      <c r="M24" s="13">
        <f t="shared" si="1"/>
        <v>3145</v>
      </c>
      <c r="N24" s="13">
        <f t="shared" si="1"/>
        <v>3286</v>
      </c>
      <c r="O24" s="13">
        <f t="shared" si="1"/>
        <v>5658</v>
      </c>
      <c r="P24" s="13">
        <f t="shared" si="1"/>
        <v>3390</v>
      </c>
      <c r="Q24" s="13">
        <f t="shared" si="1"/>
        <v>7448</v>
      </c>
      <c r="R24" s="13">
        <f t="shared" si="1"/>
        <v>6731</v>
      </c>
      <c r="S24" s="13">
        <f t="shared" si="1"/>
        <v>7843</v>
      </c>
      <c r="T24" s="13">
        <f t="shared" si="1"/>
        <v>2023</v>
      </c>
      <c r="U24" s="13">
        <f t="shared" si="1"/>
        <v>4113</v>
      </c>
      <c r="V24" s="13">
        <f t="shared" si="1"/>
        <v>3004</v>
      </c>
      <c r="W24" s="13">
        <f t="shared" si="1"/>
        <v>4491</v>
      </c>
      <c r="X24" s="13">
        <f t="shared" si="1"/>
        <v>5484</v>
      </c>
      <c r="Y24" s="13">
        <f t="shared" si="1"/>
        <v>11738</v>
      </c>
      <c r="Z24" s="13">
        <f t="shared" si="1"/>
        <v>18139</v>
      </c>
      <c r="AA24" s="13">
        <f t="shared" si="1"/>
        <v>3618</v>
      </c>
      <c r="AB24" s="13">
        <f t="shared" si="1"/>
        <v>3674</v>
      </c>
      <c r="AC24" s="13">
        <f t="shared" si="1"/>
        <v>2690</v>
      </c>
      <c r="AD24" s="13">
        <f t="shared" si="1"/>
        <v>2597</v>
      </c>
      <c r="AE24" s="13">
        <f t="shared" si="1"/>
        <v>6209</v>
      </c>
      <c r="AF24" s="13">
        <f t="shared" si="1"/>
        <v>23521</v>
      </c>
      <c r="AG24" s="13">
        <f t="shared" si="1"/>
        <v>5495</v>
      </c>
      <c r="AH24" s="13">
        <f t="shared" si="1"/>
        <v>4218</v>
      </c>
      <c r="AI24" s="13">
        <f t="shared" si="1"/>
        <v>4735</v>
      </c>
    </row>
    <row r="25" spans="1:35" x14ac:dyDescent="0.3">
      <c r="A25" s="51" t="s">
        <v>4</v>
      </c>
      <c r="B25" s="46" t="s">
        <v>8</v>
      </c>
      <c r="C25" s="31" t="s">
        <v>47</v>
      </c>
      <c r="D25" s="33">
        <f t="shared" ref="D25:D30" si="2">SUM(E25:AI25)</f>
        <v>18408</v>
      </c>
      <c r="E25" s="15">
        <v>665</v>
      </c>
      <c r="F25" s="15">
        <v>677</v>
      </c>
      <c r="G25" s="15">
        <v>778</v>
      </c>
      <c r="H25" s="15">
        <v>765</v>
      </c>
      <c r="I25" s="15">
        <v>700</v>
      </c>
      <c r="J25" s="34">
        <v>937</v>
      </c>
      <c r="K25" s="34">
        <v>689</v>
      </c>
      <c r="L25" s="34">
        <v>765</v>
      </c>
      <c r="M25" s="34">
        <v>411</v>
      </c>
      <c r="N25" s="34">
        <v>401</v>
      </c>
      <c r="O25" s="34">
        <v>604</v>
      </c>
      <c r="P25" s="34">
        <v>463</v>
      </c>
      <c r="Q25" s="35">
        <v>693</v>
      </c>
      <c r="R25" s="35">
        <v>614</v>
      </c>
      <c r="S25" s="35">
        <v>1028</v>
      </c>
      <c r="T25" s="35">
        <v>240</v>
      </c>
      <c r="U25" s="35">
        <v>280</v>
      </c>
      <c r="V25" s="35">
        <v>402</v>
      </c>
      <c r="W25" s="35">
        <v>355</v>
      </c>
      <c r="X25" s="35">
        <v>565</v>
      </c>
      <c r="Y25" s="35">
        <v>580</v>
      </c>
      <c r="Z25" s="35">
        <v>587</v>
      </c>
      <c r="AA25" s="35">
        <v>355</v>
      </c>
      <c r="AB25" s="35">
        <v>480</v>
      </c>
      <c r="AC25" s="35">
        <v>213</v>
      </c>
      <c r="AD25" s="35">
        <v>732</v>
      </c>
      <c r="AE25" s="35">
        <v>788</v>
      </c>
      <c r="AF25" s="35">
        <v>990</v>
      </c>
      <c r="AG25" s="35">
        <v>476</v>
      </c>
      <c r="AH25" s="35">
        <v>450</v>
      </c>
      <c r="AI25" s="35">
        <v>725</v>
      </c>
    </row>
    <row r="26" spans="1:35" x14ac:dyDescent="0.3">
      <c r="A26" s="52"/>
      <c r="B26" s="46"/>
      <c r="C26" s="31" t="s">
        <v>45</v>
      </c>
      <c r="D26" s="33">
        <f t="shared" si="2"/>
        <v>12660</v>
      </c>
      <c r="E26" s="15">
        <v>430</v>
      </c>
      <c r="F26" s="15">
        <v>505</v>
      </c>
      <c r="G26" s="15">
        <v>444</v>
      </c>
      <c r="H26" s="15">
        <v>308</v>
      </c>
      <c r="I26" s="15">
        <v>545</v>
      </c>
      <c r="J26" s="34">
        <v>558</v>
      </c>
      <c r="K26" s="34">
        <v>530</v>
      </c>
      <c r="L26" s="34">
        <v>308</v>
      </c>
      <c r="M26" s="34">
        <v>319</v>
      </c>
      <c r="N26" s="34">
        <v>386</v>
      </c>
      <c r="O26" s="34">
        <v>304</v>
      </c>
      <c r="P26" s="34">
        <v>370</v>
      </c>
      <c r="Q26" s="35">
        <v>338</v>
      </c>
      <c r="R26" s="35">
        <v>568</v>
      </c>
      <c r="S26" s="35">
        <v>414</v>
      </c>
      <c r="T26" s="35">
        <v>73</v>
      </c>
      <c r="U26" s="35">
        <v>547</v>
      </c>
      <c r="V26" s="35">
        <v>370</v>
      </c>
      <c r="W26" s="35">
        <v>389</v>
      </c>
      <c r="X26" s="35">
        <v>308</v>
      </c>
      <c r="Y26" s="35">
        <v>587</v>
      </c>
      <c r="Z26" s="35">
        <v>594</v>
      </c>
      <c r="AA26" s="35">
        <v>327</v>
      </c>
      <c r="AB26" s="35">
        <v>293</v>
      </c>
      <c r="AC26" s="35">
        <v>201</v>
      </c>
      <c r="AD26" s="35">
        <v>333</v>
      </c>
      <c r="AE26" s="35">
        <v>343</v>
      </c>
      <c r="AF26" s="35">
        <v>703</v>
      </c>
      <c r="AG26" s="35">
        <v>482</v>
      </c>
      <c r="AH26" s="35">
        <v>377</v>
      </c>
      <c r="AI26" s="35">
        <v>406</v>
      </c>
    </row>
    <row r="27" spans="1:35" x14ac:dyDescent="0.3">
      <c r="A27" s="52"/>
      <c r="B27" s="46"/>
      <c r="C27" s="31" t="s">
        <v>34</v>
      </c>
      <c r="D27" s="33">
        <f t="shared" si="2"/>
        <v>10</v>
      </c>
      <c r="E27" s="15"/>
      <c r="F27" s="15"/>
      <c r="G27" s="15"/>
      <c r="H27" s="15"/>
      <c r="I27" s="15"/>
      <c r="J27" s="34"/>
      <c r="K27" s="34"/>
      <c r="L27" s="34"/>
      <c r="M27" s="34"/>
      <c r="N27" s="34"/>
      <c r="O27" s="34"/>
      <c r="P27" s="34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>
        <v>10</v>
      </c>
      <c r="AH27" s="35"/>
      <c r="AI27" s="35"/>
    </row>
    <row r="28" spans="1:35" x14ac:dyDescent="0.3">
      <c r="A28" s="52"/>
      <c r="B28" s="46"/>
      <c r="C28" s="31" t="s">
        <v>48</v>
      </c>
      <c r="D28" s="33">
        <f t="shared" si="2"/>
        <v>10609</v>
      </c>
      <c r="E28" s="15">
        <v>490</v>
      </c>
      <c r="F28" s="15">
        <v>273</v>
      </c>
      <c r="G28" s="15">
        <v>693</v>
      </c>
      <c r="H28" s="15">
        <v>365</v>
      </c>
      <c r="I28" s="15">
        <v>695</v>
      </c>
      <c r="J28" s="34">
        <v>321</v>
      </c>
      <c r="K28" s="34">
        <v>616</v>
      </c>
      <c r="L28" s="34">
        <v>365</v>
      </c>
      <c r="M28" s="34">
        <v>174</v>
      </c>
      <c r="N28" s="34">
        <v>190</v>
      </c>
      <c r="O28" s="34">
        <v>429</v>
      </c>
      <c r="P28" s="34">
        <v>295</v>
      </c>
      <c r="Q28" s="35">
        <v>539</v>
      </c>
      <c r="R28" s="35">
        <v>326</v>
      </c>
      <c r="S28" s="35">
        <v>291</v>
      </c>
      <c r="T28" s="35">
        <v>215</v>
      </c>
      <c r="U28" s="35">
        <v>349</v>
      </c>
      <c r="V28" s="35">
        <v>269</v>
      </c>
      <c r="W28" s="35">
        <v>371</v>
      </c>
      <c r="X28" s="35">
        <v>475</v>
      </c>
      <c r="Y28" s="35">
        <v>489</v>
      </c>
      <c r="Z28" s="35">
        <v>120</v>
      </c>
      <c r="AA28" s="35">
        <v>258</v>
      </c>
      <c r="AB28" s="35">
        <v>325</v>
      </c>
      <c r="AC28" s="35">
        <v>237</v>
      </c>
      <c r="AD28" s="35">
        <v>245</v>
      </c>
      <c r="AE28" s="35">
        <v>207</v>
      </c>
      <c r="AF28" s="35">
        <v>380</v>
      </c>
      <c r="AG28" s="35">
        <v>298</v>
      </c>
      <c r="AH28" s="35">
        <v>247</v>
      </c>
      <c r="AI28" s="35">
        <v>62</v>
      </c>
    </row>
    <row r="29" spans="1:35" x14ac:dyDescent="0.3">
      <c r="A29" s="52"/>
      <c r="B29" s="46"/>
      <c r="C29" s="31" t="s">
        <v>38</v>
      </c>
      <c r="D29" s="33">
        <f t="shared" si="2"/>
        <v>14876</v>
      </c>
      <c r="E29" s="15">
        <v>595</v>
      </c>
      <c r="F29" s="15">
        <v>352</v>
      </c>
      <c r="G29" s="15">
        <v>628</v>
      </c>
      <c r="H29" s="15">
        <v>693</v>
      </c>
      <c r="I29" s="15">
        <v>652</v>
      </c>
      <c r="J29" s="34">
        <v>313</v>
      </c>
      <c r="K29" s="34">
        <v>930</v>
      </c>
      <c r="L29" s="34">
        <v>693</v>
      </c>
      <c r="M29" s="34">
        <v>194</v>
      </c>
      <c r="N29" s="34">
        <v>209</v>
      </c>
      <c r="O29" s="34">
        <v>587</v>
      </c>
      <c r="P29" s="34">
        <v>330</v>
      </c>
      <c r="Q29" s="35">
        <v>530</v>
      </c>
      <c r="R29" s="35">
        <v>294</v>
      </c>
      <c r="S29" s="35">
        <v>865</v>
      </c>
      <c r="T29" s="35">
        <v>308</v>
      </c>
      <c r="U29" s="35">
        <v>256</v>
      </c>
      <c r="V29" s="35">
        <v>215</v>
      </c>
      <c r="W29" s="35">
        <v>310</v>
      </c>
      <c r="X29" s="35">
        <v>563</v>
      </c>
      <c r="Y29" s="35">
        <v>600</v>
      </c>
      <c r="Z29" s="35">
        <v>314</v>
      </c>
      <c r="AA29" s="35">
        <v>310</v>
      </c>
      <c r="AB29" s="35">
        <v>488</v>
      </c>
      <c r="AC29" s="35">
        <v>354</v>
      </c>
      <c r="AD29" s="35">
        <v>366</v>
      </c>
      <c r="AE29" s="35">
        <v>767</v>
      </c>
      <c r="AF29" s="35">
        <v>958</v>
      </c>
      <c r="AG29" s="35">
        <v>517</v>
      </c>
      <c r="AH29" s="35">
        <v>368</v>
      </c>
      <c r="AI29" s="35">
        <v>317</v>
      </c>
    </row>
    <row r="30" spans="1:35" x14ac:dyDescent="0.3">
      <c r="A30" s="53"/>
      <c r="B30" s="46"/>
      <c r="C30" s="31" t="s">
        <v>33</v>
      </c>
      <c r="D30" s="33">
        <f t="shared" si="2"/>
        <v>10362</v>
      </c>
      <c r="E30" s="15">
        <v>545</v>
      </c>
      <c r="F30" s="15">
        <v>288</v>
      </c>
      <c r="G30" s="30">
        <v>662</v>
      </c>
      <c r="H30" s="15">
        <v>545</v>
      </c>
      <c r="I30" s="15">
        <v>605</v>
      </c>
      <c r="J30" s="34">
        <v>199</v>
      </c>
      <c r="K30" s="34">
        <v>433</v>
      </c>
      <c r="L30" s="34">
        <v>540</v>
      </c>
      <c r="M30" s="34">
        <v>147</v>
      </c>
      <c r="N30" s="34">
        <v>159</v>
      </c>
      <c r="O30" s="34">
        <v>565</v>
      </c>
      <c r="P30" s="34">
        <v>232</v>
      </c>
      <c r="Q30" s="35">
        <v>397</v>
      </c>
      <c r="R30" s="35">
        <v>188</v>
      </c>
      <c r="S30" s="35">
        <v>483</v>
      </c>
      <c r="T30" s="35">
        <v>141</v>
      </c>
      <c r="U30" s="35">
        <v>250</v>
      </c>
      <c r="V30" s="35">
        <v>150</v>
      </c>
      <c r="W30" s="35">
        <v>170</v>
      </c>
      <c r="X30" s="35">
        <v>301</v>
      </c>
      <c r="Y30" s="35">
        <v>315</v>
      </c>
      <c r="Z30" s="35">
        <v>113</v>
      </c>
      <c r="AA30" s="35">
        <v>170</v>
      </c>
      <c r="AB30" s="35">
        <v>291</v>
      </c>
      <c r="AC30" s="35">
        <v>216</v>
      </c>
      <c r="AD30" s="35">
        <v>292</v>
      </c>
      <c r="AE30" s="35">
        <v>370</v>
      </c>
      <c r="AF30" s="35">
        <v>266</v>
      </c>
      <c r="AG30" s="35">
        <v>451</v>
      </c>
      <c r="AH30" s="35">
        <v>303</v>
      </c>
      <c r="AI30" s="35">
        <v>575</v>
      </c>
    </row>
    <row r="31" spans="1:35" x14ac:dyDescent="0.3">
      <c r="A31" s="48" t="s">
        <v>17</v>
      </c>
      <c r="B31" s="49"/>
      <c r="C31" s="50"/>
      <c r="D31" s="33">
        <f t="shared" ref="D31:AI31" si="3">SUM(D25:D30)</f>
        <v>66925</v>
      </c>
      <c r="E31" s="17">
        <f t="shared" si="3"/>
        <v>2725</v>
      </c>
      <c r="F31" s="17">
        <f t="shared" si="3"/>
        <v>2095</v>
      </c>
      <c r="G31" s="17">
        <f t="shared" si="3"/>
        <v>3205</v>
      </c>
      <c r="H31" s="17">
        <f t="shared" si="3"/>
        <v>2676</v>
      </c>
      <c r="I31" s="17">
        <f t="shared" si="3"/>
        <v>3197</v>
      </c>
      <c r="J31" s="17">
        <f t="shared" si="3"/>
        <v>2328</v>
      </c>
      <c r="K31" s="17">
        <f t="shared" si="3"/>
        <v>3198</v>
      </c>
      <c r="L31" s="17">
        <f t="shared" si="3"/>
        <v>2671</v>
      </c>
      <c r="M31" s="17">
        <f t="shared" si="3"/>
        <v>1245</v>
      </c>
      <c r="N31" s="17">
        <f t="shared" si="3"/>
        <v>1345</v>
      </c>
      <c r="O31" s="17">
        <f t="shared" si="3"/>
        <v>2489</v>
      </c>
      <c r="P31" s="17">
        <f t="shared" si="3"/>
        <v>1690</v>
      </c>
      <c r="Q31" s="17">
        <f t="shared" si="3"/>
        <v>2497</v>
      </c>
      <c r="R31" s="17">
        <f t="shared" si="3"/>
        <v>1990</v>
      </c>
      <c r="S31" s="17">
        <f t="shared" si="3"/>
        <v>3081</v>
      </c>
      <c r="T31" s="17">
        <f t="shared" si="3"/>
        <v>977</v>
      </c>
      <c r="U31" s="17">
        <f t="shared" si="3"/>
        <v>1682</v>
      </c>
      <c r="V31" s="17">
        <f t="shared" si="3"/>
        <v>1406</v>
      </c>
      <c r="W31" s="17">
        <f t="shared" si="3"/>
        <v>1595</v>
      </c>
      <c r="X31" s="17">
        <f t="shared" si="3"/>
        <v>2212</v>
      </c>
      <c r="Y31" s="17">
        <f t="shared" si="3"/>
        <v>2571</v>
      </c>
      <c r="Z31" s="17">
        <f t="shared" si="3"/>
        <v>1728</v>
      </c>
      <c r="AA31" s="17">
        <f t="shared" si="3"/>
        <v>1420</v>
      </c>
      <c r="AB31" s="17">
        <f t="shared" si="3"/>
        <v>1877</v>
      </c>
      <c r="AC31" s="17">
        <f t="shared" si="3"/>
        <v>1221</v>
      </c>
      <c r="AD31" s="17">
        <f t="shared" si="3"/>
        <v>1968</v>
      </c>
      <c r="AE31" s="17">
        <f t="shared" si="3"/>
        <v>2475</v>
      </c>
      <c r="AF31" s="17">
        <f t="shared" si="3"/>
        <v>3297</v>
      </c>
      <c r="AG31" s="17">
        <f t="shared" si="3"/>
        <v>2234</v>
      </c>
      <c r="AH31" s="17">
        <f t="shared" si="3"/>
        <v>1745</v>
      </c>
      <c r="AI31" s="17">
        <f t="shared" si="3"/>
        <v>2085</v>
      </c>
    </row>
    <row r="32" spans="1:35" x14ac:dyDescent="0.3">
      <c r="A32" s="45" t="s">
        <v>26</v>
      </c>
      <c r="B32" s="45"/>
      <c r="C32" s="45"/>
      <c r="D32" s="18">
        <f>D24+D31</f>
        <v>268951</v>
      </c>
      <c r="E32" s="19">
        <f>SUM(E24,E31)</f>
        <v>10653</v>
      </c>
      <c r="F32" s="19">
        <f t="shared" ref="F32:AI32" si="4">SUM(F24,F31)</f>
        <v>7576</v>
      </c>
      <c r="G32" s="19">
        <f t="shared" si="4"/>
        <v>11380</v>
      </c>
      <c r="H32" s="19">
        <f t="shared" si="4"/>
        <v>8958</v>
      </c>
      <c r="I32" s="19">
        <f t="shared" si="4"/>
        <v>14244</v>
      </c>
      <c r="J32" s="19">
        <f t="shared" si="4"/>
        <v>8628</v>
      </c>
      <c r="K32" s="19">
        <f t="shared" si="4"/>
        <v>12449</v>
      </c>
      <c r="L32" s="19">
        <f t="shared" si="4"/>
        <v>6983</v>
      </c>
      <c r="M32" s="19">
        <f t="shared" si="4"/>
        <v>4390</v>
      </c>
      <c r="N32" s="19">
        <f t="shared" si="4"/>
        <v>4631</v>
      </c>
      <c r="O32" s="19">
        <f t="shared" si="4"/>
        <v>8147</v>
      </c>
      <c r="P32" s="19">
        <f t="shared" si="4"/>
        <v>5080</v>
      </c>
      <c r="Q32" s="19">
        <f t="shared" si="4"/>
        <v>9945</v>
      </c>
      <c r="R32" s="19">
        <f t="shared" si="4"/>
        <v>8721</v>
      </c>
      <c r="S32" s="19">
        <f t="shared" si="4"/>
        <v>10924</v>
      </c>
      <c r="T32" s="19">
        <f t="shared" si="4"/>
        <v>3000</v>
      </c>
      <c r="U32" s="19">
        <f t="shared" si="4"/>
        <v>5795</v>
      </c>
      <c r="V32" s="19">
        <f t="shared" si="4"/>
        <v>4410</v>
      </c>
      <c r="W32" s="19">
        <f t="shared" si="4"/>
        <v>6086</v>
      </c>
      <c r="X32" s="19">
        <f t="shared" si="4"/>
        <v>7696</v>
      </c>
      <c r="Y32" s="19">
        <f t="shared" si="4"/>
        <v>14309</v>
      </c>
      <c r="Z32" s="19">
        <f t="shared" si="4"/>
        <v>19867</v>
      </c>
      <c r="AA32" s="19">
        <f t="shared" si="4"/>
        <v>5038</v>
      </c>
      <c r="AB32" s="19">
        <f t="shared" si="4"/>
        <v>5551</v>
      </c>
      <c r="AC32" s="19">
        <f t="shared" si="4"/>
        <v>3911</v>
      </c>
      <c r="AD32" s="19">
        <f t="shared" si="4"/>
        <v>4565</v>
      </c>
      <c r="AE32" s="19">
        <f t="shared" si="4"/>
        <v>8684</v>
      </c>
      <c r="AF32" s="19">
        <f t="shared" si="4"/>
        <v>26818</v>
      </c>
      <c r="AG32" s="19">
        <f t="shared" si="4"/>
        <v>7729</v>
      </c>
      <c r="AH32" s="19">
        <f t="shared" si="4"/>
        <v>5963</v>
      </c>
      <c r="AI32" s="19">
        <f t="shared" si="4"/>
        <v>6820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32:C32"/>
    <mergeCell ref="B22:C22"/>
    <mergeCell ref="B23:C23"/>
    <mergeCell ref="A24:C24"/>
    <mergeCell ref="A25:A30"/>
    <mergeCell ref="B25:B30"/>
    <mergeCell ref="A31:C31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110" zoomScaleNormal="110" zoomScaleSheetLayoutView="75" workbookViewId="0">
      <pane xSplit="4" ySplit="5" topLeftCell="S6" activePane="bottomRight" state="frozen"/>
      <selection pane="topRight"/>
      <selection pane="bottomLeft"/>
      <selection pane="bottomRight" activeCell="AH31" sqref="AH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10" style="6" customWidth="1"/>
    <col min="35" max="35" width="0.25" style="6" customWidth="1"/>
    <col min="36" max="16384" width="9" style="6"/>
  </cols>
  <sheetData>
    <row r="1" spans="1:35" ht="31.5" x14ac:dyDescent="0.3">
      <c r="A1" s="55" t="s">
        <v>86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39">
        <v>1</v>
      </c>
      <c r="F3" s="36">
        <v>2</v>
      </c>
      <c r="G3" s="36">
        <v>3</v>
      </c>
      <c r="H3" s="36">
        <v>4</v>
      </c>
      <c r="I3" s="39">
        <v>5</v>
      </c>
      <c r="J3" s="36">
        <v>6</v>
      </c>
      <c r="K3" s="36">
        <v>7</v>
      </c>
      <c r="L3" s="36">
        <v>8</v>
      </c>
      <c r="M3" s="36">
        <v>9</v>
      </c>
      <c r="N3" s="36">
        <v>10</v>
      </c>
      <c r="O3" s="36">
        <v>11</v>
      </c>
      <c r="P3" s="36">
        <v>12</v>
      </c>
      <c r="Q3" s="36">
        <v>13</v>
      </c>
      <c r="R3" s="36">
        <v>14</v>
      </c>
      <c r="S3" s="36">
        <v>15</v>
      </c>
      <c r="T3" s="36">
        <v>16</v>
      </c>
      <c r="U3" s="36">
        <v>17</v>
      </c>
      <c r="V3" s="36">
        <v>18</v>
      </c>
      <c r="W3" s="36">
        <v>19</v>
      </c>
      <c r="X3" s="36">
        <v>20</v>
      </c>
      <c r="Y3" s="36">
        <v>21</v>
      </c>
      <c r="Z3" s="36">
        <v>22</v>
      </c>
      <c r="AA3" s="36">
        <v>23</v>
      </c>
      <c r="AB3" s="36">
        <v>24</v>
      </c>
      <c r="AC3" s="36">
        <v>25</v>
      </c>
      <c r="AD3" s="36">
        <v>26</v>
      </c>
      <c r="AE3" s="36">
        <v>27</v>
      </c>
      <c r="AF3" s="36">
        <v>28</v>
      </c>
      <c r="AG3" s="36">
        <v>29</v>
      </c>
      <c r="AH3" s="36">
        <v>30</v>
      </c>
      <c r="AI3" s="36">
        <v>31</v>
      </c>
    </row>
    <row r="4" spans="1:35" ht="16.5" customHeight="1" x14ac:dyDescent="0.3">
      <c r="A4" s="56" t="s">
        <v>6</v>
      </c>
      <c r="B4" s="56"/>
      <c r="C4" s="56"/>
      <c r="D4" s="57"/>
      <c r="E4" s="38" t="s">
        <v>87</v>
      </c>
      <c r="F4" s="38" t="s">
        <v>88</v>
      </c>
      <c r="G4" s="38" t="s">
        <v>89</v>
      </c>
      <c r="H4" s="38" t="s">
        <v>90</v>
      </c>
      <c r="I4" s="38" t="s">
        <v>91</v>
      </c>
      <c r="J4" s="38" t="s">
        <v>92</v>
      </c>
      <c r="K4" s="38" t="s">
        <v>93</v>
      </c>
      <c r="L4" s="38" t="s">
        <v>87</v>
      </c>
      <c r="M4" s="38" t="s">
        <v>70</v>
      </c>
      <c r="N4" s="38" t="s">
        <v>71</v>
      </c>
      <c r="O4" s="38" t="s">
        <v>72</v>
      </c>
      <c r="P4" s="38" t="s">
        <v>66</v>
      </c>
      <c r="Q4" s="38" t="s">
        <v>67</v>
      </c>
      <c r="R4" s="38" t="s">
        <v>68</v>
      </c>
      <c r="S4" s="38" t="s">
        <v>69</v>
      </c>
      <c r="T4" s="38" t="s">
        <v>70</v>
      </c>
      <c r="U4" s="38" t="s">
        <v>71</v>
      </c>
      <c r="V4" s="38" t="s">
        <v>72</v>
      </c>
      <c r="W4" s="38" t="s">
        <v>66</v>
      </c>
      <c r="X4" s="38" t="s">
        <v>67</v>
      </c>
      <c r="Y4" s="38" t="s">
        <v>68</v>
      </c>
      <c r="Z4" s="38" t="s">
        <v>69</v>
      </c>
      <c r="AA4" s="38" t="s">
        <v>70</v>
      </c>
      <c r="AB4" s="38" t="s">
        <v>71</v>
      </c>
      <c r="AC4" s="38" t="s">
        <v>72</v>
      </c>
      <c r="AD4" s="38" t="s">
        <v>66</v>
      </c>
      <c r="AE4" s="38" t="s">
        <v>67</v>
      </c>
      <c r="AF4" s="38" t="s">
        <v>68</v>
      </c>
      <c r="AG4" s="38" t="s">
        <v>69</v>
      </c>
      <c r="AH4" s="38" t="s">
        <v>70</v>
      </c>
      <c r="AI4" s="38"/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38" t="s">
        <v>28</v>
      </c>
      <c r="G5" s="23" t="s">
        <v>28</v>
      </c>
      <c r="H5" s="23" t="s">
        <v>28</v>
      </c>
      <c r="I5" s="23" t="s">
        <v>28</v>
      </c>
      <c r="J5" s="23" t="s">
        <v>28</v>
      </c>
      <c r="K5" s="23" t="s">
        <v>28</v>
      </c>
      <c r="L5" s="23" t="s">
        <v>94</v>
      </c>
      <c r="M5" s="23" t="s">
        <v>28</v>
      </c>
      <c r="N5" s="23" t="s">
        <v>95</v>
      </c>
      <c r="O5" s="23" t="s">
        <v>54</v>
      </c>
      <c r="P5" s="23" t="s">
        <v>54</v>
      </c>
      <c r="Q5" s="38" t="s">
        <v>54</v>
      </c>
      <c r="R5" s="23" t="s">
        <v>96</v>
      </c>
      <c r="S5" s="23" t="s">
        <v>97</v>
      </c>
      <c r="T5" s="23" t="s">
        <v>98</v>
      </c>
      <c r="U5" s="23" t="s">
        <v>98</v>
      </c>
      <c r="V5" s="23" t="s">
        <v>98</v>
      </c>
      <c r="W5" s="23" t="s">
        <v>98</v>
      </c>
      <c r="X5" s="23" t="s">
        <v>54</v>
      </c>
      <c r="Y5" s="23" t="s">
        <v>54</v>
      </c>
      <c r="Z5" s="23" t="s">
        <v>54</v>
      </c>
      <c r="AA5" s="23" t="s">
        <v>99</v>
      </c>
      <c r="AB5" s="23" t="s">
        <v>100</v>
      </c>
      <c r="AC5" s="23" t="s">
        <v>54</v>
      </c>
      <c r="AD5" s="23" t="s">
        <v>101</v>
      </c>
      <c r="AE5" s="23" t="s">
        <v>102</v>
      </c>
      <c r="AF5" s="23" t="s">
        <v>54</v>
      </c>
      <c r="AG5" s="23" t="s">
        <v>54</v>
      </c>
      <c r="AH5" s="23" t="s">
        <v>54</v>
      </c>
      <c r="AI5" s="23"/>
    </row>
    <row r="6" spans="1:35" ht="16.5" customHeight="1" x14ac:dyDescent="0.3">
      <c r="A6" s="46"/>
      <c r="B6" s="46" t="s">
        <v>0</v>
      </c>
      <c r="C6" s="46"/>
      <c r="D6" s="37">
        <f t="shared" ref="D6:D23" si="0">SUM(E6:AI6)</f>
        <v>5792</v>
      </c>
      <c r="E6" s="9">
        <v>250</v>
      </c>
      <c r="F6" s="9">
        <v>252</v>
      </c>
      <c r="G6" s="9">
        <v>55</v>
      </c>
      <c r="H6" s="9">
        <v>125</v>
      </c>
      <c r="I6" s="9">
        <v>250</v>
      </c>
      <c r="J6" s="9">
        <v>150</v>
      </c>
      <c r="K6" s="9">
        <v>55</v>
      </c>
      <c r="L6" s="9">
        <v>230</v>
      </c>
      <c r="M6" s="9">
        <v>30</v>
      </c>
      <c r="N6" s="9">
        <v>135</v>
      </c>
      <c r="O6" s="10">
        <v>40</v>
      </c>
      <c r="P6" s="10">
        <v>375</v>
      </c>
      <c r="Q6" s="10">
        <v>150</v>
      </c>
      <c r="R6" s="11">
        <v>260</v>
      </c>
      <c r="S6" s="11">
        <v>120</v>
      </c>
      <c r="T6" s="11">
        <v>130</v>
      </c>
      <c r="U6" s="11">
        <v>30</v>
      </c>
      <c r="V6" s="11">
        <v>480</v>
      </c>
      <c r="W6" s="11">
        <v>50</v>
      </c>
      <c r="X6" s="11">
        <v>370</v>
      </c>
      <c r="Y6" s="11">
        <v>220</v>
      </c>
      <c r="Z6" s="11">
        <v>450</v>
      </c>
      <c r="AA6" s="11">
        <v>45</v>
      </c>
      <c r="AB6" s="11">
        <v>200</v>
      </c>
      <c r="AC6" s="11">
        <v>380</v>
      </c>
      <c r="AD6" s="11">
        <v>630</v>
      </c>
      <c r="AE6" s="11">
        <v>25</v>
      </c>
      <c r="AF6" s="11">
        <v>140</v>
      </c>
      <c r="AG6" s="11">
        <v>150</v>
      </c>
      <c r="AH6" s="11">
        <v>15</v>
      </c>
      <c r="AI6" s="11"/>
    </row>
    <row r="7" spans="1:35" ht="16.5" customHeight="1" x14ac:dyDescent="0.3">
      <c r="A7" s="46"/>
      <c r="B7" s="54" t="s">
        <v>5</v>
      </c>
      <c r="C7" s="54"/>
      <c r="D7" s="37">
        <f t="shared" si="0"/>
        <v>15953</v>
      </c>
      <c r="E7" s="9">
        <v>1000</v>
      </c>
      <c r="F7" s="9">
        <v>820</v>
      </c>
      <c r="G7" s="9">
        <v>790</v>
      </c>
      <c r="H7" s="9">
        <v>730</v>
      </c>
      <c r="I7" s="9">
        <v>1500</v>
      </c>
      <c r="J7" s="9">
        <v>312</v>
      </c>
      <c r="K7" s="9">
        <v>440</v>
      </c>
      <c r="L7" s="9">
        <v>1220</v>
      </c>
      <c r="M7" s="9">
        <v>145</v>
      </c>
      <c r="N7" s="9">
        <v>480</v>
      </c>
      <c r="O7" s="10">
        <v>195</v>
      </c>
      <c r="P7" s="10">
        <v>700</v>
      </c>
      <c r="Q7" s="10">
        <v>920</v>
      </c>
      <c r="R7" s="11">
        <v>530</v>
      </c>
      <c r="S7" s="11">
        <v>295</v>
      </c>
      <c r="T7" s="11">
        <v>810</v>
      </c>
      <c r="U7" s="11">
        <v>360</v>
      </c>
      <c r="V7" s="11">
        <v>670</v>
      </c>
      <c r="W7" s="11">
        <v>211</v>
      </c>
      <c r="X7" s="11">
        <v>430</v>
      </c>
      <c r="Y7" s="11">
        <v>430</v>
      </c>
      <c r="Z7" s="11">
        <v>370</v>
      </c>
      <c r="AA7" s="11">
        <v>50</v>
      </c>
      <c r="AB7" s="11">
        <v>460</v>
      </c>
      <c r="AC7" s="11">
        <v>900</v>
      </c>
      <c r="AD7" s="11">
        <v>730</v>
      </c>
      <c r="AE7" s="11">
        <v>210</v>
      </c>
      <c r="AF7" s="11">
        <v>90</v>
      </c>
      <c r="AG7" s="11">
        <v>130</v>
      </c>
      <c r="AH7" s="11">
        <v>25</v>
      </c>
      <c r="AI7" s="11"/>
    </row>
    <row r="8" spans="1:35" ht="16.5" customHeight="1" x14ac:dyDescent="0.3">
      <c r="A8" s="46"/>
      <c r="B8" s="54" t="s">
        <v>3</v>
      </c>
      <c r="C8" s="54"/>
      <c r="D8" s="37">
        <f t="shared" si="0"/>
        <v>16804</v>
      </c>
      <c r="E8" s="9">
        <v>620</v>
      </c>
      <c r="F8" s="9">
        <v>655</v>
      </c>
      <c r="G8" s="9">
        <v>655</v>
      </c>
      <c r="H8" s="9">
        <v>765</v>
      </c>
      <c r="I8" s="9">
        <v>290</v>
      </c>
      <c r="J8" s="9">
        <v>1220</v>
      </c>
      <c r="K8" s="9">
        <v>1250</v>
      </c>
      <c r="L8" s="9">
        <v>860</v>
      </c>
      <c r="M8" s="9">
        <v>350</v>
      </c>
      <c r="N8" s="9">
        <v>290</v>
      </c>
      <c r="O8" s="10">
        <v>700</v>
      </c>
      <c r="P8" s="10">
        <v>715</v>
      </c>
      <c r="Q8" s="10">
        <v>298</v>
      </c>
      <c r="R8" s="11">
        <v>680</v>
      </c>
      <c r="S8" s="11">
        <v>248</v>
      </c>
      <c r="T8" s="11">
        <v>680</v>
      </c>
      <c r="U8" s="11">
        <v>650</v>
      </c>
      <c r="V8" s="11">
        <v>1035</v>
      </c>
      <c r="W8" s="11">
        <v>700</v>
      </c>
      <c r="X8" s="11">
        <v>650</v>
      </c>
      <c r="Y8" s="11">
        <v>695</v>
      </c>
      <c r="Z8" s="11">
        <v>715</v>
      </c>
      <c r="AA8" s="11">
        <v>3</v>
      </c>
      <c r="AB8" s="11">
        <v>496</v>
      </c>
      <c r="AC8" s="11">
        <v>905</v>
      </c>
      <c r="AD8" s="11">
        <v>465</v>
      </c>
      <c r="AE8" s="11"/>
      <c r="AF8" s="11">
        <v>76</v>
      </c>
      <c r="AG8" s="11">
        <v>80</v>
      </c>
      <c r="AH8" s="11">
        <v>58</v>
      </c>
      <c r="AI8" s="11"/>
    </row>
    <row r="9" spans="1:35" ht="16.5" customHeight="1" x14ac:dyDescent="0.3">
      <c r="A9" s="46"/>
      <c r="B9" s="54" t="s">
        <v>44</v>
      </c>
      <c r="C9" s="54"/>
      <c r="D9" s="37">
        <f t="shared" si="0"/>
        <v>11232</v>
      </c>
      <c r="E9" s="9">
        <v>483</v>
      </c>
      <c r="F9" s="9">
        <v>580</v>
      </c>
      <c r="G9" s="9">
        <v>529</v>
      </c>
      <c r="H9" s="9">
        <v>646</v>
      </c>
      <c r="I9" s="9">
        <v>473</v>
      </c>
      <c r="J9" s="9">
        <v>395</v>
      </c>
      <c r="K9" s="9">
        <v>481</v>
      </c>
      <c r="L9" s="9">
        <v>302</v>
      </c>
      <c r="M9" s="9">
        <v>193</v>
      </c>
      <c r="N9" s="9">
        <v>271</v>
      </c>
      <c r="O9" s="10">
        <v>482</v>
      </c>
      <c r="P9" s="10">
        <v>702</v>
      </c>
      <c r="Q9" s="10">
        <v>322</v>
      </c>
      <c r="R9" s="11">
        <v>202</v>
      </c>
      <c r="S9" s="11">
        <v>173</v>
      </c>
      <c r="T9" s="11">
        <v>406</v>
      </c>
      <c r="U9" s="11">
        <v>337</v>
      </c>
      <c r="V9" s="11">
        <v>715</v>
      </c>
      <c r="W9" s="11">
        <v>502</v>
      </c>
      <c r="X9" s="11">
        <v>312</v>
      </c>
      <c r="Y9" s="11">
        <v>486</v>
      </c>
      <c r="Z9" s="11">
        <v>369</v>
      </c>
      <c r="AA9" s="11">
        <v>18</v>
      </c>
      <c r="AB9" s="11">
        <v>306</v>
      </c>
      <c r="AC9" s="11">
        <v>700</v>
      </c>
      <c r="AD9" s="11">
        <v>610</v>
      </c>
      <c r="AE9" s="11">
        <v>31</v>
      </c>
      <c r="AF9" s="11">
        <v>118</v>
      </c>
      <c r="AG9" s="11">
        <v>83</v>
      </c>
      <c r="AH9" s="11">
        <v>5</v>
      </c>
      <c r="AI9" s="11"/>
    </row>
    <row r="10" spans="1:35" ht="16.5" customHeight="1" x14ac:dyDescent="0.3">
      <c r="A10" s="46"/>
      <c r="B10" s="54" t="s">
        <v>29</v>
      </c>
      <c r="C10" s="54"/>
      <c r="D10" s="37">
        <f t="shared" si="0"/>
        <v>1075</v>
      </c>
      <c r="E10" s="9">
        <v>50</v>
      </c>
      <c r="F10" s="9"/>
      <c r="G10" s="9"/>
      <c r="H10" s="9">
        <v>25</v>
      </c>
      <c r="I10" s="9">
        <v>50</v>
      </c>
      <c r="J10" s="9">
        <v>15</v>
      </c>
      <c r="K10" s="9">
        <v>17</v>
      </c>
      <c r="L10" s="9">
        <v>100</v>
      </c>
      <c r="M10" s="9">
        <v>0</v>
      </c>
      <c r="N10" s="9">
        <v>30</v>
      </c>
      <c r="O10" s="10">
        <v>110</v>
      </c>
      <c r="P10" s="10">
        <v>50</v>
      </c>
      <c r="Q10" s="10">
        <v>50</v>
      </c>
      <c r="R10" s="11"/>
      <c r="S10" s="11"/>
      <c r="T10" s="11"/>
      <c r="U10" s="11">
        <v>5</v>
      </c>
      <c r="V10" s="11">
        <v>220</v>
      </c>
      <c r="W10" s="11">
        <v>133</v>
      </c>
      <c r="X10" s="11"/>
      <c r="Y10" s="11"/>
      <c r="Z10" s="11"/>
      <c r="AA10" s="11"/>
      <c r="AB10" s="11"/>
      <c r="AC10" s="11">
        <v>160</v>
      </c>
      <c r="AD10" s="11">
        <v>60</v>
      </c>
      <c r="AE10" s="11"/>
      <c r="AF10" s="11"/>
      <c r="AG10" s="11"/>
      <c r="AH10" s="11"/>
      <c r="AI10" s="11"/>
    </row>
    <row r="11" spans="1:35" ht="16.5" customHeight="1" x14ac:dyDescent="0.3">
      <c r="A11" s="46"/>
      <c r="B11" s="54" t="s">
        <v>36</v>
      </c>
      <c r="C11" s="54"/>
      <c r="D11" s="37">
        <f t="shared" si="0"/>
        <v>1164</v>
      </c>
      <c r="E11" s="9">
        <v>39</v>
      </c>
      <c r="F11" s="9">
        <v>71</v>
      </c>
      <c r="G11" s="9">
        <v>49</v>
      </c>
      <c r="H11" s="9">
        <v>91</v>
      </c>
      <c r="I11" s="9">
        <v>39</v>
      </c>
      <c r="J11" s="9">
        <v>65</v>
      </c>
      <c r="K11" s="9">
        <v>25</v>
      </c>
      <c r="L11" s="9">
        <v>35</v>
      </c>
      <c r="M11" s="9">
        <v>15</v>
      </c>
      <c r="N11" s="9">
        <v>23</v>
      </c>
      <c r="O11" s="10">
        <v>55</v>
      </c>
      <c r="P11" s="10">
        <v>107</v>
      </c>
      <c r="Q11" s="10">
        <v>17</v>
      </c>
      <c r="R11" s="11">
        <v>12</v>
      </c>
      <c r="S11" s="11"/>
      <c r="T11" s="11">
        <v>35</v>
      </c>
      <c r="U11" s="11">
        <v>16</v>
      </c>
      <c r="V11" s="11">
        <v>160</v>
      </c>
      <c r="W11" s="11">
        <v>58</v>
      </c>
      <c r="X11" s="11">
        <v>23</v>
      </c>
      <c r="Y11" s="11">
        <v>15</v>
      </c>
      <c r="Z11" s="11">
        <v>72</v>
      </c>
      <c r="AA11" s="11"/>
      <c r="AB11" s="11"/>
      <c r="AC11" s="11">
        <v>14</v>
      </c>
      <c r="AD11" s="11">
        <v>128</v>
      </c>
      <c r="AE11" s="11"/>
      <c r="AF11" s="11"/>
      <c r="AG11" s="11"/>
      <c r="AH11" s="11"/>
      <c r="AI11" s="11"/>
    </row>
    <row r="12" spans="1:35" ht="16.5" customHeight="1" x14ac:dyDescent="0.3">
      <c r="A12" s="46"/>
      <c r="B12" s="54" t="s">
        <v>40</v>
      </c>
      <c r="C12" s="54"/>
      <c r="D12" s="37">
        <f t="shared" si="0"/>
        <v>4781</v>
      </c>
      <c r="E12" s="9">
        <v>300</v>
      </c>
      <c r="F12" s="9">
        <v>176</v>
      </c>
      <c r="G12" s="9">
        <v>128</v>
      </c>
      <c r="H12" s="9">
        <v>113</v>
      </c>
      <c r="I12" s="9">
        <v>307</v>
      </c>
      <c r="J12" s="9">
        <v>262</v>
      </c>
      <c r="K12" s="9">
        <v>230</v>
      </c>
      <c r="L12" s="9">
        <v>165</v>
      </c>
      <c r="M12" s="9">
        <v>98</v>
      </c>
      <c r="N12" s="9">
        <v>101</v>
      </c>
      <c r="O12" s="10">
        <v>123</v>
      </c>
      <c r="P12" s="10">
        <v>313</v>
      </c>
      <c r="Q12" s="10">
        <v>185</v>
      </c>
      <c r="R12" s="11">
        <v>166</v>
      </c>
      <c r="S12" s="11">
        <v>142</v>
      </c>
      <c r="T12" s="11">
        <v>185</v>
      </c>
      <c r="U12" s="11">
        <v>85</v>
      </c>
      <c r="V12" s="11">
        <v>350</v>
      </c>
      <c r="W12" s="11">
        <v>146</v>
      </c>
      <c r="X12" s="11">
        <v>225</v>
      </c>
      <c r="Y12" s="11">
        <v>99</v>
      </c>
      <c r="Z12" s="11">
        <v>220</v>
      </c>
      <c r="AA12" s="11">
        <v>5</v>
      </c>
      <c r="AB12" s="11">
        <v>56</v>
      </c>
      <c r="AC12" s="11">
        <v>253</v>
      </c>
      <c r="AD12" s="11">
        <v>316</v>
      </c>
      <c r="AE12" s="11"/>
      <c r="AF12" s="11">
        <v>20</v>
      </c>
      <c r="AG12" s="11">
        <v>7</v>
      </c>
      <c r="AH12" s="11">
        <v>5</v>
      </c>
      <c r="AI12" s="11"/>
    </row>
    <row r="13" spans="1:35" ht="16.5" customHeight="1" x14ac:dyDescent="0.3">
      <c r="A13" s="46"/>
      <c r="B13" s="59" t="s">
        <v>16</v>
      </c>
      <c r="C13" s="59"/>
      <c r="D13" s="37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59" t="s">
        <v>20</v>
      </c>
      <c r="C14" s="59"/>
      <c r="D14" s="37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59" t="s">
        <v>49</v>
      </c>
      <c r="C15" s="59"/>
      <c r="D15" s="37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37">
        <f t="shared" si="0"/>
        <v>12412</v>
      </c>
      <c r="E16" s="9">
        <v>610</v>
      </c>
      <c r="F16" s="9">
        <v>523</v>
      </c>
      <c r="G16" s="9">
        <v>532</v>
      </c>
      <c r="H16" s="9">
        <v>663</v>
      </c>
      <c r="I16" s="9">
        <v>621</v>
      </c>
      <c r="J16" s="9">
        <v>593</v>
      </c>
      <c r="K16" s="9">
        <v>436</v>
      </c>
      <c r="L16" s="9">
        <v>473</v>
      </c>
      <c r="M16" s="9">
        <v>401</v>
      </c>
      <c r="N16" s="9">
        <v>503</v>
      </c>
      <c r="O16" s="10">
        <v>641</v>
      </c>
      <c r="P16" s="10">
        <v>623</v>
      </c>
      <c r="Q16" s="10">
        <v>369</v>
      </c>
      <c r="R16" s="11">
        <v>381</v>
      </c>
      <c r="S16" s="11"/>
      <c r="T16" s="11">
        <v>469</v>
      </c>
      <c r="U16" s="11">
        <v>501</v>
      </c>
      <c r="V16" s="11">
        <v>610</v>
      </c>
      <c r="W16" s="11">
        <v>641</v>
      </c>
      <c r="X16" s="11">
        <v>407</v>
      </c>
      <c r="Y16" s="11">
        <v>387</v>
      </c>
      <c r="Z16" s="11">
        <v>414</v>
      </c>
      <c r="AA16" s="11"/>
      <c r="AB16" s="11">
        <v>419</v>
      </c>
      <c r="AC16" s="11">
        <v>544</v>
      </c>
      <c r="AD16" s="11">
        <v>491</v>
      </c>
      <c r="AE16" s="11"/>
      <c r="AF16" s="11">
        <v>69</v>
      </c>
      <c r="AG16" s="11">
        <v>64</v>
      </c>
      <c r="AH16" s="11">
        <v>27</v>
      </c>
      <c r="AI16" s="11"/>
    </row>
    <row r="17" spans="1:35" ht="16.5" customHeight="1" x14ac:dyDescent="0.3">
      <c r="A17" s="46"/>
      <c r="B17" s="59" t="s">
        <v>35</v>
      </c>
      <c r="C17" s="59"/>
      <c r="D17" s="37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37">
        <f t="shared" si="0"/>
        <v>41399</v>
      </c>
      <c r="E18" s="9">
        <v>2085</v>
      </c>
      <c r="F18" s="9">
        <v>1530</v>
      </c>
      <c r="G18" s="9">
        <v>1860</v>
      </c>
      <c r="H18" s="9">
        <v>2347</v>
      </c>
      <c r="I18" s="9">
        <v>2065</v>
      </c>
      <c r="J18" s="9">
        <v>1305</v>
      </c>
      <c r="K18" s="9">
        <v>1900</v>
      </c>
      <c r="L18" s="9">
        <v>2378</v>
      </c>
      <c r="M18" s="9">
        <v>875</v>
      </c>
      <c r="N18" s="9">
        <v>1260</v>
      </c>
      <c r="O18" s="10">
        <v>930</v>
      </c>
      <c r="P18" s="10">
        <v>1635</v>
      </c>
      <c r="Q18" s="10">
        <v>1435</v>
      </c>
      <c r="R18" s="11">
        <v>1694</v>
      </c>
      <c r="S18" s="11">
        <v>470</v>
      </c>
      <c r="T18" s="11">
        <v>1239</v>
      </c>
      <c r="U18" s="11">
        <v>1675</v>
      </c>
      <c r="V18" s="11">
        <v>1980</v>
      </c>
      <c r="W18" s="11">
        <v>1035</v>
      </c>
      <c r="X18" s="11">
        <v>2504</v>
      </c>
      <c r="Y18" s="11">
        <v>1645</v>
      </c>
      <c r="Z18" s="11">
        <v>1470</v>
      </c>
      <c r="AA18" s="11">
        <v>79</v>
      </c>
      <c r="AB18" s="11">
        <v>1212</v>
      </c>
      <c r="AC18" s="11">
        <v>2080</v>
      </c>
      <c r="AD18" s="11">
        <v>1796</v>
      </c>
      <c r="AE18" s="11">
        <v>73</v>
      </c>
      <c r="AF18" s="11">
        <v>413</v>
      </c>
      <c r="AG18" s="11">
        <v>415</v>
      </c>
      <c r="AH18" s="11">
        <v>14</v>
      </c>
      <c r="AI18" s="11"/>
    </row>
    <row r="19" spans="1:35" ht="16.5" customHeight="1" x14ac:dyDescent="0.3">
      <c r="A19" s="46"/>
      <c r="B19" s="54" t="s">
        <v>22</v>
      </c>
      <c r="C19" s="54"/>
      <c r="D19" s="37">
        <f t="shared" si="0"/>
        <v>995</v>
      </c>
      <c r="E19" s="9">
        <v>75</v>
      </c>
      <c r="F19" s="9">
        <v>8</v>
      </c>
      <c r="G19" s="9">
        <v>22</v>
      </c>
      <c r="H19" s="9">
        <v>11</v>
      </c>
      <c r="I19" s="9">
        <v>70</v>
      </c>
      <c r="J19" s="9">
        <v>30</v>
      </c>
      <c r="K19" s="9">
        <v>42</v>
      </c>
      <c r="L19" s="9">
        <v>85</v>
      </c>
      <c r="M19" s="9">
        <v>23</v>
      </c>
      <c r="N19" s="9">
        <v>11</v>
      </c>
      <c r="O19" s="10">
        <v>24</v>
      </c>
      <c r="P19" s="10">
        <v>9</v>
      </c>
      <c r="Q19" s="10">
        <v>22</v>
      </c>
      <c r="R19" s="11">
        <v>10</v>
      </c>
      <c r="S19" s="11">
        <v>8</v>
      </c>
      <c r="T19" s="11">
        <v>154</v>
      </c>
      <c r="U19" s="11">
        <v>29</v>
      </c>
      <c r="V19" s="11">
        <v>27</v>
      </c>
      <c r="W19" s="11">
        <v>30</v>
      </c>
      <c r="X19" s="11">
        <v>61</v>
      </c>
      <c r="Y19" s="11">
        <v>19</v>
      </c>
      <c r="Z19" s="11">
        <v>19</v>
      </c>
      <c r="AA19" s="11"/>
      <c r="AB19" s="11">
        <v>111</v>
      </c>
      <c r="AC19" s="11">
        <v>25</v>
      </c>
      <c r="AD19" s="11">
        <v>57</v>
      </c>
      <c r="AE19" s="11">
        <v>5</v>
      </c>
      <c r="AF19" s="11">
        <v>8</v>
      </c>
      <c r="AG19" s="11"/>
      <c r="AH19" s="11"/>
      <c r="AI19" s="11"/>
    </row>
    <row r="20" spans="1:35" ht="16.5" customHeight="1" x14ac:dyDescent="0.3">
      <c r="A20" s="46"/>
      <c r="B20" s="43" t="s">
        <v>7</v>
      </c>
      <c r="C20" s="44"/>
      <c r="D20" s="37">
        <f t="shared" si="0"/>
        <v>549</v>
      </c>
      <c r="E20" s="9">
        <v>34</v>
      </c>
      <c r="F20" s="9">
        <v>3</v>
      </c>
      <c r="G20" s="9">
        <v>10</v>
      </c>
      <c r="H20" s="9">
        <v>6</v>
      </c>
      <c r="I20" s="9">
        <v>88</v>
      </c>
      <c r="J20" s="9">
        <v>13</v>
      </c>
      <c r="K20" s="9">
        <v>16</v>
      </c>
      <c r="L20" s="9">
        <v>28</v>
      </c>
      <c r="M20" s="9">
        <v>19</v>
      </c>
      <c r="N20" s="9">
        <v>10</v>
      </c>
      <c r="O20" s="10">
        <v>23</v>
      </c>
      <c r="P20" s="10">
        <v>6</v>
      </c>
      <c r="Q20" s="10">
        <v>16</v>
      </c>
      <c r="R20" s="11">
        <v>8</v>
      </c>
      <c r="S20" s="11"/>
      <c r="T20" s="11">
        <v>53</v>
      </c>
      <c r="U20" s="11">
        <v>27</v>
      </c>
      <c r="V20" s="11">
        <v>12</v>
      </c>
      <c r="W20" s="11">
        <v>46</v>
      </c>
      <c r="X20" s="11">
        <v>28</v>
      </c>
      <c r="Y20" s="11">
        <v>14</v>
      </c>
      <c r="Z20" s="11">
        <v>9</v>
      </c>
      <c r="AA20" s="11"/>
      <c r="AB20" s="11">
        <v>43</v>
      </c>
      <c r="AC20" s="11">
        <v>19</v>
      </c>
      <c r="AD20" s="11">
        <v>14</v>
      </c>
      <c r="AE20" s="11"/>
      <c r="AF20" s="11">
        <v>4</v>
      </c>
      <c r="AG20" s="11"/>
      <c r="AH20" s="11"/>
      <c r="AI20" s="11"/>
    </row>
    <row r="21" spans="1:35" ht="16.5" customHeight="1" x14ac:dyDescent="0.3">
      <c r="A21" s="46"/>
      <c r="B21" s="46" t="s">
        <v>19</v>
      </c>
      <c r="C21" s="46"/>
      <c r="D21" s="37">
        <f t="shared" si="0"/>
        <v>1776</v>
      </c>
      <c r="E21" s="9">
        <v>83</v>
      </c>
      <c r="F21" s="9">
        <v>61</v>
      </c>
      <c r="G21" s="9">
        <v>35</v>
      </c>
      <c r="H21" s="9">
        <v>76</v>
      </c>
      <c r="I21" s="9">
        <v>93</v>
      </c>
      <c r="J21" s="9">
        <v>76</v>
      </c>
      <c r="K21" s="9">
        <v>80</v>
      </c>
      <c r="L21" s="9">
        <v>121</v>
      </c>
      <c r="M21" s="9">
        <v>28</v>
      </c>
      <c r="N21" s="9">
        <v>31</v>
      </c>
      <c r="O21" s="10">
        <v>46</v>
      </c>
      <c r="P21" s="10">
        <v>7</v>
      </c>
      <c r="Q21" s="10">
        <v>46</v>
      </c>
      <c r="R21" s="11">
        <v>61</v>
      </c>
      <c r="S21" s="11">
        <v>25</v>
      </c>
      <c r="T21" s="11">
        <v>156</v>
      </c>
      <c r="U21" s="11">
        <v>50</v>
      </c>
      <c r="V21" s="11">
        <v>60</v>
      </c>
      <c r="W21" s="11">
        <v>93</v>
      </c>
      <c r="X21" s="11">
        <v>77</v>
      </c>
      <c r="Y21" s="11">
        <v>70</v>
      </c>
      <c r="Z21" s="11">
        <v>33</v>
      </c>
      <c r="AA21" s="11">
        <v>16</v>
      </c>
      <c r="AB21" s="11">
        <v>62</v>
      </c>
      <c r="AC21" s="11">
        <v>113</v>
      </c>
      <c r="AD21" s="11">
        <v>60</v>
      </c>
      <c r="AE21" s="11">
        <v>67</v>
      </c>
      <c r="AF21" s="11">
        <v>18</v>
      </c>
      <c r="AG21" s="11">
        <v>30</v>
      </c>
      <c r="AH21" s="11">
        <v>2</v>
      </c>
      <c r="AI21" s="11"/>
    </row>
    <row r="22" spans="1:35" ht="16.5" customHeight="1" x14ac:dyDescent="0.3">
      <c r="A22" s="46"/>
      <c r="B22" s="46" t="s">
        <v>25</v>
      </c>
      <c r="C22" s="46"/>
      <c r="D22" s="37">
        <f t="shared" si="0"/>
        <v>695</v>
      </c>
      <c r="E22" s="9">
        <v>39</v>
      </c>
      <c r="F22" s="9">
        <v>27</v>
      </c>
      <c r="G22" s="9">
        <v>24</v>
      </c>
      <c r="H22" s="9">
        <v>20</v>
      </c>
      <c r="I22" s="9">
        <v>39</v>
      </c>
      <c r="J22" s="9">
        <v>33</v>
      </c>
      <c r="K22" s="9">
        <v>20</v>
      </c>
      <c r="L22" s="9">
        <v>36</v>
      </c>
      <c r="M22" s="9">
        <v>16</v>
      </c>
      <c r="N22" s="9">
        <v>15</v>
      </c>
      <c r="O22" s="10">
        <v>48</v>
      </c>
      <c r="P22" s="10">
        <v>10</v>
      </c>
      <c r="Q22" s="10">
        <v>15</v>
      </c>
      <c r="R22" s="11">
        <v>5</v>
      </c>
      <c r="S22" s="11">
        <v>6</v>
      </c>
      <c r="T22" s="11">
        <v>53</v>
      </c>
      <c r="U22" s="11">
        <v>21</v>
      </c>
      <c r="V22" s="11">
        <v>27</v>
      </c>
      <c r="W22" s="11">
        <v>44</v>
      </c>
      <c r="X22" s="11">
        <v>23</v>
      </c>
      <c r="Y22" s="11">
        <v>18</v>
      </c>
      <c r="Z22" s="11">
        <v>19</v>
      </c>
      <c r="AA22" s="11"/>
      <c r="AB22" s="11">
        <v>52</v>
      </c>
      <c r="AC22" s="11">
        <v>24</v>
      </c>
      <c r="AD22" s="11">
        <v>44</v>
      </c>
      <c r="AE22" s="11"/>
      <c r="AF22" s="11">
        <v>6</v>
      </c>
      <c r="AG22" s="11">
        <v>10</v>
      </c>
      <c r="AH22" s="11">
        <v>1</v>
      </c>
      <c r="AI22" s="11"/>
    </row>
    <row r="23" spans="1:35" ht="16.5" customHeight="1" x14ac:dyDescent="0.3">
      <c r="A23" s="46"/>
      <c r="B23" s="47" t="s">
        <v>2</v>
      </c>
      <c r="C23" s="47"/>
      <c r="D23" s="12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114627</v>
      </c>
      <c r="E24" s="13">
        <f t="shared" si="1"/>
        <v>5668</v>
      </c>
      <c r="F24" s="13">
        <f t="shared" si="1"/>
        <v>4706</v>
      </c>
      <c r="G24" s="13">
        <f t="shared" si="1"/>
        <v>4689</v>
      </c>
      <c r="H24" s="13">
        <f t="shared" si="1"/>
        <v>5618</v>
      </c>
      <c r="I24" s="13">
        <f t="shared" si="1"/>
        <v>5885</v>
      </c>
      <c r="J24" s="13">
        <f t="shared" si="1"/>
        <v>4469</v>
      </c>
      <c r="K24" s="13">
        <f t="shared" si="1"/>
        <v>4992</v>
      </c>
      <c r="L24" s="13">
        <f t="shared" si="1"/>
        <v>6033</v>
      </c>
      <c r="M24" s="13">
        <f t="shared" si="1"/>
        <v>2193</v>
      </c>
      <c r="N24" s="13">
        <f t="shared" si="1"/>
        <v>3160</v>
      </c>
      <c r="O24" s="13">
        <f t="shared" si="1"/>
        <v>3417</v>
      </c>
      <c r="P24" s="13">
        <f t="shared" si="1"/>
        <v>5252</v>
      </c>
      <c r="Q24" s="13">
        <f t="shared" si="1"/>
        <v>3845</v>
      </c>
      <c r="R24" s="13">
        <f t="shared" si="1"/>
        <v>4009</v>
      </c>
      <c r="S24" s="13">
        <f t="shared" si="1"/>
        <v>1487</v>
      </c>
      <c r="T24" s="13">
        <f t="shared" si="1"/>
        <v>4370</v>
      </c>
      <c r="U24" s="13">
        <f t="shared" si="1"/>
        <v>3786</v>
      </c>
      <c r="V24" s="13">
        <f t="shared" si="1"/>
        <v>6346</v>
      </c>
      <c r="W24" s="13">
        <f t="shared" si="1"/>
        <v>3689</v>
      </c>
      <c r="X24" s="13">
        <f t="shared" si="1"/>
        <v>5110</v>
      </c>
      <c r="Y24" s="13">
        <f t="shared" si="1"/>
        <v>4098</v>
      </c>
      <c r="Z24" s="13">
        <f t="shared" si="1"/>
        <v>4160</v>
      </c>
      <c r="AA24" s="13">
        <f t="shared" si="1"/>
        <v>216</v>
      </c>
      <c r="AB24" s="13">
        <f t="shared" si="1"/>
        <v>3417</v>
      </c>
      <c r="AC24" s="13">
        <f t="shared" si="1"/>
        <v>6117</v>
      </c>
      <c r="AD24" s="13">
        <f t="shared" si="1"/>
        <v>5401</v>
      </c>
      <c r="AE24" s="13">
        <f t="shared" si="1"/>
        <v>411</v>
      </c>
      <c r="AF24" s="13">
        <f t="shared" si="1"/>
        <v>962</v>
      </c>
      <c r="AG24" s="13">
        <f t="shared" si="1"/>
        <v>969</v>
      </c>
      <c r="AH24" s="13">
        <f t="shared" si="1"/>
        <v>152</v>
      </c>
      <c r="AI24" s="13">
        <f t="shared" si="1"/>
        <v>0</v>
      </c>
    </row>
    <row r="25" spans="1:35" x14ac:dyDescent="0.3">
      <c r="A25" s="51" t="s">
        <v>4</v>
      </c>
      <c r="B25" s="46" t="s">
        <v>8</v>
      </c>
      <c r="C25" s="38" t="s">
        <v>47</v>
      </c>
      <c r="D25" s="37">
        <f t="shared" ref="D25:D30" si="2">SUM(E25:AI25)</f>
        <v>14703</v>
      </c>
      <c r="E25" s="15">
        <v>840</v>
      </c>
      <c r="F25" s="15">
        <v>425</v>
      </c>
      <c r="G25" s="15">
        <v>499</v>
      </c>
      <c r="H25" s="15">
        <v>736</v>
      </c>
      <c r="I25" s="15">
        <v>800</v>
      </c>
      <c r="J25" s="34">
        <v>455</v>
      </c>
      <c r="K25" s="34">
        <v>520</v>
      </c>
      <c r="L25" s="34">
        <v>1215</v>
      </c>
      <c r="M25" s="34">
        <v>290</v>
      </c>
      <c r="N25" s="34">
        <v>354</v>
      </c>
      <c r="O25" s="34">
        <v>311</v>
      </c>
      <c r="P25" s="34">
        <v>580</v>
      </c>
      <c r="Q25" s="35">
        <v>330</v>
      </c>
      <c r="R25" s="35">
        <v>295</v>
      </c>
      <c r="S25" s="35">
        <v>109</v>
      </c>
      <c r="T25" s="35">
        <v>1060</v>
      </c>
      <c r="U25" s="35">
        <v>557</v>
      </c>
      <c r="V25" s="35">
        <v>872</v>
      </c>
      <c r="W25" s="35">
        <v>364</v>
      </c>
      <c r="X25" s="35">
        <v>605</v>
      </c>
      <c r="Y25" s="35">
        <v>527</v>
      </c>
      <c r="Z25" s="35">
        <v>525</v>
      </c>
      <c r="AA25" s="35">
        <v>21</v>
      </c>
      <c r="AB25" s="35">
        <v>553</v>
      </c>
      <c r="AC25" s="35">
        <v>760</v>
      </c>
      <c r="AD25" s="35">
        <v>839</v>
      </c>
      <c r="AE25" s="35">
        <v>79</v>
      </c>
      <c r="AF25" s="35">
        <v>111</v>
      </c>
      <c r="AG25" s="35">
        <v>63</v>
      </c>
      <c r="AH25" s="35">
        <v>8</v>
      </c>
      <c r="AI25" s="35"/>
    </row>
    <row r="26" spans="1:35" x14ac:dyDescent="0.3">
      <c r="A26" s="52"/>
      <c r="B26" s="46"/>
      <c r="C26" s="38" t="s">
        <v>45</v>
      </c>
      <c r="D26" s="37">
        <f t="shared" si="2"/>
        <v>14096</v>
      </c>
      <c r="E26" s="15">
        <v>962</v>
      </c>
      <c r="F26" s="15">
        <v>625</v>
      </c>
      <c r="G26" s="15">
        <v>338</v>
      </c>
      <c r="H26" s="15">
        <v>465</v>
      </c>
      <c r="I26" s="15">
        <v>977</v>
      </c>
      <c r="J26" s="34">
        <v>491</v>
      </c>
      <c r="K26" s="34">
        <v>522</v>
      </c>
      <c r="L26" s="34">
        <v>950</v>
      </c>
      <c r="M26" s="34">
        <v>342</v>
      </c>
      <c r="N26" s="34">
        <v>197</v>
      </c>
      <c r="O26" s="34">
        <v>284</v>
      </c>
      <c r="P26" s="34">
        <v>730</v>
      </c>
      <c r="Q26" s="35">
        <v>342</v>
      </c>
      <c r="R26" s="35">
        <v>386</v>
      </c>
      <c r="S26" s="35">
        <v>155</v>
      </c>
      <c r="T26" s="35">
        <v>1109</v>
      </c>
      <c r="U26" s="35">
        <v>463</v>
      </c>
      <c r="V26" s="35">
        <v>678</v>
      </c>
      <c r="W26" s="35">
        <v>237</v>
      </c>
      <c r="X26" s="35">
        <v>743</v>
      </c>
      <c r="Y26" s="35">
        <v>437</v>
      </c>
      <c r="Z26" s="35">
        <v>477</v>
      </c>
      <c r="AA26" s="35">
        <v>32</v>
      </c>
      <c r="AB26" s="35">
        <v>593</v>
      </c>
      <c r="AC26" s="35">
        <v>754</v>
      </c>
      <c r="AD26" s="35">
        <v>643</v>
      </c>
      <c r="AE26" s="35">
        <v>29</v>
      </c>
      <c r="AF26" s="35">
        <v>79</v>
      </c>
      <c r="AG26" s="35">
        <v>51</v>
      </c>
      <c r="AH26" s="35">
        <v>5</v>
      </c>
      <c r="AI26" s="35"/>
    </row>
    <row r="27" spans="1:35" x14ac:dyDescent="0.3">
      <c r="A27" s="52"/>
      <c r="B27" s="46"/>
      <c r="C27" s="38" t="s">
        <v>34</v>
      </c>
      <c r="D27" s="37">
        <f t="shared" si="2"/>
        <v>593</v>
      </c>
      <c r="E27" s="15">
        <v>8</v>
      </c>
      <c r="F27" s="15"/>
      <c r="G27" s="15"/>
      <c r="H27" s="15"/>
      <c r="I27" s="15">
        <v>8</v>
      </c>
      <c r="J27" s="34"/>
      <c r="K27" s="34"/>
      <c r="L27" s="34"/>
      <c r="M27" s="34">
        <v>8</v>
      </c>
      <c r="N27" s="34"/>
      <c r="O27" s="34"/>
      <c r="P27" s="34"/>
      <c r="Q27" s="35">
        <v>8</v>
      </c>
      <c r="R27" s="35"/>
      <c r="S27" s="35"/>
      <c r="T27" s="35"/>
      <c r="U27" s="35">
        <v>8</v>
      </c>
      <c r="V27" s="35"/>
      <c r="W27" s="35"/>
      <c r="X27" s="35"/>
      <c r="Y27" s="35">
        <v>8</v>
      </c>
      <c r="Z27" s="35"/>
      <c r="AA27" s="35"/>
      <c r="AB27" s="35">
        <v>25</v>
      </c>
      <c r="AC27" s="35">
        <v>350</v>
      </c>
      <c r="AD27" s="35">
        <v>167</v>
      </c>
      <c r="AE27" s="35"/>
      <c r="AF27" s="35"/>
      <c r="AG27" s="35"/>
      <c r="AH27" s="35">
        <v>3</v>
      </c>
      <c r="AI27" s="35"/>
    </row>
    <row r="28" spans="1:35" x14ac:dyDescent="0.3">
      <c r="A28" s="52"/>
      <c r="B28" s="46"/>
      <c r="C28" s="38" t="s">
        <v>48</v>
      </c>
      <c r="D28" s="37">
        <f t="shared" si="2"/>
        <v>5742</v>
      </c>
      <c r="E28" s="15">
        <v>308</v>
      </c>
      <c r="F28" s="15">
        <v>341</v>
      </c>
      <c r="G28" s="15">
        <v>157</v>
      </c>
      <c r="H28" s="15">
        <v>70</v>
      </c>
      <c r="I28" s="15">
        <v>293</v>
      </c>
      <c r="J28" s="34">
        <v>295</v>
      </c>
      <c r="K28" s="34">
        <v>470</v>
      </c>
      <c r="L28" s="34">
        <v>377</v>
      </c>
      <c r="M28" s="34">
        <v>146</v>
      </c>
      <c r="N28" s="34">
        <v>125</v>
      </c>
      <c r="O28" s="34">
        <v>94</v>
      </c>
      <c r="P28" s="34">
        <v>187</v>
      </c>
      <c r="Q28" s="35">
        <v>119</v>
      </c>
      <c r="R28" s="35">
        <v>123</v>
      </c>
      <c r="S28" s="35">
        <v>62</v>
      </c>
      <c r="T28" s="35">
        <v>421</v>
      </c>
      <c r="U28" s="35">
        <v>168</v>
      </c>
      <c r="V28" s="35">
        <v>280</v>
      </c>
      <c r="W28" s="35">
        <v>104</v>
      </c>
      <c r="X28" s="35">
        <v>273</v>
      </c>
      <c r="Y28" s="35">
        <v>218</v>
      </c>
      <c r="Z28" s="35">
        <v>189</v>
      </c>
      <c r="AA28" s="35">
        <v>14</v>
      </c>
      <c r="AB28" s="35">
        <v>294</v>
      </c>
      <c r="AC28" s="35">
        <v>219</v>
      </c>
      <c r="AD28" s="35">
        <v>283</v>
      </c>
      <c r="AE28" s="35">
        <v>66</v>
      </c>
      <c r="AF28" s="35">
        <v>42</v>
      </c>
      <c r="AG28" s="35"/>
      <c r="AH28" s="35">
        <v>4</v>
      </c>
      <c r="AI28" s="35"/>
    </row>
    <row r="29" spans="1:35" x14ac:dyDescent="0.3">
      <c r="A29" s="52"/>
      <c r="B29" s="46"/>
      <c r="C29" s="38" t="s">
        <v>38</v>
      </c>
      <c r="D29" s="37">
        <f t="shared" si="2"/>
        <v>11372</v>
      </c>
      <c r="E29" s="15">
        <v>715</v>
      </c>
      <c r="F29" s="15">
        <v>350</v>
      </c>
      <c r="G29" s="15">
        <v>353</v>
      </c>
      <c r="H29" s="15">
        <v>311</v>
      </c>
      <c r="I29" s="15">
        <v>680</v>
      </c>
      <c r="J29" s="34">
        <v>352</v>
      </c>
      <c r="K29" s="34">
        <v>420</v>
      </c>
      <c r="L29" s="34">
        <v>1095</v>
      </c>
      <c r="M29" s="34">
        <v>167</v>
      </c>
      <c r="N29" s="34">
        <v>331</v>
      </c>
      <c r="O29" s="34">
        <v>207</v>
      </c>
      <c r="P29" s="34">
        <v>485</v>
      </c>
      <c r="Q29" s="35">
        <v>335</v>
      </c>
      <c r="R29" s="35">
        <v>314</v>
      </c>
      <c r="S29" s="35">
        <v>113</v>
      </c>
      <c r="T29" s="35">
        <v>1014</v>
      </c>
      <c r="U29" s="35">
        <v>190</v>
      </c>
      <c r="V29" s="35">
        <v>615</v>
      </c>
      <c r="W29" s="35">
        <v>239</v>
      </c>
      <c r="X29" s="35">
        <v>624</v>
      </c>
      <c r="Y29" s="35">
        <v>290</v>
      </c>
      <c r="Z29" s="35">
        <v>386</v>
      </c>
      <c r="AA29" s="35">
        <v>20</v>
      </c>
      <c r="AB29" s="35">
        <v>547</v>
      </c>
      <c r="AC29" s="35">
        <v>405</v>
      </c>
      <c r="AD29" s="35">
        <v>540</v>
      </c>
      <c r="AE29" s="35">
        <v>91</v>
      </c>
      <c r="AF29" s="35">
        <v>109</v>
      </c>
      <c r="AG29" s="35">
        <v>59</v>
      </c>
      <c r="AH29" s="35">
        <v>15</v>
      </c>
      <c r="AI29" s="35"/>
    </row>
    <row r="30" spans="1:35" x14ac:dyDescent="0.3">
      <c r="A30" s="53"/>
      <c r="B30" s="46"/>
      <c r="C30" s="38" t="s">
        <v>33</v>
      </c>
      <c r="D30" s="37">
        <f t="shared" si="2"/>
        <v>8029</v>
      </c>
      <c r="E30" s="15">
        <v>417</v>
      </c>
      <c r="F30" s="15">
        <v>325</v>
      </c>
      <c r="G30" s="30">
        <v>937</v>
      </c>
      <c r="H30" s="15">
        <v>610</v>
      </c>
      <c r="I30" s="15">
        <v>432</v>
      </c>
      <c r="J30" s="34">
        <v>214</v>
      </c>
      <c r="K30" s="34">
        <v>235</v>
      </c>
      <c r="L30" s="34">
        <v>403</v>
      </c>
      <c r="M30" s="34">
        <v>182</v>
      </c>
      <c r="N30" s="34">
        <v>220</v>
      </c>
      <c r="O30" s="34">
        <v>118</v>
      </c>
      <c r="P30" s="34">
        <v>250</v>
      </c>
      <c r="Q30" s="35">
        <v>337</v>
      </c>
      <c r="R30" s="35">
        <v>190</v>
      </c>
      <c r="S30" s="35">
        <v>84</v>
      </c>
      <c r="T30" s="35">
        <v>306</v>
      </c>
      <c r="U30" s="35">
        <v>197</v>
      </c>
      <c r="V30" s="35">
        <v>397</v>
      </c>
      <c r="W30" s="35">
        <v>152</v>
      </c>
      <c r="X30" s="35">
        <v>218</v>
      </c>
      <c r="Y30" s="35">
        <v>282</v>
      </c>
      <c r="Z30" s="35">
        <v>296</v>
      </c>
      <c r="AA30" s="35">
        <v>14</v>
      </c>
      <c r="AB30" s="35">
        <v>273</v>
      </c>
      <c r="AC30" s="35">
        <v>438</v>
      </c>
      <c r="AD30" s="35">
        <v>395</v>
      </c>
      <c r="AE30" s="35">
        <v>42</v>
      </c>
      <c r="AF30" s="35">
        <v>37</v>
      </c>
      <c r="AG30" s="35">
        <v>15</v>
      </c>
      <c r="AH30" s="35">
        <v>13</v>
      </c>
      <c r="AI30" s="35"/>
    </row>
    <row r="31" spans="1:35" x14ac:dyDescent="0.3">
      <c r="A31" s="48" t="s">
        <v>17</v>
      </c>
      <c r="B31" s="49"/>
      <c r="C31" s="50"/>
      <c r="D31" s="37">
        <f t="shared" ref="D31:AI31" si="3">SUM(D25:D30)</f>
        <v>54535</v>
      </c>
      <c r="E31" s="17">
        <f t="shared" si="3"/>
        <v>3250</v>
      </c>
      <c r="F31" s="17">
        <f t="shared" si="3"/>
        <v>2066</v>
      </c>
      <c r="G31" s="17">
        <f t="shared" si="3"/>
        <v>2284</v>
      </c>
      <c r="H31" s="17">
        <f t="shared" si="3"/>
        <v>2192</v>
      </c>
      <c r="I31" s="17">
        <f t="shared" si="3"/>
        <v>3190</v>
      </c>
      <c r="J31" s="17">
        <f t="shared" si="3"/>
        <v>1807</v>
      </c>
      <c r="K31" s="17">
        <f t="shared" si="3"/>
        <v>2167</v>
      </c>
      <c r="L31" s="17">
        <f t="shared" si="3"/>
        <v>4040</v>
      </c>
      <c r="M31" s="17">
        <f t="shared" si="3"/>
        <v>1135</v>
      </c>
      <c r="N31" s="17">
        <f t="shared" si="3"/>
        <v>1227</v>
      </c>
      <c r="O31" s="17">
        <f t="shared" si="3"/>
        <v>1014</v>
      </c>
      <c r="P31" s="17">
        <f t="shared" si="3"/>
        <v>2232</v>
      </c>
      <c r="Q31" s="17">
        <f t="shared" si="3"/>
        <v>1471</v>
      </c>
      <c r="R31" s="17">
        <f t="shared" si="3"/>
        <v>1308</v>
      </c>
      <c r="S31" s="17">
        <f t="shared" si="3"/>
        <v>523</v>
      </c>
      <c r="T31" s="17">
        <f t="shared" si="3"/>
        <v>3910</v>
      </c>
      <c r="U31" s="17">
        <f t="shared" si="3"/>
        <v>1583</v>
      </c>
      <c r="V31" s="17">
        <f t="shared" si="3"/>
        <v>2842</v>
      </c>
      <c r="W31" s="17">
        <f t="shared" si="3"/>
        <v>1096</v>
      </c>
      <c r="X31" s="17">
        <f t="shared" si="3"/>
        <v>2463</v>
      </c>
      <c r="Y31" s="17">
        <f t="shared" si="3"/>
        <v>1762</v>
      </c>
      <c r="Z31" s="17">
        <f t="shared" si="3"/>
        <v>1873</v>
      </c>
      <c r="AA31" s="17">
        <f t="shared" si="3"/>
        <v>101</v>
      </c>
      <c r="AB31" s="17">
        <f t="shared" si="3"/>
        <v>2285</v>
      </c>
      <c r="AC31" s="17">
        <f t="shared" si="3"/>
        <v>2926</v>
      </c>
      <c r="AD31" s="17">
        <f t="shared" si="3"/>
        <v>2867</v>
      </c>
      <c r="AE31" s="17">
        <f t="shared" si="3"/>
        <v>307</v>
      </c>
      <c r="AF31" s="17">
        <f t="shared" si="3"/>
        <v>378</v>
      </c>
      <c r="AG31" s="17">
        <f t="shared" si="3"/>
        <v>188</v>
      </c>
      <c r="AH31" s="17">
        <f t="shared" si="3"/>
        <v>48</v>
      </c>
      <c r="AI31" s="17">
        <f t="shared" si="3"/>
        <v>0</v>
      </c>
    </row>
    <row r="32" spans="1:35" x14ac:dyDescent="0.3">
      <c r="A32" s="45" t="s">
        <v>26</v>
      </c>
      <c r="B32" s="45"/>
      <c r="C32" s="45"/>
      <c r="D32" s="18">
        <f>D24+D31</f>
        <v>169162</v>
      </c>
      <c r="E32" s="19">
        <f>SUM(E24,E31)</f>
        <v>8918</v>
      </c>
      <c r="F32" s="19">
        <f t="shared" ref="F32:AI32" si="4">SUM(F24,F31)</f>
        <v>6772</v>
      </c>
      <c r="G32" s="19">
        <f t="shared" si="4"/>
        <v>6973</v>
      </c>
      <c r="H32" s="19">
        <f t="shared" si="4"/>
        <v>7810</v>
      </c>
      <c r="I32" s="19">
        <f t="shared" si="4"/>
        <v>9075</v>
      </c>
      <c r="J32" s="19">
        <f t="shared" si="4"/>
        <v>6276</v>
      </c>
      <c r="K32" s="19">
        <f t="shared" si="4"/>
        <v>7159</v>
      </c>
      <c r="L32" s="19">
        <f t="shared" si="4"/>
        <v>10073</v>
      </c>
      <c r="M32" s="19">
        <f t="shared" si="4"/>
        <v>3328</v>
      </c>
      <c r="N32" s="19">
        <f t="shared" si="4"/>
        <v>4387</v>
      </c>
      <c r="O32" s="19">
        <f t="shared" si="4"/>
        <v>4431</v>
      </c>
      <c r="P32" s="19">
        <f t="shared" si="4"/>
        <v>7484</v>
      </c>
      <c r="Q32" s="19">
        <f t="shared" si="4"/>
        <v>5316</v>
      </c>
      <c r="R32" s="19">
        <f t="shared" si="4"/>
        <v>5317</v>
      </c>
      <c r="S32" s="19">
        <f t="shared" si="4"/>
        <v>2010</v>
      </c>
      <c r="T32" s="19">
        <f t="shared" si="4"/>
        <v>8280</v>
      </c>
      <c r="U32" s="19">
        <f t="shared" si="4"/>
        <v>5369</v>
      </c>
      <c r="V32" s="19">
        <f t="shared" si="4"/>
        <v>9188</v>
      </c>
      <c r="W32" s="19">
        <f t="shared" si="4"/>
        <v>4785</v>
      </c>
      <c r="X32" s="19">
        <f t="shared" si="4"/>
        <v>7573</v>
      </c>
      <c r="Y32" s="19">
        <f t="shared" si="4"/>
        <v>5860</v>
      </c>
      <c r="Z32" s="19">
        <f t="shared" si="4"/>
        <v>6033</v>
      </c>
      <c r="AA32" s="19">
        <f t="shared" si="4"/>
        <v>317</v>
      </c>
      <c r="AB32" s="19">
        <f t="shared" si="4"/>
        <v>5702</v>
      </c>
      <c r="AC32" s="19">
        <f t="shared" si="4"/>
        <v>9043</v>
      </c>
      <c r="AD32" s="19">
        <f t="shared" si="4"/>
        <v>8268</v>
      </c>
      <c r="AE32" s="19">
        <f t="shared" si="4"/>
        <v>718</v>
      </c>
      <c r="AF32" s="19">
        <f t="shared" si="4"/>
        <v>1340</v>
      </c>
      <c r="AG32" s="19">
        <f t="shared" si="4"/>
        <v>1157</v>
      </c>
      <c r="AH32" s="19">
        <f t="shared" si="4"/>
        <v>200</v>
      </c>
      <c r="AI32" s="19">
        <f t="shared" si="4"/>
        <v>0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B20:C20"/>
    <mergeCell ref="A32:C32"/>
    <mergeCell ref="B22:C22"/>
    <mergeCell ref="B23:C23"/>
    <mergeCell ref="A24:C24"/>
    <mergeCell ref="A25:A30"/>
    <mergeCell ref="B25:B30"/>
    <mergeCell ref="A31:C31"/>
    <mergeCell ref="B15:C15"/>
    <mergeCell ref="B16:C16"/>
    <mergeCell ref="B17:C17"/>
    <mergeCell ref="B18:C18"/>
    <mergeCell ref="B19:C19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8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8" zoomScaleNormal="88" zoomScaleSheetLayoutView="75" workbookViewId="0">
      <pane xSplit="4" ySplit="5" topLeftCell="N6" activePane="bottomRight" state="frozen"/>
      <selection pane="topRight"/>
      <selection pane="bottomLeft"/>
      <selection pane="bottomRight" activeCell="AI31" sqref="AI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10" style="6" customWidth="1"/>
    <col min="35" max="35" width="8.375" style="6" customWidth="1"/>
    <col min="36" max="16384" width="9" style="6"/>
  </cols>
  <sheetData>
    <row r="1" spans="1:35" ht="31.5" x14ac:dyDescent="0.3">
      <c r="A1" s="55" t="s">
        <v>110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40">
        <v>1</v>
      </c>
      <c r="F3" s="40">
        <v>2</v>
      </c>
      <c r="G3" s="39">
        <v>3</v>
      </c>
      <c r="H3" s="40">
        <v>4</v>
      </c>
      <c r="I3" s="40">
        <v>5</v>
      </c>
      <c r="J3" s="40">
        <v>6</v>
      </c>
      <c r="K3" s="40">
        <v>7</v>
      </c>
      <c r="L3" s="40">
        <v>8</v>
      </c>
      <c r="M3" s="40">
        <v>9</v>
      </c>
      <c r="N3" s="39">
        <v>10</v>
      </c>
      <c r="O3" s="40">
        <v>11</v>
      </c>
      <c r="P3" s="40">
        <v>12</v>
      </c>
      <c r="Q3" s="40">
        <v>13</v>
      </c>
      <c r="R3" s="40">
        <v>14</v>
      </c>
      <c r="S3" s="40">
        <v>15</v>
      </c>
      <c r="T3" s="40">
        <v>16</v>
      </c>
      <c r="U3" s="39">
        <v>17</v>
      </c>
      <c r="V3" s="40">
        <v>18</v>
      </c>
      <c r="W3" s="40">
        <v>19</v>
      </c>
      <c r="X3" s="40">
        <v>20</v>
      </c>
      <c r="Y3" s="40">
        <v>21</v>
      </c>
      <c r="Z3" s="40">
        <v>22</v>
      </c>
      <c r="AA3" s="40">
        <v>23</v>
      </c>
      <c r="AB3" s="39">
        <v>24</v>
      </c>
      <c r="AC3" s="40">
        <v>25</v>
      </c>
      <c r="AD3" s="40">
        <v>26</v>
      </c>
      <c r="AE3" s="40">
        <v>27</v>
      </c>
      <c r="AF3" s="40">
        <v>28</v>
      </c>
      <c r="AG3" s="40">
        <v>29</v>
      </c>
      <c r="AH3" s="40">
        <v>30</v>
      </c>
      <c r="AI3" s="39">
        <v>31</v>
      </c>
    </row>
    <row r="4" spans="1:35" ht="16.5" customHeight="1" x14ac:dyDescent="0.3">
      <c r="A4" s="56" t="s">
        <v>6</v>
      </c>
      <c r="B4" s="56"/>
      <c r="C4" s="56"/>
      <c r="D4" s="57"/>
      <c r="E4" s="42" t="s">
        <v>10</v>
      </c>
      <c r="F4" s="42" t="s">
        <v>11</v>
      </c>
      <c r="G4" s="42" t="s">
        <v>24</v>
      </c>
      <c r="H4" s="42" t="s">
        <v>9</v>
      </c>
      <c r="I4" s="42" t="s">
        <v>21</v>
      </c>
      <c r="J4" s="42" t="s">
        <v>18</v>
      </c>
      <c r="K4" s="42" t="s">
        <v>13</v>
      </c>
      <c r="L4" s="42" t="s">
        <v>10</v>
      </c>
      <c r="M4" s="42" t="s">
        <v>11</v>
      </c>
      <c r="N4" s="42" t="s">
        <v>24</v>
      </c>
      <c r="O4" s="42" t="s">
        <v>9</v>
      </c>
      <c r="P4" s="42" t="s">
        <v>21</v>
      </c>
      <c r="Q4" s="42" t="s">
        <v>18</v>
      </c>
      <c r="R4" s="42" t="s">
        <v>13</v>
      </c>
      <c r="S4" s="42" t="s">
        <v>10</v>
      </c>
      <c r="T4" s="42" t="s">
        <v>11</v>
      </c>
      <c r="U4" s="42" t="s">
        <v>24</v>
      </c>
      <c r="V4" s="42" t="s">
        <v>9</v>
      </c>
      <c r="W4" s="42" t="s">
        <v>21</v>
      </c>
      <c r="X4" s="42" t="s">
        <v>18</v>
      </c>
      <c r="Y4" s="42" t="s">
        <v>13</v>
      </c>
      <c r="Z4" s="42" t="s">
        <v>10</v>
      </c>
      <c r="AA4" s="42" t="s">
        <v>11</v>
      </c>
      <c r="AB4" s="42" t="s">
        <v>24</v>
      </c>
      <c r="AC4" s="42" t="s">
        <v>9</v>
      </c>
      <c r="AD4" s="42" t="s">
        <v>21</v>
      </c>
      <c r="AE4" s="42" t="s">
        <v>18</v>
      </c>
      <c r="AF4" s="42" t="s">
        <v>13</v>
      </c>
      <c r="AG4" s="42" t="s">
        <v>10</v>
      </c>
      <c r="AH4" s="42" t="s">
        <v>11</v>
      </c>
      <c r="AI4" s="42" t="s">
        <v>24</v>
      </c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42" t="s">
        <v>28</v>
      </c>
      <c r="G5" s="23" t="s">
        <v>28</v>
      </c>
      <c r="H5" s="23" t="s">
        <v>28</v>
      </c>
      <c r="I5" s="23" t="s">
        <v>28</v>
      </c>
      <c r="J5" s="23" t="s">
        <v>28</v>
      </c>
      <c r="K5" s="23" t="s">
        <v>15</v>
      </c>
      <c r="L5" s="23" t="s">
        <v>104</v>
      </c>
      <c r="M5" s="23" t="s">
        <v>28</v>
      </c>
      <c r="N5" s="23" t="s">
        <v>28</v>
      </c>
      <c r="O5" s="60" t="s">
        <v>109</v>
      </c>
      <c r="P5" s="23" t="s">
        <v>104</v>
      </c>
      <c r="Q5" s="42" t="s">
        <v>15</v>
      </c>
      <c r="R5" s="23" t="s">
        <v>28</v>
      </c>
      <c r="S5" s="23" t="s">
        <v>28</v>
      </c>
      <c r="T5" s="23" t="s">
        <v>28</v>
      </c>
      <c r="U5" s="23" t="s">
        <v>28</v>
      </c>
      <c r="V5" s="23" t="s">
        <v>28</v>
      </c>
      <c r="W5" s="23" t="s">
        <v>28</v>
      </c>
      <c r="X5" s="23" t="s">
        <v>28</v>
      </c>
      <c r="Y5" s="23" t="s">
        <v>106</v>
      </c>
      <c r="Z5" s="23" t="s">
        <v>105</v>
      </c>
      <c r="AA5" s="23" t="s">
        <v>15</v>
      </c>
      <c r="AB5" s="23" t="s">
        <v>28</v>
      </c>
      <c r="AC5" s="23" t="s">
        <v>28</v>
      </c>
      <c r="AD5" s="23" t="s">
        <v>28</v>
      </c>
      <c r="AE5" s="23" t="s">
        <v>28</v>
      </c>
      <c r="AF5" s="23" t="s">
        <v>28</v>
      </c>
      <c r="AG5" s="23" t="s">
        <v>28</v>
      </c>
      <c r="AH5" s="23" t="s">
        <v>28</v>
      </c>
      <c r="AI5" s="23" t="s">
        <v>15</v>
      </c>
    </row>
    <row r="6" spans="1:35" ht="16.5" customHeight="1" x14ac:dyDescent="0.3">
      <c r="A6" s="46"/>
      <c r="B6" s="46" t="s">
        <v>0</v>
      </c>
      <c r="C6" s="46"/>
      <c r="D6" s="41">
        <f t="shared" ref="D6:D23" si="0">SUM(E6:AI6)</f>
        <v>9527</v>
      </c>
      <c r="E6" s="9">
        <v>25</v>
      </c>
      <c r="F6" s="9">
        <v>730</v>
      </c>
      <c r="G6" s="9">
        <v>620</v>
      </c>
      <c r="H6" s="9">
        <v>390</v>
      </c>
      <c r="I6" s="9">
        <v>59</v>
      </c>
      <c r="J6" s="9">
        <v>59</v>
      </c>
      <c r="K6" s="9">
        <v>190</v>
      </c>
      <c r="L6" s="9">
        <v>200</v>
      </c>
      <c r="M6" s="9">
        <v>880</v>
      </c>
      <c r="N6" s="9">
        <v>590</v>
      </c>
      <c r="O6" s="10">
        <v>130</v>
      </c>
      <c r="P6" s="10">
        <v>230</v>
      </c>
      <c r="Q6" s="10">
        <v>105</v>
      </c>
      <c r="R6" s="11">
        <v>59</v>
      </c>
      <c r="S6" s="11">
        <v>120</v>
      </c>
      <c r="T6" s="11">
        <v>320</v>
      </c>
      <c r="U6" s="11">
        <v>285</v>
      </c>
      <c r="V6" s="11">
        <v>310</v>
      </c>
      <c r="W6" s="11">
        <v>330</v>
      </c>
      <c r="X6" s="11">
        <v>255</v>
      </c>
      <c r="Y6" s="11">
        <v>385</v>
      </c>
      <c r="Z6" s="11">
        <v>100</v>
      </c>
      <c r="AA6" s="11">
        <v>200</v>
      </c>
      <c r="AB6" s="11">
        <v>650</v>
      </c>
      <c r="AC6" s="11">
        <v>440</v>
      </c>
      <c r="AD6" s="11">
        <v>470</v>
      </c>
      <c r="AE6" s="11">
        <v>200</v>
      </c>
      <c r="AF6" s="11">
        <v>530</v>
      </c>
      <c r="AG6" s="11">
        <v>460</v>
      </c>
      <c r="AH6" s="11">
        <v>100</v>
      </c>
      <c r="AI6" s="11">
        <v>105</v>
      </c>
    </row>
    <row r="7" spans="1:35" ht="16.5" customHeight="1" x14ac:dyDescent="0.3">
      <c r="A7" s="46"/>
      <c r="B7" s="54" t="s">
        <v>5</v>
      </c>
      <c r="C7" s="54"/>
      <c r="D7" s="41">
        <f t="shared" si="0"/>
        <v>19776</v>
      </c>
      <c r="E7" s="9">
        <v>470</v>
      </c>
      <c r="F7" s="9">
        <v>980</v>
      </c>
      <c r="G7" s="9">
        <v>730</v>
      </c>
      <c r="H7" s="9">
        <v>170</v>
      </c>
      <c r="I7" s="9">
        <v>886</v>
      </c>
      <c r="J7" s="9">
        <v>891</v>
      </c>
      <c r="K7" s="9">
        <v>670</v>
      </c>
      <c r="L7" s="9">
        <v>830</v>
      </c>
      <c r="M7" s="9">
        <v>1070</v>
      </c>
      <c r="N7" s="9">
        <v>560</v>
      </c>
      <c r="O7" s="10">
        <v>310</v>
      </c>
      <c r="P7" s="10">
        <v>450</v>
      </c>
      <c r="Q7" s="10">
        <v>53</v>
      </c>
      <c r="R7" s="11">
        <v>196</v>
      </c>
      <c r="S7" s="11">
        <v>630</v>
      </c>
      <c r="T7" s="11">
        <v>950</v>
      </c>
      <c r="U7" s="11">
        <v>545</v>
      </c>
      <c r="V7" s="11">
        <v>655</v>
      </c>
      <c r="W7" s="11">
        <v>500</v>
      </c>
      <c r="X7" s="11">
        <v>390</v>
      </c>
      <c r="Y7" s="11">
        <v>1110</v>
      </c>
      <c r="Z7" s="11">
        <v>205</v>
      </c>
      <c r="AA7" s="11">
        <v>1070</v>
      </c>
      <c r="AB7" s="11">
        <v>930</v>
      </c>
      <c r="AC7" s="11">
        <v>1230</v>
      </c>
      <c r="AD7" s="11">
        <v>410</v>
      </c>
      <c r="AE7" s="11">
        <v>690</v>
      </c>
      <c r="AF7" s="11">
        <v>740</v>
      </c>
      <c r="AG7" s="11">
        <v>950</v>
      </c>
      <c r="AH7" s="11">
        <v>325</v>
      </c>
      <c r="AI7" s="11">
        <v>180</v>
      </c>
    </row>
    <row r="8" spans="1:35" ht="16.5" customHeight="1" x14ac:dyDescent="0.3">
      <c r="A8" s="46"/>
      <c r="B8" s="54" t="s">
        <v>3</v>
      </c>
      <c r="C8" s="54"/>
      <c r="D8" s="41">
        <f t="shared" si="0"/>
        <v>17133</v>
      </c>
      <c r="E8" s="9"/>
      <c r="F8" s="9">
        <v>680</v>
      </c>
      <c r="G8" s="9">
        <v>350</v>
      </c>
      <c r="H8" s="9">
        <v>510</v>
      </c>
      <c r="I8" s="9"/>
      <c r="J8" s="9">
        <v>356</v>
      </c>
      <c r="K8" s="9">
        <v>620</v>
      </c>
      <c r="L8" s="9">
        <v>435</v>
      </c>
      <c r="M8" s="9">
        <v>800</v>
      </c>
      <c r="N8" s="9">
        <v>1440</v>
      </c>
      <c r="O8" s="10">
        <v>161</v>
      </c>
      <c r="P8" s="10">
        <v>555</v>
      </c>
      <c r="Q8" s="10">
        <v>20</v>
      </c>
      <c r="R8" s="11">
        <v>73</v>
      </c>
      <c r="S8" s="11">
        <v>1200</v>
      </c>
      <c r="T8" s="11">
        <v>988</v>
      </c>
      <c r="U8" s="11">
        <v>605</v>
      </c>
      <c r="V8" s="11">
        <v>859</v>
      </c>
      <c r="W8" s="11">
        <v>1010</v>
      </c>
      <c r="X8" s="11">
        <v>241</v>
      </c>
      <c r="Y8" s="11">
        <v>845</v>
      </c>
      <c r="Z8" s="11">
        <v>145</v>
      </c>
      <c r="AA8" s="11">
        <v>255</v>
      </c>
      <c r="AB8" s="11">
        <v>715</v>
      </c>
      <c r="AC8" s="11">
        <v>590</v>
      </c>
      <c r="AD8" s="11">
        <v>1279</v>
      </c>
      <c r="AE8" s="11">
        <v>161</v>
      </c>
      <c r="AF8" s="11">
        <v>715</v>
      </c>
      <c r="AG8" s="11">
        <v>730</v>
      </c>
      <c r="AH8" s="11">
        <v>695</v>
      </c>
      <c r="AI8" s="11">
        <v>100</v>
      </c>
    </row>
    <row r="9" spans="1:35" ht="16.5" customHeight="1" x14ac:dyDescent="0.3">
      <c r="A9" s="46"/>
      <c r="B9" s="54" t="s">
        <v>44</v>
      </c>
      <c r="C9" s="54"/>
      <c r="D9" s="41">
        <f t="shared" si="0"/>
        <v>12866</v>
      </c>
      <c r="E9" s="9">
        <v>31</v>
      </c>
      <c r="F9" s="9">
        <v>655</v>
      </c>
      <c r="G9" s="9">
        <v>603</v>
      </c>
      <c r="H9" s="9">
        <v>343</v>
      </c>
      <c r="I9" s="9">
        <v>236</v>
      </c>
      <c r="J9" s="9">
        <v>314</v>
      </c>
      <c r="K9" s="9">
        <v>460</v>
      </c>
      <c r="L9" s="9">
        <v>510</v>
      </c>
      <c r="M9" s="9">
        <v>749</v>
      </c>
      <c r="N9" s="9">
        <v>1284</v>
      </c>
      <c r="O9" s="10">
        <v>198</v>
      </c>
      <c r="P9" s="10">
        <v>265</v>
      </c>
      <c r="Q9" s="10">
        <v>18</v>
      </c>
      <c r="R9" s="11">
        <v>263</v>
      </c>
      <c r="S9" s="11">
        <v>610</v>
      </c>
      <c r="T9" s="11">
        <v>450</v>
      </c>
      <c r="U9" s="11">
        <v>416</v>
      </c>
      <c r="V9" s="11">
        <v>313</v>
      </c>
      <c r="W9" s="11">
        <v>610</v>
      </c>
      <c r="X9" s="11">
        <v>201</v>
      </c>
      <c r="Y9" s="11">
        <v>448</v>
      </c>
      <c r="Z9" s="11">
        <v>168</v>
      </c>
      <c r="AA9" s="11">
        <v>215</v>
      </c>
      <c r="AB9" s="11">
        <v>305</v>
      </c>
      <c r="AC9" s="11">
        <v>538</v>
      </c>
      <c r="AD9" s="11">
        <v>1068</v>
      </c>
      <c r="AE9" s="11">
        <v>218</v>
      </c>
      <c r="AF9" s="11">
        <v>288</v>
      </c>
      <c r="AG9" s="11">
        <v>598</v>
      </c>
      <c r="AH9" s="11">
        <v>318</v>
      </c>
      <c r="AI9" s="11">
        <v>173</v>
      </c>
    </row>
    <row r="10" spans="1:35" ht="16.5" customHeight="1" x14ac:dyDescent="0.3">
      <c r="A10" s="46"/>
      <c r="B10" s="54" t="s">
        <v>29</v>
      </c>
      <c r="C10" s="54"/>
      <c r="D10" s="41">
        <f t="shared" si="0"/>
        <v>980</v>
      </c>
      <c r="E10" s="9"/>
      <c r="F10" s="9">
        <v>120</v>
      </c>
      <c r="G10" s="9">
        <v>110</v>
      </c>
      <c r="H10" s="9"/>
      <c r="I10" s="9"/>
      <c r="J10" s="9"/>
      <c r="K10" s="9"/>
      <c r="L10" s="9">
        <v>20</v>
      </c>
      <c r="M10" s="9">
        <v>170</v>
      </c>
      <c r="N10" s="9">
        <v>230</v>
      </c>
      <c r="O10" s="10"/>
      <c r="P10" s="10"/>
      <c r="Q10" s="10"/>
      <c r="R10" s="11"/>
      <c r="S10" s="11"/>
      <c r="T10" s="11">
        <v>90</v>
      </c>
      <c r="U10" s="11">
        <v>60</v>
      </c>
      <c r="V10" s="11"/>
      <c r="W10" s="11"/>
      <c r="X10" s="11"/>
      <c r="Y10" s="11"/>
      <c r="Z10" s="11"/>
      <c r="AA10" s="11">
        <v>100</v>
      </c>
      <c r="AB10" s="11">
        <v>60</v>
      </c>
      <c r="AC10" s="11">
        <v>20</v>
      </c>
      <c r="AD10" s="11"/>
      <c r="AE10" s="11"/>
      <c r="AF10" s="11"/>
      <c r="AG10" s="11"/>
      <c r="AH10" s="11"/>
      <c r="AI10" s="11"/>
    </row>
    <row r="11" spans="1:35" ht="16.5" customHeight="1" x14ac:dyDescent="0.3">
      <c r="A11" s="46"/>
      <c r="B11" s="54" t="s">
        <v>36</v>
      </c>
      <c r="C11" s="54"/>
      <c r="D11" s="41">
        <f t="shared" si="0"/>
        <v>2112</v>
      </c>
      <c r="E11" s="9"/>
      <c r="F11" s="9">
        <v>23</v>
      </c>
      <c r="G11" s="9">
        <v>28</v>
      </c>
      <c r="H11" s="9">
        <v>11</v>
      </c>
      <c r="I11" s="9">
        <v>56</v>
      </c>
      <c r="J11" s="9">
        <v>53</v>
      </c>
      <c r="K11" s="9">
        <v>18</v>
      </c>
      <c r="L11" s="9">
        <v>97</v>
      </c>
      <c r="M11" s="9">
        <v>193</v>
      </c>
      <c r="N11" s="9">
        <v>37</v>
      </c>
      <c r="O11" s="10">
        <v>54</v>
      </c>
      <c r="P11" s="10">
        <v>104</v>
      </c>
      <c r="Q11" s="10"/>
      <c r="R11" s="11">
        <v>53</v>
      </c>
      <c r="S11" s="11">
        <v>15</v>
      </c>
      <c r="T11" s="11">
        <v>233</v>
      </c>
      <c r="U11" s="11">
        <v>104</v>
      </c>
      <c r="V11" s="11">
        <v>22</v>
      </c>
      <c r="W11" s="11">
        <v>44</v>
      </c>
      <c r="X11" s="11">
        <v>145</v>
      </c>
      <c r="Y11" s="11">
        <v>100</v>
      </c>
      <c r="Z11" s="11">
        <v>38</v>
      </c>
      <c r="AA11" s="11">
        <v>62</v>
      </c>
      <c r="AB11" s="11">
        <v>115</v>
      </c>
      <c r="AC11" s="11">
        <v>85</v>
      </c>
      <c r="AD11" s="11">
        <v>21</v>
      </c>
      <c r="AE11" s="11">
        <v>47</v>
      </c>
      <c r="AF11" s="11">
        <v>125</v>
      </c>
      <c r="AG11" s="11">
        <v>103</v>
      </c>
      <c r="AH11" s="11">
        <v>68</v>
      </c>
      <c r="AI11" s="11">
        <v>58</v>
      </c>
    </row>
    <row r="12" spans="1:35" ht="16.5" customHeight="1" x14ac:dyDescent="0.3">
      <c r="A12" s="46"/>
      <c r="B12" s="54" t="s">
        <v>40</v>
      </c>
      <c r="C12" s="54"/>
      <c r="D12" s="41">
        <f t="shared" si="0"/>
        <v>6178</v>
      </c>
      <c r="E12" s="9"/>
      <c r="F12" s="9">
        <v>370</v>
      </c>
      <c r="G12" s="9">
        <v>290</v>
      </c>
      <c r="H12" s="9">
        <v>217</v>
      </c>
      <c r="I12" s="9">
        <v>15</v>
      </c>
      <c r="J12" s="9">
        <v>65</v>
      </c>
      <c r="K12" s="9">
        <v>83</v>
      </c>
      <c r="L12" s="9">
        <v>46</v>
      </c>
      <c r="M12" s="9">
        <v>510</v>
      </c>
      <c r="N12" s="9">
        <v>415</v>
      </c>
      <c r="O12" s="10">
        <v>119</v>
      </c>
      <c r="P12" s="10">
        <v>122</v>
      </c>
      <c r="Q12" s="10"/>
      <c r="R12" s="11">
        <v>20</v>
      </c>
      <c r="S12" s="11">
        <v>112</v>
      </c>
      <c r="T12" s="11">
        <v>320</v>
      </c>
      <c r="U12" s="11">
        <v>295</v>
      </c>
      <c r="V12" s="11">
        <v>444</v>
      </c>
      <c r="W12" s="11">
        <v>184</v>
      </c>
      <c r="X12" s="11">
        <v>117</v>
      </c>
      <c r="Y12" s="11">
        <v>214</v>
      </c>
      <c r="Z12" s="11">
        <v>127</v>
      </c>
      <c r="AA12" s="11">
        <v>213</v>
      </c>
      <c r="AB12" s="11">
        <v>305</v>
      </c>
      <c r="AC12" s="11">
        <v>367</v>
      </c>
      <c r="AD12" s="11">
        <v>275</v>
      </c>
      <c r="AE12" s="11">
        <v>165</v>
      </c>
      <c r="AF12" s="11">
        <v>180</v>
      </c>
      <c r="AG12" s="11">
        <v>297</v>
      </c>
      <c r="AH12" s="11">
        <v>197</v>
      </c>
      <c r="AI12" s="11">
        <v>94</v>
      </c>
    </row>
    <row r="13" spans="1:35" ht="16.5" customHeight="1" x14ac:dyDescent="0.3">
      <c r="A13" s="46"/>
      <c r="B13" s="61" t="s">
        <v>16</v>
      </c>
      <c r="C13" s="61"/>
      <c r="D13" s="41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61" t="s">
        <v>20</v>
      </c>
      <c r="C14" s="61"/>
      <c r="D14" s="41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61" t="s">
        <v>49</v>
      </c>
      <c r="C15" s="61"/>
      <c r="D15" s="41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41">
        <f t="shared" si="0"/>
        <v>9265</v>
      </c>
      <c r="E16" s="9"/>
      <c r="F16" s="9">
        <v>558</v>
      </c>
      <c r="G16" s="9">
        <v>556</v>
      </c>
      <c r="H16" s="9">
        <v>270</v>
      </c>
      <c r="I16" s="9">
        <v>182</v>
      </c>
      <c r="J16" s="9">
        <v>132</v>
      </c>
      <c r="K16" s="9">
        <v>104</v>
      </c>
      <c r="L16" s="9">
        <v>294</v>
      </c>
      <c r="M16" s="9">
        <v>594</v>
      </c>
      <c r="N16" s="9">
        <v>426</v>
      </c>
      <c r="O16" s="10">
        <v>81</v>
      </c>
      <c r="P16" s="10">
        <v>216</v>
      </c>
      <c r="Q16" s="10">
        <v>36</v>
      </c>
      <c r="R16" s="11">
        <v>226</v>
      </c>
      <c r="S16" s="11">
        <v>368</v>
      </c>
      <c r="T16" s="11">
        <v>494</v>
      </c>
      <c r="U16" s="11">
        <v>513</v>
      </c>
      <c r="V16" s="11">
        <v>195</v>
      </c>
      <c r="W16" s="11">
        <v>240</v>
      </c>
      <c r="X16" s="11">
        <v>273</v>
      </c>
      <c r="Y16" s="11">
        <v>261</v>
      </c>
      <c r="Z16" s="11">
        <v>226</v>
      </c>
      <c r="AA16" s="11">
        <v>438</v>
      </c>
      <c r="AB16" s="11">
        <v>422</v>
      </c>
      <c r="AC16" s="11">
        <v>295</v>
      </c>
      <c r="AD16" s="11">
        <v>240</v>
      </c>
      <c r="AE16" s="11">
        <v>285</v>
      </c>
      <c r="AF16" s="11">
        <v>296</v>
      </c>
      <c r="AG16" s="11">
        <v>412</v>
      </c>
      <c r="AH16" s="11">
        <v>446</v>
      </c>
      <c r="AI16" s="11">
        <v>186</v>
      </c>
    </row>
    <row r="17" spans="1:35" ht="16.5" customHeight="1" x14ac:dyDescent="0.3">
      <c r="A17" s="46"/>
      <c r="B17" s="61" t="s">
        <v>35</v>
      </c>
      <c r="C17" s="61"/>
      <c r="D17" s="41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41">
        <f t="shared" si="0"/>
        <v>48334</v>
      </c>
      <c r="E18" s="9">
        <v>73</v>
      </c>
      <c r="F18" s="9">
        <v>1750</v>
      </c>
      <c r="G18" s="9">
        <v>1505</v>
      </c>
      <c r="H18" s="9">
        <v>1062</v>
      </c>
      <c r="I18" s="9">
        <v>1090</v>
      </c>
      <c r="J18" s="9">
        <v>1325</v>
      </c>
      <c r="K18" s="9">
        <v>1830</v>
      </c>
      <c r="L18" s="9">
        <v>1785</v>
      </c>
      <c r="M18" s="9">
        <v>2213</v>
      </c>
      <c r="N18" s="9">
        <v>3014</v>
      </c>
      <c r="O18" s="10">
        <v>1055</v>
      </c>
      <c r="P18" s="10">
        <v>1715</v>
      </c>
      <c r="Q18" s="10">
        <v>110</v>
      </c>
      <c r="R18" s="11">
        <v>346</v>
      </c>
      <c r="S18" s="11">
        <v>2195</v>
      </c>
      <c r="T18" s="11">
        <v>1920</v>
      </c>
      <c r="U18" s="11">
        <v>1915</v>
      </c>
      <c r="V18" s="11">
        <v>1938</v>
      </c>
      <c r="W18" s="11">
        <v>2240</v>
      </c>
      <c r="X18" s="11">
        <v>1119</v>
      </c>
      <c r="Y18" s="11">
        <v>1084</v>
      </c>
      <c r="Z18" s="11">
        <v>1050</v>
      </c>
      <c r="AA18" s="11">
        <v>1460</v>
      </c>
      <c r="AB18" s="11">
        <v>2770</v>
      </c>
      <c r="AC18" s="11">
        <v>1909</v>
      </c>
      <c r="AD18" s="11">
        <v>2889</v>
      </c>
      <c r="AE18" s="11">
        <v>1490</v>
      </c>
      <c r="AF18" s="11">
        <v>1905</v>
      </c>
      <c r="AG18" s="11">
        <v>1665</v>
      </c>
      <c r="AH18" s="11">
        <v>1330</v>
      </c>
      <c r="AI18" s="11">
        <v>582</v>
      </c>
    </row>
    <row r="19" spans="1:35" ht="16.5" customHeight="1" x14ac:dyDescent="0.3">
      <c r="A19" s="46"/>
      <c r="B19" s="54" t="s">
        <v>22</v>
      </c>
      <c r="C19" s="54"/>
      <c r="D19" s="41">
        <f t="shared" si="0"/>
        <v>1028</v>
      </c>
      <c r="E19" s="9">
        <v>46</v>
      </c>
      <c r="F19" s="9">
        <v>102</v>
      </c>
      <c r="G19" s="9">
        <v>43</v>
      </c>
      <c r="H19" s="9">
        <v>5</v>
      </c>
      <c r="I19" s="9">
        <v>12</v>
      </c>
      <c r="J19" s="9">
        <v>4</v>
      </c>
      <c r="K19" s="9">
        <v>15</v>
      </c>
      <c r="L19" s="9">
        <v>18</v>
      </c>
      <c r="M19" s="9">
        <v>120</v>
      </c>
      <c r="N19" s="9">
        <v>47</v>
      </c>
      <c r="O19" s="10">
        <v>16</v>
      </c>
      <c r="P19" s="10">
        <v>26</v>
      </c>
      <c r="Q19" s="10">
        <v>2</v>
      </c>
      <c r="R19" s="11">
        <v>2</v>
      </c>
      <c r="S19" s="11">
        <v>31</v>
      </c>
      <c r="T19" s="11">
        <v>53</v>
      </c>
      <c r="U19" s="11">
        <v>44</v>
      </c>
      <c r="V19" s="11">
        <v>32</v>
      </c>
      <c r="W19" s="11">
        <v>37</v>
      </c>
      <c r="X19" s="11">
        <v>33</v>
      </c>
      <c r="Y19" s="11">
        <v>46</v>
      </c>
      <c r="Z19" s="11">
        <v>10</v>
      </c>
      <c r="AA19" s="11">
        <v>44</v>
      </c>
      <c r="AB19" s="11">
        <v>65</v>
      </c>
      <c r="AC19" s="11">
        <v>37</v>
      </c>
      <c r="AD19" s="11">
        <v>13</v>
      </c>
      <c r="AE19" s="11">
        <v>16</v>
      </c>
      <c r="AF19" s="11">
        <v>44</v>
      </c>
      <c r="AG19" s="11">
        <v>49</v>
      </c>
      <c r="AH19" s="11">
        <v>10</v>
      </c>
      <c r="AI19" s="11">
        <v>6</v>
      </c>
    </row>
    <row r="20" spans="1:35" ht="16.5" customHeight="1" x14ac:dyDescent="0.3">
      <c r="A20" s="46"/>
      <c r="B20" s="43" t="s">
        <v>7</v>
      </c>
      <c r="C20" s="44"/>
      <c r="D20" s="41">
        <f t="shared" si="0"/>
        <v>514</v>
      </c>
      <c r="E20" s="9"/>
      <c r="F20" s="9">
        <v>26</v>
      </c>
      <c r="G20" s="9">
        <v>35</v>
      </c>
      <c r="H20" s="9">
        <v>4</v>
      </c>
      <c r="I20" s="9">
        <v>2</v>
      </c>
      <c r="J20" s="9">
        <v>2</v>
      </c>
      <c r="K20" s="9">
        <v>6</v>
      </c>
      <c r="L20" s="9">
        <v>20</v>
      </c>
      <c r="M20" s="9">
        <v>59</v>
      </c>
      <c r="N20" s="9">
        <v>21</v>
      </c>
      <c r="O20" s="10">
        <v>14</v>
      </c>
      <c r="P20" s="10">
        <v>27</v>
      </c>
      <c r="Q20" s="10">
        <v>1</v>
      </c>
      <c r="R20" s="11">
        <v>2</v>
      </c>
      <c r="S20" s="11">
        <v>33</v>
      </c>
      <c r="T20" s="11">
        <v>15</v>
      </c>
      <c r="U20" s="11">
        <v>18</v>
      </c>
      <c r="V20" s="11">
        <v>17</v>
      </c>
      <c r="W20" s="11">
        <v>25</v>
      </c>
      <c r="X20" s="11">
        <v>6</v>
      </c>
      <c r="Y20" s="11">
        <v>21</v>
      </c>
      <c r="Z20" s="11">
        <v>13</v>
      </c>
      <c r="AA20" s="11">
        <v>24</v>
      </c>
      <c r="AB20" s="11">
        <v>17</v>
      </c>
      <c r="AC20" s="11">
        <v>11</v>
      </c>
      <c r="AD20" s="11">
        <v>23</v>
      </c>
      <c r="AE20" s="11">
        <v>30</v>
      </c>
      <c r="AF20" s="11">
        <v>6</v>
      </c>
      <c r="AG20" s="11">
        <v>11</v>
      </c>
      <c r="AH20" s="11">
        <v>17</v>
      </c>
      <c r="AI20" s="11">
        <v>8</v>
      </c>
    </row>
    <row r="21" spans="1:35" ht="16.5" customHeight="1" x14ac:dyDescent="0.3">
      <c r="A21" s="46"/>
      <c r="B21" s="46" t="s">
        <v>19</v>
      </c>
      <c r="C21" s="46"/>
      <c r="D21" s="41">
        <f t="shared" si="0"/>
        <v>2830</v>
      </c>
      <c r="E21" s="9">
        <v>105</v>
      </c>
      <c r="F21" s="9">
        <v>160</v>
      </c>
      <c r="G21" s="9">
        <v>58</v>
      </c>
      <c r="H21" s="9">
        <v>35</v>
      </c>
      <c r="I21" s="9">
        <v>53</v>
      </c>
      <c r="J21" s="9">
        <v>50</v>
      </c>
      <c r="K21" s="9">
        <v>28</v>
      </c>
      <c r="L21" s="9">
        <v>48</v>
      </c>
      <c r="M21" s="9">
        <v>176</v>
      </c>
      <c r="N21" s="9">
        <v>111</v>
      </c>
      <c r="O21" s="10">
        <v>41</v>
      </c>
      <c r="P21" s="10">
        <v>97</v>
      </c>
      <c r="Q21" s="10"/>
      <c r="R21" s="11">
        <v>35</v>
      </c>
      <c r="S21" s="11">
        <v>163</v>
      </c>
      <c r="T21" s="11">
        <v>91</v>
      </c>
      <c r="U21" s="11">
        <v>102</v>
      </c>
      <c r="V21" s="11">
        <v>115</v>
      </c>
      <c r="W21" s="11">
        <v>176</v>
      </c>
      <c r="X21" s="11">
        <v>53</v>
      </c>
      <c r="Y21" s="11">
        <v>144</v>
      </c>
      <c r="Z21" s="11">
        <v>140</v>
      </c>
      <c r="AA21" s="11">
        <v>68</v>
      </c>
      <c r="AB21" s="11">
        <v>63</v>
      </c>
      <c r="AC21" s="11">
        <v>168</v>
      </c>
      <c r="AD21" s="11">
        <v>85</v>
      </c>
      <c r="AE21" s="11">
        <v>45</v>
      </c>
      <c r="AF21" s="11">
        <v>42</v>
      </c>
      <c r="AG21" s="11">
        <v>188</v>
      </c>
      <c r="AH21" s="11">
        <v>120</v>
      </c>
      <c r="AI21" s="11">
        <v>70</v>
      </c>
    </row>
    <row r="22" spans="1:35" ht="16.5" customHeight="1" x14ac:dyDescent="0.3">
      <c r="A22" s="46"/>
      <c r="B22" s="46" t="s">
        <v>25</v>
      </c>
      <c r="C22" s="46"/>
      <c r="D22" s="41">
        <f t="shared" si="0"/>
        <v>739</v>
      </c>
      <c r="E22" s="9">
        <v>16</v>
      </c>
      <c r="F22" s="9">
        <v>22</v>
      </c>
      <c r="G22" s="9">
        <v>31</v>
      </c>
      <c r="H22" s="9">
        <v>27</v>
      </c>
      <c r="I22" s="9">
        <v>18</v>
      </c>
      <c r="J22" s="9">
        <v>27</v>
      </c>
      <c r="K22" s="9">
        <v>14</v>
      </c>
      <c r="L22" s="9">
        <v>17</v>
      </c>
      <c r="M22" s="9">
        <v>59</v>
      </c>
      <c r="N22" s="9">
        <v>27</v>
      </c>
      <c r="O22" s="10">
        <v>1</v>
      </c>
      <c r="P22" s="10">
        <v>26</v>
      </c>
      <c r="Q22" s="10">
        <v>1</v>
      </c>
      <c r="R22" s="11">
        <v>26</v>
      </c>
      <c r="S22" s="11">
        <v>25</v>
      </c>
      <c r="T22" s="11">
        <v>79</v>
      </c>
      <c r="U22" s="11">
        <v>27</v>
      </c>
      <c r="V22" s="11">
        <v>17</v>
      </c>
      <c r="W22" s="11">
        <v>23</v>
      </c>
      <c r="X22" s="11">
        <v>14</v>
      </c>
      <c r="Y22" s="11">
        <v>35</v>
      </c>
      <c r="Z22" s="11">
        <v>8</v>
      </c>
      <c r="AA22" s="11">
        <v>26</v>
      </c>
      <c r="AB22" s="11">
        <v>35</v>
      </c>
      <c r="AC22" s="11">
        <v>19</v>
      </c>
      <c r="AD22" s="11">
        <v>22</v>
      </c>
      <c r="AE22" s="11">
        <v>19</v>
      </c>
      <c r="AF22" s="11">
        <v>22</v>
      </c>
      <c r="AG22" s="11">
        <v>25</v>
      </c>
      <c r="AH22" s="11">
        <v>19</v>
      </c>
      <c r="AI22" s="11">
        <v>12</v>
      </c>
    </row>
    <row r="23" spans="1:35" ht="16.5" customHeight="1" x14ac:dyDescent="0.3">
      <c r="A23" s="46"/>
      <c r="B23" s="47" t="s">
        <v>2</v>
      </c>
      <c r="C23" s="47"/>
      <c r="D23" s="12">
        <f t="shared" si="0"/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131282</v>
      </c>
      <c r="E24" s="13">
        <f t="shared" si="1"/>
        <v>766</v>
      </c>
      <c r="F24" s="13">
        <f t="shared" si="1"/>
        <v>6176</v>
      </c>
      <c r="G24" s="13">
        <f t="shared" si="1"/>
        <v>4959</v>
      </c>
      <c r="H24" s="13">
        <f t="shared" si="1"/>
        <v>3044</v>
      </c>
      <c r="I24" s="13">
        <f t="shared" si="1"/>
        <v>2609</v>
      </c>
      <c r="J24" s="13">
        <f t="shared" si="1"/>
        <v>3278</v>
      </c>
      <c r="K24" s="13">
        <f t="shared" si="1"/>
        <v>4038</v>
      </c>
      <c r="L24" s="13">
        <f t="shared" si="1"/>
        <v>4320</v>
      </c>
      <c r="M24" s="13">
        <f t="shared" si="1"/>
        <v>7593</v>
      </c>
      <c r="N24" s="13">
        <f t="shared" si="1"/>
        <v>8202</v>
      </c>
      <c r="O24" s="13">
        <f t="shared" si="1"/>
        <v>2180</v>
      </c>
      <c r="P24" s="13">
        <f t="shared" si="1"/>
        <v>3833</v>
      </c>
      <c r="Q24" s="13">
        <f t="shared" si="1"/>
        <v>346</v>
      </c>
      <c r="R24" s="13">
        <f t="shared" si="1"/>
        <v>1301</v>
      </c>
      <c r="S24" s="13">
        <f t="shared" si="1"/>
        <v>5502</v>
      </c>
      <c r="T24" s="13">
        <f t="shared" si="1"/>
        <v>6003</v>
      </c>
      <c r="U24" s="13">
        <f t="shared" si="1"/>
        <v>4929</v>
      </c>
      <c r="V24" s="13">
        <f t="shared" si="1"/>
        <v>4917</v>
      </c>
      <c r="W24" s="13">
        <f t="shared" si="1"/>
        <v>5419</v>
      </c>
      <c r="X24" s="13">
        <f t="shared" si="1"/>
        <v>2847</v>
      </c>
      <c r="Y24" s="13">
        <f t="shared" si="1"/>
        <v>4693</v>
      </c>
      <c r="Z24" s="13">
        <f t="shared" si="1"/>
        <v>2230</v>
      </c>
      <c r="AA24" s="13">
        <f t="shared" si="1"/>
        <v>4175</v>
      </c>
      <c r="AB24" s="13">
        <f t="shared" si="1"/>
        <v>6452</v>
      </c>
      <c r="AC24" s="13">
        <f t="shared" si="1"/>
        <v>5709</v>
      </c>
      <c r="AD24" s="13">
        <f t="shared" si="1"/>
        <v>6795</v>
      </c>
      <c r="AE24" s="13">
        <f t="shared" si="1"/>
        <v>3366</v>
      </c>
      <c r="AF24" s="13">
        <f t="shared" si="1"/>
        <v>4893</v>
      </c>
      <c r="AG24" s="13">
        <f t="shared" si="1"/>
        <v>5488</v>
      </c>
      <c r="AH24" s="13">
        <f t="shared" si="1"/>
        <v>3645</v>
      </c>
      <c r="AI24" s="13">
        <f t="shared" si="1"/>
        <v>1574</v>
      </c>
    </row>
    <row r="25" spans="1:35" x14ac:dyDescent="0.3">
      <c r="A25" s="51" t="s">
        <v>4</v>
      </c>
      <c r="B25" s="46" t="s">
        <v>8</v>
      </c>
      <c r="C25" s="42" t="s">
        <v>47</v>
      </c>
      <c r="D25" s="41">
        <f t="shared" ref="D25:D30" si="2">SUM(E25:AI25)</f>
        <v>16260</v>
      </c>
      <c r="E25" s="34">
        <v>79</v>
      </c>
      <c r="F25" s="34">
        <v>465</v>
      </c>
      <c r="G25" s="34">
        <v>590</v>
      </c>
      <c r="H25" s="34">
        <v>472</v>
      </c>
      <c r="I25" s="34">
        <v>348</v>
      </c>
      <c r="J25" s="34">
        <v>368</v>
      </c>
      <c r="K25" s="34">
        <v>420</v>
      </c>
      <c r="L25" s="34">
        <v>544</v>
      </c>
      <c r="M25" s="34">
        <v>723</v>
      </c>
      <c r="N25" s="34">
        <v>1950</v>
      </c>
      <c r="O25" s="34">
        <v>290</v>
      </c>
      <c r="P25" s="34">
        <v>330</v>
      </c>
      <c r="Q25" s="35">
        <v>175</v>
      </c>
      <c r="R25" s="35">
        <v>478</v>
      </c>
      <c r="S25" s="35">
        <v>648</v>
      </c>
      <c r="T25" s="35">
        <v>1060</v>
      </c>
      <c r="U25" s="35">
        <v>257</v>
      </c>
      <c r="V25" s="35">
        <v>949</v>
      </c>
      <c r="W25" s="35">
        <v>487</v>
      </c>
      <c r="X25" s="35">
        <v>239</v>
      </c>
      <c r="Y25" s="35">
        <v>415</v>
      </c>
      <c r="Z25" s="35">
        <v>280</v>
      </c>
      <c r="AA25" s="35">
        <v>357</v>
      </c>
      <c r="AB25" s="35">
        <v>870</v>
      </c>
      <c r="AC25" s="35">
        <v>280</v>
      </c>
      <c r="AD25" s="35">
        <v>1533</v>
      </c>
      <c r="AE25" s="35">
        <v>423</v>
      </c>
      <c r="AF25" s="35">
        <v>295</v>
      </c>
      <c r="AG25" s="35">
        <v>295</v>
      </c>
      <c r="AH25" s="35">
        <v>370</v>
      </c>
      <c r="AI25" s="35">
        <v>270</v>
      </c>
    </row>
    <row r="26" spans="1:35" x14ac:dyDescent="0.3">
      <c r="A26" s="52"/>
      <c r="B26" s="46"/>
      <c r="C26" s="42" t="s">
        <v>45</v>
      </c>
      <c r="D26" s="41">
        <f t="shared" si="2"/>
        <v>12775</v>
      </c>
      <c r="E26" s="34">
        <v>30</v>
      </c>
      <c r="F26" s="34">
        <v>716</v>
      </c>
      <c r="G26" s="34">
        <v>532</v>
      </c>
      <c r="H26" s="34">
        <v>326</v>
      </c>
      <c r="I26" s="34">
        <v>176</v>
      </c>
      <c r="J26" s="34">
        <v>221</v>
      </c>
      <c r="K26" s="34">
        <v>208</v>
      </c>
      <c r="L26" s="34">
        <v>230</v>
      </c>
      <c r="M26" s="34">
        <v>840</v>
      </c>
      <c r="N26" s="34">
        <v>911</v>
      </c>
      <c r="O26" s="34">
        <v>275</v>
      </c>
      <c r="P26" s="34">
        <v>267</v>
      </c>
      <c r="Q26" s="35">
        <v>38</v>
      </c>
      <c r="R26" s="35">
        <v>202</v>
      </c>
      <c r="S26" s="35">
        <v>721</v>
      </c>
      <c r="T26" s="35">
        <v>590</v>
      </c>
      <c r="U26" s="35">
        <v>400</v>
      </c>
      <c r="V26" s="35">
        <v>690</v>
      </c>
      <c r="W26" s="35">
        <v>526</v>
      </c>
      <c r="X26" s="35">
        <v>196</v>
      </c>
      <c r="Y26" s="35">
        <v>392</v>
      </c>
      <c r="Z26" s="35">
        <v>285</v>
      </c>
      <c r="AA26" s="35">
        <v>234</v>
      </c>
      <c r="AB26" s="35">
        <v>440</v>
      </c>
      <c r="AC26" s="35">
        <v>510</v>
      </c>
      <c r="AD26" s="35">
        <v>893</v>
      </c>
      <c r="AE26" s="35">
        <v>377</v>
      </c>
      <c r="AF26" s="35">
        <v>427</v>
      </c>
      <c r="AG26" s="35">
        <v>550</v>
      </c>
      <c r="AH26" s="35">
        <v>445</v>
      </c>
      <c r="AI26" s="35">
        <v>127</v>
      </c>
    </row>
    <row r="27" spans="1:35" x14ac:dyDescent="0.3">
      <c r="A27" s="52"/>
      <c r="B27" s="46"/>
      <c r="C27" s="42" t="s">
        <v>34</v>
      </c>
      <c r="D27" s="41">
        <f t="shared" si="2"/>
        <v>18779</v>
      </c>
      <c r="E27" s="34"/>
      <c r="F27" s="34"/>
      <c r="G27" s="34"/>
      <c r="H27" s="34">
        <v>150</v>
      </c>
      <c r="I27" s="34"/>
      <c r="J27" s="34">
        <v>70</v>
      </c>
      <c r="K27" s="34">
        <v>90</v>
      </c>
      <c r="L27" s="34">
        <v>130</v>
      </c>
      <c r="M27" s="34">
        <v>1450</v>
      </c>
      <c r="N27" s="34">
        <v>1840</v>
      </c>
      <c r="O27" s="34">
        <v>160</v>
      </c>
      <c r="P27" s="34">
        <v>460</v>
      </c>
      <c r="Q27" s="35"/>
      <c r="R27" s="35"/>
      <c r="S27" s="35"/>
      <c r="T27" s="35">
        <v>2045</v>
      </c>
      <c r="U27" s="35">
        <v>890</v>
      </c>
      <c r="V27" s="35">
        <v>605</v>
      </c>
      <c r="W27" s="35">
        <v>360</v>
      </c>
      <c r="X27" s="35">
        <v>680</v>
      </c>
      <c r="Y27" s="35">
        <v>1245</v>
      </c>
      <c r="Z27" s="35">
        <v>107</v>
      </c>
      <c r="AA27" s="35">
        <v>870</v>
      </c>
      <c r="AB27" s="35">
        <v>1340</v>
      </c>
      <c r="AC27" s="35">
        <v>595</v>
      </c>
      <c r="AD27" s="35">
        <v>1490</v>
      </c>
      <c r="AE27" s="35">
        <v>590</v>
      </c>
      <c r="AF27" s="35">
        <v>770</v>
      </c>
      <c r="AG27" s="35">
        <v>755</v>
      </c>
      <c r="AH27" s="35">
        <v>1757</v>
      </c>
      <c r="AI27" s="35">
        <v>330</v>
      </c>
    </row>
    <row r="28" spans="1:35" x14ac:dyDescent="0.3">
      <c r="A28" s="52"/>
      <c r="B28" s="46"/>
      <c r="C28" s="42" t="s">
        <v>48</v>
      </c>
      <c r="D28" s="41">
        <f t="shared" si="2"/>
        <v>9317</v>
      </c>
      <c r="E28" s="34"/>
      <c r="F28" s="34">
        <v>155</v>
      </c>
      <c r="G28" s="34">
        <v>142</v>
      </c>
      <c r="H28" s="34">
        <v>141</v>
      </c>
      <c r="I28" s="34">
        <v>185</v>
      </c>
      <c r="J28" s="34">
        <v>221</v>
      </c>
      <c r="K28" s="34">
        <v>110</v>
      </c>
      <c r="L28" s="34">
        <v>262</v>
      </c>
      <c r="M28" s="34">
        <v>525</v>
      </c>
      <c r="N28" s="34">
        <v>819</v>
      </c>
      <c r="O28" s="34">
        <v>216</v>
      </c>
      <c r="P28" s="34">
        <v>321</v>
      </c>
      <c r="Q28" s="35">
        <v>149</v>
      </c>
      <c r="R28" s="35">
        <v>245</v>
      </c>
      <c r="S28" s="35">
        <v>182</v>
      </c>
      <c r="T28" s="35">
        <v>416</v>
      </c>
      <c r="U28" s="35">
        <v>317</v>
      </c>
      <c r="V28" s="35">
        <v>855</v>
      </c>
      <c r="W28" s="35">
        <v>317</v>
      </c>
      <c r="X28" s="35">
        <v>190</v>
      </c>
      <c r="Y28" s="35">
        <v>363</v>
      </c>
      <c r="Z28" s="35">
        <v>245</v>
      </c>
      <c r="AA28" s="35">
        <v>152</v>
      </c>
      <c r="AB28" s="35">
        <v>455</v>
      </c>
      <c r="AC28" s="35">
        <v>310</v>
      </c>
      <c r="AD28" s="35">
        <v>708</v>
      </c>
      <c r="AE28" s="35">
        <v>263</v>
      </c>
      <c r="AF28" s="35">
        <v>290</v>
      </c>
      <c r="AG28" s="35">
        <v>325</v>
      </c>
      <c r="AH28" s="35">
        <v>275</v>
      </c>
      <c r="AI28" s="35">
        <v>163</v>
      </c>
    </row>
    <row r="29" spans="1:35" x14ac:dyDescent="0.3">
      <c r="A29" s="52"/>
      <c r="B29" s="46"/>
      <c r="C29" s="42" t="s">
        <v>38</v>
      </c>
      <c r="D29" s="41">
        <f t="shared" si="2"/>
        <v>14227</v>
      </c>
      <c r="E29" s="34">
        <v>14</v>
      </c>
      <c r="F29" s="34">
        <v>537</v>
      </c>
      <c r="G29" s="34">
        <v>370</v>
      </c>
      <c r="H29" s="34">
        <v>316</v>
      </c>
      <c r="I29" s="34">
        <v>301</v>
      </c>
      <c r="J29" s="34">
        <v>340</v>
      </c>
      <c r="K29" s="34">
        <v>198</v>
      </c>
      <c r="L29" s="34">
        <v>193</v>
      </c>
      <c r="M29" s="34">
        <v>764</v>
      </c>
      <c r="N29" s="34">
        <v>1690</v>
      </c>
      <c r="O29" s="34">
        <v>229</v>
      </c>
      <c r="P29" s="34">
        <v>253</v>
      </c>
      <c r="Q29" s="35">
        <v>183</v>
      </c>
      <c r="R29" s="35">
        <v>348</v>
      </c>
      <c r="S29" s="35">
        <v>643</v>
      </c>
      <c r="T29" s="35">
        <v>405</v>
      </c>
      <c r="U29" s="35">
        <v>258</v>
      </c>
      <c r="V29" s="35">
        <v>539</v>
      </c>
      <c r="W29" s="35">
        <v>610</v>
      </c>
      <c r="X29" s="35">
        <v>118</v>
      </c>
      <c r="Y29" s="35">
        <v>1120</v>
      </c>
      <c r="Z29" s="35">
        <v>367</v>
      </c>
      <c r="AA29" s="35">
        <v>300</v>
      </c>
      <c r="AB29" s="35">
        <v>440</v>
      </c>
      <c r="AC29" s="35">
        <v>323</v>
      </c>
      <c r="AD29" s="35">
        <v>1781</v>
      </c>
      <c r="AE29" s="35">
        <v>365</v>
      </c>
      <c r="AF29" s="35">
        <v>215</v>
      </c>
      <c r="AG29" s="35">
        <v>350</v>
      </c>
      <c r="AH29" s="35">
        <v>377</v>
      </c>
      <c r="AI29" s="35">
        <v>280</v>
      </c>
    </row>
    <row r="30" spans="1:35" x14ac:dyDescent="0.3">
      <c r="A30" s="53"/>
      <c r="B30" s="46"/>
      <c r="C30" s="42" t="s">
        <v>33</v>
      </c>
      <c r="D30" s="41">
        <f t="shared" si="2"/>
        <v>10303</v>
      </c>
      <c r="E30" s="34">
        <v>7</v>
      </c>
      <c r="F30" s="34">
        <v>210</v>
      </c>
      <c r="G30" s="62">
        <v>247</v>
      </c>
      <c r="H30" s="34">
        <v>184</v>
      </c>
      <c r="I30" s="34">
        <v>266</v>
      </c>
      <c r="J30" s="34">
        <v>131</v>
      </c>
      <c r="K30" s="34">
        <v>143</v>
      </c>
      <c r="L30" s="34">
        <v>217</v>
      </c>
      <c r="M30" s="34">
        <v>675</v>
      </c>
      <c r="N30" s="34">
        <v>780</v>
      </c>
      <c r="O30" s="34">
        <v>202</v>
      </c>
      <c r="P30" s="34">
        <v>237</v>
      </c>
      <c r="Q30" s="35">
        <v>82</v>
      </c>
      <c r="R30" s="35">
        <v>136</v>
      </c>
      <c r="S30" s="35">
        <v>539</v>
      </c>
      <c r="T30" s="35">
        <v>307</v>
      </c>
      <c r="U30" s="35">
        <v>1492</v>
      </c>
      <c r="V30" s="35">
        <v>445</v>
      </c>
      <c r="W30" s="35">
        <v>465</v>
      </c>
      <c r="X30" s="35">
        <v>148</v>
      </c>
      <c r="Y30" s="35">
        <v>378</v>
      </c>
      <c r="Z30" s="35">
        <v>253</v>
      </c>
      <c r="AA30" s="35">
        <v>145</v>
      </c>
      <c r="AB30" s="35">
        <v>440</v>
      </c>
      <c r="AC30" s="35">
        <v>380</v>
      </c>
      <c r="AD30" s="35">
        <v>585</v>
      </c>
      <c r="AE30" s="35">
        <v>250</v>
      </c>
      <c r="AF30" s="35">
        <v>225</v>
      </c>
      <c r="AG30" s="35">
        <v>417</v>
      </c>
      <c r="AH30" s="35">
        <v>232</v>
      </c>
      <c r="AI30" s="35">
        <v>85</v>
      </c>
    </row>
    <row r="31" spans="1:35" x14ac:dyDescent="0.3">
      <c r="A31" s="48" t="s">
        <v>17</v>
      </c>
      <c r="B31" s="49"/>
      <c r="C31" s="50"/>
      <c r="D31" s="41">
        <f t="shared" ref="D31:AI31" si="3">SUM(D25:D30)</f>
        <v>81661</v>
      </c>
      <c r="E31" s="17">
        <f t="shared" si="3"/>
        <v>130</v>
      </c>
      <c r="F31" s="17">
        <f t="shared" si="3"/>
        <v>2083</v>
      </c>
      <c r="G31" s="17">
        <f t="shared" si="3"/>
        <v>1881</v>
      </c>
      <c r="H31" s="17">
        <f t="shared" si="3"/>
        <v>1589</v>
      </c>
      <c r="I31" s="17">
        <f t="shared" si="3"/>
        <v>1276</v>
      </c>
      <c r="J31" s="17">
        <f t="shared" si="3"/>
        <v>1351</v>
      </c>
      <c r="K31" s="17">
        <f t="shared" si="3"/>
        <v>1169</v>
      </c>
      <c r="L31" s="17">
        <f t="shared" si="3"/>
        <v>1576</v>
      </c>
      <c r="M31" s="17">
        <f t="shared" si="3"/>
        <v>4977</v>
      </c>
      <c r="N31" s="17">
        <f t="shared" si="3"/>
        <v>7990</v>
      </c>
      <c r="O31" s="17">
        <f t="shared" si="3"/>
        <v>1372</v>
      </c>
      <c r="P31" s="17">
        <f t="shared" si="3"/>
        <v>1868</v>
      </c>
      <c r="Q31" s="17">
        <f t="shared" si="3"/>
        <v>627</v>
      </c>
      <c r="R31" s="17">
        <f t="shared" si="3"/>
        <v>1409</v>
      </c>
      <c r="S31" s="17">
        <f t="shared" si="3"/>
        <v>2733</v>
      </c>
      <c r="T31" s="17">
        <f t="shared" si="3"/>
        <v>4823</v>
      </c>
      <c r="U31" s="17">
        <f t="shared" si="3"/>
        <v>3614</v>
      </c>
      <c r="V31" s="17">
        <f t="shared" si="3"/>
        <v>4083</v>
      </c>
      <c r="W31" s="17">
        <f t="shared" si="3"/>
        <v>2765</v>
      </c>
      <c r="X31" s="17">
        <f t="shared" si="3"/>
        <v>1571</v>
      </c>
      <c r="Y31" s="17">
        <f t="shared" si="3"/>
        <v>3913</v>
      </c>
      <c r="Z31" s="17">
        <f t="shared" si="3"/>
        <v>1537</v>
      </c>
      <c r="AA31" s="17">
        <f t="shared" si="3"/>
        <v>2058</v>
      </c>
      <c r="AB31" s="17">
        <f t="shared" si="3"/>
        <v>3985</v>
      </c>
      <c r="AC31" s="17">
        <f t="shared" si="3"/>
        <v>2398</v>
      </c>
      <c r="AD31" s="17">
        <f t="shared" si="3"/>
        <v>6990</v>
      </c>
      <c r="AE31" s="17">
        <f t="shared" si="3"/>
        <v>2268</v>
      </c>
      <c r="AF31" s="17">
        <f t="shared" si="3"/>
        <v>2222</v>
      </c>
      <c r="AG31" s="17">
        <f t="shared" si="3"/>
        <v>2692</v>
      </c>
      <c r="AH31" s="17">
        <f t="shared" si="3"/>
        <v>3456</v>
      </c>
      <c r="AI31" s="17">
        <f t="shared" si="3"/>
        <v>1255</v>
      </c>
    </row>
    <row r="32" spans="1:35" x14ac:dyDescent="0.3">
      <c r="A32" s="45" t="s">
        <v>26</v>
      </c>
      <c r="B32" s="45"/>
      <c r="C32" s="45"/>
      <c r="D32" s="18">
        <f>D24+D31</f>
        <v>212943</v>
      </c>
      <c r="E32" s="19">
        <f>SUM(E24,E31)</f>
        <v>896</v>
      </c>
      <c r="F32" s="19">
        <f t="shared" ref="F32:AI32" si="4">SUM(F24,F31)</f>
        <v>8259</v>
      </c>
      <c r="G32" s="19">
        <f t="shared" si="4"/>
        <v>6840</v>
      </c>
      <c r="H32" s="19">
        <f t="shared" si="4"/>
        <v>4633</v>
      </c>
      <c r="I32" s="19">
        <f t="shared" si="4"/>
        <v>3885</v>
      </c>
      <c r="J32" s="19">
        <f t="shared" si="4"/>
        <v>4629</v>
      </c>
      <c r="K32" s="19">
        <f t="shared" si="4"/>
        <v>5207</v>
      </c>
      <c r="L32" s="19">
        <f t="shared" si="4"/>
        <v>5896</v>
      </c>
      <c r="M32" s="19">
        <f t="shared" si="4"/>
        <v>12570</v>
      </c>
      <c r="N32" s="19">
        <f t="shared" si="4"/>
        <v>16192</v>
      </c>
      <c r="O32" s="19">
        <f t="shared" si="4"/>
        <v>3552</v>
      </c>
      <c r="P32" s="19">
        <f t="shared" si="4"/>
        <v>5701</v>
      </c>
      <c r="Q32" s="19">
        <f t="shared" si="4"/>
        <v>973</v>
      </c>
      <c r="R32" s="19">
        <f t="shared" si="4"/>
        <v>2710</v>
      </c>
      <c r="S32" s="19">
        <f t="shared" si="4"/>
        <v>8235</v>
      </c>
      <c r="T32" s="19">
        <f t="shared" si="4"/>
        <v>10826</v>
      </c>
      <c r="U32" s="19">
        <f t="shared" si="4"/>
        <v>8543</v>
      </c>
      <c r="V32" s="19">
        <f t="shared" si="4"/>
        <v>9000</v>
      </c>
      <c r="W32" s="19">
        <f t="shared" si="4"/>
        <v>8184</v>
      </c>
      <c r="X32" s="19">
        <f t="shared" si="4"/>
        <v>4418</v>
      </c>
      <c r="Y32" s="19">
        <f t="shared" si="4"/>
        <v>8606</v>
      </c>
      <c r="Z32" s="19">
        <f t="shared" si="4"/>
        <v>3767</v>
      </c>
      <c r="AA32" s="19">
        <f t="shared" si="4"/>
        <v>6233</v>
      </c>
      <c r="AB32" s="19">
        <f t="shared" si="4"/>
        <v>10437</v>
      </c>
      <c r="AC32" s="19">
        <f t="shared" si="4"/>
        <v>8107</v>
      </c>
      <c r="AD32" s="19">
        <f t="shared" si="4"/>
        <v>13785</v>
      </c>
      <c r="AE32" s="19">
        <f t="shared" si="4"/>
        <v>5634</v>
      </c>
      <c r="AF32" s="19">
        <f t="shared" si="4"/>
        <v>7115</v>
      </c>
      <c r="AG32" s="19">
        <f t="shared" si="4"/>
        <v>8180</v>
      </c>
      <c r="AH32" s="19">
        <f t="shared" si="4"/>
        <v>7101</v>
      </c>
      <c r="AI32" s="19">
        <f t="shared" si="4"/>
        <v>2829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32:C32"/>
    <mergeCell ref="B22:C22"/>
    <mergeCell ref="B23:C23"/>
    <mergeCell ref="A24:C24"/>
    <mergeCell ref="A25:A30"/>
    <mergeCell ref="B25:B30"/>
    <mergeCell ref="A31:C31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88" zoomScaleNormal="88" zoomScaleSheetLayoutView="75" workbookViewId="0">
      <pane xSplit="4" ySplit="5" topLeftCell="O6" activePane="bottomRight" state="frozen"/>
      <selection pane="topRight"/>
      <selection pane="bottomLeft"/>
      <selection pane="bottomRight" activeCell="AH31" sqref="AH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10" style="6" customWidth="1"/>
    <col min="35" max="35" width="8.375" style="6" customWidth="1"/>
    <col min="36" max="16384" width="9" style="6"/>
  </cols>
  <sheetData>
    <row r="1" spans="1:35" ht="31.5" x14ac:dyDescent="0.3">
      <c r="A1" s="55" t="s">
        <v>103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5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5" ht="16.5" customHeight="1" x14ac:dyDescent="0.3">
      <c r="A3" s="56" t="s">
        <v>1</v>
      </c>
      <c r="B3" s="56"/>
      <c r="C3" s="56"/>
      <c r="D3" s="57" t="s">
        <v>27</v>
      </c>
      <c r="E3" s="40">
        <v>1</v>
      </c>
      <c r="F3" s="40">
        <v>2</v>
      </c>
      <c r="G3" s="40">
        <v>3</v>
      </c>
      <c r="H3" s="40">
        <v>4</v>
      </c>
      <c r="I3" s="40">
        <v>5</v>
      </c>
      <c r="J3" s="40">
        <v>6</v>
      </c>
      <c r="K3" s="39">
        <v>7</v>
      </c>
      <c r="L3" s="40">
        <v>8</v>
      </c>
      <c r="M3" s="40">
        <v>9</v>
      </c>
      <c r="N3" s="40">
        <v>10</v>
      </c>
      <c r="O3" s="40">
        <v>11</v>
      </c>
      <c r="P3" s="40">
        <v>12</v>
      </c>
      <c r="Q3" s="40">
        <v>13</v>
      </c>
      <c r="R3" s="39">
        <v>14</v>
      </c>
      <c r="S3" s="39">
        <v>15</v>
      </c>
      <c r="T3" s="40">
        <v>16</v>
      </c>
      <c r="U3" s="40">
        <v>17</v>
      </c>
      <c r="V3" s="40">
        <v>18</v>
      </c>
      <c r="W3" s="40">
        <v>19</v>
      </c>
      <c r="X3" s="40">
        <v>20</v>
      </c>
      <c r="Y3" s="39">
        <v>21</v>
      </c>
      <c r="Z3" s="40">
        <v>22</v>
      </c>
      <c r="AA3" s="40">
        <v>23</v>
      </c>
      <c r="AB3" s="40">
        <v>24</v>
      </c>
      <c r="AC3" s="40">
        <v>25</v>
      </c>
      <c r="AD3" s="40">
        <v>26</v>
      </c>
      <c r="AE3" s="40">
        <v>27</v>
      </c>
      <c r="AF3" s="39">
        <v>28</v>
      </c>
      <c r="AG3" s="40">
        <v>29</v>
      </c>
      <c r="AH3" s="40">
        <v>30</v>
      </c>
      <c r="AI3" s="40">
        <v>31</v>
      </c>
    </row>
    <row r="4" spans="1:35" ht="16.5" customHeight="1" x14ac:dyDescent="0.3">
      <c r="A4" s="56" t="s">
        <v>6</v>
      </c>
      <c r="B4" s="56"/>
      <c r="C4" s="56"/>
      <c r="D4" s="57"/>
      <c r="E4" s="42" t="s">
        <v>9</v>
      </c>
      <c r="F4" s="42" t="s">
        <v>21</v>
      </c>
      <c r="G4" s="42" t="s">
        <v>18</v>
      </c>
      <c r="H4" s="42" t="s">
        <v>13</v>
      </c>
      <c r="I4" s="42" t="s">
        <v>10</v>
      </c>
      <c r="J4" s="42" t="s">
        <v>11</v>
      </c>
      <c r="K4" s="42" t="s">
        <v>24</v>
      </c>
      <c r="L4" s="42" t="s">
        <v>9</v>
      </c>
      <c r="M4" s="42" t="s">
        <v>21</v>
      </c>
      <c r="N4" s="42" t="s">
        <v>18</v>
      </c>
      <c r="O4" s="42" t="s">
        <v>13</v>
      </c>
      <c r="P4" s="42" t="s">
        <v>10</v>
      </c>
      <c r="Q4" s="42" t="s">
        <v>11</v>
      </c>
      <c r="R4" s="42" t="s">
        <v>24</v>
      </c>
      <c r="S4" s="42" t="s">
        <v>9</v>
      </c>
      <c r="T4" s="42" t="s">
        <v>21</v>
      </c>
      <c r="U4" s="42" t="s">
        <v>18</v>
      </c>
      <c r="V4" s="42" t="s">
        <v>13</v>
      </c>
      <c r="W4" s="42" t="s">
        <v>10</v>
      </c>
      <c r="X4" s="42" t="s">
        <v>11</v>
      </c>
      <c r="Y4" s="42" t="s">
        <v>24</v>
      </c>
      <c r="Z4" s="42" t="s">
        <v>9</v>
      </c>
      <c r="AA4" s="42" t="s">
        <v>21</v>
      </c>
      <c r="AB4" s="42" t="s">
        <v>18</v>
      </c>
      <c r="AC4" s="42" t="s">
        <v>13</v>
      </c>
      <c r="AD4" s="42" t="s">
        <v>10</v>
      </c>
      <c r="AE4" s="42" t="s">
        <v>11</v>
      </c>
      <c r="AF4" s="42" t="s">
        <v>24</v>
      </c>
      <c r="AG4" s="42" t="s">
        <v>9</v>
      </c>
      <c r="AH4" s="42" t="s">
        <v>21</v>
      </c>
      <c r="AI4" s="42" t="s">
        <v>18</v>
      </c>
    </row>
    <row r="5" spans="1:35" ht="16.5" customHeight="1" x14ac:dyDescent="0.3">
      <c r="A5" s="46" t="s">
        <v>30</v>
      </c>
      <c r="B5" s="46" t="s">
        <v>32</v>
      </c>
      <c r="C5" s="46"/>
      <c r="D5" s="7"/>
      <c r="E5" s="23" t="s">
        <v>104</v>
      </c>
      <c r="F5" s="42" t="s">
        <v>15</v>
      </c>
      <c r="G5" s="23" t="s">
        <v>28</v>
      </c>
      <c r="H5" s="60" t="s">
        <v>105</v>
      </c>
      <c r="I5" s="23" t="s">
        <v>28</v>
      </c>
      <c r="J5" s="23" t="s">
        <v>104</v>
      </c>
      <c r="K5" s="23" t="s">
        <v>28</v>
      </c>
      <c r="L5" s="23" t="s">
        <v>15</v>
      </c>
      <c r="M5" s="23" t="s">
        <v>15</v>
      </c>
      <c r="N5" s="23" t="s">
        <v>28</v>
      </c>
      <c r="O5" s="60" t="s">
        <v>106</v>
      </c>
      <c r="P5" s="23" t="s">
        <v>28</v>
      </c>
      <c r="Q5" s="42" t="s">
        <v>106</v>
      </c>
      <c r="R5" s="23" t="s">
        <v>107</v>
      </c>
      <c r="S5" s="23" t="s">
        <v>106</v>
      </c>
      <c r="T5" s="23" t="s">
        <v>28</v>
      </c>
      <c r="U5" s="23" t="s">
        <v>107</v>
      </c>
      <c r="V5" s="23" t="s">
        <v>28</v>
      </c>
      <c r="W5" s="23" t="s">
        <v>108</v>
      </c>
      <c r="X5" s="23" t="s">
        <v>28</v>
      </c>
      <c r="Y5" s="23" t="s">
        <v>28</v>
      </c>
      <c r="Z5" s="23" t="s">
        <v>28</v>
      </c>
      <c r="AA5" s="23" t="s">
        <v>28</v>
      </c>
      <c r="AB5" s="23" t="s">
        <v>28</v>
      </c>
      <c r="AC5" s="23" t="s">
        <v>104</v>
      </c>
      <c r="AD5" s="23" t="s">
        <v>28</v>
      </c>
      <c r="AE5" s="23" t="s">
        <v>28</v>
      </c>
      <c r="AF5" s="60" t="s">
        <v>109</v>
      </c>
      <c r="AG5" s="23" t="s">
        <v>106</v>
      </c>
      <c r="AH5" s="23" t="s">
        <v>15</v>
      </c>
      <c r="AI5" s="23" t="s">
        <v>28</v>
      </c>
    </row>
    <row r="6" spans="1:35" ht="16.5" customHeight="1" x14ac:dyDescent="0.3">
      <c r="A6" s="46"/>
      <c r="B6" s="46" t="s">
        <v>0</v>
      </c>
      <c r="C6" s="46"/>
      <c r="D6" s="41">
        <f t="shared" ref="D6:D23" si="0">SUM(E6:AI6)</f>
        <v>7785</v>
      </c>
      <c r="E6" s="9">
        <v>50</v>
      </c>
      <c r="F6" s="9">
        <v>230</v>
      </c>
      <c r="G6" s="9">
        <v>120</v>
      </c>
      <c r="H6" s="9">
        <v>100</v>
      </c>
      <c r="I6" s="9">
        <v>100</v>
      </c>
      <c r="J6" s="9">
        <v>780</v>
      </c>
      <c r="K6" s="9">
        <v>190</v>
      </c>
      <c r="L6" s="9">
        <v>100</v>
      </c>
      <c r="M6" s="9">
        <v>17</v>
      </c>
      <c r="N6" s="9">
        <v>40</v>
      </c>
      <c r="O6" s="10">
        <v>45</v>
      </c>
      <c r="P6" s="10">
        <v>70</v>
      </c>
      <c r="Q6" s="10">
        <v>330</v>
      </c>
      <c r="R6" s="11">
        <v>275</v>
      </c>
      <c r="S6" s="11">
        <v>190</v>
      </c>
      <c r="T6" s="11">
        <v>100</v>
      </c>
      <c r="U6" s="11">
        <v>0</v>
      </c>
      <c r="V6" s="11">
        <v>365</v>
      </c>
      <c r="W6" s="11">
        <v>310</v>
      </c>
      <c r="X6" s="11">
        <v>150</v>
      </c>
      <c r="Y6" s="11">
        <v>380</v>
      </c>
      <c r="Z6" s="11">
        <v>278</v>
      </c>
      <c r="AA6" s="11">
        <v>550</v>
      </c>
      <c r="AB6" s="11">
        <v>450</v>
      </c>
      <c r="AC6" s="11">
        <v>80</v>
      </c>
      <c r="AD6" s="11">
        <v>456</v>
      </c>
      <c r="AE6" s="11">
        <v>650</v>
      </c>
      <c r="AF6" s="11">
        <v>750</v>
      </c>
      <c r="AG6" s="11">
        <v>114</v>
      </c>
      <c r="AH6" s="11">
        <v>325</v>
      </c>
      <c r="AI6" s="11">
        <v>190</v>
      </c>
    </row>
    <row r="7" spans="1:35" ht="16.5" customHeight="1" x14ac:dyDescent="0.3">
      <c r="A7" s="46"/>
      <c r="B7" s="54" t="s">
        <v>5</v>
      </c>
      <c r="C7" s="54"/>
      <c r="D7" s="41">
        <f t="shared" si="0"/>
        <v>18417</v>
      </c>
      <c r="E7" s="9">
        <v>630</v>
      </c>
      <c r="F7" s="9">
        <v>935</v>
      </c>
      <c r="G7" s="9">
        <v>120</v>
      </c>
      <c r="H7" s="9">
        <v>500</v>
      </c>
      <c r="I7" s="9">
        <v>570</v>
      </c>
      <c r="J7" s="9">
        <v>1350</v>
      </c>
      <c r="K7" s="9">
        <v>545</v>
      </c>
      <c r="L7" s="9">
        <v>190</v>
      </c>
      <c r="M7" s="9">
        <v>74</v>
      </c>
      <c r="N7" s="9">
        <v>241</v>
      </c>
      <c r="O7" s="10">
        <v>70</v>
      </c>
      <c r="P7" s="10">
        <v>250</v>
      </c>
      <c r="Q7" s="10">
        <v>560</v>
      </c>
      <c r="R7" s="11">
        <v>2016</v>
      </c>
      <c r="S7" s="11">
        <v>295</v>
      </c>
      <c r="T7" s="11">
        <v>775</v>
      </c>
      <c r="U7" s="11">
        <v>345</v>
      </c>
      <c r="V7" s="11">
        <v>673</v>
      </c>
      <c r="W7" s="11">
        <v>220</v>
      </c>
      <c r="X7" s="11">
        <v>740</v>
      </c>
      <c r="Y7" s="11">
        <v>520</v>
      </c>
      <c r="Z7" s="11">
        <v>987</v>
      </c>
      <c r="AA7" s="11">
        <v>650</v>
      </c>
      <c r="AB7" s="11">
        <v>640</v>
      </c>
      <c r="AC7" s="11">
        <v>155</v>
      </c>
      <c r="AD7" s="11">
        <v>1077</v>
      </c>
      <c r="AE7" s="11">
        <v>1530</v>
      </c>
      <c r="AF7" s="11">
        <v>890</v>
      </c>
      <c r="AG7" s="11">
        <v>305</v>
      </c>
      <c r="AH7" s="11">
        <v>269</v>
      </c>
      <c r="AI7" s="11">
        <v>295</v>
      </c>
    </row>
    <row r="8" spans="1:35" ht="16.5" customHeight="1" x14ac:dyDescent="0.3">
      <c r="A8" s="46"/>
      <c r="B8" s="54" t="s">
        <v>3</v>
      </c>
      <c r="C8" s="54"/>
      <c r="D8" s="41">
        <f t="shared" si="0"/>
        <v>33709</v>
      </c>
      <c r="E8" s="9">
        <v>480</v>
      </c>
      <c r="F8" s="9">
        <v>18</v>
      </c>
      <c r="G8" s="9">
        <v>1065</v>
      </c>
      <c r="H8" s="9">
        <v>161</v>
      </c>
      <c r="I8" s="9">
        <v>720</v>
      </c>
      <c r="J8" s="9">
        <v>150</v>
      </c>
      <c r="K8" s="9">
        <v>735</v>
      </c>
      <c r="L8" s="9">
        <v>54</v>
      </c>
      <c r="M8" s="9"/>
      <c r="N8" s="9">
        <v>66</v>
      </c>
      <c r="O8" s="10">
        <v>1860</v>
      </c>
      <c r="P8" s="10">
        <v>161</v>
      </c>
      <c r="Q8" s="10">
        <v>555</v>
      </c>
      <c r="R8" s="11">
        <v>515</v>
      </c>
      <c r="S8" s="11">
        <v>852</v>
      </c>
      <c r="T8" s="11">
        <v>1200</v>
      </c>
      <c r="U8" s="11">
        <v>304</v>
      </c>
      <c r="V8" s="11">
        <v>372</v>
      </c>
      <c r="W8" s="11">
        <v>412</v>
      </c>
      <c r="X8" s="11">
        <v>1400</v>
      </c>
      <c r="Y8" s="11">
        <v>670</v>
      </c>
      <c r="Z8" s="11">
        <v>502</v>
      </c>
      <c r="AA8" s="11">
        <v>1600</v>
      </c>
      <c r="AB8" s="11">
        <v>15560</v>
      </c>
      <c r="AC8" s="11">
        <v>180</v>
      </c>
      <c r="AD8" s="11">
        <v>603</v>
      </c>
      <c r="AE8" s="11">
        <v>1628</v>
      </c>
      <c r="AF8" s="11">
        <v>274</v>
      </c>
      <c r="AG8" s="11">
        <v>380</v>
      </c>
      <c r="AH8" s="11">
        <v>145</v>
      </c>
      <c r="AI8" s="11">
        <v>1087</v>
      </c>
    </row>
    <row r="9" spans="1:35" ht="16.5" customHeight="1" x14ac:dyDescent="0.3">
      <c r="A9" s="46"/>
      <c r="B9" s="54" t="s">
        <v>44</v>
      </c>
      <c r="C9" s="54"/>
      <c r="D9" s="41">
        <f t="shared" si="0"/>
        <v>10982</v>
      </c>
      <c r="E9" s="9">
        <v>146</v>
      </c>
      <c r="F9" s="9">
        <v>178</v>
      </c>
      <c r="G9" s="9">
        <v>417</v>
      </c>
      <c r="H9" s="9">
        <v>163</v>
      </c>
      <c r="I9" s="9">
        <v>216</v>
      </c>
      <c r="J9" s="9">
        <v>820</v>
      </c>
      <c r="K9" s="9">
        <v>247</v>
      </c>
      <c r="L9" s="9">
        <v>20</v>
      </c>
      <c r="M9" s="9">
        <v>5</v>
      </c>
      <c r="N9" s="9">
        <v>110</v>
      </c>
      <c r="O9" s="10">
        <v>428</v>
      </c>
      <c r="P9" s="10">
        <v>183</v>
      </c>
      <c r="Q9" s="10">
        <v>220</v>
      </c>
      <c r="R9" s="11">
        <v>306</v>
      </c>
      <c r="S9" s="11">
        <v>489</v>
      </c>
      <c r="T9" s="11">
        <v>560</v>
      </c>
      <c r="U9" s="11">
        <v>167</v>
      </c>
      <c r="V9" s="11">
        <v>226</v>
      </c>
      <c r="W9" s="11">
        <v>313</v>
      </c>
      <c r="X9" s="11">
        <v>750</v>
      </c>
      <c r="Y9" s="11">
        <v>266</v>
      </c>
      <c r="Z9" s="11">
        <v>283</v>
      </c>
      <c r="AA9" s="11">
        <v>928</v>
      </c>
      <c r="AB9" s="11">
        <v>670</v>
      </c>
      <c r="AC9" s="11">
        <v>125</v>
      </c>
      <c r="AD9" s="11">
        <v>376</v>
      </c>
      <c r="AE9" s="11">
        <v>865</v>
      </c>
      <c r="AF9" s="11">
        <v>993</v>
      </c>
      <c r="AG9" s="11">
        <v>136</v>
      </c>
      <c r="AH9" s="11">
        <v>114</v>
      </c>
      <c r="AI9" s="11">
        <v>262</v>
      </c>
    </row>
    <row r="10" spans="1:35" ht="16.5" customHeight="1" x14ac:dyDescent="0.3">
      <c r="A10" s="46"/>
      <c r="B10" s="54" t="s">
        <v>29</v>
      </c>
      <c r="C10" s="54"/>
      <c r="D10" s="41">
        <f t="shared" si="0"/>
        <v>805</v>
      </c>
      <c r="E10" s="9"/>
      <c r="F10" s="9"/>
      <c r="G10" s="9"/>
      <c r="H10" s="9"/>
      <c r="I10" s="9"/>
      <c r="J10" s="9">
        <v>195</v>
      </c>
      <c r="K10" s="9">
        <v>85</v>
      </c>
      <c r="L10" s="9"/>
      <c r="M10" s="9"/>
      <c r="N10" s="9"/>
      <c r="O10" s="10"/>
      <c r="P10" s="10"/>
      <c r="Q10" s="10">
        <v>40</v>
      </c>
      <c r="R10" s="11"/>
      <c r="S10" s="11">
        <v>99</v>
      </c>
      <c r="T10" s="11"/>
      <c r="U10" s="11"/>
      <c r="V10" s="11"/>
      <c r="W10" s="11"/>
      <c r="X10" s="11">
        <v>125</v>
      </c>
      <c r="Y10" s="11">
        <v>40</v>
      </c>
      <c r="Z10" s="11"/>
      <c r="AA10" s="11"/>
      <c r="AB10" s="11"/>
      <c r="AC10" s="11">
        <v>60</v>
      </c>
      <c r="AD10" s="11"/>
      <c r="AE10" s="11">
        <v>65</v>
      </c>
      <c r="AF10" s="11">
        <v>74</v>
      </c>
      <c r="AG10" s="11"/>
      <c r="AH10" s="11"/>
      <c r="AI10" s="11">
        <v>22</v>
      </c>
    </row>
    <row r="11" spans="1:35" ht="16.5" customHeight="1" x14ac:dyDescent="0.3">
      <c r="A11" s="46"/>
      <c r="B11" s="54" t="s">
        <v>36</v>
      </c>
      <c r="C11" s="54"/>
      <c r="D11" s="41">
        <f t="shared" si="0"/>
        <v>988</v>
      </c>
      <c r="E11" s="9">
        <v>25</v>
      </c>
      <c r="F11" s="9"/>
      <c r="G11" s="9"/>
      <c r="H11" s="9">
        <v>49</v>
      </c>
      <c r="I11" s="9">
        <v>65</v>
      </c>
      <c r="J11" s="9">
        <v>149</v>
      </c>
      <c r="K11" s="9">
        <v>62</v>
      </c>
      <c r="L11" s="9"/>
      <c r="M11" s="9"/>
      <c r="N11" s="9"/>
      <c r="O11" s="10"/>
      <c r="P11" s="10">
        <v>17</v>
      </c>
      <c r="Q11" s="10">
        <v>30</v>
      </c>
      <c r="R11" s="11">
        <v>63</v>
      </c>
      <c r="S11" s="11">
        <v>55</v>
      </c>
      <c r="T11" s="11">
        <v>32</v>
      </c>
      <c r="U11" s="11">
        <v>8</v>
      </c>
      <c r="V11" s="11"/>
      <c r="W11" s="11">
        <v>15</v>
      </c>
      <c r="X11" s="11">
        <v>65</v>
      </c>
      <c r="Y11" s="11">
        <v>59</v>
      </c>
      <c r="Z11" s="11">
        <v>9</v>
      </c>
      <c r="AA11" s="11">
        <v>17</v>
      </c>
      <c r="AB11" s="11">
        <v>23</v>
      </c>
      <c r="AC11" s="11">
        <v>13</v>
      </c>
      <c r="AD11" s="11">
        <v>127</v>
      </c>
      <c r="AE11" s="11">
        <v>20</v>
      </c>
      <c r="AF11" s="11">
        <v>23</v>
      </c>
      <c r="AG11" s="11">
        <v>27</v>
      </c>
      <c r="AH11" s="11"/>
      <c r="AI11" s="11">
        <v>35</v>
      </c>
    </row>
    <row r="12" spans="1:35" ht="16.5" customHeight="1" x14ac:dyDescent="0.3">
      <c r="A12" s="46"/>
      <c r="B12" s="54" t="s">
        <v>40</v>
      </c>
      <c r="C12" s="54"/>
      <c r="D12" s="41">
        <f t="shared" si="0"/>
        <v>4980</v>
      </c>
      <c r="E12" s="9">
        <v>98</v>
      </c>
      <c r="F12" s="9"/>
      <c r="G12" s="9">
        <v>103</v>
      </c>
      <c r="H12" s="9">
        <v>140</v>
      </c>
      <c r="I12" s="9">
        <v>160</v>
      </c>
      <c r="J12" s="9">
        <v>270</v>
      </c>
      <c r="K12" s="9">
        <v>209</v>
      </c>
      <c r="L12" s="9">
        <v>21</v>
      </c>
      <c r="M12" s="9">
        <v>6</v>
      </c>
      <c r="N12" s="9"/>
      <c r="O12" s="10">
        <v>62</v>
      </c>
      <c r="P12" s="10">
        <v>124</v>
      </c>
      <c r="Q12" s="10">
        <v>215</v>
      </c>
      <c r="R12" s="11">
        <v>190</v>
      </c>
      <c r="S12" s="11">
        <v>184</v>
      </c>
      <c r="T12" s="11">
        <v>131</v>
      </c>
      <c r="U12" s="11">
        <v>113</v>
      </c>
      <c r="V12" s="11">
        <v>80</v>
      </c>
      <c r="W12" s="11">
        <v>290</v>
      </c>
      <c r="X12" s="11">
        <v>240</v>
      </c>
      <c r="Y12" s="11">
        <v>242</v>
      </c>
      <c r="Z12" s="11">
        <v>131</v>
      </c>
      <c r="AA12" s="11">
        <v>425</v>
      </c>
      <c r="AB12" s="11">
        <v>80</v>
      </c>
      <c r="AC12" s="11">
        <v>108</v>
      </c>
      <c r="AD12" s="11">
        <v>210</v>
      </c>
      <c r="AE12" s="11">
        <v>308</v>
      </c>
      <c r="AF12" s="11">
        <v>216</v>
      </c>
      <c r="AG12" s="11">
        <v>104</v>
      </c>
      <c r="AH12" s="11">
        <v>24</v>
      </c>
      <c r="AI12" s="11">
        <v>496</v>
      </c>
    </row>
    <row r="13" spans="1:35" ht="16.5" customHeight="1" x14ac:dyDescent="0.3">
      <c r="A13" s="46"/>
      <c r="B13" s="61" t="s">
        <v>16</v>
      </c>
      <c r="C13" s="61"/>
      <c r="D13" s="41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6.5" customHeight="1" x14ac:dyDescent="0.3">
      <c r="A14" s="46"/>
      <c r="B14" s="61" t="s">
        <v>20</v>
      </c>
      <c r="C14" s="61"/>
      <c r="D14" s="41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6.5" customHeight="1" x14ac:dyDescent="0.3">
      <c r="A15" s="46"/>
      <c r="B15" s="61" t="s">
        <v>49</v>
      </c>
      <c r="C15" s="61"/>
      <c r="D15" s="41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6.5" customHeight="1" x14ac:dyDescent="0.3">
      <c r="A16" s="46"/>
      <c r="B16" s="54" t="s">
        <v>23</v>
      </c>
      <c r="C16" s="54"/>
      <c r="D16" s="41">
        <f t="shared" si="0"/>
        <v>9087</v>
      </c>
      <c r="E16" s="9">
        <v>233</v>
      </c>
      <c r="F16" s="9">
        <v>139</v>
      </c>
      <c r="G16" s="9">
        <v>272</v>
      </c>
      <c r="H16" s="9">
        <v>293</v>
      </c>
      <c r="I16" s="9">
        <v>330</v>
      </c>
      <c r="J16" s="9">
        <v>455</v>
      </c>
      <c r="K16" s="9">
        <v>328</v>
      </c>
      <c r="L16" s="9">
        <v>60</v>
      </c>
      <c r="M16" s="9"/>
      <c r="N16" s="9">
        <v>164</v>
      </c>
      <c r="O16" s="10">
        <v>138</v>
      </c>
      <c r="P16" s="10">
        <v>346</v>
      </c>
      <c r="Q16" s="10">
        <v>410</v>
      </c>
      <c r="R16" s="11">
        <v>482</v>
      </c>
      <c r="S16" s="11">
        <v>364</v>
      </c>
      <c r="T16" s="11">
        <v>225</v>
      </c>
      <c r="U16" s="11">
        <v>140</v>
      </c>
      <c r="V16" s="11">
        <v>273</v>
      </c>
      <c r="W16" s="11"/>
      <c r="X16" s="11">
        <v>519</v>
      </c>
      <c r="Y16" s="11">
        <v>568</v>
      </c>
      <c r="Z16" s="11">
        <v>192</v>
      </c>
      <c r="AA16" s="11">
        <v>250</v>
      </c>
      <c r="AB16" s="11">
        <v>228</v>
      </c>
      <c r="AC16" s="11">
        <v>341</v>
      </c>
      <c r="AD16" s="11">
        <v>484</v>
      </c>
      <c r="AE16" s="11">
        <v>538</v>
      </c>
      <c r="AF16" s="11">
        <v>572</v>
      </c>
      <c r="AG16" s="11">
        <v>316</v>
      </c>
      <c r="AH16" s="11">
        <v>103</v>
      </c>
      <c r="AI16" s="11">
        <v>324</v>
      </c>
    </row>
    <row r="17" spans="1:35" ht="16.5" customHeight="1" x14ac:dyDescent="0.3">
      <c r="A17" s="46"/>
      <c r="B17" s="61" t="s">
        <v>35</v>
      </c>
      <c r="C17" s="61"/>
      <c r="D17" s="41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6.5" customHeight="1" x14ac:dyDescent="0.3">
      <c r="A18" s="46"/>
      <c r="B18" s="54" t="s">
        <v>12</v>
      </c>
      <c r="C18" s="54"/>
      <c r="D18" s="41">
        <f t="shared" si="0"/>
        <v>48486</v>
      </c>
      <c r="E18" s="9">
        <v>1380</v>
      </c>
      <c r="F18" s="9">
        <v>1170</v>
      </c>
      <c r="G18" s="9">
        <v>2485</v>
      </c>
      <c r="H18" s="9">
        <v>1250</v>
      </c>
      <c r="I18" s="9">
        <v>1260</v>
      </c>
      <c r="J18" s="9">
        <v>2530</v>
      </c>
      <c r="K18" s="9">
        <v>1510</v>
      </c>
      <c r="L18" s="9">
        <v>187</v>
      </c>
      <c r="M18" s="9">
        <v>10</v>
      </c>
      <c r="N18" s="9">
        <v>59</v>
      </c>
      <c r="O18" s="10">
        <v>514</v>
      </c>
      <c r="P18" s="10">
        <v>930</v>
      </c>
      <c r="Q18" s="10">
        <v>840</v>
      </c>
      <c r="R18" s="11">
        <v>1668</v>
      </c>
      <c r="S18" s="11">
        <v>1014</v>
      </c>
      <c r="T18" s="11">
        <v>2090</v>
      </c>
      <c r="U18" s="11">
        <v>788</v>
      </c>
      <c r="V18" s="11">
        <v>1455</v>
      </c>
      <c r="W18" s="11">
        <v>901</v>
      </c>
      <c r="X18" s="11">
        <v>3410</v>
      </c>
      <c r="Y18" s="11">
        <v>1435</v>
      </c>
      <c r="Z18" s="11">
        <v>1035</v>
      </c>
      <c r="AA18" s="11">
        <v>3533</v>
      </c>
      <c r="AB18" s="11">
        <v>3840</v>
      </c>
      <c r="AC18" s="11">
        <v>615</v>
      </c>
      <c r="AD18" s="11">
        <v>1748</v>
      </c>
      <c r="AE18" s="11">
        <v>5800</v>
      </c>
      <c r="AF18" s="11">
        <v>2661</v>
      </c>
      <c r="AG18" s="11">
        <v>657</v>
      </c>
      <c r="AH18" s="11">
        <v>281</v>
      </c>
      <c r="AI18" s="11">
        <v>1430</v>
      </c>
    </row>
    <row r="19" spans="1:35" ht="16.5" customHeight="1" x14ac:dyDescent="0.3">
      <c r="A19" s="46"/>
      <c r="B19" s="54" t="s">
        <v>22</v>
      </c>
      <c r="C19" s="54"/>
      <c r="D19" s="41">
        <f t="shared" si="0"/>
        <v>934</v>
      </c>
      <c r="E19" s="9">
        <v>28</v>
      </c>
      <c r="F19" s="9"/>
      <c r="G19" s="9">
        <v>80</v>
      </c>
      <c r="H19" s="9">
        <v>23</v>
      </c>
      <c r="I19" s="9">
        <v>34</v>
      </c>
      <c r="J19" s="9">
        <v>143</v>
      </c>
      <c r="K19" s="9">
        <v>13</v>
      </c>
      <c r="L19" s="9">
        <v>1</v>
      </c>
      <c r="M19" s="9"/>
      <c r="N19" s="9"/>
      <c r="O19" s="10"/>
      <c r="P19" s="10">
        <v>14</v>
      </c>
      <c r="Q19" s="10">
        <v>44</v>
      </c>
      <c r="R19" s="11">
        <v>16</v>
      </c>
      <c r="S19" s="11">
        <v>6</v>
      </c>
      <c r="T19" s="11">
        <v>23</v>
      </c>
      <c r="U19" s="11">
        <v>34</v>
      </c>
      <c r="V19" s="11">
        <v>21</v>
      </c>
      <c r="W19" s="11">
        <v>21</v>
      </c>
      <c r="X19" s="11">
        <v>42</v>
      </c>
      <c r="Y19" s="11">
        <v>61</v>
      </c>
      <c r="Z19" s="11">
        <v>41</v>
      </c>
      <c r="AA19" s="11">
        <v>22</v>
      </c>
      <c r="AB19" s="11">
        <v>50</v>
      </c>
      <c r="AC19" s="11">
        <v>16</v>
      </c>
      <c r="AD19" s="11">
        <v>45</v>
      </c>
      <c r="AE19" s="11">
        <v>76</v>
      </c>
      <c r="AF19" s="11">
        <v>49</v>
      </c>
      <c r="AG19" s="11">
        <v>11</v>
      </c>
      <c r="AH19" s="11">
        <v>10</v>
      </c>
      <c r="AI19" s="11">
        <v>10</v>
      </c>
    </row>
    <row r="20" spans="1:35" ht="16.5" customHeight="1" x14ac:dyDescent="0.3">
      <c r="A20" s="46"/>
      <c r="B20" s="43" t="s">
        <v>7</v>
      </c>
      <c r="C20" s="44"/>
      <c r="D20" s="41">
        <f t="shared" si="0"/>
        <v>653</v>
      </c>
      <c r="E20" s="9">
        <v>8</v>
      </c>
      <c r="F20" s="9">
        <v>20</v>
      </c>
      <c r="G20" s="9">
        <v>30</v>
      </c>
      <c r="H20" s="9">
        <v>17</v>
      </c>
      <c r="I20" s="9">
        <v>28</v>
      </c>
      <c r="J20" s="9">
        <v>65</v>
      </c>
      <c r="K20" s="9">
        <v>19</v>
      </c>
      <c r="L20" s="9">
        <v>8</v>
      </c>
      <c r="M20" s="9"/>
      <c r="N20" s="9"/>
      <c r="O20" s="10"/>
      <c r="P20" s="10">
        <v>11</v>
      </c>
      <c r="Q20" s="10">
        <v>13</v>
      </c>
      <c r="R20" s="11">
        <v>46</v>
      </c>
      <c r="S20" s="11">
        <v>6</v>
      </c>
      <c r="T20" s="11">
        <v>28</v>
      </c>
      <c r="U20" s="11">
        <v>15</v>
      </c>
      <c r="V20" s="11">
        <v>7</v>
      </c>
      <c r="W20" s="11">
        <v>12</v>
      </c>
      <c r="X20" s="11">
        <v>48</v>
      </c>
      <c r="Y20" s="11">
        <v>24</v>
      </c>
      <c r="Z20" s="11">
        <v>16</v>
      </c>
      <c r="AA20" s="11">
        <v>43</v>
      </c>
      <c r="AB20" s="11">
        <v>31</v>
      </c>
      <c r="AC20" s="11">
        <v>12</v>
      </c>
      <c r="AD20" s="11">
        <v>8</v>
      </c>
      <c r="AE20" s="11">
        <v>64</v>
      </c>
      <c r="AF20" s="11">
        <v>57</v>
      </c>
      <c r="AG20" s="11">
        <v>6</v>
      </c>
      <c r="AH20" s="11">
        <v>2</v>
      </c>
      <c r="AI20" s="11">
        <v>9</v>
      </c>
    </row>
    <row r="21" spans="1:35" ht="16.5" customHeight="1" x14ac:dyDescent="0.3">
      <c r="A21" s="46"/>
      <c r="B21" s="46" t="s">
        <v>19</v>
      </c>
      <c r="C21" s="46"/>
      <c r="D21" s="41">
        <f t="shared" si="0"/>
        <v>3818</v>
      </c>
      <c r="E21" s="9">
        <v>31</v>
      </c>
      <c r="F21" s="9">
        <v>40</v>
      </c>
      <c r="G21" s="9">
        <v>196</v>
      </c>
      <c r="H21" s="9">
        <v>43</v>
      </c>
      <c r="I21" s="9">
        <v>76</v>
      </c>
      <c r="J21" s="9">
        <v>217</v>
      </c>
      <c r="K21" s="9">
        <v>120</v>
      </c>
      <c r="L21" s="9">
        <v>34</v>
      </c>
      <c r="M21" s="9"/>
      <c r="N21" s="9">
        <v>10</v>
      </c>
      <c r="O21" s="10">
        <v>117</v>
      </c>
      <c r="P21" s="10">
        <v>43</v>
      </c>
      <c r="Q21" s="10">
        <v>103</v>
      </c>
      <c r="R21" s="11">
        <v>150</v>
      </c>
      <c r="S21" s="11">
        <v>126</v>
      </c>
      <c r="T21" s="11">
        <v>163</v>
      </c>
      <c r="U21" s="11">
        <v>60</v>
      </c>
      <c r="V21" s="11">
        <v>37</v>
      </c>
      <c r="W21" s="11">
        <v>90</v>
      </c>
      <c r="X21" s="11">
        <v>320</v>
      </c>
      <c r="Y21" s="11">
        <v>102</v>
      </c>
      <c r="Z21" s="11">
        <v>102</v>
      </c>
      <c r="AA21" s="11">
        <v>271</v>
      </c>
      <c r="AB21" s="11">
        <v>415</v>
      </c>
      <c r="AC21" s="11">
        <v>50</v>
      </c>
      <c r="AD21" s="11">
        <v>40</v>
      </c>
      <c r="AE21" s="11">
        <v>580</v>
      </c>
      <c r="AF21" s="11">
        <v>83</v>
      </c>
      <c r="AG21" s="11">
        <v>24</v>
      </c>
      <c r="AH21" s="11">
        <v>40</v>
      </c>
      <c r="AI21" s="11">
        <v>135</v>
      </c>
    </row>
    <row r="22" spans="1:35" ht="16.5" customHeight="1" x14ac:dyDescent="0.3">
      <c r="A22" s="46"/>
      <c r="B22" s="46" t="s">
        <v>25</v>
      </c>
      <c r="C22" s="46"/>
      <c r="D22" s="41">
        <f t="shared" si="0"/>
        <v>904</v>
      </c>
      <c r="E22" s="9">
        <v>15</v>
      </c>
      <c r="F22" s="9">
        <v>33</v>
      </c>
      <c r="G22" s="9">
        <v>31</v>
      </c>
      <c r="H22" s="9">
        <v>16</v>
      </c>
      <c r="I22" s="9">
        <v>29</v>
      </c>
      <c r="J22" s="9">
        <v>70</v>
      </c>
      <c r="K22" s="9">
        <v>19</v>
      </c>
      <c r="L22" s="9">
        <v>10</v>
      </c>
      <c r="M22" s="9"/>
      <c r="N22" s="9">
        <v>10</v>
      </c>
      <c r="O22" s="10"/>
      <c r="P22" s="10">
        <v>19</v>
      </c>
      <c r="Q22" s="10">
        <v>88</v>
      </c>
      <c r="R22" s="11">
        <v>123</v>
      </c>
      <c r="S22" s="11">
        <v>13</v>
      </c>
      <c r="T22" s="11">
        <v>16</v>
      </c>
      <c r="U22" s="11">
        <v>18</v>
      </c>
      <c r="V22" s="11">
        <v>21</v>
      </c>
      <c r="W22" s="11">
        <v>7</v>
      </c>
      <c r="X22" s="11">
        <v>35</v>
      </c>
      <c r="Y22" s="11">
        <v>37</v>
      </c>
      <c r="Z22" s="11">
        <v>20</v>
      </c>
      <c r="AA22" s="11">
        <v>37</v>
      </c>
      <c r="AB22" s="11">
        <v>34</v>
      </c>
      <c r="AC22" s="11">
        <v>15</v>
      </c>
      <c r="AD22" s="11">
        <v>22</v>
      </c>
      <c r="AE22" s="11">
        <v>72</v>
      </c>
      <c r="AF22" s="11">
        <v>61</v>
      </c>
      <c r="AG22" s="11">
        <v>8</v>
      </c>
      <c r="AH22" s="11">
        <v>6</v>
      </c>
      <c r="AI22" s="11">
        <v>19</v>
      </c>
    </row>
    <row r="23" spans="1:35" ht="16.5" customHeight="1" x14ac:dyDescent="0.3">
      <c r="A23" s="46"/>
      <c r="B23" s="47" t="s">
        <v>2</v>
      </c>
      <c r="C23" s="47"/>
      <c r="D23" s="12">
        <f t="shared" si="0"/>
        <v>40069</v>
      </c>
      <c r="E23" s="9"/>
      <c r="F23" s="9"/>
      <c r="G23" s="9"/>
      <c r="H23" s="9"/>
      <c r="I23" s="9"/>
      <c r="J23" s="9">
        <v>470</v>
      </c>
      <c r="K23" s="9"/>
      <c r="L23" s="9"/>
      <c r="M23" s="9"/>
      <c r="N23" s="9"/>
      <c r="O23" s="10"/>
      <c r="P23" s="10"/>
      <c r="Q23" s="10">
        <v>25220</v>
      </c>
      <c r="R23" s="11">
        <v>6449</v>
      </c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3280</v>
      </c>
      <c r="AF23" s="11">
        <v>4650</v>
      </c>
      <c r="AG23" s="11"/>
      <c r="AH23" s="11"/>
      <c r="AI23" s="11"/>
    </row>
    <row r="24" spans="1:35" ht="16.5" customHeight="1" x14ac:dyDescent="0.3">
      <c r="A24" s="48" t="s">
        <v>17</v>
      </c>
      <c r="B24" s="49"/>
      <c r="C24" s="50"/>
      <c r="D24" s="13">
        <f t="shared" ref="D24:AI24" si="1">SUM(D6:D23)</f>
        <v>181617</v>
      </c>
      <c r="E24" s="13">
        <f t="shared" si="1"/>
        <v>3124</v>
      </c>
      <c r="F24" s="13">
        <f t="shared" si="1"/>
        <v>2763</v>
      </c>
      <c r="G24" s="13">
        <f t="shared" si="1"/>
        <v>4919</v>
      </c>
      <c r="H24" s="13">
        <f t="shared" si="1"/>
        <v>2755</v>
      </c>
      <c r="I24" s="13">
        <f t="shared" si="1"/>
        <v>3588</v>
      </c>
      <c r="J24" s="13">
        <f t="shared" si="1"/>
        <v>7664</v>
      </c>
      <c r="K24" s="13">
        <f t="shared" si="1"/>
        <v>4082</v>
      </c>
      <c r="L24" s="13">
        <f t="shared" si="1"/>
        <v>685</v>
      </c>
      <c r="M24" s="13">
        <f t="shared" si="1"/>
        <v>112</v>
      </c>
      <c r="N24" s="13">
        <f t="shared" si="1"/>
        <v>700</v>
      </c>
      <c r="O24" s="13">
        <f t="shared" si="1"/>
        <v>3234</v>
      </c>
      <c r="P24" s="13">
        <f t="shared" si="1"/>
        <v>2168</v>
      </c>
      <c r="Q24" s="13">
        <f t="shared" si="1"/>
        <v>28668</v>
      </c>
      <c r="R24" s="13">
        <f t="shared" si="1"/>
        <v>12299</v>
      </c>
      <c r="S24" s="13">
        <f t="shared" si="1"/>
        <v>3693</v>
      </c>
      <c r="T24" s="13">
        <f t="shared" si="1"/>
        <v>5343</v>
      </c>
      <c r="U24" s="13">
        <f t="shared" si="1"/>
        <v>1992</v>
      </c>
      <c r="V24" s="13">
        <f t="shared" si="1"/>
        <v>3530</v>
      </c>
      <c r="W24" s="13">
        <f t="shared" si="1"/>
        <v>2591</v>
      </c>
      <c r="X24" s="13">
        <f t="shared" si="1"/>
        <v>7844</v>
      </c>
      <c r="Y24" s="13">
        <f t="shared" si="1"/>
        <v>4404</v>
      </c>
      <c r="Z24" s="13">
        <f t="shared" si="1"/>
        <v>3596</v>
      </c>
      <c r="AA24" s="13">
        <f t="shared" si="1"/>
        <v>8326</v>
      </c>
      <c r="AB24" s="13">
        <f t="shared" si="1"/>
        <v>22021</v>
      </c>
      <c r="AC24" s="13">
        <f t="shared" si="1"/>
        <v>1770</v>
      </c>
      <c r="AD24" s="13">
        <f t="shared" si="1"/>
        <v>5196</v>
      </c>
      <c r="AE24" s="13">
        <f t="shared" si="1"/>
        <v>15476</v>
      </c>
      <c r="AF24" s="13">
        <f t="shared" si="1"/>
        <v>11353</v>
      </c>
      <c r="AG24" s="13">
        <f t="shared" si="1"/>
        <v>2088</v>
      </c>
      <c r="AH24" s="13">
        <f t="shared" si="1"/>
        <v>1319</v>
      </c>
      <c r="AI24" s="13">
        <f t="shared" si="1"/>
        <v>4314</v>
      </c>
    </row>
    <row r="25" spans="1:35" x14ac:dyDescent="0.3">
      <c r="A25" s="51" t="s">
        <v>4</v>
      </c>
      <c r="B25" s="46" t="s">
        <v>8</v>
      </c>
      <c r="C25" s="42" t="s">
        <v>47</v>
      </c>
      <c r="D25" s="41">
        <f t="shared" ref="D25:D30" si="2">SUM(E25:AI25)</f>
        <v>17833</v>
      </c>
      <c r="E25" s="34">
        <v>105</v>
      </c>
      <c r="F25" s="34">
        <v>287</v>
      </c>
      <c r="G25" s="34">
        <v>1440</v>
      </c>
      <c r="H25" s="34">
        <v>213</v>
      </c>
      <c r="I25" s="34">
        <v>268</v>
      </c>
      <c r="J25" s="34">
        <v>1095</v>
      </c>
      <c r="K25" s="34">
        <v>470</v>
      </c>
      <c r="L25" s="34">
        <v>78</v>
      </c>
      <c r="M25" s="34"/>
      <c r="N25" s="34">
        <v>75</v>
      </c>
      <c r="O25" s="34">
        <v>509</v>
      </c>
      <c r="P25" s="34">
        <v>220</v>
      </c>
      <c r="Q25" s="35">
        <v>1300</v>
      </c>
      <c r="R25" s="35">
        <v>2201</v>
      </c>
      <c r="S25" s="35">
        <v>794</v>
      </c>
      <c r="T25" s="35">
        <v>459</v>
      </c>
      <c r="U25" s="35">
        <v>285</v>
      </c>
      <c r="V25" s="35">
        <v>230</v>
      </c>
      <c r="W25" s="35">
        <v>665</v>
      </c>
      <c r="X25" s="35">
        <v>462</v>
      </c>
      <c r="Y25" s="35">
        <v>273</v>
      </c>
      <c r="Z25" s="35">
        <v>353</v>
      </c>
      <c r="AA25" s="35">
        <v>1254</v>
      </c>
      <c r="AB25" s="35">
        <v>663</v>
      </c>
      <c r="AC25" s="35">
        <v>108</v>
      </c>
      <c r="AD25" s="35">
        <v>302</v>
      </c>
      <c r="AE25" s="35">
        <v>1672</v>
      </c>
      <c r="AF25" s="35">
        <v>1230</v>
      </c>
      <c r="AG25" s="35">
        <v>126</v>
      </c>
      <c r="AH25" s="35">
        <v>216</v>
      </c>
      <c r="AI25" s="35">
        <v>480</v>
      </c>
    </row>
    <row r="26" spans="1:35" x14ac:dyDescent="0.3">
      <c r="A26" s="52"/>
      <c r="B26" s="46"/>
      <c r="C26" s="42" t="s">
        <v>45</v>
      </c>
      <c r="D26" s="41">
        <f t="shared" si="2"/>
        <v>9978</v>
      </c>
      <c r="E26" s="34">
        <v>153</v>
      </c>
      <c r="F26" s="34">
        <v>147</v>
      </c>
      <c r="G26" s="34">
        <v>403</v>
      </c>
      <c r="H26" s="34">
        <v>272</v>
      </c>
      <c r="I26" s="34">
        <v>302</v>
      </c>
      <c r="J26" s="34">
        <v>459</v>
      </c>
      <c r="K26" s="34">
        <v>445</v>
      </c>
      <c r="L26" s="34">
        <v>26</v>
      </c>
      <c r="M26" s="34">
        <v>36</v>
      </c>
      <c r="N26" s="34">
        <v>108</v>
      </c>
      <c r="O26" s="34">
        <v>292</v>
      </c>
      <c r="P26" s="34">
        <v>260</v>
      </c>
      <c r="Q26" s="35">
        <v>730</v>
      </c>
      <c r="R26" s="35">
        <v>320</v>
      </c>
      <c r="S26" s="35">
        <v>549</v>
      </c>
      <c r="T26" s="35">
        <v>305</v>
      </c>
      <c r="U26" s="35">
        <v>187</v>
      </c>
      <c r="V26" s="35">
        <v>336</v>
      </c>
      <c r="W26" s="35">
        <v>384</v>
      </c>
      <c r="X26" s="35">
        <v>295</v>
      </c>
      <c r="Y26" s="35">
        <v>338</v>
      </c>
      <c r="Z26" s="35">
        <v>195</v>
      </c>
      <c r="AA26" s="35">
        <v>756</v>
      </c>
      <c r="AB26" s="35">
        <v>377</v>
      </c>
      <c r="AC26" s="35">
        <v>158</v>
      </c>
      <c r="AD26" s="35">
        <v>446</v>
      </c>
      <c r="AE26" s="35">
        <v>722</v>
      </c>
      <c r="AF26" s="35">
        <v>265</v>
      </c>
      <c r="AG26" s="35">
        <v>152</v>
      </c>
      <c r="AH26" s="35">
        <v>34</v>
      </c>
      <c r="AI26" s="35">
        <v>526</v>
      </c>
    </row>
    <row r="27" spans="1:35" x14ac:dyDescent="0.3">
      <c r="A27" s="52"/>
      <c r="B27" s="46"/>
      <c r="C27" s="42" t="s">
        <v>34</v>
      </c>
      <c r="D27" s="41">
        <f t="shared" si="2"/>
        <v>8496</v>
      </c>
      <c r="E27" s="34">
        <v>1300</v>
      </c>
      <c r="F27" s="34">
        <v>1000</v>
      </c>
      <c r="G27" s="34"/>
      <c r="H27" s="34">
        <v>830</v>
      </c>
      <c r="I27" s="34">
        <v>1075</v>
      </c>
      <c r="J27" s="34">
        <v>2640</v>
      </c>
      <c r="K27" s="34">
        <v>1650</v>
      </c>
      <c r="L27" s="34">
        <v>1</v>
      </c>
      <c r="M27" s="34"/>
      <c r="N27" s="34"/>
      <c r="O27" s="34"/>
      <c r="P27" s="34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5" x14ac:dyDescent="0.3">
      <c r="A28" s="52"/>
      <c r="B28" s="46"/>
      <c r="C28" s="42" t="s">
        <v>48</v>
      </c>
      <c r="D28" s="41">
        <f t="shared" si="2"/>
        <v>10150</v>
      </c>
      <c r="E28" s="34">
        <v>180</v>
      </c>
      <c r="F28" s="34">
        <v>710</v>
      </c>
      <c r="G28" s="34">
        <v>1371</v>
      </c>
      <c r="H28" s="34">
        <v>183</v>
      </c>
      <c r="I28" s="34">
        <v>218</v>
      </c>
      <c r="J28" s="34">
        <v>1205</v>
      </c>
      <c r="K28" s="34">
        <v>255</v>
      </c>
      <c r="L28" s="34">
        <v>23</v>
      </c>
      <c r="M28" s="34">
        <v>25</v>
      </c>
      <c r="N28" s="34">
        <v>68</v>
      </c>
      <c r="O28" s="34"/>
      <c r="P28" s="34">
        <v>184</v>
      </c>
      <c r="Q28" s="35">
        <v>323</v>
      </c>
      <c r="R28" s="35">
        <v>743</v>
      </c>
      <c r="S28" s="35">
        <v>125</v>
      </c>
      <c r="T28" s="35">
        <v>172</v>
      </c>
      <c r="U28" s="35">
        <v>185</v>
      </c>
      <c r="V28" s="35">
        <v>206</v>
      </c>
      <c r="W28" s="35">
        <v>347</v>
      </c>
      <c r="X28" s="35">
        <v>50</v>
      </c>
      <c r="Y28" s="35">
        <v>361</v>
      </c>
      <c r="Z28" s="35">
        <v>305</v>
      </c>
      <c r="AA28" s="35">
        <v>552</v>
      </c>
      <c r="AB28" s="35">
        <v>183</v>
      </c>
      <c r="AC28" s="35">
        <v>167</v>
      </c>
      <c r="AD28" s="35">
        <v>313</v>
      </c>
      <c r="AE28" s="35">
        <v>1029</v>
      </c>
      <c r="AF28" s="35">
        <v>178</v>
      </c>
      <c r="AG28" s="35">
        <v>168</v>
      </c>
      <c r="AH28" s="35">
        <v>116</v>
      </c>
      <c r="AI28" s="35">
        <v>205</v>
      </c>
    </row>
    <row r="29" spans="1:35" x14ac:dyDescent="0.3">
      <c r="A29" s="52"/>
      <c r="B29" s="46"/>
      <c r="C29" s="42" t="s">
        <v>38</v>
      </c>
      <c r="D29" s="41">
        <f t="shared" si="2"/>
        <v>16209</v>
      </c>
      <c r="E29" s="34">
        <v>170</v>
      </c>
      <c r="F29" s="34">
        <v>292</v>
      </c>
      <c r="G29" s="34">
        <v>795</v>
      </c>
      <c r="H29" s="34">
        <v>215</v>
      </c>
      <c r="I29" s="34">
        <v>180</v>
      </c>
      <c r="J29" s="34">
        <v>1341</v>
      </c>
      <c r="K29" s="34">
        <v>377</v>
      </c>
      <c r="L29" s="34">
        <v>77</v>
      </c>
      <c r="M29" s="34"/>
      <c r="N29" s="34">
        <v>51</v>
      </c>
      <c r="O29" s="34">
        <v>552</v>
      </c>
      <c r="P29" s="34">
        <v>178</v>
      </c>
      <c r="Q29" s="35">
        <v>1325</v>
      </c>
      <c r="R29" s="35">
        <v>1580</v>
      </c>
      <c r="S29" s="35">
        <v>707</v>
      </c>
      <c r="T29" s="35">
        <v>245</v>
      </c>
      <c r="U29" s="35">
        <v>103</v>
      </c>
      <c r="V29" s="35">
        <v>214</v>
      </c>
      <c r="W29" s="35">
        <v>648</v>
      </c>
      <c r="X29" s="35">
        <v>380</v>
      </c>
      <c r="Y29" s="35">
        <v>238</v>
      </c>
      <c r="Z29" s="35">
        <v>448</v>
      </c>
      <c r="AA29" s="35">
        <v>1220</v>
      </c>
      <c r="AB29" s="35">
        <v>447</v>
      </c>
      <c r="AC29" s="35">
        <v>83</v>
      </c>
      <c r="AD29" s="35">
        <v>300</v>
      </c>
      <c r="AE29" s="35">
        <v>2072</v>
      </c>
      <c r="AF29" s="35">
        <v>1291</v>
      </c>
      <c r="AG29" s="35">
        <v>94</v>
      </c>
      <c r="AH29" s="35">
        <v>286</v>
      </c>
      <c r="AI29" s="35">
        <v>300</v>
      </c>
    </row>
    <row r="30" spans="1:35" x14ac:dyDescent="0.3">
      <c r="A30" s="53"/>
      <c r="B30" s="46"/>
      <c r="C30" s="42" t="s">
        <v>33</v>
      </c>
      <c r="D30" s="41">
        <f t="shared" si="2"/>
        <v>5736</v>
      </c>
      <c r="E30" s="34">
        <v>90</v>
      </c>
      <c r="F30" s="34">
        <v>85</v>
      </c>
      <c r="G30" s="62">
        <v>220</v>
      </c>
      <c r="H30" s="34">
        <v>90</v>
      </c>
      <c r="I30" s="34">
        <v>249</v>
      </c>
      <c r="J30" s="34">
        <v>321</v>
      </c>
      <c r="K30" s="34">
        <v>232</v>
      </c>
      <c r="L30" s="34">
        <v>41</v>
      </c>
      <c r="M30" s="34">
        <v>1</v>
      </c>
      <c r="N30" s="34">
        <v>38</v>
      </c>
      <c r="O30" s="34">
        <v>5</v>
      </c>
      <c r="P30" s="34">
        <v>100</v>
      </c>
      <c r="Q30" s="35">
        <v>260</v>
      </c>
      <c r="R30" s="35">
        <v>80</v>
      </c>
      <c r="S30" s="35">
        <v>89</v>
      </c>
      <c r="T30" s="35">
        <v>123</v>
      </c>
      <c r="U30" s="35">
        <v>138</v>
      </c>
      <c r="V30" s="35">
        <v>200</v>
      </c>
      <c r="W30" s="35">
        <v>219</v>
      </c>
      <c r="X30" s="35">
        <v>120</v>
      </c>
      <c r="Y30" s="35">
        <v>273</v>
      </c>
      <c r="Z30" s="35">
        <v>321</v>
      </c>
      <c r="AA30" s="35">
        <v>796</v>
      </c>
      <c r="AB30" s="35">
        <v>172</v>
      </c>
      <c r="AC30" s="35">
        <v>113</v>
      </c>
      <c r="AD30" s="35">
        <v>323</v>
      </c>
      <c r="AE30" s="35">
        <v>639</v>
      </c>
      <c r="AF30" s="35">
        <v>110</v>
      </c>
      <c r="AG30" s="35">
        <v>90</v>
      </c>
      <c r="AH30" s="35">
        <v>75</v>
      </c>
      <c r="AI30" s="35">
        <v>123</v>
      </c>
    </row>
    <row r="31" spans="1:35" x14ac:dyDescent="0.3">
      <c r="A31" s="48" t="s">
        <v>17</v>
      </c>
      <c r="B31" s="49"/>
      <c r="C31" s="50"/>
      <c r="D31" s="41">
        <f t="shared" ref="D31:AI31" si="3">SUM(D25:D30)</f>
        <v>68402</v>
      </c>
      <c r="E31" s="17">
        <f t="shared" si="3"/>
        <v>1998</v>
      </c>
      <c r="F31" s="17">
        <f t="shared" si="3"/>
        <v>2521</v>
      </c>
      <c r="G31" s="17">
        <f t="shared" si="3"/>
        <v>4229</v>
      </c>
      <c r="H31" s="17">
        <f t="shared" si="3"/>
        <v>1803</v>
      </c>
      <c r="I31" s="17">
        <f t="shared" si="3"/>
        <v>2292</v>
      </c>
      <c r="J31" s="17">
        <f t="shared" si="3"/>
        <v>7061</v>
      </c>
      <c r="K31" s="17">
        <f t="shared" si="3"/>
        <v>3429</v>
      </c>
      <c r="L31" s="17">
        <f t="shared" si="3"/>
        <v>246</v>
      </c>
      <c r="M31" s="17">
        <f t="shared" si="3"/>
        <v>62</v>
      </c>
      <c r="N31" s="17">
        <f t="shared" si="3"/>
        <v>340</v>
      </c>
      <c r="O31" s="17">
        <f t="shared" si="3"/>
        <v>1358</v>
      </c>
      <c r="P31" s="17">
        <f t="shared" si="3"/>
        <v>942</v>
      </c>
      <c r="Q31" s="17">
        <f t="shared" si="3"/>
        <v>3938</v>
      </c>
      <c r="R31" s="17">
        <f t="shared" si="3"/>
        <v>4924</v>
      </c>
      <c r="S31" s="17">
        <f t="shared" si="3"/>
        <v>2264</v>
      </c>
      <c r="T31" s="17">
        <f t="shared" si="3"/>
        <v>1304</v>
      </c>
      <c r="U31" s="17">
        <f t="shared" si="3"/>
        <v>898</v>
      </c>
      <c r="V31" s="17">
        <f t="shared" si="3"/>
        <v>1186</v>
      </c>
      <c r="W31" s="17">
        <f t="shared" si="3"/>
        <v>2263</v>
      </c>
      <c r="X31" s="17">
        <f t="shared" si="3"/>
        <v>1307</v>
      </c>
      <c r="Y31" s="17">
        <f t="shared" si="3"/>
        <v>1483</v>
      </c>
      <c r="Z31" s="17">
        <f t="shared" si="3"/>
        <v>1622</v>
      </c>
      <c r="AA31" s="17">
        <f t="shared" si="3"/>
        <v>4578</v>
      </c>
      <c r="AB31" s="17">
        <f t="shared" si="3"/>
        <v>1842</v>
      </c>
      <c r="AC31" s="17">
        <f t="shared" si="3"/>
        <v>629</v>
      </c>
      <c r="AD31" s="17">
        <f t="shared" si="3"/>
        <v>1684</v>
      </c>
      <c r="AE31" s="17">
        <f t="shared" si="3"/>
        <v>6134</v>
      </c>
      <c r="AF31" s="17">
        <f t="shared" si="3"/>
        <v>3074</v>
      </c>
      <c r="AG31" s="17">
        <f t="shared" si="3"/>
        <v>630</v>
      </c>
      <c r="AH31" s="17">
        <f t="shared" si="3"/>
        <v>727</v>
      </c>
      <c r="AI31" s="17">
        <f t="shared" si="3"/>
        <v>1634</v>
      </c>
    </row>
    <row r="32" spans="1:35" x14ac:dyDescent="0.3">
      <c r="A32" s="45" t="s">
        <v>26</v>
      </c>
      <c r="B32" s="45"/>
      <c r="C32" s="45"/>
      <c r="D32" s="18">
        <f>D24+D31</f>
        <v>250019</v>
      </c>
      <c r="E32" s="19">
        <f>SUM(E24,E31)</f>
        <v>5122</v>
      </c>
      <c r="F32" s="19">
        <f t="shared" ref="F32:AI32" si="4">SUM(F24,F31)</f>
        <v>5284</v>
      </c>
      <c r="G32" s="19">
        <f t="shared" si="4"/>
        <v>9148</v>
      </c>
      <c r="H32" s="19">
        <f t="shared" si="4"/>
        <v>4558</v>
      </c>
      <c r="I32" s="19">
        <f t="shared" si="4"/>
        <v>5880</v>
      </c>
      <c r="J32" s="19">
        <f t="shared" si="4"/>
        <v>14725</v>
      </c>
      <c r="K32" s="19">
        <f t="shared" si="4"/>
        <v>7511</v>
      </c>
      <c r="L32" s="19">
        <f t="shared" si="4"/>
        <v>931</v>
      </c>
      <c r="M32" s="19">
        <f t="shared" si="4"/>
        <v>174</v>
      </c>
      <c r="N32" s="19">
        <f t="shared" si="4"/>
        <v>1040</v>
      </c>
      <c r="O32" s="19">
        <f t="shared" si="4"/>
        <v>4592</v>
      </c>
      <c r="P32" s="19">
        <f t="shared" si="4"/>
        <v>3110</v>
      </c>
      <c r="Q32" s="19">
        <f t="shared" si="4"/>
        <v>32606</v>
      </c>
      <c r="R32" s="19">
        <f t="shared" si="4"/>
        <v>17223</v>
      </c>
      <c r="S32" s="19">
        <f t="shared" si="4"/>
        <v>5957</v>
      </c>
      <c r="T32" s="19">
        <f t="shared" si="4"/>
        <v>6647</v>
      </c>
      <c r="U32" s="19">
        <f t="shared" si="4"/>
        <v>2890</v>
      </c>
      <c r="V32" s="19">
        <f t="shared" si="4"/>
        <v>4716</v>
      </c>
      <c r="W32" s="19">
        <f t="shared" si="4"/>
        <v>4854</v>
      </c>
      <c r="X32" s="19">
        <f t="shared" si="4"/>
        <v>9151</v>
      </c>
      <c r="Y32" s="19">
        <f t="shared" si="4"/>
        <v>5887</v>
      </c>
      <c r="Z32" s="19">
        <f t="shared" si="4"/>
        <v>5218</v>
      </c>
      <c r="AA32" s="19">
        <f t="shared" si="4"/>
        <v>12904</v>
      </c>
      <c r="AB32" s="19">
        <f t="shared" si="4"/>
        <v>23863</v>
      </c>
      <c r="AC32" s="19">
        <f t="shared" si="4"/>
        <v>2399</v>
      </c>
      <c r="AD32" s="19">
        <f t="shared" si="4"/>
        <v>6880</v>
      </c>
      <c r="AE32" s="19">
        <f t="shared" si="4"/>
        <v>21610</v>
      </c>
      <c r="AF32" s="19">
        <f t="shared" si="4"/>
        <v>14427</v>
      </c>
      <c r="AG32" s="19">
        <f t="shared" si="4"/>
        <v>2718</v>
      </c>
      <c r="AH32" s="19">
        <f t="shared" si="4"/>
        <v>2046</v>
      </c>
      <c r="AI32" s="19">
        <f t="shared" si="4"/>
        <v>5948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32:C32"/>
    <mergeCell ref="B22:C22"/>
    <mergeCell ref="B23:C23"/>
    <mergeCell ref="A24:C24"/>
    <mergeCell ref="A25:A30"/>
    <mergeCell ref="B25:B30"/>
    <mergeCell ref="A31:C31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2"/>
  <sheetViews>
    <sheetView zoomScale="88" zoomScaleNormal="88" zoomScaleSheetLayoutView="75" workbookViewId="0">
      <pane xSplit="4" ySplit="5" topLeftCell="T9" activePane="bottomRight" state="frozen"/>
      <selection pane="topRight"/>
      <selection pane="bottomLeft"/>
      <selection pane="bottomRight" activeCell="AH31" sqref="AH31"/>
    </sheetView>
  </sheetViews>
  <sheetFormatPr defaultColWidth="9" defaultRowHeight="16.5" x14ac:dyDescent="0.3"/>
  <cols>
    <col min="1" max="1" width="20.25" style="6" bestFit="1" customWidth="1"/>
    <col min="2" max="2" width="7.375" style="6" customWidth="1"/>
    <col min="3" max="3" width="20.25" style="6" bestFit="1" customWidth="1"/>
    <col min="4" max="4" width="10.375" style="20" customWidth="1"/>
    <col min="5" max="29" width="9.125" style="6" customWidth="1"/>
    <col min="30" max="33" width="9" style="6" bestFit="1" customWidth="1"/>
    <col min="34" max="34" width="10" style="6" customWidth="1"/>
    <col min="35" max="16384" width="9" style="6"/>
  </cols>
  <sheetData>
    <row r="1" spans="1:34" ht="31.5" x14ac:dyDescent="0.3">
      <c r="A1" s="55" t="s">
        <v>111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1:34" ht="14.25" customHeight="1" x14ac:dyDescent="0.3">
      <c r="A2" s="2"/>
      <c r="B2" s="3"/>
      <c r="C2" s="3"/>
      <c r="D2" s="4"/>
      <c r="E2" s="5"/>
      <c r="F2" s="5"/>
      <c r="G2" s="5"/>
      <c r="H2" s="5"/>
      <c r="I2" s="5"/>
      <c r="J2" s="5"/>
      <c r="K2" s="3"/>
      <c r="L2" s="3"/>
      <c r="M2" s="3"/>
      <c r="N2" s="3"/>
      <c r="O2" s="3"/>
      <c r="P2" s="3"/>
    </row>
    <row r="3" spans="1:34" ht="16.5" customHeight="1" x14ac:dyDescent="0.3">
      <c r="A3" s="56" t="s">
        <v>1</v>
      </c>
      <c r="B3" s="56"/>
      <c r="C3" s="56"/>
      <c r="D3" s="57" t="s">
        <v>27</v>
      </c>
      <c r="E3" s="40">
        <v>1</v>
      </c>
      <c r="F3" s="40">
        <v>2</v>
      </c>
      <c r="G3" s="40">
        <v>3</v>
      </c>
      <c r="H3" s="39">
        <v>4</v>
      </c>
      <c r="I3" s="40">
        <v>5</v>
      </c>
      <c r="J3" s="40">
        <v>6</v>
      </c>
      <c r="K3" s="40">
        <v>7</v>
      </c>
      <c r="L3" s="40">
        <v>8</v>
      </c>
      <c r="M3" s="39">
        <v>9</v>
      </c>
      <c r="N3" s="39">
        <v>10</v>
      </c>
      <c r="O3" s="39">
        <v>11</v>
      </c>
      <c r="P3" s="39">
        <v>12</v>
      </c>
      <c r="Q3" s="40">
        <v>13</v>
      </c>
      <c r="R3" s="40">
        <v>14</v>
      </c>
      <c r="S3" s="40">
        <v>15</v>
      </c>
      <c r="T3" s="40">
        <v>16</v>
      </c>
      <c r="U3" s="40">
        <v>17</v>
      </c>
      <c r="V3" s="39">
        <v>18</v>
      </c>
      <c r="W3" s="40">
        <v>19</v>
      </c>
      <c r="X3" s="40">
        <v>20</v>
      </c>
      <c r="Y3" s="40">
        <v>21</v>
      </c>
      <c r="Z3" s="40">
        <v>22</v>
      </c>
      <c r="AA3" s="40">
        <v>23</v>
      </c>
      <c r="AB3" s="40">
        <v>24</v>
      </c>
      <c r="AC3" s="39">
        <v>25</v>
      </c>
      <c r="AD3" s="40">
        <v>26</v>
      </c>
      <c r="AE3" s="40">
        <v>27</v>
      </c>
      <c r="AF3" s="40">
        <v>28</v>
      </c>
      <c r="AG3" s="40">
        <v>29</v>
      </c>
      <c r="AH3" s="40">
        <v>30</v>
      </c>
    </row>
    <row r="4" spans="1:34" ht="16.5" customHeight="1" x14ac:dyDescent="0.3">
      <c r="A4" s="56" t="s">
        <v>6</v>
      </c>
      <c r="B4" s="56"/>
      <c r="C4" s="56"/>
      <c r="D4" s="57"/>
      <c r="E4" s="42" t="s">
        <v>13</v>
      </c>
      <c r="F4" s="42" t="s">
        <v>10</v>
      </c>
      <c r="G4" s="42" t="s">
        <v>11</v>
      </c>
      <c r="H4" s="63" t="s">
        <v>24</v>
      </c>
      <c r="I4" s="42" t="s">
        <v>9</v>
      </c>
      <c r="J4" s="42" t="s">
        <v>21</v>
      </c>
      <c r="K4" s="42" t="s">
        <v>18</v>
      </c>
      <c r="L4" s="42" t="s">
        <v>13</v>
      </c>
      <c r="M4" s="63" t="s">
        <v>10</v>
      </c>
      <c r="N4" s="63" t="s">
        <v>11</v>
      </c>
      <c r="O4" s="63" t="s">
        <v>24</v>
      </c>
      <c r="P4" s="63" t="s">
        <v>9</v>
      </c>
      <c r="Q4" s="42" t="s">
        <v>21</v>
      </c>
      <c r="R4" s="42" t="s">
        <v>18</v>
      </c>
      <c r="S4" s="42" t="s">
        <v>13</v>
      </c>
      <c r="T4" s="42" t="s">
        <v>10</v>
      </c>
      <c r="U4" s="42" t="s">
        <v>11</v>
      </c>
      <c r="V4" s="63" t="s">
        <v>24</v>
      </c>
      <c r="W4" s="42" t="s">
        <v>9</v>
      </c>
      <c r="X4" s="42" t="s">
        <v>21</v>
      </c>
      <c r="Y4" s="42" t="s">
        <v>18</v>
      </c>
      <c r="Z4" s="42" t="s">
        <v>13</v>
      </c>
      <c r="AA4" s="42" t="s">
        <v>10</v>
      </c>
      <c r="AB4" s="42" t="s">
        <v>11</v>
      </c>
      <c r="AC4" s="63" t="s">
        <v>24</v>
      </c>
      <c r="AD4" s="42" t="s">
        <v>9</v>
      </c>
      <c r="AE4" s="42" t="s">
        <v>21</v>
      </c>
      <c r="AF4" s="42" t="s">
        <v>18</v>
      </c>
      <c r="AG4" s="42" t="s">
        <v>13</v>
      </c>
      <c r="AH4" s="42" t="s">
        <v>10</v>
      </c>
    </row>
    <row r="5" spans="1:34" ht="16.5" customHeight="1" x14ac:dyDescent="0.3">
      <c r="A5" s="46" t="s">
        <v>30</v>
      </c>
      <c r="B5" s="46" t="s">
        <v>32</v>
      </c>
      <c r="C5" s="46"/>
      <c r="D5" s="7"/>
      <c r="E5" s="23" t="s">
        <v>28</v>
      </c>
      <c r="F5" s="42" t="s">
        <v>28</v>
      </c>
      <c r="G5" s="23" t="s">
        <v>28</v>
      </c>
      <c r="H5" s="60" t="s">
        <v>15</v>
      </c>
      <c r="I5" s="23" t="s">
        <v>104</v>
      </c>
      <c r="J5" s="23" t="s">
        <v>28</v>
      </c>
      <c r="K5" s="23" t="s">
        <v>28</v>
      </c>
      <c r="L5" s="23" t="s">
        <v>28</v>
      </c>
      <c r="M5" s="23" t="s">
        <v>28</v>
      </c>
      <c r="N5" s="23" t="s">
        <v>28</v>
      </c>
      <c r="O5" s="60" t="s">
        <v>28</v>
      </c>
      <c r="P5" s="23" t="s">
        <v>28</v>
      </c>
      <c r="Q5" s="42" t="s">
        <v>106</v>
      </c>
      <c r="R5" s="23" t="s">
        <v>14</v>
      </c>
      <c r="S5" s="23" t="s">
        <v>28</v>
      </c>
      <c r="T5" s="23" t="s">
        <v>15</v>
      </c>
      <c r="U5" s="23" t="s">
        <v>112</v>
      </c>
      <c r="V5" s="23" t="s">
        <v>28</v>
      </c>
      <c r="W5" s="23" t="s">
        <v>28</v>
      </c>
      <c r="X5" s="23" t="s">
        <v>28</v>
      </c>
      <c r="Y5" s="23" t="s">
        <v>28</v>
      </c>
      <c r="Z5" s="23" t="s">
        <v>28</v>
      </c>
      <c r="AA5" s="23" t="s">
        <v>28</v>
      </c>
      <c r="AB5" s="23" t="s">
        <v>28</v>
      </c>
      <c r="AC5" s="23" t="s">
        <v>28</v>
      </c>
      <c r="AD5" s="23" t="s">
        <v>28</v>
      </c>
      <c r="AE5" s="23" t="s">
        <v>28</v>
      </c>
      <c r="AF5" s="60" t="s">
        <v>28</v>
      </c>
      <c r="AG5" s="23" t="s">
        <v>28</v>
      </c>
      <c r="AH5" s="23" t="s">
        <v>28</v>
      </c>
    </row>
    <row r="6" spans="1:34" ht="16.5" customHeight="1" x14ac:dyDescent="0.3">
      <c r="A6" s="46"/>
      <c r="B6" s="46" t="s">
        <v>0</v>
      </c>
      <c r="C6" s="46"/>
      <c r="D6" s="41">
        <f t="shared" ref="D6:D23" si="0">SUM(E6:AH6)</f>
        <v>9807</v>
      </c>
      <c r="E6" s="9">
        <v>300</v>
      </c>
      <c r="F6" s="9">
        <v>440</v>
      </c>
      <c r="G6" s="9">
        <v>1840</v>
      </c>
      <c r="H6" s="9">
        <v>450</v>
      </c>
      <c r="I6" s="9">
        <v>20</v>
      </c>
      <c r="J6" s="9">
        <v>120</v>
      </c>
      <c r="K6" s="9">
        <v>410</v>
      </c>
      <c r="L6" s="9">
        <v>190</v>
      </c>
      <c r="M6" s="9">
        <v>100</v>
      </c>
      <c r="N6" s="9">
        <v>130</v>
      </c>
      <c r="O6" s="10">
        <v>661</v>
      </c>
      <c r="P6" s="10">
        <v>550</v>
      </c>
      <c r="Q6" s="10">
        <v>120</v>
      </c>
      <c r="R6" s="11">
        <v>200</v>
      </c>
      <c r="S6" s="11">
        <v>450</v>
      </c>
      <c r="T6" s="11">
        <v>190</v>
      </c>
      <c r="U6" s="11">
        <v>150</v>
      </c>
      <c r="V6" s="11">
        <v>150</v>
      </c>
      <c r="W6" s="11">
        <v>451</v>
      </c>
      <c r="X6" s="11">
        <v>450</v>
      </c>
      <c r="Y6" s="11">
        <v>200</v>
      </c>
      <c r="Z6" s="11">
        <v>280</v>
      </c>
      <c r="AA6" s="11">
        <v>445</v>
      </c>
      <c r="AB6" s="11">
        <v>190</v>
      </c>
      <c r="AC6" s="11">
        <v>150</v>
      </c>
      <c r="AD6" s="11">
        <v>150</v>
      </c>
      <c r="AE6" s="11">
        <v>430</v>
      </c>
      <c r="AF6" s="11">
        <v>210</v>
      </c>
      <c r="AG6" s="11">
        <v>150</v>
      </c>
      <c r="AH6" s="11">
        <v>230</v>
      </c>
    </row>
    <row r="7" spans="1:34" ht="16.5" customHeight="1" x14ac:dyDescent="0.3">
      <c r="A7" s="46"/>
      <c r="B7" s="54" t="s">
        <v>5</v>
      </c>
      <c r="C7" s="54"/>
      <c r="D7" s="41">
        <f t="shared" si="0"/>
        <v>23537</v>
      </c>
      <c r="E7" s="9">
        <v>580</v>
      </c>
      <c r="F7" s="9">
        <v>530</v>
      </c>
      <c r="G7" s="9">
        <v>2950</v>
      </c>
      <c r="H7" s="9">
        <v>1490</v>
      </c>
      <c r="I7" s="9">
        <v>40</v>
      </c>
      <c r="J7" s="9">
        <v>400</v>
      </c>
      <c r="K7" s="9">
        <v>610</v>
      </c>
      <c r="L7" s="9">
        <v>295</v>
      </c>
      <c r="M7" s="9">
        <v>1030</v>
      </c>
      <c r="N7" s="9">
        <v>690</v>
      </c>
      <c r="O7" s="10">
        <v>946</v>
      </c>
      <c r="P7" s="10">
        <v>800</v>
      </c>
      <c r="Q7" s="10">
        <v>270</v>
      </c>
      <c r="R7" s="11">
        <v>315</v>
      </c>
      <c r="S7" s="11">
        <v>660</v>
      </c>
      <c r="T7" s="11">
        <v>295</v>
      </c>
      <c r="U7" s="11">
        <v>1000</v>
      </c>
      <c r="V7" s="11">
        <v>940</v>
      </c>
      <c r="W7" s="11">
        <v>1208</v>
      </c>
      <c r="X7" s="11">
        <v>700</v>
      </c>
      <c r="Y7" s="11">
        <v>720</v>
      </c>
      <c r="Z7" s="11">
        <v>350</v>
      </c>
      <c r="AA7" s="11">
        <v>760</v>
      </c>
      <c r="AB7" s="11">
        <v>295</v>
      </c>
      <c r="AC7" s="11">
        <v>1020</v>
      </c>
      <c r="AD7" s="11">
        <v>800</v>
      </c>
      <c r="AE7" s="11">
        <v>828</v>
      </c>
      <c r="AF7" s="11">
        <v>1805</v>
      </c>
      <c r="AG7" s="11">
        <v>670</v>
      </c>
      <c r="AH7" s="11">
        <v>540</v>
      </c>
    </row>
    <row r="8" spans="1:34" ht="16.5" customHeight="1" x14ac:dyDescent="0.3">
      <c r="A8" s="46"/>
      <c r="B8" s="54" t="s">
        <v>3</v>
      </c>
      <c r="C8" s="54"/>
      <c r="D8" s="41">
        <f t="shared" si="0"/>
        <v>23953</v>
      </c>
      <c r="E8" s="9">
        <v>1410</v>
      </c>
      <c r="F8" s="9">
        <v>325</v>
      </c>
      <c r="G8" s="9">
        <v>650</v>
      </c>
      <c r="H8" s="9">
        <v>3290</v>
      </c>
      <c r="I8" s="9">
        <v>11</v>
      </c>
      <c r="J8" s="9">
        <v>530</v>
      </c>
      <c r="K8" s="9">
        <v>310</v>
      </c>
      <c r="L8" s="9">
        <v>760</v>
      </c>
      <c r="M8" s="9">
        <v>1200</v>
      </c>
      <c r="N8" s="9">
        <v>770</v>
      </c>
      <c r="O8" s="10">
        <v>520</v>
      </c>
      <c r="P8" s="10">
        <v>1845</v>
      </c>
      <c r="Q8" s="10">
        <v>676</v>
      </c>
      <c r="R8" s="11">
        <v>505</v>
      </c>
      <c r="S8" s="11">
        <v>430</v>
      </c>
      <c r="T8" s="11">
        <v>463</v>
      </c>
      <c r="U8" s="11">
        <v>1090</v>
      </c>
      <c r="V8" s="11">
        <v>1040</v>
      </c>
      <c r="W8" s="11">
        <v>412</v>
      </c>
      <c r="X8" s="11">
        <v>1825</v>
      </c>
      <c r="Y8" s="11">
        <v>676</v>
      </c>
      <c r="Z8" s="11">
        <v>457</v>
      </c>
      <c r="AA8" s="11">
        <v>412</v>
      </c>
      <c r="AB8" s="11">
        <v>463</v>
      </c>
      <c r="AC8" s="11">
        <v>1200</v>
      </c>
      <c r="AD8" s="11">
        <v>745</v>
      </c>
      <c r="AE8" s="11">
        <v>142</v>
      </c>
      <c r="AF8" s="11">
        <v>412</v>
      </c>
      <c r="AG8" s="11">
        <v>706</v>
      </c>
      <c r="AH8" s="11">
        <v>678</v>
      </c>
    </row>
    <row r="9" spans="1:34" ht="16.5" customHeight="1" x14ac:dyDescent="0.3">
      <c r="A9" s="46"/>
      <c r="B9" s="54" t="s">
        <v>44</v>
      </c>
      <c r="C9" s="54"/>
      <c r="D9" s="41">
        <f t="shared" si="0"/>
        <v>10138</v>
      </c>
      <c r="E9" s="9">
        <v>643</v>
      </c>
      <c r="F9" s="9">
        <v>223</v>
      </c>
      <c r="G9" s="9">
        <v>355</v>
      </c>
      <c r="H9" s="9">
        <v>237</v>
      </c>
      <c r="I9" s="9">
        <v>5</v>
      </c>
      <c r="J9" s="9">
        <v>130</v>
      </c>
      <c r="K9" s="9">
        <v>270</v>
      </c>
      <c r="L9" s="9">
        <v>272</v>
      </c>
      <c r="M9" s="9">
        <v>410</v>
      </c>
      <c r="N9" s="9">
        <v>238</v>
      </c>
      <c r="O9" s="10">
        <v>508</v>
      </c>
      <c r="P9" s="10">
        <v>499</v>
      </c>
      <c r="Q9" s="10">
        <v>151</v>
      </c>
      <c r="R9" s="11">
        <v>163</v>
      </c>
      <c r="S9" s="11">
        <v>300</v>
      </c>
      <c r="T9" s="11">
        <v>272</v>
      </c>
      <c r="U9" s="11">
        <v>467</v>
      </c>
      <c r="V9" s="11">
        <v>385</v>
      </c>
      <c r="W9" s="11">
        <v>526</v>
      </c>
      <c r="X9" s="11">
        <v>1006</v>
      </c>
      <c r="Y9" s="11">
        <v>238</v>
      </c>
      <c r="Z9" s="11">
        <v>184</v>
      </c>
      <c r="AA9" s="11">
        <v>492</v>
      </c>
      <c r="AB9" s="11">
        <v>272</v>
      </c>
      <c r="AC9" s="11">
        <v>402</v>
      </c>
      <c r="AD9" s="11">
        <v>331</v>
      </c>
      <c r="AE9" s="11">
        <v>476</v>
      </c>
      <c r="AF9" s="11">
        <v>230</v>
      </c>
      <c r="AG9" s="11">
        <v>163</v>
      </c>
      <c r="AH9" s="11">
        <v>290</v>
      </c>
    </row>
    <row r="10" spans="1:34" ht="16.5" customHeight="1" x14ac:dyDescent="0.3">
      <c r="A10" s="46"/>
      <c r="B10" s="54" t="s">
        <v>29</v>
      </c>
      <c r="C10" s="54"/>
      <c r="D10" s="41">
        <f t="shared" si="0"/>
        <v>685</v>
      </c>
      <c r="E10" s="9"/>
      <c r="F10" s="9"/>
      <c r="G10" s="9"/>
      <c r="H10" s="9">
        <v>40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10">
        <v>0</v>
      </c>
      <c r="P10" s="10">
        <v>0</v>
      </c>
      <c r="Q10" s="10"/>
      <c r="R10" s="11"/>
      <c r="S10" s="11"/>
      <c r="T10" s="11"/>
      <c r="U10" s="11">
        <v>100</v>
      </c>
      <c r="V10" s="11">
        <v>60</v>
      </c>
      <c r="W10" s="11">
        <v>45</v>
      </c>
      <c r="X10" s="11"/>
      <c r="Y10" s="11"/>
      <c r="Z10" s="11"/>
      <c r="AA10" s="11"/>
      <c r="AB10" s="11"/>
      <c r="AC10" s="11">
        <v>210</v>
      </c>
      <c r="AD10" s="11"/>
      <c r="AE10" s="11"/>
      <c r="AF10" s="11"/>
      <c r="AG10" s="11">
        <v>210</v>
      </c>
      <c r="AH10" s="11">
        <v>20</v>
      </c>
    </row>
    <row r="11" spans="1:34" ht="16.5" customHeight="1" x14ac:dyDescent="0.3">
      <c r="A11" s="46"/>
      <c r="B11" s="54" t="s">
        <v>36</v>
      </c>
      <c r="C11" s="54"/>
      <c r="D11" s="41">
        <f t="shared" si="0"/>
        <v>1466</v>
      </c>
      <c r="E11" s="9">
        <v>32</v>
      </c>
      <c r="F11" s="9">
        <v>140</v>
      </c>
      <c r="G11" s="9">
        <v>167</v>
      </c>
      <c r="H11" s="9">
        <v>2</v>
      </c>
      <c r="I11" s="9">
        <v>5</v>
      </c>
      <c r="J11" s="9">
        <v>48</v>
      </c>
      <c r="K11" s="9">
        <v>0</v>
      </c>
      <c r="L11" s="9">
        <v>35</v>
      </c>
      <c r="M11" s="9">
        <v>65</v>
      </c>
      <c r="N11" s="9">
        <v>78</v>
      </c>
      <c r="O11" s="10">
        <v>155</v>
      </c>
      <c r="P11" s="10">
        <v>0</v>
      </c>
      <c r="Q11" s="10">
        <v>50</v>
      </c>
      <c r="R11" s="11">
        <v>67</v>
      </c>
      <c r="S11" s="11"/>
      <c r="T11" s="11">
        <v>35</v>
      </c>
      <c r="U11" s="11">
        <v>60</v>
      </c>
      <c r="V11" s="11">
        <v>45</v>
      </c>
      <c r="W11" s="11">
        <v>77</v>
      </c>
      <c r="X11" s="11"/>
      <c r="Y11" s="11">
        <v>20</v>
      </c>
      <c r="Z11" s="11">
        <v>62</v>
      </c>
      <c r="AA11" s="11"/>
      <c r="AB11" s="11">
        <v>35</v>
      </c>
      <c r="AC11" s="11">
        <v>56</v>
      </c>
      <c r="AD11" s="11">
        <v>35</v>
      </c>
      <c r="AE11" s="11">
        <v>32</v>
      </c>
      <c r="AF11" s="11">
        <v>34</v>
      </c>
      <c r="AG11" s="11">
        <v>56</v>
      </c>
      <c r="AH11" s="11">
        <v>75</v>
      </c>
    </row>
    <row r="12" spans="1:34" ht="16.5" customHeight="1" x14ac:dyDescent="0.3">
      <c r="A12" s="46"/>
      <c r="B12" s="54" t="s">
        <v>40</v>
      </c>
      <c r="C12" s="54"/>
      <c r="D12" s="41">
        <f t="shared" si="0"/>
        <v>4377</v>
      </c>
      <c r="E12" s="9">
        <v>78</v>
      </c>
      <c r="F12" s="9">
        <v>179</v>
      </c>
      <c r="G12" s="9">
        <v>188</v>
      </c>
      <c r="H12" s="9">
        <v>30</v>
      </c>
      <c r="I12" s="9">
        <v>3</v>
      </c>
      <c r="J12" s="9">
        <v>139</v>
      </c>
      <c r="K12" s="9">
        <v>141</v>
      </c>
      <c r="L12" s="9">
        <v>229</v>
      </c>
      <c r="M12" s="9">
        <v>160</v>
      </c>
      <c r="N12" s="9">
        <v>91</v>
      </c>
      <c r="O12" s="10">
        <v>70</v>
      </c>
      <c r="P12" s="10">
        <v>330</v>
      </c>
      <c r="Q12" s="10">
        <v>116</v>
      </c>
      <c r="R12" s="11">
        <v>211</v>
      </c>
      <c r="S12" s="11">
        <v>120</v>
      </c>
      <c r="T12" s="11">
        <v>264</v>
      </c>
      <c r="U12" s="11">
        <v>210</v>
      </c>
      <c r="V12" s="11">
        <v>228</v>
      </c>
      <c r="W12" s="11">
        <v>60</v>
      </c>
      <c r="X12" s="11">
        <v>145</v>
      </c>
      <c r="Y12" s="11">
        <v>153</v>
      </c>
      <c r="Z12" s="11">
        <v>207</v>
      </c>
      <c r="AA12" s="11">
        <v>10</v>
      </c>
      <c r="AB12" s="11">
        <v>264</v>
      </c>
      <c r="AC12" s="11">
        <v>165</v>
      </c>
      <c r="AD12" s="11">
        <v>52</v>
      </c>
      <c r="AE12" s="11">
        <v>110</v>
      </c>
      <c r="AF12" s="11">
        <v>164</v>
      </c>
      <c r="AG12" s="11">
        <v>123</v>
      </c>
      <c r="AH12" s="11">
        <v>137</v>
      </c>
    </row>
    <row r="13" spans="1:34" ht="16.5" customHeight="1" x14ac:dyDescent="0.3">
      <c r="A13" s="46"/>
      <c r="B13" s="61" t="s">
        <v>16</v>
      </c>
      <c r="C13" s="61"/>
      <c r="D13" s="41">
        <f t="shared" si="0"/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6.5" customHeight="1" x14ac:dyDescent="0.3">
      <c r="A14" s="46"/>
      <c r="B14" s="61" t="s">
        <v>20</v>
      </c>
      <c r="C14" s="61"/>
      <c r="D14" s="41">
        <f t="shared" si="0"/>
        <v>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6.5" customHeight="1" x14ac:dyDescent="0.3">
      <c r="A15" s="46"/>
      <c r="B15" s="61" t="s">
        <v>49</v>
      </c>
      <c r="C15" s="61"/>
      <c r="D15" s="41">
        <f t="shared" si="0"/>
        <v>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6.5" customHeight="1" x14ac:dyDescent="0.3">
      <c r="A16" s="46"/>
      <c r="B16" s="54" t="s">
        <v>23</v>
      </c>
      <c r="C16" s="54"/>
      <c r="D16" s="41">
        <f t="shared" si="0"/>
        <v>12610</v>
      </c>
      <c r="E16" s="9">
        <v>423</v>
      </c>
      <c r="F16" s="9">
        <v>560</v>
      </c>
      <c r="G16" s="9">
        <v>592</v>
      </c>
      <c r="H16" s="9">
        <v>176</v>
      </c>
      <c r="I16" s="9">
        <v>0</v>
      </c>
      <c r="J16" s="9">
        <v>0</v>
      </c>
      <c r="K16" s="9">
        <v>466</v>
      </c>
      <c r="L16" s="9">
        <v>552</v>
      </c>
      <c r="M16" s="9">
        <v>647</v>
      </c>
      <c r="N16" s="9">
        <v>607</v>
      </c>
      <c r="O16" s="10">
        <v>609</v>
      </c>
      <c r="P16" s="10">
        <v>593</v>
      </c>
      <c r="Q16" s="10"/>
      <c r="R16" s="11">
        <v>381</v>
      </c>
      <c r="S16" s="11">
        <v>436</v>
      </c>
      <c r="T16" s="11">
        <v>397</v>
      </c>
      <c r="U16" s="11">
        <v>623</v>
      </c>
      <c r="V16" s="11">
        <v>537</v>
      </c>
      <c r="W16" s="11">
        <v>482</v>
      </c>
      <c r="X16" s="11">
        <v>449</v>
      </c>
      <c r="Y16" s="11">
        <v>519</v>
      </c>
      <c r="Z16" s="11">
        <v>550</v>
      </c>
      <c r="AA16" s="11">
        <v>535</v>
      </c>
      <c r="AB16" s="11">
        <v>397</v>
      </c>
      <c r="AC16" s="11">
        <v>538</v>
      </c>
      <c r="AD16" s="11">
        <v>456</v>
      </c>
      <c r="AE16" s="11"/>
      <c r="AF16" s="11"/>
      <c r="AG16" s="11">
        <v>550</v>
      </c>
      <c r="AH16" s="11">
        <v>535</v>
      </c>
    </row>
    <row r="17" spans="1:34" ht="16.5" customHeight="1" x14ac:dyDescent="0.3">
      <c r="A17" s="46"/>
      <c r="B17" s="61" t="s">
        <v>35</v>
      </c>
      <c r="C17" s="61"/>
      <c r="D17" s="41">
        <f t="shared" si="0"/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6.5" customHeight="1" x14ac:dyDescent="0.3">
      <c r="A18" s="46"/>
      <c r="B18" s="54" t="s">
        <v>12</v>
      </c>
      <c r="C18" s="54"/>
      <c r="D18" s="41">
        <f t="shared" si="0"/>
        <v>45071</v>
      </c>
      <c r="E18" s="9">
        <v>3845</v>
      </c>
      <c r="F18" s="9">
        <v>1690</v>
      </c>
      <c r="G18" s="9">
        <v>1183</v>
      </c>
      <c r="H18" s="9">
        <v>661</v>
      </c>
      <c r="I18" s="9">
        <v>40</v>
      </c>
      <c r="J18" s="9">
        <v>825</v>
      </c>
      <c r="K18" s="9">
        <v>830</v>
      </c>
      <c r="L18" s="9">
        <v>1050</v>
      </c>
      <c r="M18" s="9">
        <v>3150</v>
      </c>
      <c r="N18" s="9">
        <v>1510</v>
      </c>
      <c r="O18" s="10">
        <v>1509</v>
      </c>
      <c r="P18" s="10">
        <v>2175</v>
      </c>
      <c r="Q18" s="10">
        <v>1078</v>
      </c>
      <c r="R18" s="11">
        <v>1583</v>
      </c>
      <c r="S18" s="11">
        <v>883</v>
      </c>
      <c r="T18" s="11">
        <v>1010</v>
      </c>
      <c r="U18" s="11">
        <v>2800</v>
      </c>
      <c r="V18" s="11">
        <v>1980</v>
      </c>
      <c r="W18" s="11">
        <v>1540</v>
      </c>
      <c r="X18" s="11">
        <v>1919</v>
      </c>
      <c r="Y18" s="11">
        <v>1468</v>
      </c>
      <c r="Z18" s="11">
        <v>1483</v>
      </c>
      <c r="AA18" s="11">
        <v>672</v>
      </c>
      <c r="AB18" s="11">
        <v>1010</v>
      </c>
      <c r="AC18" s="11">
        <v>2425</v>
      </c>
      <c r="AD18" s="11">
        <v>1290</v>
      </c>
      <c r="AE18" s="11">
        <v>1402</v>
      </c>
      <c r="AF18" s="11">
        <v>952</v>
      </c>
      <c r="AG18" s="11">
        <v>1438</v>
      </c>
      <c r="AH18" s="11">
        <v>1670</v>
      </c>
    </row>
    <row r="19" spans="1:34" ht="16.5" customHeight="1" x14ac:dyDescent="0.3">
      <c r="A19" s="46"/>
      <c r="B19" s="54" t="s">
        <v>22</v>
      </c>
      <c r="C19" s="54"/>
      <c r="D19" s="41">
        <f t="shared" si="0"/>
        <v>878</v>
      </c>
      <c r="E19" s="9">
        <v>32</v>
      </c>
      <c r="F19" s="9">
        <v>37</v>
      </c>
      <c r="G19" s="9">
        <v>63</v>
      </c>
      <c r="H19" s="9">
        <v>18</v>
      </c>
      <c r="I19" s="9">
        <v>0</v>
      </c>
      <c r="J19" s="9">
        <v>18</v>
      </c>
      <c r="K19" s="9">
        <v>22</v>
      </c>
      <c r="L19" s="9">
        <v>10</v>
      </c>
      <c r="M19" s="9">
        <v>31</v>
      </c>
      <c r="N19" s="9">
        <v>35</v>
      </c>
      <c r="O19" s="10">
        <v>63</v>
      </c>
      <c r="P19" s="10">
        <v>46</v>
      </c>
      <c r="Q19" s="10">
        <v>16</v>
      </c>
      <c r="R19" s="11">
        <v>16</v>
      </c>
      <c r="S19" s="11">
        <v>22</v>
      </c>
      <c r="T19" s="11">
        <v>10</v>
      </c>
      <c r="U19" s="11">
        <v>55</v>
      </c>
      <c r="V19" s="11">
        <v>58</v>
      </c>
      <c r="W19" s="11">
        <v>32</v>
      </c>
      <c r="X19" s="11">
        <v>40</v>
      </c>
      <c r="Y19" s="11">
        <v>30</v>
      </c>
      <c r="Z19" s="11">
        <v>25</v>
      </c>
      <c r="AA19" s="11">
        <v>31</v>
      </c>
      <c r="AB19" s="11">
        <v>10</v>
      </c>
      <c r="AC19" s="11">
        <v>48</v>
      </c>
      <c r="AD19" s="11">
        <v>26</v>
      </c>
      <c r="AE19" s="11">
        <v>16</v>
      </c>
      <c r="AF19" s="11">
        <v>15</v>
      </c>
      <c r="AG19" s="11">
        <v>33</v>
      </c>
      <c r="AH19" s="11">
        <v>20</v>
      </c>
    </row>
    <row r="20" spans="1:34" ht="16.5" customHeight="1" x14ac:dyDescent="0.3">
      <c r="A20" s="46"/>
      <c r="B20" s="43" t="s">
        <v>7</v>
      </c>
      <c r="C20" s="44"/>
      <c r="D20" s="41">
        <f t="shared" si="0"/>
        <v>795</v>
      </c>
      <c r="E20" s="9">
        <v>40</v>
      </c>
      <c r="F20" s="9">
        <v>19</v>
      </c>
      <c r="G20" s="9">
        <v>14</v>
      </c>
      <c r="H20" s="9">
        <v>23</v>
      </c>
      <c r="I20" s="9">
        <v>3</v>
      </c>
      <c r="J20" s="9">
        <v>16</v>
      </c>
      <c r="K20" s="9">
        <v>20</v>
      </c>
      <c r="L20" s="9">
        <v>9</v>
      </c>
      <c r="M20" s="9">
        <v>47</v>
      </c>
      <c r="N20" s="9">
        <v>38</v>
      </c>
      <c r="O20" s="10">
        <v>21</v>
      </c>
      <c r="P20" s="10">
        <v>34</v>
      </c>
      <c r="Q20" s="10">
        <v>16</v>
      </c>
      <c r="R20" s="11">
        <v>16</v>
      </c>
      <c r="S20" s="11">
        <v>22</v>
      </c>
      <c r="T20" s="11">
        <v>9</v>
      </c>
      <c r="U20" s="11">
        <v>70</v>
      </c>
      <c r="V20" s="11">
        <v>76</v>
      </c>
      <c r="W20" s="11">
        <v>10</v>
      </c>
      <c r="X20" s="11">
        <v>63</v>
      </c>
      <c r="Y20" s="11">
        <v>42</v>
      </c>
      <c r="Z20" s="11">
        <v>17</v>
      </c>
      <c r="AA20" s="11">
        <v>20</v>
      </c>
      <c r="AB20" s="11">
        <v>9</v>
      </c>
      <c r="AC20" s="11">
        <v>43</v>
      </c>
      <c r="AD20" s="11">
        <v>23</v>
      </c>
      <c r="AE20" s="11">
        <v>9</v>
      </c>
      <c r="AF20" s="11">
        <v>15</v>
      </c>
      <c r="AG20" s="11">
        <v>30</v>
      </c>
      <c r="AH20" s="11">
        <v>21</v>
      </c>
    </row>
    <row r="21" spans="1:34" ht="16.5" customHeight="1" x14ac:dyDescent="0.3">
      <c r="A21" s="46"/>
      <c r="B21" s="46" t="s">
        <v>19</v>
      </c>
      <c r="C21" s="46"/>
      <c r="D21" s="41">
        <f t="shared" si="0"/>
        <v>3305</v>
      </c>
      <c r="E21" s="9">
        <v>360</v>
      </c>
      <c r="F21" s="9">
        <v>56</v>
      </c>
      <c r="G21" s="9">
        <v>156</v>
      </c>
      <c r="H21" s="9">
        <v>110</v>
      </c>
      <c r="I21" s="9">
        <v>8</v>
      </c>
      <c r="J21" s="9">
        <v>61</v>
      </c>
      <c r="K21" s="9">
        <v>80</v>
      </c>
      <c r="L21" s="9">
        <v>95</v>
      </c>
      <c r="M21" s="9">
        <v>205</v>
      </c>
      <c r="N21" s="9">
        <v>68</v>
      </c>
      <c r="O21" s="10">
        <v>66</v>
      </c>
      <c r="P21" s="10">
        <v>210</v>
      </c>
      <c r="Q21" s="10">
        <v>84</v>
      </c>
      <c r="R21" s="11">
        <v>96</v>
      </c>
      <c r="S21" s="11">
        <v>77</v>
      </c>
      <c r="T21" s="11">
        <v>85</v>
      </c>
      <c r="U21" s="11">
        <v>210</v>
      </c>
      <c r="V21" s="11">
        <v>58</v>
      </c>
      <c r="W21" s="11">
        <v>58</v>
      </c>
      <c r="X21" s="11">
        <v>255</v>
      </c>
      <c r="Y21" s="11">
        <v>96</v>
      </c>
      <c r="Z21" s="11">
        <v>74</v>
      </c>
      <c r="AA21" s="11">
        <v>83</v>
      </c>
      <c r="AB21" s="11">
        <v>85</v>
      </c>
      <c r="AC21" s="11">
        <v>218</v>
      </c>
      <c r="AD21" s="11">
        <v>66</v>
      </c>
      <c r="AE21" s="11">
        <v>46</v>
      </c>
      <c r="AF21" s="11">
        <v>70</v>
      </c>
      <c r="AG21" s="11">
        <v>94</v>
      </c>
      <c r="AH21" s="11">
        <v>75</v>
      </c>
    </row>
    <row r="22" spans="1:34" ht="16.5" customHeight="1" x14ac:dyDescent="0.3">
      <c r="A22" s="46"/>
      <c r="B22" s="46" t="s">
        <v>25</v>
      </c>
      <c r="C22" s="46"/>
      <c r="D22" s="41">
        <f t="shared" si="0"/>
        <v>1124</v>
      </c>
      <c r="E22" s="9">
        <v>27</v>
      </c>
      <c r="F22" s="9">
        <v>22</v>
      </c>
      <c r="G22" s="9">
        <v>94</v>
      </c>
      <c r="H22" s="9">
        <v>46</v>
      </c>
      <c r="I22" s="9">
        <v>2</v>
      </c>
      <c r="J22" s="9">
        <v>19</v>
      </c>
      <c r="K22" s="9">
        <v>25</v>
      </c>
      <c r="L22" s="9">
        <v>19</v>
      </c>
      <c r="M22" s="9">
        <v>63</v>
      </c>
      <c r="N22" s="9">
        <v>66</v>
      </c>
      <c r="O22" s="10">
        <v>40</v>
      </c>
      <c r="P22" s="10">
        <v>62</v>
      </c>
      <c r="Q22" s="10">
        <v>30</v>
      </c>
      <c r="R22" s="11">
        <v>22</v>
      </c>
      <c r="S22" s="11">
        <v>23</v>
      </c>
      <c r="T22" s="11">
        <v>19</v>
      </c>
      <c r="U22" s="11">
        <v>80</v>
      </c>
      <c r="V22" s="11">
        <v>83</v>
      </c>
      <c r="W22" s="11">
        <v>25</v>
      </c>
      <c r="X22" s="11">
        <v>59</v>
      </c>
      <c r="Y22" s="11">
        <v>27</v>
      </c>
      <c r="Z22" s="11">
        <v>16</v>
      </c>
      <c r="AA22" s="11">
        <v>28</v>
      </c>
      <c r="AB22" s="11">
        <v>19</v>
      </c>
      <c r="AC22" s="11">
        <v>65</v>
      </c>
      <c r="AD22" s="11">
        <v>38</v>
      </c>
      <c r="AE22" s="11">
        <v>19</v>
      </c>
      <c r="AF22" s="11"/>
      <c r="AG22" s="11">
        <v>62</v>
      </c>
      <c r="AH22" s="11">
        <v>24</v>
      </c>
    </row>
    <row r="23" spans="1:34" ht="16.5" customHeight="1" x14ac:dyDescent="0.3">
      <c r="A23" s="46"/>
      <c r="B23" s="47" t="s">
        <v>2</v>
      </c>
      <c r="C23" s="47"/>
      <c r="D23" s="12">
        <f t="shared" si="0"/>
        <v>53063</v>
      </c>
      <c r="E23" s="9"/>
      <c r="F23" s="9"/>
      <c r="G23" s="9">
        <v>5710</v>
      </c>
      <c r="H23" s="9">
        <v>4533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10">
        <v>0</v>
      </c>
      <c r="P23" s="10">
        <v>0</v>
      </c>
      <c r="Q23" s="10"/>
      <c r="R23" s="11"/>
      <c r="S23" s="11"/>
      <c r="T23" s="11"/>
      <c r="U23" s="11">
        <v>11100</v>
      </c>
      <c r="V23" s="11">
        <v>7500</v>
      </c>
      <c r="W23" s="11"/>
      <c r="X23" s="11"/>
      <c r="Y23" s="11"/>
      <c r="Z23" s="11"/>
      <c r="AA23" s="11"/>
      <c r="AB23" s="11">
        <v>13970</v>
      </c>
      <c r="AC23" s="11">
        <v>10250</v>
      </c>
      <c r="AD23" s="11"/>
      <c r="AE23" s="11"/>
      <c r="AF23" s="11"/>
      <c r="AG23" s="11"/>
      <c r="AH23" s="11"/>
    </row>
    <row r="24" spans="1:34" ht="16.5" customHeight="1" x14ac:dyDescent="0.3">
      <c r="A24" s="48" t="s">
        <v>17</v>
      </c>
      <c r="B24" s="49"/>
      <c r="C24" s="50"/>
      <c r="D24" s="13">
        <f t="shared" ref="D24:AH24" si="1">SUM(D6:D23)</f>
        <v>190809</v>
      </c>
      <c r="E24" s="13">
        <f t="shared" si="1"/>
        <v>7770</v>
      </c>
      <c r="F24" s="13">
        <f t="shared" si="1"/>
        <v>4221</v>
      </c>
      <c r="G24" s="13">
        <f t="shared" si="1"/>
        <v>13962</v>
      </c>
      <c r="H24" s="13">
        <f t="shared" si="1"/>
        <v>11106</v>
      </c>
      <c r="I24" s="13">
        <f t="shared" si="1"/>
        <v>137</v>
      </c>
      <c r="J24" s="13">
        <f t="shared" si="1"/>
        <v>2306</v>
      </c>
      <c r="K24" s="13">
        <f t="shared" si="1"/>
        <v>3184</v>
      </c>
      <c r="L24" s="13">
        <f t="shared" si="1"/>
        <v>3516</v>
      </c>
      <c r="M24" s="13">
        <f t="shared" si="1"/>
        <v>7108</v>
      </c>
      <c r="N24" s="13">
        <f t="shared" si="1"/>
        <v>4321</v>
      </c>
      <c r="O24" s="13">
        <f t="shared" si="1"/>
        <v>5168</v>
      </c>
      <c r="P24" s="13">
        <f t="shared" si="1"/>
        <v>7144</v>
      </c>
      <c r="Q24" s="13">
        <f t="shared" si="1"/>
        <v>2607</v>
      </c>
      <c r="R24" s="13">
        <f t="shared" si="1"/>
        <v>3575</v>
      </c>
      <c r="S24" s="13">
        <f t="shared" si="1"/>
        <v>3423</v>
      </c>
      <c r="T24" s="13">
        <f t="shared" si="1"/>
        <v>3049</v>
      </c>
      <c r="U24" s="13">
        <f t="shared" si="1"/>
        <v>18015</v>
      </c>
      <c r="V24" s="13">
        <f t="shared" si="1"/>
        <v>13140</v>
      </c>
      <c r="W24" s="13">
        <f t="shared" si="1"/>
        <v>4926</v>
      </c>
      <c r="X24" s="13">
        <f t="shared" si="1"/>
        <v>6911</v>
      </c>
      <c r="Y24" s="13">
        <f t="shared" si="1"/>
        <v>4189</v>
      </c>
      <c r="Z24" s="13">
        <f t="shared" si="1"/>
        <v>3705</v>
      </c>
      <c r="AA24" s="13">
        <f t="shared" si="1"/>
        <v>3488</v>
      </c>
      <c r="AB24" s="13">
        <f t="shared" si="1"/>
        <v>17019</v>
      </c>
      <c r="AC24" s="13">
        <f t="shared" si="1"/>
        <v>16790</v>
      </c>
      <c r="AD24" s="13">
        <f t="shared" si="1"/>
        <v>4012</v>
      </c>
      <c r="AE24" s="13">
        <f t="shared" si="1"/>
        <v>3510</v>
      </c>
      <c r="AF24" s="13">
        <f t="shared" si="1"/>
        <v>3907</v>
      </c>
      <c r="AG24" s="13">
        <f t="shared" si="1"/>
        <v>4285</v>
      </c>
      <c r="AH24" s="13">
        <f t="shared" si="1"/>
        <v>4315</v>
      </c>
    </row>
    <row r="25" spans="1:34" x14ac:dyDescent="0.3">
      <c r="A25" s="51" t="s">
        <v>4</v>
      </c>
      <c r="B25" s="46" t="s">
        <v>8</v>
      </c>
      <c r="C25" s="42" t="s">
        <v>47</v>
      </c>
      <c r="D25" s="41">
        <f t="shared" ref="D25:D30" si="2">SUM(E25:AH25)</f>
        <v>15529</v>
      </c>
      <c r="E25" s="34">
        <v>515</v>
      </c>
      <c r="F25" s="34">
        <v>225</v>
      </c>
      <c r="G25" s="34">
        <v>465</v>
      </c>
      <c r="H25" s="34">
        <v>734</v>
      </c>
      <c r="I25" s="34">
        <v>22</v>
      </c>
      <c r="J25" s="34">
        <v>211</v>
      </c>
      <c r="K25" s="34">
        <v>259</v>
      </c>
      <c r="L25" s="34">
        <v>510</v>
      </c>
      <c r="M25" s="34">
        <v>387</v>
      </c>
      <c r="N25" s="34">
        <v>235</v>
      </c>
      <c r="O25" s="34">
        <v>292</v>
      </c>
      <c r="P25" s="34">
        <v>851</v>
      </c>
      <c r="Q25" s="35">
        <v>371</v>
      </c>
      <c r="R25" s="35">
        <v>191</v>
      </c>
      <c r="S25" s="35">
        <v>328</v>
      </c>
      <c r="T25" s="35">
        <v>510</v>
      </c>
      <c r="U25" s="35">
        <v>897</v>
      </c>
      <c r="V25" s="35">
        <v>670</v>
      </c>
      <c r="W25" s="35">
        <v>249</v>
      </c>
      <c r="X25" s="35">
        <v>895</v>
      </c>
      <c r="Y25" s="35">
        <v>625</v>
      </c>
      <c r="Z25" s="35">
        <v>168</v>
      </c>
      <c r="AA25" s="35">
        <v>378</v>
      </c>
      <c r="AB25" s="35">
        <v>1910</v>
      </c>
      <c r="AC25" s="35">
        <v>1375</v>
      </c>
      <c r="AD25" s="35">
        <v>330</v>
      </c>
      <c r="AE25" s="35">
        <v>302</v>
      </c>
      <c r="AF25" s="35">
        <v>627</v>
      </c>
      <c r="AG25" s="35">
        <v>745</v>
      </c>
      <c r="AH25" s="35">
        <v>252</v>
      </c>
    </row>
    <row r="26" spans="1:34" x14ac:dyDescent="0.3">
      <c r="A26" s="52"/>
      <c r="B26" s="46"/>
      <c r="C26" s="42" t="s">
        <v>45</v>
      </c>
      <c r="D26" s="41">
        <f t="shared" si="2"/>
        <v>8480</v>
      </c>
      <c r="E26" s="34">
        <v>287</v>
      </c>
      <c r="F26" s="34">
        <v>244</v>
      </c>
      <c r="G26" s="34">
        <v>188</v>
      </c>
      <c r="H26" s="34">
        <v>201</v>
      </c>
      <c r="I26" s="34">
        <v>24</v>
      </c>
      <c r="J26" s="34">
        <v>226</v>
      </c>
      <c r="K26" s="34">
        <v>153</v>
      </c>
      <c r="L26" s="34">
        <v>524</v>
      </c>
      <c r="M26" s="34">
        <v>232</v>
      </c>
      <c r="N26" s="34">
        <v>206</v>
      </c>
      <c r="O26" s="34">
        <v>359</v>
      </c>
      <c r="P26" s="34">
        <v>415</v>
      </c>
      <c r="Q26" s="35">
        <v>257</v>
      </c>
      <c r="R26" s="35">
        <v>265</v>
      </c>
      <c r="S26" s="35">
        <v>184</v>
      </c>
      <c r="T26" s="35">
        <v>514</v>
      </c>
      <c r="U26" s="35">
        <v>237</v>
      </c>
      <c r="V26" s="35">
        <v>275</v>
      </c>
      <c r="W26" s="35">
        <v>418</v>
      </c>
      <c r="X26" s="35">
        <v>320</v>
      </c>
      <c r="Y26" s="35">
        <v>302</v>
      </c>
      <c r="Z26" s="35">
        <v>231</v>
      </c>
      <c r="AA26" s="35">
        <v>209</v>
      </c>
      <c r="AB26" s="35">
        <v>514</v>
      </c>
      <c r="AC26" s="35">
        <v>270</v>
      </c>
      <c r="AD26" s="35">
        <v>160</v>
      </c>
      <c r="AE26" s="35">
        <v>429</v>
      </c>
      <c r="AF26" s="35">
        <v>296</v>
      </c>
      <c r="AG26" s="35">
        <v>280</v>
      </c>
      <c r="AH26" s="35">
        <v>260</v>
      </c>
    </row>
    <row r="27" spans="1:34" x14ac:dyDescent="0.3">
      <c r="A27" s="52"/>
      <c r="B27" s="46"/>
      <c r="C27" s="42" t="s">
        <v>34</v>
      </c>
      <c r="D27" s="41">
        <f t="shared" si="2"/>
        <v>0</v>
      </c>
      <c r="E27" s="34"/>
      <c r="F27" s="34"/>
      <c r="G27" s="34"/>
      <c r="H27" s="34"/>
      <c r="I27" s="34">
        <v>0</v>
      </c>
      <c r="J27" s="34">
        <v>0</v>
      </c>
      <c r="K27" s="34"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4" x14ac:dyDescent="0.3">
      <c r="A28" s="52"/>
      <c r="B28" s="46"/>
      <c r="C28" s="42" t="s">
        <v>48</v>
      </c>
      <c r="D28" s="41">
        <f t="shared" si="2"/>
        <v>7726</v>
      </c>
      <c r="E28" s="34">
        <v>234</v>
      </c>
      <c r="F28" s="34">
        <v>247</v>
      </c>
      <c r="G28" s="34">
        <v>289</v>
      </c>
      <c r="H28" s="34">
        <v>166</v>
      </c>
      <c r="I28" s="34">
        <v>7</v>
      </c>
      <c r="J28" s="34">
        <v>220</v>
      </c>
      <c r="K28" s="34">
        <v>225</v>
      </c>
      <c r="L28" s="34">
        <v>215</v>
      </c>
      <c r="M28" s="34">
        <v>232</v>
      </c>
      <c r="N28" s="34">
        <v>277</v>
      </c>
      <c r="O28" s="34">
        <v>325</v>
      </c>
      <c r="P28" s="34">
        <v>242</v>
      </c>
      <c r="Q28" s="35">
        <v>267</v>
      </c>
      <c r="R28" s="35">
        <v>317</v>
      </c>
      <c r="S28" s="35">
        <v>271</v>
      </c>
      <c r="T28" s="35">
        <v>205</v>
      </c>
      <c r="U28" s="35">
        <v>232</v>
      </c>
      <c r="V28" s="35">
        <v>320</v>
      </c>
      <c r="W28" s="35">
        <v>371</v>
      </c>
      <c r="X28" s="35">
        <v>181</v>
      </c>
      <c r="Y28" s="35">
        <v>257</v>
      </c>
      <c r="Z28" s="35">
        <v>226</v>
      </c>
      <c r="AA28" s="35">
        <v>284</v>
      </c>
      <c r="AB28" s="35">
        <v>205</v>
      </c>
      <c r="AC28" s="35">
        <v>260</v>
      </c>
      <c r="AD28" s="35">
        <v>416</v>
      </c>
      <c r="AE28" s="35">
        <v>338</v>
      </c>
      <c r="AF28" s="35">
        <v>277</v>
      </c>
      <c r="AG28" s="35">
        <v>290</v>
      </c>
      <c r="AH28" s="35">
        <v>330</v>
      </c>
    </row>
    <row r="29" spans="1:34" x14ac:dyDescent="0.3">
      <c r="A29" s="52"/>
      <c r="B29" s="46"/>
      <c r="C29" s="42" t="s">
        <v>38</v>
      </c>
      <c r="D29" s="41">
        <f t="shared" si="2"/>
        <v>15715</v>
      </c>
      <c r="E29" s="34">
        <v>388</v>
      </c>
      <c r="F29" s="34">
        <v>176</v>
      </c>
      <c r="G29" s="34">
        <v>445</v>
      </c>
      <c r="H29" s="34">
        <v>3893</v>
      </c>
      <c r="I29" s="34">
        <v>29</v>
      </c>
      <c r="J29" s="34">
        <v>163</v>
      </c>
      <c r="K29" s="34">
        <v>322</v>
      </c>
      <c r="L29" s="34">
        <v>290</v>
      </c>
      <c r="M29" s="34">
        <v>260</v>
      </c>
      <c r="N29" s="34">
        <v>180</v>
      </c>
      <c r="O29" s="34">
        <v>350</v>
      </c>
      <c r="P29" s="34">
        <v>598</v>
      </c>
      <c r="Q29" s="35">
        <v>247</v>
      </c>
      <c r="R29" s="35">
        <v>157</v>
      </c>
      <c r="S29" s="35">
        <v>309</v>
      </c>
      <c r="T29" s="35">
        <v>290</v>
      </c>
      <c r="U29" s="35">
        <v>970</v>
      </c>
      <c r="V29" s="35">
        <v>880</v>
      </c>
      <c r="W29" s="35">
        <v>276</v>
      </c>
      <c r="X29" s="35">
        <v>677</v>
      </c>
      <c r="Y29" s="35">
        <v>220</v>
      </c>
      <c r="Z29" s="35">
        <v>138</v>
      </c>
      <c r="AA29" s="35">
        <v>393</v>
      </c>
      <c r="AB29" s="35">
        <v>290</v>
      </c>
      <c r="AC29" s="35">
        <v>1965</v>
      </c>
      <c r="AD29" s="35">
        <v>110</v>
      </c>
      <c r="AE29" s="35">
        <v>337</v>
      </c>
      <c r="AF29" s="35">
        <v>651</v>
      </c>
      <c r="AG29" s="35">
        <v>555</v>
      </c>
      <c r="AH29" s="35">
        <v>156</v>
      </c>
    </row>
    <row r="30" spans="1:34" x14ac:dyDescent="0.3">
      <c r="A30" s="53"/>
      <c r="B30" s="46"/>
      <c r="C30" s="42" t="s">
        <v>33</v>
      </c>
      <c r="D30" s="41">
        <f t="shared" si="2"/>
        <v>5117</v>
      </c>
      <c r="E30" s="34">
        <v>155</v>
      </c>
      <c r="F30" s="34">
        <v>199</v>
      </c>
      <c r="G30" s="62">
        <v>330</v>
      </c>
      <c r="H30" s="34">
        <v>100</v>
      </c>
      <c r="I30" s="34">
        <v>7</v>
      </c>
      <c r="J30" s="34">
        <v>133</v>
      </c>
      <c r="K30" s="34">
        <v>125</v>
      </c>
      <c r="L30" s="34">
        <v>153</v>
      </c>
      <c r="M30" s="34">
        <v>140</v>
      </c>
      <c r="N30" s="34">
        <v>144</v>
      </c>
      <c r="O30" s="34">
        <v>330</v>
      </c>
      <c r="P30" s="34">
        <v>163</v>
      </c>
      <c r="Q30" s="35">
        <v>90</v>
      </c>
      <c r="R30" s="35">
        <v>114</v>
      </c>
      <c r="S30" s="35">
        <v>193</v>
      </c>
      <c r="T30" s="35">
        <v>123</v>
      </c>
      <c r="U30" s="35">
        <v>130</v>
      </c>
      <c r="V30" s="35">
        <v>280</v>
      </c>
      <c r="W30" s="35">
        <v>350</v>
      </c>
      <c r="X30" s="35">
        <v>188</v>
      </c>
      <c r="Y30" s="35">
        <v>128</v>
      </c>
      <c r="Z30" s="35">
        <v>109</v>
      </c>
      <c r="AA30" s="35">
        <v>204</v>
      </c>
      <c r="AB30" s="35">
        <v>123</v>
      </c>
      <c r="AC30" s="35">
        <v>247</v>
      </c>
      <c r="AD30" s="35">
        <v>158</v>
      </c>
      <c r="AE30" s="35">
        <v>310</v>
      </c>
      <c r="AF30" s="35">
        <v>80</v>
      </c>
      <c r="AG30" s="35">
        <v>75</v>
      </c>
      <c r="AH30" s="35">
        <v>236</v>
      </c>
    </row>
    <row r="31" spans="1:34" x14ac:dyDescent="0.3">
      <c r="A31" s="48" t="s">
        <v>17</v>
      </c>
      <c r="B31" s="49"/>
      <c r="C31" s="50"/>
      <c r="D31" s="41">
        <f t="shared" ref="D31:AH31" si="3">SUM(D25:D30)</f>
        <v>52567</v>
      </c>
      <c r="E31" s="17">
        <f t="shared" si="3"/>
        <v>1579</v>
      </c>
      <c r="F31" s="17">
        <f t="shared" si="3"/>
        <v>1091</v>
      </c>
      <c r="G31" s="17">
        <f t="shared" si="3"/>
        <v>1717</v>
      </c>
      <c r="H31" s="17">
        <f t="shared" si="3"/>
        <v>5094</v>
      </c>
      <c r="I31" s="17">
        <f t="shared" si="3"/>
        <v>89</v>
      </c>
      <c r="J31" s="17">
        <f t="shared" si="3"/>
        <v>953</v>
      </c>
      <c r="K31" s="17">
        <f t="shared" si="3"/>
        <v>1084</v>
      </c>
      <c r="L31" s="17">
        <f t="shared" si="3"/>
        <v>1692</v>
      </c>
      <c r="M31" s="17">
        <f t="shared" si="3"/>
        <v>1251</v>
      </c>
      <c r="N31" s="17">
        <f t="shared" si="3"/>
        <v>1042</v>
      </c>
      <c r="O31" s="17">
        <f t="shared" si="3"/>
        <v>1656</v>
      </c>
      <c r="P31" s="17">
        <f t="shared" si="3"/>
        <v>2269</v>
      </c>
      <c r="Q31" s="17">
        <f t="shared" si="3"/>
        <v>1232</v>
      </c>
      <c r="R31" s="17">
        <f t="shared" si="3"/>
        <v>1044</v>
      </c>
      <c r="S31" s="17">
        <f t="shared" si="3"/>
        <v>1285</v>
      </c>
      <c r="T31" s="17">
        <f t="shared" si="3"/>
        <v>1642</v>
      </c>
      <c r="U31" s="17">
        <f t="shared" si="3"/>
        <v>2466</v>
      </c>
      <c r="V31" s="17">
        <f t="shared" si="3"/>
        <v>2425</v>
      </c>
      <c r="W31" s="17">
        <f t="shared" si="3"/>
        <v>1664</v>
      </c>
      <c r="X31" s="17">
        <f t="shared" si="3"/>
        <v>2261</v>
      </c>
      <c r="Y31" s="17">
        <f t="shared" si="3"/>
        <v>1532</v>
      </c>
      <c r="Z31" s="17">
        <f t="shared" si="3"/>
        <v>872</v>
      </c>
      <c r="AA31" s="17">
        <f t="shared" si="3"/>
        <v>1468</v>
      </c>
      <c r="AB31" s="17">
        <f t="shared" si="3"/>
        <v>3042</v>
      </c>
      <c r="AC31" s="17">
        <f t="shared" si="3"/>
        <v>4117</v>
      </c>
      <c r="AD31" s="17">
        <f t="shared" si="3"/>
        <v>1174</v>
      </c>
      <c r="AE31" s="17">
        <f t="shared" si="3"/>
        <v>1716</v>
      </c>
      <c r="AF31" s="17">
        <f t="shared" si="3"/>
        <v>1931</v>
      </c>
      <c r="AG31" s="17">
        <f t="shared" si="3"/>
        <v>1945</v>
      </c>
      <c r="AH31" s="17">
        <f t="shared" si="3"/>
        <v>1234</v>
      </c>
    </row>
    <row r="32" spans="1:34" x14ac:dyDescent="0.3">
      <c r="A32" s="45" t="s">
        <v>26</v>
      </c>
      <c r="B32" s="45"/>
      <c r="C32" s="45"/>
      <c r="D32" s="18">
        <f>D24+D31</f>
        <v>243376</v>
      </c>
      <c r="E32" s="19">
        <f>SUM(E24,E31)</f>
        <v>9349</v>
      </c>
      <c r="F32" s="19">
        <f t="shared" ref="F32:AH32" si="4">SUM(F24,F31)</f>
        <v>5312</v>
      </c>
      <c r="G32" s="19">
        <f t="shared" si="4"/>
        <v>15679</v>
      </c>
      <c r="H32" s="19">
        <f t="shared" si="4"/>
        <v>16200</v>
      </c>
      <c r="I32" s="19">
        <f t="shared" si="4"/>
        <v>226</v>
      </c>
      <c r="J32" s="19">
        <f t="shared" si="4"/>
        <v>3259</v>
      </c>
      <c r="K32" s="19">
        <f t="shared" si="4"/>
        <v>4268</v>
      </c>
      <c r="L32" s="19">
        <f t="shared" si="4"/>
        <v>5208</v>
      </c>
      <c r="M32" s="19">
        <f t="shared" si="4"/>
        <v>8359</v>
      </c>
      <c r="N32" s="19">
        <f t="shared" si="4"/>
        <v>5363</v>
      </c>
      <c r="O32" s="19">
        <f t="shared" si="4"/>
        <v>6824</v>
      </c>
      <c r="P32" s="19">
        <f t="shared" si="4"/>
        <v>9413</v>
      </c>
      <c r="Q32" s="19">
        <f t="shared" si="4"/>
        <v>3839</v>
      </c>
      <c r="R32" s="19">
        <f t="shared" si="4"/>
        <v>4619</v>
      </c>
      <c r="S32" s="19">
        <f t="shared" si="4"/>
        <v>4708</v>
      </c>
      <c r="T32" s="19">
        <f t="shared" si="4"/>
        <v>4691</v>
      </c>
      <c r="U32" s="19">
        <f t="shared" si="4"/>
        <v>20481</v>
      </c>
      <c r="V32" s="19">
        <f t="shared" si="4"/>
        <v>15565</v>
      </c>
      <c r="W32" s="19">
        <f t="shared" si="4"/>
        <v>6590</v>
      </c>
      <c r="X32" s="19">
        <f t="shared" si="4"/>
        <v>9172</v>
      </c>
      <c r="Y32" s="19">
        <f t="shared" si="4"/>
        <v>5721</v>
      </c>
      <c r="Z32" s="19">
        <f t="shared" si="4"/>
        <v>4577</v>
      </c>
      <c r="AA32" s="19">
        <f t="shared" si="4"/>
        <v>4956</v>
      </c>
      <c r="AB32" s="19">
        <f t="shared" si="4"/>
        <v>20061</v>
      </c>
      <c r="AC32" s="19">
        <f t="shared" si="4"/>
        <v>20907</v>
      </c>
      <c r="AD32" s="19">
        <f t="shared" si="4"/>
        <v>5186</v>
      </c>
      <c r="AE32" s="19">
        <f t="shared" si="4"/>
        <v>5226</v>
      </c>
      <c r="AF32" s="19">
        <f t="shared" si="4"/>
        <v>5838</v>
      </c>
      <c r="AG32" s="19">
        <f t="shared" si="4"/>
        <v>6230</v>
      </c>
      <c r="AH32" s="19">
        <f t="shared" si="4"/>
        <v>5549</v>
      </c>
    </row>
    <row r="34" spans="1:4" x14ac:dyDescent="0.3">
      <c r="A34" s="20"/>
      <c r="D34" s="6"/>
    </row>
    <row r="35" spans="1:4" x14ac:dyDescent="0.3">
      <c r="A35" s="20"/>
      <c r="D35" s="6"/>
    </row>
    <row r="36" spans="1:4" x14ac:dyDescent="0.3">
      <c r="A36" s="20"/>
      <c r="D36" s="6"/>
    </row>
    <row r="37" spans="1:4" x14ac:dyDescent="0.3">
      <c r="A37" s="20"/>
      <c r="D37" s="6"/>
    </row>
    <row r="38" spans="1:4" x14ac:dyDescent="0.3">
      <c r="A38" s="20"/>
      <c r="D38" s="6"/>
    </row>
    <row r="39" spans="1:4" x14ac:dyDescent="0.3">
      <c r="A39" s="20"/>
      <c r="D39" s="6"/>
    </row>
    <row r="40" spans="1:4" x14ac:dyDescent="0.3">
      <c r="A40" s="20"/>
      <c r="D40" s="6"/>
    </row>
    <row r="41" spans="1:4" x14ac:dyDescent="0.3">
      <c r="A41" s="20"/>
      <c r="D41" s="6"/>
    </row>
    <row r="42" spans="1:4" x14ac:dyDescent="0.3">
      <c r="A42" s="20"/>
      <c r="D42" s="6"/>
    </row>
    <row r="43" spans="1:4" x14ac:dyDescent="0.3">
      <c r="A43" s="20"/>
      <c r="D43" s="6"/>
    </row>
    <row r="44" spans="1:4" x14ac:dyDescent="0.3">
      <c r="A44" s="20"/>
      <c r="D44" s="6"/>
    </row>
    <row r="45" spans="1:4" x14ac:dyDescent="0.3">
      <c r="A45" s="20"/>
      <c r="D45" s="6"/>
    </row>
    <row r="46" spans="1:4" x14ac:dyDescent="0.3">
      <c r="A46" s="20"/>
      <c r="D46" s="6"/>
    </row>
    <row r="47" spans="1:4" x14ac:dyDescent="0.3">
      <c r="A47" s="20"/>
      <c r="D47" s="6"/>
    </row>
    <row r="48" spans="1:4" x14ac:dyDescent="0.3">
      <c r="A48" s="20"/>
      <c r="D48" s="6"/>
    </row>
    <row r="49" spans="1:4" ht="16.5" customHeight="1" x14ac:dyDescent="0.3">
      <c r="A49" s="20"/>
      <c r="D49" s="6"/>
    </row>
    <row r="50" spans="1:4" ht="16.5" customHeight="1" x14ac:dyDescent="0.3">
      <c r="A50" s="20"/>
      <c r="D50" s="6"/>
    </row>
    <row r="51" spans="1:4" x14ac:dyDescent="0.3">
      <c r="A51" s="20"/>
      <c r="D51" s="6"/>
    </row>
    <row r="52" spans="1:4" x14ac:dyDescent="0.3">
      <c r="A52" s="20"/>
      <c r="D52" s="6"/>
    </row>
  </sheetData>
  <mergeCells count="29">
    <mergeCell ref="A32:C32"/>
    <mergeCell ref="B22:C22"/>
    <mergeCell ref="B23:C23"/>
    <mergeCell ref="A24:C24"/>
    <mergeCell ref="A25:A30"/>
    <mergeCell ref="B25:B30"/>
    <mergeCell ref="A31:C31"/>
    <mergeCell ref="B16:C16"/>
    <mergeCell ref="B17:C17"/>
    <mergeCell ref="B18:C18"/>
    <mergeCell ref="B19:C19"/>
    <mergeCell ref="B20:C20"/>
    <mergeCell ref="B21:C21"/>
    <mergeCell ref="B10:C10"/>
    <mergeCell ref="B11:C11"/>
    <mergeCell ref="B12:C12"/>
    <mergeCell ref="B13:C13"/>
    <mergeCell ref="B14:C14"/>
    <mergeCell ref="B15:C15"/>
    <mergeCell ref="A1:AH1"/>
    <mergeCell ref="A3:C3"/>
    <mergeCell ref="D3:D4"/>
    <mergeCell ref="A4:C4"/>
    <mergeCell ref="A5:A23"/>
    <mergeCell ref="B5:C5"/>
    <mergeCell ref="B6:C6"/>
    <mergeCell ref="B7:C7"/>
    <mergeCell ref="B8:C8"/>
    <mergeCell ref="B9:C9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76</cp:revision>
  <dcterms:created xsi:type="dcterms:W3CDTF">2021-03-22T04:38:53Z</dcterms:created>
  <dcterms:modified xsi:type="dcterms:W3CDTF">2023-06-12T02:20:30Z</dcterms:modified>
  <cp:version>1100.0100.01</cp:version>
</cp:coreProperties>
</file>