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545" windowHeight="11610" firstSheet="1" activeTab="11"/>
  </bookViews>
  <sheets>
    <sheet name="2022.1월" sheetId="1" r:id="rId1"/>
    <sheet name="2022. 2월" sheetId="2" r:id="rId2"/>
    <sheet name="2022.3월 " sheetId="3" r:id="rId3"/>
    <sheet name="2022.4월" sheetId="4" r:id="rId4"/>
    <sheet name="2022.5월" sheetId="5" r:id="rId5"/>
    <sheet name="2022년6월" sheetId="6" r:id="rId6"/>
    <sheet name="2022.7월" sheetId="7" r:id="rId7"/>
    <sheet name="2022.8월" sheetId="8" r:id="rId8"/>
    <sheet name="2022.9월" sheetId="9" r:id="rId9"/>
    <sheet name="2022.10월" sheetId="10" r:id="rId10"/>
    <sheet name="2022.11월" sheetId="11" r:id="rId11"/>
    <sheet name="2022.12월" sheetId="12" r:id="rId12"/>
  </sheets>
  <calcPr calcId="152511"/>
</workbook>
</file>

<file path=xl/calcChain.xml><?xml version="1.0" encoding="utf-8"?>
<calcChain xmlns="http://schemas.openxmlformats.org/spreadsheetml/2006/main">
  <c r="AI46" i="12" l="1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AI21" i="12"/>
  <c r="AI47" i="12" s="1"/>
  <c r="AH21" i="12"/>
  <c r="AH47" i="12" s="1"/>
  <c r="AG21" i="12"/>
  <c r="AG47" i="12" s="1"/>
  <c r="AF21" i="12"/>
  <c r="AF47" i="12" s="1"/>
  <c r="AE21" i="12"/>
  <c r="AE47" i="12" s="1"/>
  <c r="AD21" i="12"/>
  <c r="AD47" i="12" s="1"/>
  <c r="AC21" i="12"/>
  <c r="AC47" i="12" s="1"/>
  <c r="AB21" i="12"/>
  <c r="AB47" i="12" s="1"/>
  <c r="AA21" i="12"/>
  <c r="AA47" i="12" s="1"/>
  <c r="Z21" i="12"/>
  <c r="Z47" i="12" s="1"/>
  <c r="Y21" i="12"/>
  <c r="Y47" i="12" s="1"/>
  <c r="X21" i="12"/>
  <c r="X47" i="12" s="1"/>
  <c r="W21" i="12"/>
  <c r="W47" i="12" s="1"/>
  <c r="V21" i="12"/>
  <c r="V47" i="12" s="1"/>
  <c r="U21" i="12"/>
  <c r="U47" i="12" s="1"/>
  <c r="T21" i="12"/>
  <c r="T47" i="12" s="1"/>
  <c r="S21" i="12"/>
  <c r="S47" i="12" s="1"/>
  <c r="R21" i="12"/>
  <c r="R47" i="12" s="1"/>
  <c r="Q21" i="12"/>
  <c r="Q47" i="12" s="1"/>
  <c r="P21" i="12"/>
  <c r="P47" i="12" s="1"/>
  <c r="O21" i="12"/>
  <c r="O47" i="12" s="1"/>
  <c r="N21" i="12"/>
  <c r="N47" i="12" s="1"/>
  <c r="M21" i="12"/>
  <c r="M47" i="12" s="1"/>
  <c r="L21" i="12"/>
  <c r="L47" i="12" s="1"/>
  <c r="K21" i="12"/>
  <c r="K47" i="12" s="1"/>
  <c r="J21" i="12"/>
  <c r="J47" i="12" s="1"/>
  <c r="I21" i="12"/>
  <c r="I47" i="12" s="1"/>
  <c r="H21" i="12"/>
  <c r="H47" i="12" s="1"/>
  <c r="G21" i="12"/>
  <c r="G47" i="12" s="1"/>
  <c r="F21" i="12"/>
  <c r="F47" i="12" s="1"/>
  <c r="E21" i="12"/>
  <c r="E47" i="12" s="1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Z47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 s="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AH21" i="11"/>
  <c r="AH47" i="11" s="1"/>
  <c r="AG21" i="11"/>
  <c r="AG47" i="11" s="1"/>
  <c r="AF21" i="11"/>
  <c r="AF47" i="11" s="1"/>
  <c r="AE21" i="11"/>
  <c r="AE47" i="11" s="1"/>
  <c r="AD21" i="11"/>
  <c r="AD47" i="11" s="1"/>
  <c r="AC21" i="11"/>
  <c r="AC47" i="11" s="1"/>
  <c r="AB21" i="11"/>
  <c r="AB47" i="11" s="1"/>
  <c r="AA21" i="11"/>
  <c r="AA47" i="11" s="1"/>
  <c r="Z21" i="11"/>
  <c r="Y21" i="11"/>
  <c r="X21" i="11"/>
  <c r="X47" i="11" s="1"/>
  <c r="W21" i="11"/>
  <c r="W47" i="11" s="1"/>
  <c r="V21" i="11"/>
  <c r="V47" i="11" s="1"/>
  <c r="U21" i="11"/>
  <c r="T21" i="11"/>
  <c r="T47" i="11" s="1"/>
  <c r="S21" i="11"/>
  <c r="S47" i="11" s="1"/>
  <c r="R21" i="11"/>
  <c r="R47" i="11" s="1"/>
  <c r="Q21" i="11"/>
  <c r="P21" i="11"/>
  <c r="P47" i="11" s="1"/>
  <c r="O21" i="11"/>
  <c r="O47" i="11" s="1"/>
  <c r="N21" i="11"/>
  <c r="N47" i="11" s="1"/>
  <c r="M21" i="11"/>
  <c r="L21" i="11"/>
  <c r="L47" i="11" s="1"/>
  <c r="K21" i="11"/>
  <c r="K47" i="11" s="1"/>
  <c r="J21" i="11"/>
  <c r="J47" i="11" s="1"/>
  <c r="I21" i="11"/>
  <c r="H21" i="11"/>
  <c r="H47" i="11" s="1"/>
  <c r="G21" i="11"/>
  <c r="G47" i="11" s="1"/>
  <c r="F21" i="11"/>
  <c r="F47" i="11" s="1"/>
  <c r="E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 s="1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AI21" i="10"/>
  <c r="AH21" i="10"/>
  <c r="AH47" i="10" s="1"/>
  <c r="AG21" i="10"/>
  <c r="AG47" i="10" s="1"/>
  <c r="AF21" i="10"/>
  <c r="AF47" i="10" s="1"/>
  <c r="AE21" i="10"/>
  <c r="AE47" i="10" s="1"/>
  <c r="AD21" i="10"/>
  <c r="AD47" i="10" s="1"/>
  <c r="AC21" i="10"/>
  <c r="AC47" i="10" s="1"/>
  <c r="AB21" i="10"/>
  <c r="AB47" i="10" s="1"/>
  <c r="AA21" i="10"/>
  <c r="AA47" i="10" s="1"/>
  <c r="Z21" i="10"/>
  <c r="Z47" i="10" s="1"/>
  <c r="Y21" i="10"/>
  <c r="Y47" i="10" s="1"/>
  <c r="X21" i="10"/>
  <c r="X47" i="10" s="1"/>
  <c r="W21" i="10"/>
  <c r="W47" i="10" s="1"/>
  <c r="V21" i="10"/>
  <c r="V47" i="10" s="1"/>
  <c r="U21" i="10"/>
  <c r="U47" i="10" s="1"/>
  <c r="T21" i="10"/>
  <c r="T47" i="10" s="1"/>
  <c r="S21" i="10"/>
  <c r="R21" i="10"/>
  <c r="R47" i="10" s="1"/>
  <c r="Q21" i="10"/>
  <c r="Q47" i="10" s="1"/>
  <c r="P21" i="10"/>
  <c r="P47" i="10" s="1"/>
  <c r="O21" i="10"/>
  <c r="O47" i="10" s="1"/>
  <c r="N21" i="10"/>
  <c r="N47" i="10" s="1"/>
  <c r="M21" i="10"/>
  <c r="M47" i="10" s="1"/>
  <c r="L21" i="10"/>
  <c r="L47" i="10" s="1"/>
  <c r="K21" i="10"/>
  <c r="K47" i="10" s="1"/>
  <c r="J21" i="10"/>
  <c r="J47" i="10" s="1"/>
  <c r="I21" i="10"/>
  <c r="I47" i="10" s="1"/>
  <c r="H21" i="10"/>
  <c r="H47" i="10" s="1"/>
  <c r="G21" i="10"/>
  <c r="G47" i="10" s="1"/>
  <c r="F21" i="10"/>
  <c r="F47" i="10" s="1"/>
  <c r="E21" i="10"/>
  <c r="E47" i="10" s="1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AH21" i="9"/>
  <c r="AH47" i="9" s="1"/>
  <c r="AG21" i="9"/>
  <c r="AG47" i="9" s="1"/>
  <c r="AF21" i="9"/>
  <c r="AF47" i="9" s="1"/>
  <c r="AE21" i="9"/>
  <c r="AE47" i="9" s="1"/>
  <c r="AD21" i="9"/>
  <c r="AD47" i="9" s="1"/>
  <c r="AC21" i="9"/>
  <c r="AC47" i="9" s="1"/>
  <c r="AB21" i="9"/>
  <c r="AB47" i="9" s="1"/>
  <c r="AA21" i="9"/>
  <c r="AA47" i="9" s="1"/>
  <c r="Z21" i="9"/>
  <c r="Z47" i="9" s="1"/>
  <c r="Y21" i="9"/>
  <c r="Y47" i="9" s="1"/>
  <c r="X21" i="9"/>
  <c r="X47" i="9" s="1"/>
  <c r="W21" i="9"/>
  <c r="W47" i="9" s="1"/>
  <c r="V21" i="9"/>
  <c r="V47" i="9" s="1"/>
  <c r="U21" i="9"/>
  <c r="U47" i="9" s="1"/>
  <c r="T21" i="9"/>
  <c r="T47" i="9" s="1"/>
  <c r="S21" i="9"/>
  <c r="S47" i="9" s="1"/>
  <c r="R21" i="9"/>
  <c r="R47" i="9" s="1"/>
  <c r="Q21" i="9"/>
  <c r="Q47" i="9" s="1"/>
  <c r="P21" i="9"/>
  <c r="P47" i="9" s="1"/>
  <c r="O21" i="9"/>
  <c r="O47" i="9" s="1"/>
  <c r="N21" i="9"/>
  <c r="N47" i="9" s="1"/>
  <c r="M21" i="9"/>
  <c r="M47" i="9" s="1"/>
  <c r="L21" i="9"/>
  <c r="L47" i="9" s="1"/>
  <c r="K21" i="9"/>
  <c r="K47" i="9" s="1"/>
  <c r="J21" i="9"/>
  <c r="J47" i="9" s="1"/>
  <c r="I21" i="9"/>
  <c r="I47" i="9" s="1"/>
  <c r="H21" i="9"/>
  <c r="H47" i="9" s="1"/>
  <c r="G21" i="9"/>
  <c r="G47" i="9" s="1"/>
  <c r="F21" i="9"/>
  <c r="F47" i="9" s="1"/>
  <c r="E21" i="9"/>
  <c r="E47" i="9" s="1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N47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D46" i="8" s="1"/>
  <c r="G46" i="8"/>
  <c r="F46" i="8"/>
  <c r="E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AI21" i="8"/>
  <c r="AI47" i="8" s="1"/>
  <c r="AH21" i="8"/>
  <c r="AH47" i="8" s="1"/>
  <c r="AG21" i="8"/>
  <c r="AG47" i="8" s="1"/>
  <c r="AF21" i="8"/>
  <c r="AF47" i="8" s="1"/>
  <c r="AE21" i="8"/>
  <c r="AE47" i="8" s="1"/>
  <c r="AD21" i="8"/>
  <c r="AD47" i="8" s="1"/>
  <c r="AC21" i="8"/>
  <c r="AC47" i="8" s="1"/>
  <c r="AB21" i="8"/>
  <c r="AB47" i="8" s="1"/>
  <c r="AA21" i="8"/>
  <c r="AA47" i="8" s="1"/>
  <c r="Z21" i="8"/>
  <c r="Z47" i="8" s="1"/>
  <c r="Y21" i="8"/>
  <c r="Y47" i="8" s="1"/>
  <c r="X21" i="8"/>
  <c r="X47" i="8" s="1"/>
  <c r="W21" i="8"/>
  <c r="W47" i="8" s="1"/>
  <c r="V21" i="8"/>
  <c r="V47" i="8" s="1"/>
  <c r="U21" i="8"/>
  <c r="U47" i="8" s="1"/>
  <c r="T21" i="8"/>
  <c r="T47" i="8" s="1"/>
  <c r="S21" i="8"/>
  <c r="S47" i="8" s="1"/>
  <c r="R21" i="8"/>
  <c r="R47" i="8" s="1"/>
  <c r="Q21" i="8"/>
  <c r="Q47" i="8" s="1"/>
  <c r="P21" i="8"/>
  <c r="P47" i="8" s="1"/>
  <c r="O21" i="8"/>
  <c r="O47" i="8" s="1"/>
  <c r="N21" i="8"/>
  <c r="M21" i="8"/>
  <c r="M47" i="8" s="1"/>
  <c r="L21" i="8"/>
  <c r="L47" i="8" s="1"/>
  <c r="K21" i="8"/>
  <c r="K47" i="8" s="1"/>
  <c r="J21" i="8"/>
  <c r="J47" i="8" s="1"/>
  <c r="I21" i="8"/>
  <c r="I47" i="8" s="1"/>
  <c r="H21" i="8"/>
  <c r="H47" i="8" s="1"/>
  <c r="G21" i="8"/>
  <c r="G47" i="8" s="1"/>
  <c r="F21" i="8"/>
  <c r="F47" i="8" s="1"/>
  <c r="E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0" i="7"/>
  <c r="D19" i="7"/>
  <c r="D18" i="7"/>
  <c r="D17" i="7"/>
  <c r="D16" i="7"/>
  <c r="D15" i="7"/>
  <c r="D14" i="7"/>
  <c r="D12" i="7"/>
  <c r="D11" i="7"/>
  <c r="D10" i="7"/>
  <c r="D9" i="7"/>
  <c r="D8" i="7"/>
  <c r="D7" i="7"/>
  <c r="D6" i="7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D48" i="6" s="1"/>
  <c r="F48" i="6"/>
  <c r="E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AH23" i="6"/>
  <c r="AH49" i="6" s="1"/>
  <c r="AG23" i="6"/>
  <c r="AG49" i="6" s="1"/>
  <c r="AF23" i="6"/>
  <c r="AF49" i="6" s="1"/>
  <c r="AE23" i="6"/>
  <c r="AE49" i="6" s="1"/>
  <c r="AD23" i="6"/>
  <c r="AD49" i="6" s="1"/>
  <c r="AC23" i="6"/>
  <c r="AC49" i="6" s="1"/>
  <c r="AB23" i="6"/>
  <c r="AB49" i="6" s="1"/>
  <c r="AA23" i="6"/>
  <c r="AA49" i="6" s="1"/>
  <c r="Z23" i="6"/>
  <c r="Z49" i="6" s="1"/>
  <c r="Y23" i="6"/>
  <c r="Y49" i="6" s="1"/>
  <c r="X23" i="6"/>
  <c r="X49" i="6" s="1"/>
  <c r="W23" i="6"/>
  <c r="W49" i="6" s="1"/>
  <c r="V23" i="6"/>
  <c r="V49" i="6" s="1"/>
  <c r="U23" i="6"/>
  <c r="U49" i="6" s="1"/>
  <c r="T23" i="6"/>
  <c r="T49" i="6" s="1"/>
  <c r="S23" i="6"/>
  <c r="S49" i="6" s="1"/>
  <c r="R23" i="6"/>
  <c r="R49" i="6" s="1"/>
  <c r="Q23" i="6"/>
  <c r="Q49" i="6" s="1"/>
  <c r="P23" i="6"/>
  <c r="P49" i="6" s="1"/>
  <c r="O23" i="6"/>
  <c r="O49" i="6" s="1"/>
  <c r="N23" i="6"/>
  <c r="N49" i="6" s="1"/>
  <c r="M23" i="6"/>
  <c r="M49" i="6" s="1"/>
  <c r="L23" i="6"/>
  <c r="L49" i="6" s="1"/>
  <c r="K23" i="6"/>
  <c r="K49" i="6" s="1"/>
  <c r="J23" i="6"/>
  <c r="J49" i="6" s="1"/>
  <c r="I23" i="6"/>
  <c r="I49" i="6" s="1"/>
  <c r="H23" i="6"/>
  <c r="H49" i="6" s="1"/>
  <c r="G23" i="6"/>
  <c r="G49" i="6" s="1"/>
  <c r="F23" i="6"/>
  <c r="F49" i="6" s="1"/>
  <c r="E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AI23" i="5"/>
  <c r="AH23" i="5"/>
  <c r="AH49" i="5" s="1"/>
  <c r="AG23" i="5"/>
  <c r="AG49" i="5" s="1"/>
  <c r="AF23" i="5"/>
  <c r="AF49" i="5" s="1"/>
  <c r="AE23" i="5"/>
  <c r="AD23" i="5"/>
  <c r="AD49" i="5" s="1"/>
  <c r="AC23" i="5"/>
  <c r="AC49" i="5" s="1"/>
  <c r="AB23" i="5"/>
  <c r="AB49" i="5" s="1"/>
  <c r="AA23" i="5"/>
  <c r="AA49" i="5" s="1"/>
  <c r="Z23" i="5"/>
  <c r="Z49" i="5" s="1"/>
  <c r="Y23" i="5"/>
  <c r="Y49" i="5" s="1"/>
  <c r="X23" i="5"/>
  <c r="X49" i="5" s="1"/>
  <c r="W23" i="5"/>
  <c r="W49" i="5" s="1"/>
  <c r="V23" i="5"/>
  <c r="V49" i="5" s="1"/>
  <c r="U23" i="5"/>
  <c r="U49" i="5" s="1"/>
  <c r="T23" i="5"/>
  <c r="T49" i="5" s="1"/>
  <c r="S23" i="5"/>
  <c r="R23" i="5"/>
  <c r="R49" i="5" s="1"/>
  <c r="Q23" i="5"/>
  <c r="Q49" i="5" s="1"/>
  <c r="P23" i="5"/>
  <c r="P49" i="5" s="1"/>
  <c r="O23" i="5"/>
  <c r="N23" i="5"/>
  <c r="N49" i="5" s="1"/>
  <c r="M23" i="5"/>
  <c r="M49" i="5" s="1"/>
  <c r="L23" i="5"/>
  <c r="L49" i="5" s="1"/>
  <c r="K23" i="5"/>
  <c r="K49" i="5" s="1"/>
  <c r="J23" i="5"/>
  <c r="J49" i="5" s="1"/>
  <c r="I23" i="5"/>
  <c r="I49" i="5" s="1"/>
  <c r="H23" i="5"/>
  <c r="H49" i="5" s="1"/>
  <c r="G23" i="5"/>
  <c r="G49" i="5" s="1"/>
  <c r="F23" i="5"/>
  <c r="F49" i="5" s="1"/>
  <c r="E23" i="5"/>
  <c r="E49" i="5" s="1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E49" i="4"/>
  <c r="AA49" i="4"/>
  <c r="W49" i="4"/>
  <c r="S49" i="4"/>
  <c r="O49" i="4"/>
  <c r="K49" i="4"/>
  <c r="G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D48" i="4" s="1"/>
  <c r="E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AH23" i="4"/>
  <c r="AH49" i="4" s="1"/>
  <c r="AG23" i="4"/>
  <c r="AG49" i="4" s="1"/>
  <c r="AF23" i="4"/>
  <c r="AF49" i="4" s="1"/>
  <c r="AE23" i="4"/>
  <c r="AD23" i="4"/>
  <c r="AD49" i="4" s="1"/>
  <c r="AC23" i="4"/>
  <c r="AC49" i="4" s="1"/>
  <c r="AB23" i="4"/>
  <c r="AB49" i="4" s="1"/>
  <c r="AA23" i="4"/>
  <c r="Z23" i="4"/>
  <c r="Z49" i="4" s="1"/>
  <c r="Y23" i="4"/>
  <c r="Y49" i="4" s="1"/>
  <c r="X23" i="4"/>
  <c r="X49" i="4" s="1"/>
  <c r="W23" i="4"/>
  <c r="V23" i="4"/>
  <c r="V49" i="4" s="1"/>
  <c r="U23" i="4"/>
  <c r="U49" i="4" s="1"/>
  <c r="T23" i="4"/>
  <c r="T49" i="4" s="1"/>
  <c r="S23" i="4"/>
  <c r="R23" i="4"/>
  <c r="R49" i="4" s="1"/>
  <c r="Q23" i="4"/>
  <c r="Q49" i="4" s="1"/>
  <c r="P23" i="4"/>
  <c r="P49" i="4" s="1"/>
  <c r="O23" i="4"/>
  <c r="N23" i="4"/>
  <c r="N49" i="4" s="1"/>
  <c r="M23" i="4"/>
  <c r="M49" i="4" s="1"/>
  <c r="L23" i="4"/>
  <c r="L49" i="4" s="1"/>
  <c r="K23" i="4"/>
  <c r="J23" i="4"/>
  <c r="J49" i="4" s="1"/>
  <c r="I23" i="4"/>
  <c r="I49" i="4" s="1"/>
  <c r="H23" i="4"/>
  <c r="H49" i="4" s="1"/>
  <c r="G23" i="4"/>
  <c r="F23" i="4"/>
  <c r="F49" i="4" s="1"/>
  <c r="E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I48" i="3"/>
  <c r="AH48" i="3"/>
  <c r="AG48" i="3"/>
  <c r="AF48" i="3"/>
  <c r="AF49" i="3" s="1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AI23" i="3"/>
  <c r="AI49" i="3" s="1"/>
  <c r="AH23" i="3"/>
  <c r="AH49" i="3" s="1"/>
  <c r="AG23" i="3"/>
  <c r="AG49" i="3" s="1"/>
  <c r="AE23" i="3"/>
  <c r="AE49" i="3" s="1"/>
  <c r="AD23" i="3"/>
  <c r="AD49" i="3" s="1"/>
  <c r="AC23" i="3"/>
  <c r="AC49" i="3" s="1"/>
  <c r="AB23" i="3"/>
  <c r="AA23" i="3"/>
  <c r="AA49" i="3" s="1"/>
  <c r="Z23" i="3"/>
  <c r="Z49" i="3" s="1"/>
  <c r="Y23" i="3"/>
  <c r="Y49" i="3" s="1"/>
  <c r="X23" i="3"/>
  <c r="W23" i="3"/>
  <c r="W49" i="3" s="1"/>
  <c r="V23" i="3"/>
  <c r="V49" i="3" s="1"/>
  <c r="U23" i="3"/>
  <c r="U49" i="3" s="1"/>
  <c r="T23" i="3"/>
  <c r="S23" i="3"/>
  <c r="S49" i="3" s="1"/>
  <c r="R23" i="3"/>
  <c r="R49" i="3" s="1"/>
  <c r="Q23" i="3"/>
  <c r="Q49" i="3" s="1"/>
  <c r="P23" i="3"/>
  <c r="P49" i="3" s="1"/>
  <c r="O23" i="3"/>
  <c r="O49" i="3" s="1"/>
  <c r="N23" i="3"/>
  <c r="N49" i="3" s="1"/>
  <c r="M23" i="3"/>
  <c r="M49" i="3" s="1"/>
  <c r="L23" i="3"/>
  <c r="L49" i="3" s="1"/>
  <c r="K23" i="3"/>
  <c r="K49" i="3" s="1"/>
  <c r="J23" i="3"/>
  <c r="J49" i="3" s="1"/>
  <c r="I23" i="3"/>
  <c r="I49" i="3" s="1"/>
  <c r="H23" i="3"/>
  <c r="H49" i="3" s="1"/>
  <c r="G23" i="3"/>
  <c r="G49" i="3" s="1"/>
  <c r="F23" i="3"/>
  <c r="D23" i="3" s="1"/>
  <c r="E23" i="3"/>
  <c r="E49" i="3" s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AI23" i="2"/>
  <c r="AI49" i="2" s="1"/>
  <c r="AH23" i="2"/>
  <c r="AH49" i="2" s="1"/>
  <c r="AG23" i="2"/>
  <c r="AG49" i="2" s="1"/>
  <c r="AF23" i="2"/>
  <c r="AF49" i="2" s="1"/>
  <c r="AE23" i="2"/>
  <c r="AE49" i="2" s="1"/>
  <c r="AD23" i="2"/>
  <c r="AD49" i="2" s="1"/>
  <c r="AC23" i="2"/>
  <c r="AC49" i="2" s="1"/>
  <c r="AB23" i="2"/>
  <c r="AB49" i="2" s="1"/>
  <c r="AA23" i="2"/>
  <c r="AA49" i="2" s="1"/>
  <c r="Z23" i="2"/>
  <c r="Z49" i="2" s="1"/>
  <c r="Y23" i="2"/>
  <c r="Y49" i="2" s="1"/>
  <c r="X23" i="2"/>
  <c r="X49" i="2" s="1"/>
  <c r="W23" i="2"/>
  <c r="W49" i="2" s="1"/>
  <c r="V23" i="2"/>
  <c r="V49" i="2" s="1"/>
  <c r="U23" i="2"/>
  <c r="U49" i="2" s="1"/>
  <c r="T23" i="2"/>
  <c r="T49" i="2" s="1"/>
  <c r="S23" i="2"/>
  <c r="S49" i="2" s="1"/>
  <c r="R23" i="2"/>
  <c r="R49" i="2" s="1"/>
  <c r="Q23" i="2"/>
  <c r="Q49" i="2" s="1"/>
  <c r="P23" i="2"/>
  <c r="P49" i="2" s="1"/>
  <c r="O23" i="2"/>
  <c r="O49" i="2" s="1"/>
  <c r="N23" i="2"/>
  <c r="N49" i="2" s="1"/>
  <c r="M23" i="2"/>
  <c r="M49" i="2" s="1"/>
  <c r="L23" i="2"/>
  <c r="L49" i="2" s="1"/>
  <c r="K23" i="2"/>
  <c r="K49" i="2" s="1"/>
  <c r="J23" i="2"/>
  <c r="J49" i="2" s="1"/>
  <c r="I23" i="2"/>
  <c r="I49" i="2" s="1"/>
  <c r="H23" i="2"/>
  <c r="H49" i="2" s="1"/>
  <c r="G23" i="2"/>
  <c r="G49" i="2" s="1"/>
  <c r="F23" i="2"/>
  <c r="F49" i="2" s="1"/>
  <c r="E23" i="2"/>
  <c r="E49" i="2" s="1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 s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AI23" i="1"/>
  <c r="AI49" i="1" s="1"/>
  <c r="AH23" i="1"/>
  <c r="AH49" i="1" s="1"/>
  <c r="AG23" i="1"/>
  <c r="AG49" i="1" s="1"/>
  <c r="AF23" i="1"/>
  <c r="AF49" i="1" s="1"/>
  <c r="AE23" i="1"/>
  <c r="AE49" i="1" s="1"/>
  <c r="AD23" i="1"/>
  <c r="AD49" i="1" s="1"/>
  <c r="AC23" i="1"/>
  <c r="AC49" i="1" s="1"/>
  <c r="AB23" i="1"/>
  <c r="AB49" i="1" s="1"/>
  <c r="AA23" i="1"/>
  <c r="AA49" i="1" s="1"/>
  <c r="Z23" i="1"/>
  <c r="Z49" i="1" s="1"/>
  <c r="Y23" i="1"/>
  <c r="Y49" i="1" s="1"/>
  <c r="X23" i="1"/>
  <c r="X49" i="1" s="1"/>
  <c r="W23" i="1"/>
  <c r="W49" i="1" s="1"/>
  <c r="V23" i="1"/>
  <c r="V49" i="1" s="1"/>
  <c r="U23" i="1"/>
  <c r="U49" i="1" s="1"/>
  <c r="T23" i="1"/>
  <c r="T49" i="1" s="1"/>
  <c r="S23" i="1"/>
  <c r="S49" i="1" s="1"/>
  <c r="R23" i="1"/>
  <c r="R49" i="1" s="1"/>
  <c r="Q23" i="1"/>
  <c r="Q49" i="1" s="1"/>
  <c r="P23" i="1"/>
  <c r="P49" i="1" s="1"/>
  <c r="O23" i="1"/>
  <c r="O49" i="1" s="1"/>
  <c r="N23" i="1"/>
  <c r="N49" i="1" s="1"/>
  <c r="M23" i="1"/>
  <c r="M49" i="1" s="1"/>
  <c r="L23" i="1"/>
  <c r="L49" i="1" s="1"/>
  <c r="K23" i="1"/>
  <c r="K49" i="1" s="1"/>
  <c r="J23" i="1"/>
  <c r="J49" i="1" s="1"/>
  <c r="I23" i="1"/>
  <c r="I49" i="1" s="1"/>
  <c r="H23" i="1"/>
  <c r="H49" i="1" s="1"/>
  <c r="G23" i="1"/>
  <c r="G49" i="1" s="1"/>
  <c r="F23" i="1"/>
  <c r="F49" i="1" s="1"/>
  <c r="E23" i="1"/>
  <c r="E49" i="1" s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21" i="12" l="1"/>
  <c r="D21" i="11"/>
  <c r="AI47" i="10"/>
  <c r="S47" i="10"/>
  <c r="D47" i="10" s="1"/>
  <c r="D21" i="7"/>
  <c r="AI49" i="5"/>
  <c r="AE49" i="5"/>
  <c r="S49" i="5"/>
  <c r="O49" i="5"/>
  <c r="D49" i="1"/>
  <c r="D49" i="2"/>
  <c r="D47" i="12"/>
  <c r="F49" i="3"/>
  <c r="D48" i="5"/>
  <c r="D23" i="6"/>
  <c r="E47" i="8"/>
  <c r="D47" i="9"/>
  <c r="D23" i="4"/>
  <c r="E49" i="4"/>
  <c r="D49" i="4" s="1"/>
  <c r="E47" i="11"/>
  <c r="I47" i="11"/>
  <c r="M47" i="11"/>
  <c r="Q47" i="11"/>
  <c r="U47" i="11"/>
  <c r="Y47" i="11"/>
  <c r="T49" i="3"/>
  <c r="D49" i="3" s="1"/>
  <c r="X49" i="3"/>
  <c r="AB49" i="3"/>
  <c r="D21" i="9"/>
  <c r="D23" i="5"/>
  <c r="E49" i="6"/>
  <c r="D49" i="6" s="1"/>
  <c r="D6" i="8"/>
  <c r="D21" i="10"/>
  <c r="D49" i="5" l="1"/>
  <c r="D21" i="8"/>
  <c r="D47" i="11"/>
  <c r="D47" i="8"/>
</calcChain>
</file>

<file path=xl/sharedStrings.xml><?xml version="1.0" encoding="utf-8"?>
<sst xmlns="http://schemas.openxmlformats.org/spreadsheetml/2006/main" count="1386" uniqueCount="210">
  <si>
    <t>수</t>
  </si>
  <si>
    <t>맑음</t>
  </si>
  <si>
    <t>골프장</t>
  </si>
  <si>
    <t>캠핑장</t>
  </si>
  <si>
    <t>멁음</t>
  </si>
  <si>
    <t>화</t>
  </si>
  <si>
    <t>자전거</t>
  </si>
  <si>
    <t>인라인</t>
  </si>
  <si>
    <t>수영장</t>
  </si>
  <si>
    <t>목</t>
  </si>
  <si>
    <t>난지</t>
  </si>
  <si>
    <t>눈.비</t>
  </si>
  <si>
    <t>일</t>
  </si>
  <si>
    <t>월계</t>
  </si>
  <si>
    <t>뚝섬</t>
  </si>
  <si>
    <t>반포</t>
  </si>
  <si>
    <t>총계</t>
  </si>
  <si>
    <t>여의도</t>
  </si>
  <si>
    <t>금</t>
  </si>
  <si>
    <t>장미원</t>
  </si>
  <si>
    <t>롤러장</t>
  </si>
  <si>
    <t>야구장</t>
  </si>
  <si>
    <t>합계</t>
  </si>
  <si>
    <t>토</t>
  </si>
  <si>
    <t>월</t>
  </si>
  <si>
    <t xml:space="preserve"> 맑음</t>
  </si>
  <si>
    <t>외국인</t>
  </si>
  <si>
    <t>흐림</t>
  </si>
  <si>
    <t>자벌레</t>
  </si>
  <si>
    <t>마라톤</t>
  </si>
  <si>
    <t>망원안내센터 2022년 11월 이용자 현황</t>
  </si>
  <si>
    <t>망원안내센터 2022년 2월 이용자 현황</t>
  </si>
  <si>
    <t>망원안내센터 2022년 6월 이용자 현황</t>
  </si>
  <si>
    <t>망원안내센터 2022년 1월 이용자 현황</t>
  </si>
  <si>
    <t>망원안내센터 2022년 9월 이용자 현황</t>
  </si>
  <si>
    <t>망원안내센터 2022년 5월 이용자 현황</t>
  </si>
  <si>
    <t>망원안내센터 2022년 7월 이용자 현황</t>
  </si>
  <si>
    <t>망원안내센터 2022년 4월 이용자 현황</t>
  </si>
  <si>
    <t>망원안내센터 2022년 10월 이용자 현황</t>
  </si>
  <si>
    <t>망원안내센터 2022년 8월 이용자 현황</t>
  </si>
  <si>
    <t>망원안내센터 2022년 12월 이용자 현황</t>
  </si>
  <si>
    <t>망원안내센터 2022년 3월 이용자 현황</t>
  </si>
  <si>
    <t>강변물놀이장</t>
  </si>
  <si>
    <t>멀티프라자</t>
  </si>
  <si>
    <t>수변프롬나드</t>
  </si>
  <si>
    <t>비/맑음</t>
  </si>
  <si>
    <t>달빛무지개분수</t>
  </si>
  <si>
    <t xml:space="preserve">  맑음</t>
  </si>
  <si>
    <t>비/흐림</t>
  </si>
  <si>
    <t>음악분수</t>
  </si>
  <si>
    <t>중앙연결브릿지</t>
  </si>
  <si>
    <t>너른들판테라스</t>
  </si>
  <si>
    <t>주요행사</t>
  </si>
  <si>
    <t>거울분수</t>
  </si>
  <si>
    <t>키즈랜드</t>
  </si>
  <si>
    <t>평화공원브릿지</t>
  </si>
  <si>
    <t>전망쉼터</t>
  </si>
  <si>
    <t>세빛둥둥섬</t>
  </si>
  <si>
    <t>갈대숲탐방로</t>
  </si>
  <si>
    <t>오늘날씨</t>
  </si>
  <si>
    <t>흐림/눈</t>
  </si>
  <si>
    <t>천상계단</t>
  </si>
  <si>
    <t>전동장치</t>
  </si>
  <si>
    <t>수상무대</t>
  </si>
  <si>
    <t>눈.흐림</t>
  </si>
  <si>
    <t>서울색공원</t>
  </si>
  <si>
    <t>물빛광장</t>
  </si>
  <si>
    <t>수상시설</t>
  </si>
  <si>
    <t>운동시설</t>
  </si>
  <si>
    <t>흐림/비</t>
  </si>
  <si>
    <t>흐림.비</t>
  </si>
  <si>
    <t>X게임장</t>
  </si>
  <si>
    <t>기본시설</t>
  </si>
  <si>
    <t>흐림.눈</t>
  </si>
  <si>
    <t>요   일</t>
  </si>
  <si>
    <t>맑음/비</t>
  </si>
  <si>
    <t>눈.맑음</t>
  </si>
  <si>
    <t>일   자</t>
  </si>
  <si>
    <t>피아노물길</t>
  </si>
  <si>
    <t>여의도샛강</t>
  </si>
  <si>
    <t>흐리고비</t>
  </si>
  <si>
    <t>맑음.눈</t>
  </si>
  <si>
    <t>요        일</t>
  </si>
  <si>
    <t>일반이용자(낮)</t>
  </si>
  <si>
    <t>일반이용자(아침)</t>
  </si>
  <si>
    <t>개인형이동장치PM</t>
  </si>
  <si>
    <t>계절,녹음수광장</t>
  </si>
  <si>
    <t>특화공원신규 시설물</t>
  </si>
  <si>
    <t>여의도 시민요트나루</t>
  </si>
  <si>
    <t>일반이용자(저녁)</t>
  </si>
  <si>
    <t>일        자</t>
  </si>
  <si>
    <t>개인형 이동장치(PM)</t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</si>
  <si>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</si>
  <si>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</si>
  <si>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</si>
  <si>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</si>
  <si>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</si>
  <si>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흐림</t>
    <phoneticPr fontId="12" type="noConversion"/>
  </si>
  <si>
    <t>흐림비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</si>
  <si>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</si>
  <si>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</si>
  <si>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</si>
  <si>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</si>
  <si>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</si>
  <si>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흐림</t>
    <phoneticPr fontId="12" type="noConversion"/>
  </si>
  <si>
    <t>맑음</t>
    <phoneticPr fontId="12" type="noConversion"/>
  </si>
  <si>
    <t>맑음</t>
    <phoneticPr fontId="12" type="noConversion"/>
  </si>
  <si>
    <t>흐림</t>
    <phoneticPr fontId="12" type="noConversion"/>
  </si>
  <si>
    <t>맑음</t>
    <phoneticPr fontId="12" type="noConversion"/>
  </si>
  <si>
    <t>흐림</t>
    <phoneticPr fontId="12" type="noConversion"/>
  </si>
  <si>
    <t>맑음</t>
    <phoneticPr fontId="12" type="noConversion"/>
  </si>
  <si>
    <t>맑음</t>
    <phoneticPr fontId="12" type="noConversion"/>
  </si>
  <si>
    <t>흐림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</si>
  <si>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</si>
  <si>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</si>
  <si>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</si>
  <si>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흐림</t>
    <phoneticPr fontId="12" type="noConversion"/>
  </si>
  <si>
    <t>흐림</t>
    <phoneticPr fontId="12" type="noConversion"/>
  </si>
  <si>
    <t>비</t>
    <phoneticPr fontId="12" type="noConversion"/>
  </si>
  <si>
    <t>흐림비</t>
    <phoneticPr fontId="12" type="noConversion"/>
  </si>
  <si>
    <t>맑음</t>
    <phoneticPr fontId="12" type="noConversion"/>
  </si>
  <si>
    <t>비</t>
    <phoneticPr fontId="12" type="noConversion"/>
  </si>
  <si>
    <t>흐림비</t>
    <phoneticPr fontId="12" type="noConversion"/>
  </si>
  <si>
    <t>흐림</t>
    <phoneticPr fontId="12" type="noConversion"/>
  </si>
  <si>
    <t>비</t>
    <phoneticPr fontId="12" type="noConversion"/>
  </si>
  <si>
    <t>맑음</t>
    <phoneticPr fontId="12" type="noConversion"/>
  </si>
  <si>
    <t>비</t>
    <phoneticPr fontId="12" type="noConversion"/>
  </si>
  <si>
    <t>비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</si>
  <si>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</si>
  <si>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</si>
  <si>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</si>
  <si>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흐림비</t>
    <phoneticPr fontId="12" type="noConversion"/>
  </si>
  <si>
    <t>흐림</t>
    <phoneticPr fontId="12" type="noConversion"/>
  </si>
  <si>
    <t>맑음</t>
    <phoneticPr fontId="12" type="noConversion"/>
  </si>
  <si>
    <t>맑음</t>
    <phoneticPr fontId="12" type="noConversion"/>
  </si>
  <si>
    <t>비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</si>
  <si>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</si>
  <si>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</si>
  <si>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</si>
  <si>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맑고비</t>
    <phoneticPr fontId="12" type="noConversion"/>
  </si>
  <si>
    <t>흐림</t>
    <phoneticPr fontId="12" type="noConversion"/>
  </si>
  <si>
    <t>맑음</t>
    <phoneticPr fontId="12" type="noConversion"/>
  </si>
  <si>
    <t>비</t>
    <phoneticPr fontId="12" type="noConversion"/>
  </si>
  <si>
    <t>맑음.비</t>
    <phoneticPr fontId="12" type="noConversion"/>
  </si>
  <si>
    <t>흐림.비</t>
    <phoneticPr fontId="12" type="noConversion"/>
  </si>
  <si>
    <t>흐림.비</t>
    <phoneticPr fontId="12" type="noConversion"/>
  </si>
  <si>
    <t>맑음</t>
    <phoneticPr fontId="12" type="noConversion"/>
  </si>
  <si>
    <t>맑음</t>
    <phoneticPr fontId="12" type="noConversion"/>
  </si>
  <si>
    <t>흐림</t>
    <phoneticPr fontId="12" type="noConversion"/>
  </si>
  <si>
    <t>흐림</t>
    <phoneticPr fontId="12" type="noConversion"/>
  </si>
  <si>
    <t>비</t>
    <phoneticPr fontId="12" type="noConversion"/>
  </si>
  <si>
    <t>흐림.비</t>
    <phoneticPr fontId="12" type="noConversion"/>
  </si>
  <si>
    <t>흐림</t>
    <phoneticPr fontId="12" type="noConversion"/>
  </si>
  <si>
    <t>맑음</t>
    <phoneticPr fontId="12" type="noConversion"/>
  </si>
  <si>
    <t>흐림</t>
    <phoneticPr fontId="12" type="noConversion"/>
  </si>
  <si>
    <t>맑음</t>
    <phoneticPr fontId="12" type="noConversion"/>
  </si>
  <si>
    <t>비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</si>
  <si>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</si>
  <si>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</si>
  <si>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</si>
  <si>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</si>
  <si>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흐림</t>
    <phoneticPr fontId="12" type="noConversion"/>
  </si>
  <si>
    <t>맑음.비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</si>
  <si>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</si>
  <si>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</si>
  <si>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</si>
  <si>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</si>
  <si>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</si>
  <si>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비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</si>
  <si>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</si>
  <si>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</si>
  <si>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</si>
  <si>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</si>
  <si>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</si>
  <si>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비</t>
    <phoneticPr fontId="12" type="noConversion"/>
  </si>
  <si>
    <t>맑음</t>
    <phoneticPr fontId="12" type="noConversion"/>
  </si>
  <si>
    <t>흐림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</si>
  <si>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</si>
  <si>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</si>
  <si>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</si>
  <si>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</si>
  <si>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</si>
  <si>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</si>
  <si>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흐림</t>
    <phoneticPr fontId="12" type="noConversion"/>
  </si>
  <si>
    <t>맑음</t>
    <phoneticPr fontId="12" type="noConversion"/>
  </si>
  <si>
    <t>흐림비</t>
    <phoneticPr fontId="12" type="noConversion"/>
  </si>
  <si>
    <t>맑음</t>
    <phoneticPr fontId="12" type="noConversion"/>
  </si>
  <si>
    <t>흐림</t>
    <phoneticPr fontId="12" type="noConversion"/>
  </si>
  <si>
    <t>맑음</t>
    <phoneticPr fontId="12" type="noConversion"/>
  </si>
  <si>
    <t>맑음비</t>
    <phoneticPr fontId="12" type="noConversion"/>
  </si>
  <si>
    <t>눈 비</t>
    <phoneticPr fontId="12" type="noConversion"/>
  </si>
  <si>
    <t>흐림</t>
    <phoneticPr fontId="12" type="noConversion"/>
  </si>
  <si>
    <t>맑음</t>
    <phoneticPr fontId="12" type="noConversion"/>
  </si>
  <si>
    <t>흐림</t>
    <phoneticPr fontId="12" type="noConversion"/>
  </si>
  <si>
    <t>맑음</t>
    <phoneticPr fontId="12" type="noConversion"/>
  </si>
  <si>
    <t>눈흐림</t>
    <phoneticPr fontId="12" type="noConversion"/>
  </si>
  <si>
    <t>눈</t>
    <phoneticPr fontId="12" type="noConversion"/>
  </si>
  <si>
    <t>비</t>
    <phoneticPr fontId="12" type="noConversion"/>
  </si>
  <si>
    <t>맑음</t>
    <phoneticPr fontId="12" type="noConversion"/>
  </si>
  <si>
    <t>흐림비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</si>
  <si>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</si>
  <si>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</si>
  <si>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</si>
  <si>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 xml:space="preserve"> </t>
    <phoneticPr fontId="12" type="noConversion"/>
  </si>
  <si>
    <t>맑음</t>
    <phoneticPr fontId="12" type="noConversion"/>
  </si>
  <si>
    <t>맑음눈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</si>
  <si>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</si>
  <si>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</si>
  <si>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</si>
  <si>
    <t>맑음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</si>
</sst>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14" x14ac:knownFonts="1">
    <font>
      <sz val="11"/>
      <color rgb="FF000000"/>
      <name val="맑은 고딕"/>
    </font>
    <font>
      <sz val="11"/>
      <color rgb="FF000000"/>
      <name val="서울남산체 M"/>
      <family val="1"/>
      <charset val="129"/>
    </font>
    <font>
      <sz val="20"/>
      <color rgb="FF000000"/>
      <name val="서울남산체 M"/>
      <family val="1"/>
      <charset val="129"/>
    </font>
    <font>
      <b/>
      <sz val="11"/>
      <color rgb="FF000000"/>
      <name val="서울남산체 M"/>
      <family val="1"/>
      <charset val="129"/>
    </font>
    <font>
      <sz val="12"/>
      <color rgb="FF000000"/>
      <name val="서울남산체 M"/>
      <family val="1"/>
      <charset val="129"/>
    </font>
    <font>
      <b/>
      <sz val="12"/>
      <color rgb="FF000000"/>
      <name val="서울남산체 M"/>
      <family val="1"/>
      <charset val="129"/>
    </font>
    <font>
      <b/>
      <sz val="11"/>
      <color rgb="FF000000"/>
      <name val="맑은 고딕"/>
      <family val="3"/>
      <charset val="129"/>
    </font>
    <font>
      <b/>
      <sz val="12"/>
      <color rgb="FFFF0000"/>
      <name val="서울남산체 M"/>
      <family val="1"/>
      <charset val="129"/>
    </font>
    <font>
      <sz val="12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서울남산체 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name val="서울남산체 M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D757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41" fontId="11" fillId="0" borderId="0">
      <alignment vertical="center"/>
    </xf>
  </cellStyleXfs>
  <cellXfs count="10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Alignment="1">
      <alignment vertical="center" wrapText="1"/>
    </xf>
    <xf numFmtId="0" fontId="1" fillId="0" borderId="1" xfId="0" applyNumberFormat="1" applyFont="1" applyBorder="1" applyAlignment="1">
      <alignment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top" wrapText="1"/>
    </xf>
    <xf numFmtId="0" fontId="1" fillId="0" borderId="3" xfId="0" applyNumberFormat="1" applyFont="1" applyBorder="1" applyAlignment="1">
      <alignment vertical="center" wrapText="1"/>
    </xf>
    <xf numFmtId="0" fontId="1" fillId="0" borderId="3" xfId="0" applyNumberFormat="1" applyFont="1" applyBorder="1">
      <alignment vertical="center"/>
    </xf>
    <xf numFmtId="176" fontId="0" fillId="0" borderId="0" xfId="0" applyNumberFormat="1" applyFont="1" applyFill="1" applyBorder="1" applyAlignment="1" applyProtection="1">
      <alignment vertical="center"/>
    </xf>
    <xf numFmtId="176" fontId="4" fillId="0" borderId="3" xfId="0" applyNumberFormat="1" applyFont="1" applyFill="1" applyBorder="1" applyAlignment="1" applyProtection="1">
      <alignment horizontal="center" vertical="top" wrapText="1"/>
    </xf>
    <xf numFmtId="176" fontId="3" fillId="2" borderId="3" xfId="0" applyNumberFormat="1" applyFont="1" applyFill="1" applyBorder="1" applyAlignment="1" applyProtection="1">
      <alignment horizontal="center" vertical="top" wrapText="1"/>
    </xf>
    <xf numFmtId="176" fontId="5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176" fontId="3" fillId="0" borderId="4" xfId="0" applyNumberFormat="1" applyFont="1" applyFill="1" applyBorder="1" applyAlignment="1" applyProtection="1">
      <alignment horizontal="center" vertical="center" wrapText="1"/>
    </xf>
    <xf numFmtId="176" fontId="3" fillId="0" borderId="6" xfId="0" applyNumberFormat="1" applyFont="1" applyFill="1" applyBorder="1" applyAlignment="1" applyProtection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176" fontId="3" fillId="2" borderId="4" xfId="0" applyNumberFormat="1" applyFont="1" applyFill="1" applyBorder="1" applyAlignment="1" applyProtection="1">
      <alignment horizontal="center" vertical="center" wrapText="1"/>
    </xf>
    <xf numFmtId="176" fontId="3" fillId="2" borderId="5" xfId="0" applyNumberFormat="1" applyFont="1" applyFill="1" applyBorder="1" applyAlignment="1" applyProtection="1">
      <alignment horizontal="center" vertical="center" wrapText="1"/>
    </xf>
    <xf numFmtId="176" fontId="3" fillId="2" borderId="6" xfId="0" applyNumberFormat="1" applyFont="1" applyFill="1" applyBorder="1" applyAlignment="1" applyProtection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/>
    </xf>
    <xf numFmtId="176" fontId="7" fillId="0" borderId="3" xfId="0" applyNumberFormat="1" applyFont="1" applyFill="1" applyBorder="1" applyAlignment="1" applyProtection="1">
      <alignment horizontal="center" vertical="top" wrapText="1"/>
    </xf>
    <xf numFmtId="0" fontId="0" fillId="0" borderId="0" xfId="0" applyNumberFormat="1">
      <alignment vertical="center"/>
    </xf>
    <xf numFmtId="41" fontId="6" fillId="0" borderId="3" xfId="1" applyNumberFormat="1" applyFont="1" applyBorder="1" applyAlignment="1">
      <alignment horizontal="center" vertical="center" wrapText="1"/>
    </xf>
    <xf numFmtId="41" fontId="0" fillId="0" borderId="3" xfId="1" applyNumberFormat="1" applyFont="1" applyBorder="1" applyAlignment="1">
      <alignment vertical="center" wrapText="1"/>
    </xf>
    <xf numFmtId="41" fontId="0" fillId="0" borderId="3" xfId="1" applyNumberFormat="1" applyFont="1" applyFill="1" applyBorder="1" applyAlignment="1">
      <alignment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top" wrapText="1"/>
    </xf>
    <xf numFmtId="176" fontId="8" fillId="0" borderId="3" xfId="0" applyNumberFormat="1" applyFont="1" applyFill="1" applyBorder="1" applyAlignment="1" applyProtection="1">
      <alignment horizontal="center" vertical="top" wrapText="1"/>
    </xf>
    <xf numFmtId="176" fontId="6" fillId="0" borderId="0" xfId="0" applyNumberFormat="1" applyFont="1" applyFill="1" applyBorder="1" applyAlignment="1" applyProtection="1">
      <alignment vertical="center"/>
    </xf>
    <xf numFmtId="0" fontId="0" fillId="0" borderId="0" xfId="0" applyNumberFormat="1">
      <alignment vertical="center"/>
    </xf>
    <xf numFmtId="41" fontId="6" fillId="0" borderId="3" xfId="1" applyNumberFormat="1" applyFont="1" applyBorder="1" applyAlignment="1">
      <alignment horizontal="center" vertical="center" wrapText="1"/>
    </xf>
    <xf numFmtId="41" fontId="0" fillId="0" borderId="3" xfId="1" applyNumberFormat="1" applyFont="1" applyBorder="1" applyAlignment="1">
      <alignment vertical="center" wrapText="1"/>
    </xf>
    <xf numFmtId="41" fontId="0" fillId="0" borderId="3" xfId="1" applyNumberFormat="1" applyFont="1" applyFill="1" applyBorder="1" applyAlignment="1">
      <alignment vertical="center" wrapText="1"/>
    </xf>
    <xf numFmtId="41" fontId="9" fillId="0" borderId="3" xfId="1" applyNumberFormat="1" applyFont="1" applyBorder="1" applyAlignment="1">
      <alignment horizontal="center" vertical="center" wrapText="1"/>
    </xf>
    <xf numFmtId="0" fontId="3" fillId="0" borderId="10" xfId="0" applyNumberFormat="1" applyFont="1" applyFill="1" applyBorder="1" applyAlignment="1" applyProtection="1">
      <alignment horizontal="center" vertical="center" wrapText="1"/>
    </xf>
    <xf numFmtId="176" fontId="0" fillId="0" borderId="3" xfId="0" applyNumberFormat="1" applyFont="1" applyFill="1" applyBorder="1" applyAlignment="1" applyProtection="1">
      <alignment horizontal="center" vertical="top" wrapText="1"/>
    </xf>
    <xf numFmtId="176" fontId="0" fillId="0" borderId="7" xfId="0" applyNumberFormat="1" applyFont="1" applyFill="1" applyBorder="1" applyAlignment="1" applyProtection="1">
      <alignment horizontal="center" vertical="top" wrapText="1"/>
    </xf>
    <xf numFmtId="0" fontId="6" fillId="2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top" wrapText="1"/>
    </xf>
    <xf numFmtId="0" fontId="5" fillId="0" borderId="3" xfId="0" applyNumberFormat="1" applyFont="1" applyBorder="1" applyAlignment="1">
      <alignment horizontal="center" vertical="top" wrapText="1"/>
    </xf>
    <xf numFmtId="176" fontId="5" fillId="0" borderId="3" xfId="0" applyNumberFormat="1" applyFont="1" applyFill="1" applyBorder="1" applyAlignment="1" applyProtection="1">
      <alignment horizontal="center" vertical="top" wrapText="1"/>
    </xf>
    <xf numFmtId="41" fontId="6" fillId="4" borderId="3" xfId="1" applyNumberFormat="1" applyFont="1" applyFill="1" applyBorder="1" applyAlignment="1">
      <alignment vertical="center" wrapText="1"/>
    </xf>
    <xf numFmtId="41" fontId="0" fillId="0" borderId="9" xfId="1" applyNumberFormat="1" applyFont="1" applyFill="1" applyBorder="1" applyAlignment="1">
      <alignment vertical="center" wrapText="1"/>
    </xf>
    <xf numFmtId="41" fontId="11" fillId="0" borderId="3" xfId="1" applyNumberFormat="1" applyFont="1" applyBorder="1" applyAlignment="1">
      <alignment vertical="center" wrapText="1"/>
    </xf>
    <xf numFmtId="176" fontId="13" fillId="0" borderId="3" xfId="0" applyNumberFormat="1" applyFont="1" applyFill="1" applyBorder="1" applyAlignment="1" applyProtection="1">
      <alignment horizontal="center" vertical="top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176" fontId="3" fillId="0" borderId="3" xfId="0" applyNumberFormat="1" applyFont="1" applyFill="1" applyBorder="1" applyAlignment="1" applyProtection="1">
      <alignment horizontal="center" vertical="center" wrapText="1"/>
    </xf>
    <xf numFmtId="176" fontId="10" fillId="0" borderId="3" xfId="0" applyNumberFormat="1" applyFont="1" applyFill="1" applyBorder="1" applyAlignment="1" applyProtection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176" fontId="3" fillId="0" borderId="4" xfId="0" applyNumberFormat="1" applyFont="1" applyFill="1" applyBorder="1" applyAlignment="1" applyProtection="1">
      <alignment horizontal="center" vertical="center" wrapText="1"/>
    </xf>
    <xf numFmtId="176" fontId="3" fillId="0" borderId="6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6" xfId="0" applyNumberFormat="1" applyFont="1" applyFill="1" applyBorder="1" applyAlignment="1" applyProtection="1">
      <alignment horizontal="center" vertical="center" wrapText="1"/>
    </xf>
    <xf numFmtId="176" fontId="6" fillId="0" borderId="4" xfId="0" applyNumberFormat="1" applyFont="1" applyFill="1" applyBorder="1" applyAlignment="1" applyProtection="1">
      <alignment horizontal="center" vertical="center"/>
    </xf>
    <xf numFmtId="176" fontId="6" fillId="0" borderId="6" xfId="0" applyNumberFormat="1" applyFont="1" applyFill="1" applyBorder="1" applyAlignment="1" applyProtection="1">
      <alignment horizontal="center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51"/>
  <sheetViews>
    <sheetView zoomScaleNormal="100" zoomScaleSheetLayoutView="75" workbookViewId="0">
      <pane xSplit="4" ySplit="4" topLeftCell="O5" activePane="bottomRight" state="frozen"/>
      <selection pane="topRight"/>
      <selection pane="bottomLeft"/>
      <selection pane="bottomRight" activeCell="AH7" sqref="AH7"/>
    </sheetView>
  </sheetViews>
  <sheetFormatPr defaultColWidth="9" defaultRowHeight="16.5" x14ac:dyDescent="0.3"/>
  <cols>
    <col min="5" max="33" width="9" style="1" bestFit="1" customWidth="1"/>
    <col min="34" max="34" width="9.25" style="1" bestFit="1" customWidth="1"/>
    <col min="35" max="35" width="9" style="1" bestFit="1" customWidth="1"/>
  </cols>
  <sheetData>
    <row r="1" spans="1:35" s="2" customFormat="1" ht="27" x14ac:dyDescent="0.3">
      <c r="A1" s="3"/>
      <c r="B1" s="4"/>
      <c r="C1" s="4"/>
      <c r="D1" s="3"/>
      <c r="E1" s="3"/>
      <c r="F1" s="5"/>
      <c r="G1" s="4" t="s">
        <v>33</v>
      </c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2" customFormat="1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s="2" customFormat="1" x14ac:dyDescent="0.3">
      <c r="A3" s="85" t="s">
        <v>90</v>
      </c>
      <c r="B3" s="85"/>
      <c r="C3" s="85"/>
      <c r="D3" s="85" t="s">
        <v>13</v>
      </c>
      <c r="E3" s="15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  <c r="K3" s="19">
        <v>7</v>
      </c>
      <c r="L3" s="19">
        <v>8</v>
      </c>
      <c r="M3" s="19">
        <v>9</v>
      </c>
      <c r="N3" s="19">
        <v>10</v>
      </c>
      <c r="O3" s="19">
        <v>11</v>
      </c>
      <c r="P3" s="19">
        <v>12</v>
      </c>
      <c r="Q3" s="19">
        <v>13</v>
      </c>
      <c r="R3" s="19">
        <v>14</v>
      </c>
      <c r="S3" s="19">
        <v>15</v>
      </c>
      <c r="T3" s="19">
        <v>16</v>
      </c>
      <c r="U3" s="19">
        <v>17</v>
      </c>
      <c r="V3" s="19">
        <v>18</v>
      </c>
      <c r="W3" s="19">
        <v>19</v>
      </c>
      <c r="X3" s="19">
        <v>20</v>
      </c>
      <c r="Y3" s="19">
        <v>21</v>
      </c>
      <c r="Z3" s="19">
        <v>22</v>
      </c>
      <c r="AA3" s="19">
        <v>23</v>
      </c>
      <c r="AB3" s="19">
        <v>24</v>
      </c>
      <c r="AC3" s="19">
        <v>25</v>
      </c>
      <c r="AD3" s="19">
        <v>26</v>
      </c>
      <c r="AE3" s="19">
        <v>27</v>
      </c>
      <c r="AF3" s="19">
        <v>28</v>
      </c>
      <c r="AG3" s="19">
        <v>29</v>
      </c>
      <c r="AH3" s="19">
        <v>30</v>
      </c>
      <c r="AI3" s="19">
        <v>31</v>
      </c>
    </row>
    <row r="4" spans="1:35" s="2" customFormat="1" x14ac:dyDescent="0.3">
      <c r="A4" s="85" t="s">
        <v>82</v>
      </c>
      <c r="B4" s="85"/>
      <c r="C4" s="85"/>
      <c r="D4" s="85"/>
      <c r="E4" s="17" t="s">
        <v>23</v>
      </c>
      <c r="F4" s="17" t="s">
        <v>12</v>
      </c>
      <c r="G4" s="17" t="s">
        <v>24</v>
      </c>
      <c r="H4" s="17" t="s">
        <v>5</v>
      </c>
      <c r="I4" s="17" t="s">
        <v>0</v>
      </c>
      <c r="J4" s="17" t="s">
        <v>9</v>
      </c>
      <c r="K4" s="17" t="s">
        <v>18</v>
      </c>
      <c r="L4" s="17" t="s">
        <v>23</v>
      </c>
      <c r="M4" s="17" t="s">
        <v>12</v>
      </c>
      <c r="N4" s="17" t="s">
        <v>24</v>
      </c>
      <c r="O4" s="17" t="s">
        <v>5</v>
      </c>
      <c r="P4" s="17" t="s">
        <v>0</v>
      </c>
      <c r="Q4" s="17" t="s">
        <v>9</v>
      </c>
      <c r="R4" s="17" t="s">
        <v>18</v>
      </c>
      <c r="S4" s="17" t="s">
        <v>23</v>
      </c>
      <c r="T4" s="17" t="s">
        <v>12</v>
      </c>
      <c r="U4" s="17" t="s">
        <v>24</v>
      </c>
      <c r="V4" s="17" t="s">
        <v>5</v>
      </c>
      <c r="W4" s="17" t="s">
        <v>0</v>
      </c>
      <c r="X4" s="17" t="s">
        <v>9</v>
      </c>
      <c r="Y4" s="17" t="s">
        <v>18</v>
      </c>
      <c r="Z4" s="17" t="s">
        <v>23</v>
      </c>
      <c r="AA4" s="17" t="s">
        <v>12</v>
      </c>
      <c r="AB4" s="17" t="s">
        <v>24</v>
      </c>
      <c r="AC4" s="17" t="s">
        <v>5</v>
      </c>
      <c r="AD4" s="17" t="s">
        <v>0</v>
      </c>
      <c r="AE4" s="17" t="s">
        <v>9</v>
      </c>
      <c r="AF4" s="17" t="s">
        <v>18</v>
      </c>
      <c r="AG4" s="17" t="s">
        <v>23</v>
      </c>
      <c r="AH4" s="17" t="s">
        <v>12</v>
      </c>
      <c r="AI4" s="17" t="s">
        <v>24</v>
      </c>
    </row>
    <row r="5" spans="1:35" s="2" customFormat="1" x14ac:dyDescent="0.3">
      <c r="A5" s="86" t="s">
        <v>72</v>
      </c>
      <c r="B5" s="86" t="s">
        <v>59</v>
      </c>
      <c r="C5" s="86"/>
      <c r="D5" s="7"/>
      <c r="E5" s="8" t="s">
        <v>1</v>
      </c>
      <c r="F5" s="8" t="s">
        <v>1</v>
      </c>
      <c r="G5" s="8" t="s">
        <v>1</v>
      </c>
      <c r="H5" s="8" t="s">
        <v>1</v>
      </c>
      <c r="I5" s="8" t="s">
        <v>1</v>
      </c>
      <c r="J5" s="8" t="s">
        <v>1</v>
      </c>
      <c r="K5" s="8" t="s">
        <v>1</v>
      </c>
      <c r="L5" s="8" t="s">
        <v>1</v>
      </c>
      <c r="M5" s="8" t="s">
        <v>1</v>
      </c>
      <c r="N5" s="8" t="s">
        <v>81</v>
      </c>
      <c r="O5" s="8" t="s">
        <v>1</v>
      </c>
      <c r="P5" s="8" t="s">
        <v>1</v>
      </c>
      <c r="Q5" s="8" t="s">
        <v>1</v>
      </c>
      <c r="R5" s="8" t="s">
        <v>1</v>
      </c>
      <c r="S5" s="8" t="s">
        <v>1</v>
      </c>
      <c r="T5" s="8" t="s">
        <v>1</v>
      </c>
      <c r="U5" s="8" t="s">
        <v>60</v>
      </c>
      <c r="V5" s="8" t="s">
        <v>1</v>
      </c>
      <c r="W5" s="8" t="s">
        <v>73</v>
      </c>
      <c r="X5" s="8" t="s">
        <v>1</v>
      </c>
      <c r="Y5" s="8" t="s">
        <v>1</v>
      </c>
      <c r="Z5" s="8" t="s">
        <v>1</v>
      </c>
      <c r="AA5" s="8" t="s">
        <v>27</v>
      </c>
      <c r="AB5" s="8" t="s">
        <v>70</v>
      </c>
      <c r="AC5" s="8" t="s">
        <v>70</v>
      </c>
      <c r="AD5" s="8" t="s">
        <v>1</v>
      </c>
      <c r="AE5" s="8" t="s">
        <v>1</v>
      </c>
      <c r="AF5" s="8" t="s">
        <v>1</v>
      </c>
      <c r="AG5" s="8" t="s">
        <v>1</v>
      </c>
      <c r="AH5" s="8" t="s">
        <v>1</v>
      </c>
      <c r="AI5" s="8" t="s">
        <v>81</v>
      </c>
    </row>
    <row r="6" spans="1:35" s="11" customFormat="1" x14ac:dyDescent="0.3">
      <c r="A6" s="86"/>
      <c r="B6" s="87" t="s">
        <v>84</v>
      </c>
      <c r="C6" s="87"/>
      <c r="D6" s="18">
        <f t="shared" ref="D6:D49" si="0">SUM(E6:AI6)</f>
        <v>17620</v>
      </c>
      <c r="E6" s="12">
        <v>450</v>
      </c>
      <c r="F6" s="12">
        <v>345</v>
      </c>
      <c r="G6" s="12">
        <v>450</v>
      </c>
      <c r="H6" s="12">
        <v>353</v>
      </c>
      <c r="I6" s="12">
        <v>440</v>
      </c>
      <c r="J6" s="12">
        <v>505</v>
      </c>
      <c r="K6" s="12">
        <v>690</v>
      </c>
      <c r="L6" s="12">
        <v>883</v>
      </c>
      <c r="M6" s="12">
        <v>520</v>
      </c>
      <c r="N6" s="12">
        <v>450</v>
      </c>
      <c r="O6" s="12">
        <v>607</v>
      </c>
      <c r="P6" s="12">
        <v>283</v>
      </c>
      <c r="Q6" s="12">
        <v>420</v>
      </c>
      <c r="R6" s="12">
        <v>640</v>
      </c>
      <c r="S6" s="12">
        <v>835</v>
      </c>
      <c r="T6" s="12">
        <v>200</v>
      </c>
      <c r="U6" s="12">
        <v>450</v>
      </c>
      <c r="V6" s="12">
        <v>574</v>
      </c>
      <c r="W6" s="12">
        <v>744</v>
      </c>
      <c r="X6" s="12">
        <v>483</v>
      </c>
      <c r="Y6" s="12">
        <v>420</v>
      </c>
      <c r="Z6" s="12">
        <v>660</v>
      </c>
      <c r="AA6" s="12">
        <v>865</v>
      </c>
      <c r="AB6" s="12">
        <v>200</v>
      </c>
      <c r="AC6" s="12">
        <v>390</v>
      </c>
      <c r="AD6" s="12">
        <v>760</v>
      </c>
      <c r="AE6" s="12">
        <v>866</v>
      </c>
      <c r="AF6" s="12">
        <v>686</v>
      </c>
      <c r="AG6" s="12">
        <v>390</v>
      </c>
      <c r="AH6" s="12">
        <v>966</v>
      </c>
      <c r="AI6" s="12">
        <v>1095</v>
      </c>
    </row>
    <row r="7" spans="1:35" s="11" customFormat="1" x14ac:dyDescent="0.3">
      <c r="A7" s="86"/>
      <c r="B7" s="87" t="s">
        <v>83</v>
      </c>
      <c r="C7" s="87"/>
      <c r="D7" s="18">
        <f t="shared" si="0"/>
        <v>37140</v>
      </c>
      <c r="E7" s="12">
        <v>1020</v>
      </c>
      <c r="F7" s="12">
        <v>1050</v>
      </c>
      <c r="G7" s="12">
        <v>850</v>
      </c>
      <c r="H7" s="12">
        <v>940</v>
      </c>
      <c r="I7" s="12">
        <v>828</v>
      </c>
      <c r="J7" s="12">
        <v>1240</v>
      </c>
      <c r="K7" s="12">
        <v>1110</v>
      </c>
      <c r="L7" s="12">
        <v>1773</v>
      </c>
      <c r="M7" s="12">
        <v>1058</v>
      </c>
      <c r="N7" s="12">
        <v>940</v>
      </c>
      <c r="O7" s="12">
        <v>972</v>
      </c>
      <c r="P7" s="12">
        <v>973</v>
      </c>
      <c r="Q7" s="12">
        <v>748</v>
      </c>
      <c r="R7" s="12">
        <v>1413</v>
      </c>
      <c r="S7" s="12">
        <v>1920</v>
      </c>
      <c r="T7" s="12">
        <v>766</v>
      </c>
      <c r="U7" s="12">
        <v>978</v>
      </c>
      <c r="V7" s="12">
        <v>1255</v>
      </c>
      <c r="W7" s="12">
        <v>1110</v>
      </c>
      <c r="X7" s="12">
        <v>1173</v>
      </c>
      <c r="Y7" s="12">
        <v>988</v>
      </c>
      <c r="Z7" s="12">
        <v>1520</v>
      </c>
      <c r="AA7" s="12">
        <v>1690</v>
      </c>
      <c r="AB7" s="12">
        <v>636</v>
      </c>
      <c r="AC7" s="12">
        <v>908</v>
      </c>
      <c r="AD7" s="12">
        <v>1390</v>
      </c>
      <c r="AE7" s="12">
        <v>1380</v>
      </c>
      <c r="AF7" s="12">
        <v>1393</v>
      </c>
      <c r="AG7" s="12">
        <v>908</v>
      </c>
      <c r="AH7" s="12">
        <v>1600</v>
      </c>
      <c r="AI7" s="12">
        <v>2610</v>
      </c>
    </row>
    <row r="8" spans="1:35" s="11" customFormat="1" x14ac:dyDescent="0.3">
      <c r="A8" s="86"/>
      <c r="B8" s="87" t="s">
        <v>89</v>
      </c>
      <c r="C8" s="87"/>
      <c r="D8" s="18">
        <f t="shared" si="0"/>
        <v>30636</v>
      </c>
      <c r="E8" s="12">
        <v>310</v>
      </c>
      <c r="F8" s="12">
        <v>1060</v>
      </c>
      <c r="G8" s="12">
        <v>809</v>
      </c>
      <c r="H8" s="12">
        <v>1210</v>
      </c>
      <c r="I8" s="12">
        <v>585</v>
      </c>
      <c r="J8" s="12">
        <v>1180</v>
      </c>
      <c r="K8" s="12">
        <v>730</v>
      </c>
      <c r="L8" s="12">
        <v>1950</v>
      </c>
      <c r="M8" s="12">
        <v>675</v>
      </c>
      <c r="N8" s="12">
        <v>1230</v>
      </c>
      <c r="O8" s="12">
        <v>502</v>
      </c>
      <c r="P8" s="12">
        <v>1290</v>
      </c>
      <c r="Q8" s="12">
        <v>535</v>
      </c>
      <c r="R8" s="12">
        <v>1130</v>
      </c>
      <c r="S8" s="12">
        <v>1208</v>
      </c>
      <c r="T8" s="12">
        <v>1820</v>
      </c>
      <c r="U8" s="12">
        <v>535</v>
      </c>
      <c r="V8" s="12">
        <v>1165</v>
      </c>
      <c r="W8" s="12">
        <v>540</v>
      </c>
      <c r="X8" s="12">
        <v>1220</v>
      </c>
      <c r="Y8" s="12">
        <v>645</v>
      </c>
      <c r="Z8" s="12">
        <v>1155</v>
      </c>
      <c r="AA8" s="12">
        <v>630</v>
      </c>
      <c r="AB8" s="12">
        <v>1590</v>
      </c>
      <c r="AC8" s="12">
        <v>693</v>
      </c>
      <c r="AD8" s="12">
        <v>1150</v>
      </c>
      <c r="AE8" s="12">
        <v>982</v>
      </c>
      <c r="AF8" s="12">
        <v>1215</v>
      </c>
      <c r="AG8" s="12">
        <v>693</v>
      </c>
      <c r="AH8" s="12">
        <v>982</v>
      </c>
      <c r="AI8" s="12">
        <v>1217</v>
      </c>
    </row>
    <row r="9" spans="1:35" s="11" customFormat="1" x14ac:dyDescent="0.3">
      <c r="A9" s="86"/>
      <c r="B9" s="87" t="s">
        <v>68</v>
      </c>
      <c r="C9" s="87"/>
      <c r="D9" s="18">
        <f t="shared" si="0"/>
        <v>45729</v>
      </c>
      <c r="E9" s="12">
        <v>840</v>
      </c>
      <c r="F9" s="12">
        <v>1380</v>
      </c>
      <c r="G9" s="12">
        <v>657</v>
      </c>
      <c r="H9" s="12">
        <v>1070</v>
      </c>
      <c r="I9" s="12">
        <v>1350</v>
      </c>
      <c r="J9" s="12">
        <v>1321</v>
      </c>
      <c r="K9" s="12">
        <v>771</v>
      </c>
      <c r="L9" s="12">
        <v>2243</v>
      </c>
      <c r="M9" s="12">
        <v>1640</v>
      </c>
      <c r="N9" s="12">
        <v>1560</v>
      </c>
      <c r="O9" s="12">
        <v>750</v>
      </c>
      <c r="P9" s="12">
        <v>1083</v>
      </c>
      <c r="Q9" s="12">
        <v>1260</v>
      </c>
      <c r="R9" s="12">
        <v>3241</v>
      </c>
      <c r="S9" s="12">
        <v>1531</v>
      </c>
      <c r="T9" s="12">
        <v>1348</v>
      </c>
      <c r="U9" s="12">
        <v>1190</v>
      </c>
      <c r="V9" s="12">
        <v>2610</v>
      </c>
      <c r="W9" s="12">
        <v>704</v>
      </c>
      <c r="X9" s="12">
        <v>1353</v>
      </c>
      <c r="Y9" s="12">
        <v>1203</v>
      </c>
      <c r="Z9" s="12">
        <v>1739</v>
      </c>
      <c r="AA9" s="12">
        <v>1315</v>
      </c>
      <c r="AB9" s="12">
        <v>985</v>
      </c>
      <c r="AC9" s="12">
        <v>1184</v>
      </c>
      <c r="AD9" s="12">
        <v>3760</v>
      </c>
      <c r="AE9" s="12">
        <v>1230</v>
      </c>
      <c r="AF9" s="12">
        <v>1856</v>
      </c>
      <c r="AG9" s="12">
        <v>1184</v>
      </c>
      <c r="AH9" s="12">
        <v>1720</v>
      </c>
      <c r="AI9" s="12">
        <v>1651</v>
      </c>
    </row>
    <row r="10" spans="1:35" s="11" customFormat="1" x14ac:dyDescent="0.3">
      <c r="A10" s="86"/>
      <c r="B10" s="87" t="s">
        <v>21</v>
      </c>
      <c r="C10" s="87"/>
      <c r="D10" s="18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s="11" customFormat="1" x14ac:dyDescent="0.3">
      <c r="A11" s="86"/>
      <c r="B11" s="87" t="s">
        <v>67</v>
      </c>
      <c r="C11" s="87"/>
      <c r="D11" s="18">
        <f t="shared" si="0"/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s="11" customFormat="1" x14ac:dyDescent="0.3">
      <c r="A12" s="86"/>
      <c r="B12" s="87" t="s">
        <v>56</v>
      </c>
      <c r="C12" s="87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s="11" customFormat="1" x14ac:dyDescent="0.3">
      <c r="A13" s="86"/>
      <c r="B13" s="87" t="s">
        <v>62</v>
      </c>
      <c r="C13" s="87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s="11" customFormat="1" x14ac:dyDescent="0.3">
      <c r="A14" s="86"/>
      <c r="B14" s="87" t="s">
        <v>8</v>
      </c>
      <c r="C14" s="87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s="11" customFormat="1" x14ac:dyDescent="0.3">
      <c r="A15" s="86"/>
      <c r="B15" s="87" t="s">
        <v>20</v>
      </c>
      <c r="C15" s="87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s="11" customFormat="1" x14ac:dyDescent="0.3">
      <c r="A16" s="86"/>
      <c r="B16" s="87" t="s">
        <v>3</v>
      </c>
      <c r="C16" s="87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s="11" customFormat="1" x14ac:dyDescent="0.3">
      <c r="A17" s="86"/>
      <c r="B17" s="88" t="s">
        <v>85</v>
      </c>
      <c r="C17" s="87"/>
      <c r="D17" s="18">
        <f t="shared" si="0"/>
        <v>3523</v>
      </c>
      <c r="E17" s="12">
        <v>212</v>
      </c>
      <c r="F17" s="12">
        <v>83</v>
      </c>
      <c r="G17" s="12">
        <v>113</v>
      </c>
      <c r="H17" s="12">
        <v>36</v>
      </c>
      <c r="I17" s="12">
        <v>207</v>
      </c>
      <c r="J17" s="12">
        <v>71</v>
      </c>
      <c r="K17" s="12">
        <v>101</v>
      </c>
      <c r="L17" s="12">
        <v>42</v>
      </c>
      <c r="M17" s="12">
        <v>152</v>
      </c>
      <c r="N17" s="12">
        <v>208</v>
      </c>
      <c r="O17" s="12">
        <v>39</v>
      </c>
      <c r="P17" s="12">
        <v>19</v>
      </c>
      <c r="Q17" s="12">
        <v>167</v>
      </c>
      <c r="R17" s="12">
        <v>104</v>
      </c>
      <c r="S17" s="12">
        <v>76</v>
      </c>
      <c r="T17" s="12">
        <v>329</v>
      </c>
      <c r="U17" s="12">
        <v>107</v>
      </c>
      <c r="V17" s="12">
        <v>144</v>
      </c>
      <c r="W17" s="12">
        <v>11</v>
      </c>
      <c r="X17" s="12">
        <v>27</v>
      </c>
      <c r="Y17" s="12">
        <v>106</v>
      </c>
      <c r="Z17" s="12">
        <v>198</v>
      </c>
      <c r="AA17" s="12">
        <v>107</v>
      </c>
      <c r="AB17" s="12">
        <v>244</v>
      </c>
      <c r="AC17" s="12">
        <v>85</v>
      </c>
      <c r="AD17" s="12">
        <v>183</v>
      </c>
      <c r="AE17" s="12">
        <v>54</v>
      </c>
      <c r="AF17" s="12">
        <v>52</v>
      </c>
      <c r="AG17" s="12">
        <v>85</v>
      </c>
      <c r="AH17" s="12">
        <v>64</v>
      </c>
      <c r="AI17" s="12">
        <v>97</v>
      </c>
    </row>
    <row r="18" spans="1:35" s="11" customFormat="1" x14ac:dyDescent="0.3">
      <c r="A18" s="86"/>
      <c r="B18" s="87" t="s">
        <v>6</v>
      </c>
      <c r="C18" s="87"/>
      <c r="D18" s="18">
        <f t="shared" si="0"/>
        <v>72890</v>
      </c>
      <c r="E18" s="12">
        <v>1070</v>
      </c>
      <c r="F18" s="12">
        <v>2235</v>
      </c>
      <c r="G18" s="12">
        <v>2014</v>
      </c>
      <c r="H18" s="12">
        <v>3590</v>
      </c>
      <c r="I18" s="12">
        <v>1760</v>
      </c>
      <c r="J18" s="12">
        <v>2640</v>
      </c>
      <c r="K18" s="12">
        <v>1766</v>
      </c>
      <c r="L18" s="12">
        <v>4773</v>
      </c>
      <c r="M18" s="12">
        <v>2370</v>
      </c>
      <c r="N18" s="12">
        <v>2770</v>
      </c>
      <c r="O18" s="12">
        <v>1575</v>
      </c>
      <c r="P18" s="12">
        <v>1823</v>
      </c>
      <c r="Q18" s="12">
        <v>1380</v>
      </c>
      <c r="R18" s="12">
        <v>2735</v>
      </c>
      <c r="S18" s="12">
        <v>2807</v>
      </c>
      <c r="T18" s="12">
        <v>2430</v>
      </c>
      <c r="U18" s="12">
        <v>1310</v>
      </c>
      <c r="V18" s="12">
        <v>2547</v>
      </c>
      <c r="W18" s="12">
        <v>1332</v>
      </c>
      <c r="X18" s="12">
        <v>2693</v>
      </c>
      <c r="Y18" s="12">
        <v>1570</v>
      </c>
      <c r="Z18" s="12">
        <v>2985</v>
      </c>
      <c r="AA18" s="12">
        <v>2188</v>
      </c>
      <c r="AB18" s="12">
        <v>1680</v>
      </c>
      <c r="AC18" s="12">
        <v>1499</v>
      </c>
      <c r="AD18" s="12">
        <v>3720</v>
      </c>
      <c r="AE18" s="12">
        <v>2486</v>
      </c>
      <c r="AF18" s="12">
        <v>2562</v>
      </c>
      <c r="AG18" s="12">
        <v>1499</v>
      </c>
      <c r="AH18" s="12">
        <v>2808</v>
      </c>
      <c r="AI18" s="12">
        <v>4273</v>
      </c>
    </row>
    <row r="19" spans="1:35" s="11" customFormat="1" x14ac:dyDescent="0.3">
      <c r="A19" s="86"/>
      <c r="B19" s="87" t="s">
        <v>7</v>
      </c>
      <c r="C19" s="87"/>
      <c r="D19" s="18">
        <f t="shared" si="0"/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s="11" customFormat="1" x14ac:dyDescent="0.3">
      <c r="A20" s="86"/>
      <c r="B20" s="87" t="s">
        <v>29</v>
      </c>
      <c r="C20" s="87"/>
      <c r="D20" s="18">
        <f t="shared" si="0"/>
        <v>11097</v>
      </c>
      <c r="E20" s="12">
        <v>316</v>
      </c>
      <c r="F20" s="12">
        <v>744</v>
      </c>
      <c r="G20" s="12">
        <v>384</v>
      </c>
      <c r="H20" s="12">
        <v>129</v>
      </c>
      <c r="I20" s="12">
        <v>225</v>
      </c>
      <c r="J20" s="12">
        <v>541</v>
      </c>
      <c r="K20" s="12">
        <v>337</v>
      </c>
      <c r="L20" s="12">
        <v>305</v>
      </c>
      <c r="M20" s="12">
        <v>635</v>
      </c>
      <c r="N20" s="12">
        <v>800</v>
      </c>
      <c r="O20" s="12">
        <v>134</v>
      </c>
      <c r="P20" s="12">
        <v>111</v>
      </c>
      <c r="Q20" s="12">
        <v>185</v>
      </c>
      <c r="R20" s="12">
        <v>648</v>
      </c>
      <c r="S20" s="12">
        <v>254</v>
      </c>
      <c r="T20" s="12">
        <v>456</v>
      </c>
      <c r="U20" s="12">
        <v>365</v>
      </c>
      <c r="V20" s="12">
        <v>708</v>
      </c>
      <c r="W20" s="12">
        <v>125</v>
      </c>
      <c r="X20" s="12">
        <v>74</v>
      </c>
      <c r="Y20" s="12">
        <v>261</v>
      </c>
      <c r="Z20" s="12">
        <v>790</v>
      </c>
      <c r="AA20" s="12">
        <v>356</v>
      </c>
      <c r="AB20" s="12">
        <v>324</v>
      </c>
      <c r="AC20" s="12">
        <v>362</v>
      </c>
      <c r="AD20" s="12">
        <v>504</v>
      </c>
      <c r="AE20" s="12">
        <v>189</v>
      </c>
      <c r="AF20" s="12">
        <v>210</v>
      </c>
      <c r="AG20" s="12">
        <v>262</v>
      </c>
      <c r="AH20" s="12">
        <v>204</v>
      </c>
      <c r="AI20" s="12">
        <v>159</v>
      </c>
    </row>
    <row r="21" spans="1:35" s="11" customFormat="1" x14ac:dyDescent="0.3">
      <c r="A21" s="86"/>
      <c r="B21" s="87" t="s">
        <v>26</v>
      </c>
      <c r="C21" s="87"/>
      <c r="D21" s="18">
        <f t="shared" si="0"/>
        <v>3590</v>
      </c>
      <c r="E21" s="12">
        <v>180</v>
      </c>
      <c r="F21" s="12">
        <v>178</v>
      </c>
      <c r="G21" s="12">
        <v>81</v>
      </c>
      <c r="H21" s="12">
        <v>45</v>
      </c>
      <c r="I21" s="12">
        <v>110</v>
      </c>
      <c r="J21" s="12">
        <v>180</v>
      </c>
      <c r="K21" s="12">
        <v>122</v>
      </c>
      <c r="L21" s="12">
        <v>78</v>
      </c>
      <c r="M21" s="12">
        <v>175</v>
      </c>
      <c r="N21" s="12">
        <v>188</v>
      </c>
      <c r="O21" s="12">
        <v>71</v>
      </c>
      <c r="P21" s="12">
        <v>45</v>
      </c>
      <c r="Q21" s="12">
        <v>80</v>
      </c>
      <c r="R21" s="12">
        <v>176</v>
      </c>
      <c r="S21" s="12">
        <v>165</v>
      </c>
      <c r="T21" s="12">
        <v>83</v>
      </c>
      <c r="U21" s="12">
        <v>95</v>
      </c>
      <c r="V21" s="12">
        <v>169</v>
      </c>
      <c r="W21" s="12">
        <v>104</v>
      </c>
      <c r="X21" s="12">
        <v>60</v>
      </c>
      <c r="Y21" s="12">
        <v>84</v>
      </c>
      <c r="Z21" s="12">
        <v>222</v>
      </c>
      <c r="AA21" s="12">
        <v>58</v>
      </c>
      <c r="AB21" s="12">
        <v>54</v>
      </c>
      <c r="AC21" s="12">
        <v>67</v>
      </c>
      <c r="AD21" s="12">
        <v>165</v>
      </c>
      <c r="AE21" s="12">
        <v>102</v>
      </c>
      <c r="AF21" s="12">
        <v>125</v>
      </c>
      <c r="AG21" s="12">
        <v>67</v>
      </c>
      <c r="AH21" s="12">
        <v>102</v>
      </c>
      <c r="AI21" s="12">
        <v>159</v>
      </c>
    </row>
    <row r="22" spans="1:35" s="11" customFormat="1" x14ac:dyDescent="0.3">
      <c r="A22" s="86"/>
      <c r="B22" s="87" t="s">
        <v>52</v>
      </c>
      <c r="C22" s="87"/>
      <c r="D22" s="18">
        <f t="shared" si="0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s="11" customFormat="1" x14ac:dyDescent="0.3">
      <c r="A23" s="90" t="s">
        <v>22</v>
      </c>
      <c r="B23" s="90"/>
      <c r="C23" s="90"/>
      <c r="D23" s="18">
        <f t="shared" si="0"/>
        <v>222225</v>
      </c>
      <c r="E23" s="13">
        <f t="shared" ref="E23:AI23" si="1">SUM(E6:E22)</f>
        <v>4398</v>
      </c>
      <c r="F23" s="18">
        <f t="shared" si="1"/>
        <v>7075</v>
      </c>
      <c r="G23" s="18">
        <f t="shared" si="1"/>
        <v>5358</v>
      </c>
      <c r="H23" s="18">
        <f t="shared" si="1"/>
        <v>7373</v>
      </c>
      <c r="I23" s="18">
        <f t="shared" si="1"/>
        <v>5505</v>
      </c>
      <c r="J23" s="18">
        <f t="shared" si="1"/>
        <v>7678</v>
      </c>
      <c r="K23" s="18">
        <f t="shared" si="1"/>
        <v>5627</v>
      </c>
      <c r="L23" s="18">
        <f t="shared" si="1"/>
        <v>12047</v>
      </c>
      <c r="M23" s="18">
        <f t="shared" si="1"/>
        <v>7225</v>
      </c>
      <c r="N23" s="18">
        <f t="shared" si="1"/>
        <v>8146</v>
      </c>
      <c r="O23" s="18">
        <f t="shared" si="1"/>
        <v>4650</v>
      </c>
      <c r="P23" s="18">
        <f t="shared" si="1"/>
        <v>5627</v>
      </c>
      <c r="Q23" s="18">
        <f t="shared" si="1"/>
        <v>4775</v>
      </c>
      <c r="R23" s="18">
        <f t="shared" si="1"/>
        <v>10087</v>
      </c>
      <c r="S23" s="18">
        <f t="shared" si="1"/>
        <v>8796</v>
      </c>
      <c r="T23" s="18">
        <f t="shared" si="1"/>
        <v>7432</v>
      </c>
      <c r="U23" s="18">
        <f t="shared" si="1"/>
        <v>5030</v>
      </c>
      <c r="V23" s="18">
        <f t="shared" si="1"/>
        <v>9172</v>
      </c>
      <c r="W23" s="18">
        <f t="shared" si="1"/>
        <v>4670</v>
      </c>
      <c r="X23" s="18">
        <f t="shared" si="1"/>
        <v>7083</v>
      </c>
      <c r="Y23" s="18">
        <f t="shared" si="1"/>
        <v>5277</v>
      </c>
      <c r="Z23" s="18">
        <f t="shared" si="1"/>
        <v>9269</v>
      </c>
      <c r="AA23" s="18">
        <f t="shared" si="1"/>
        <v>7209</v>
      </c>
      <c r="AB23" s="18">
        <f t="shared" si="1"/>
        <v>5713</v>
      </c>
      <c r="AC23" s="14">
        <f t="shared" si="1"/>
        <v>5188</v>
      </c>
      <c r="AD23" s="18">
        <f t="shared" si="1"/>
        <v>11632</v>
      </c>
      <c r="AE23" s="18">
        <f t="shared" si="1"/>
        <v>7289</v>
      </c>
      <c r="AF23" s="18">
        <f t="shared" si="1"/>
        <v>8099</v>
      </c>
      <c r="AG23" s="18">
        <f t="shared" si="1"/>
        <v>5088</v>
      </c>
      <c r="AH23" s="18">
        <f t="shared" si="1"/>
        <v>8446</v>
      </c>
      <c r="AI23" s="18">
        <f t="shared" si="1"/>
        <v>11261</v>
      </c>
    </row>
    <row r="24" spans="1:35" s="2" customFormat="1" x14ac:dyDescent="0.3">
      <c r="A24" s="86" t="s">
        <v>87</v>
      </c>
      <c r="B24" s="86" t="s">
        <v>17</v>
      </c>
      <c r="C24" s="17" t="s">
        <v>63</v>
      </c>
      <c r="D24" s="15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s="2" customFormat="1" ht="31.5" x14ac:dyDescent="0.3">
      <c r="A25" s="86"/>
      <c r="B25" s="86"/>
      <c r="C25" s="17" t="s">
        <v>86</v>
      </c>
      <c r="D25" s="15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s="2" customFormat="1" x14ac:dyDescent="0.3">
      <c r="A26" s="86"/>
      <c r="B26" s="86"/>
      <c r="C26" s="17" t="s">
        <v>61</v>
      </c>
      <c r="D26" s="15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s="2" customFormat="1" ht="31.5" x14ac:dyDescent="0.3">
      <c r="A27" s="86"/>
      <c r="B27" s="86"/>
      <c r="C27" s="17" t="s">
        <v>78</v>
      </c>
      <c r="D27" s="15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10"/>
    </row>
    <row r="28" spans="1:35" s="2" customFormat="1" ht="31.5" x14ac:dyDescent="0.3">
      <c r="A28" s="86"/>
      <c r="B28" s="86"/>
      <c r="C28" s="17" t="s">
        <v>43</v>
      </c>
      <c r="D28" s="15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s="2" customFormat="1" ht="31.5" x14ac:dyDescent="0.3">
      <c r="A29" s="86"/>
      <c r="B29" s="86"/>
      <c r="C29" s="17" t="s">
        <v>65</v>
      </c>
      <c r="D29" s="15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s="2" customFormat="1" x14ac:dyDescent="0.3">
      <c r="A30" s="86"/>
      <c r="B30" s="86"/>
      <c r="C30" s="17" t="s">
        <v>66</v>
      </c>
      <c r="D30" s="15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s="2" customFormat="1" ht="31.5" x14ac:dyDescent="0.3">
      <c r="A31" s="86"/>
      <c r="B31" s="86"/>
      <c r="C31" s="17" t="s">
        <v>51</v>
      </c>
      <c r="D31" s="15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s="2" customFormat="1" x14ac:dyDescent="0.3">
      <c r="A32" s="86"/>
      <c r="B32" s="86"/>
      <c r="C32" s="17" t="s">
        <v>2</v>
      </c>
      <c r="D32" s="15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s="2" customFormat="1" ht="31.5" x14ac:dyDescent="0.3">
      <c r="A33" s="86"/>
      <c r="B33" s="86"/>
      <c r="C33" s="17" t="s">
        <v>79</v>
      </c>
      <c r="D33" s="15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s="2" customFormat="1" ht="47.25" x14ac:dyDescent="0.3">
      <c r="A34" s="86"/>
      <c r="B34" s="86"/>
      <c r="C34" s="17" t="s">
        <v>88</v>
      </c>
      <c r="D34" s="15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s="2" customFormat="1" x14ac:dyDescent="0.3">
      <c r="A35" s="86"/>
      <c r="B35" s="86" t="s">
        <v>14</v>
      </c>
      <c r="C35" s="17" t="s">
        <v>49</v>
      </c>
      <c r="D35" s="15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s="2" customFormat="1" x14ac:dyDescent="0.3">
      <c r="A36" s="86"/>
      <c r="B36" s="86"/>
      <c r="C36" s="17" t="s">
        <v>54</v>
      </c>
      <c r="D36" s="15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s="2" customFormat="1" x14ac:dyDescent="0.3">
      <c r="A37" s="86"/>
      <c r="B37" s="86"/>
      <c r="C37" s="17" t="s">
        <v>19</v>
      </c>
      <c r="D37" s="15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s="2" customFormat="1" x14ac:dyDescent="0.3">
      <c r="A38" s="86"/>
      <c r="B38" s="86"/>
      <c r="C38" s="17" t="s">
        <v>71</v>
      </c>
      <c r="D38" s="15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s="2" customFormat="1" x14ac:dyDescent="0.3">
      <c r="A39" s="86"/>
      <c r="B39" s="86"/>
      <c r="C39" s="17" t="s">
        <v>28</v>
      </c>
      <c r="D39" s="15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s="2" customFormat="1" ht="31.5" x14ac:dyDescent="0.3">
      <c r="A40" s="86"/>
      <c r="B40" s="86" t="s">
        <v>10</v>
      </c>
      <c r="C40" s="17" t="s">
        <v>55</v>
      </c>
      <c r="D40" s="15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s="2" customFormat="1" x14ac:dyDescent="0.3">
      <c r="A41" s="86"/>
      <c r="B41" s="86"/>
      <c r="C41" s="17" t="s">
        <v>53</v>
      </c>
      <c r="D41" s="15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s="2" customFormat="1" ht="31.5" x14ac:dyDescent="0.3">
      <c r="A42" s="86"/>
      <c r="B42" s="86"/>
      <c r="C42" s="17" t="s">
        <v>42</v>
      </c>
      <c r="D42" s="15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s="2" customFormat="1" ht="31.5" x14ac:dyDescent="0.3">
      <c r="A43" s="86"/>
      <c r="B43" s="86"/>
      <c r="C43" s="17" t="s">
        <v>44</v>
      </c>
      <c r="D43" s="15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s="2" customFormat="1" ht="31.5" x14ac:dyDescent="0.3">
      <c r="A44" s="86"/>
      <c r="B44" s="86"/>
      <c r="C44" s="17" t="s">
        <v>50</v>
      </c>
      <c r="D44" s="15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s="2" customFormat="1" ht="31.5" x14ac:dyDescent="0.3">
      <c r="A45" s="86"/>
      <c r="B45" s="86"/>
      <c r="C45" s="17" t="s">
        <v>58</v>
      </c>
      <c r="D45" s="15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s="2" customFormat="1" ht="31.5" x14ac:dyDescent="0.3">
      <c r="A46" s="86"/>
      <c r="B46" s="86" t="s">
        <v>15</v>
      </c>
      <c r="C46" s="17" t="s">
        <v>46</v>
      </c>
      <c r="D46" s="15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s="2" customFormat="1" ht="31.5" x14ac:dyDescent="0.3">
      <c r="A47" s="86"/>
      <c r="B47" s="86"/>
      <c r="C47" s="17" t="s">
        <v>57</v>
      </c>
      <c r="D47" s="15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s="2" customFormat="1" x14ac:dyDescent="0.3">
      <c r="A48" s="85" t="s">
        <v>22</v>
      </c>
      <c r="B48" s="85"/>
      <c r="C48" s="85"/>
      <c r="D48" s="15">
        <f t="shared" si="0"/>
        <v>0</v>
      </c>
      <c r="E48" s="15">
        <f t="shared" ref="E48:AI48" si="2">SUM(E31:E47)</f>
        <v>0</v>
      </c>
      <c r="F48" s="15">
        <f t="shared" si="2"/>
        <v>0</v>
      </c>
      <c r="G48" s="15">
        <f t="shared" si="2"/>
        <v>0</v>
      </c>
      <c r="H48" s="15">
        <f t="shared" si="2"/>
        <v>0</v>
      </c>
      <c r="I48" s="15">
        <f t="shared" si="2"/>
        <v>0</v>
      </c>
      <c r="J48" s="15">
        <f t="shared" si="2"/>
        <v>0</v>
      </c>
      <c r="K48" s="15">
        <f t="shared" si="2"/>
        <v>0</v>
      </c>
      <c r="L48" s="15">
        <f t="shared" si="2"/>
        <v>0</v>
      </c>
      <c r="M48" s="15">
        <f t="shared" si="2"/>
        <v>0</v>
      </c>
      <c r="N48" s="15">
        <f t="shared" si="2"/>
        <v>0</v>
      </c>
      <c r="O48" s="15">
        <f t="shared" si="2"/>
        <v>0</v>
      </c>
      <c r="P48" s="15">
        <f t="shared" si="2"/>
        <v>0</v>
      </c>
      <c r="Q48" s="15">
        <f t="shared" si="2"/>
        <v>0</v>
      </c>
      <c r="R48" s="15">
        <f t="shared" si="2"/>
        <v>0</v>
      </c>
      <c r="S48" s="15">
        <f t="shared" si="2"/>
        <v>0</v>
      </c>
      <c r="T48" s="15">
        <f t="shared" si="2"/>
        <v>0</v>
      </c>
      <c r="U48" s="15">
        <f t="shared" si="2"/>
        <v>0</v>
      </c>
      <c r="V48" s="15">
        <f t="shared" si="2"/>
        <v>0</v>
      </c>
      <c r="W48" s="15">
        <f t="shared" si="2"/>
        <v>0</v>
      </c>
      <c r="X48" s="15">
        <f t="shared" si="2"/>
        <v>0</v>
      </c>
      <c r="Y48" s="15">
        <f t="shared" si="2"/>
        <v>0</v>
      </c>
      <c r="Z48" s="15">
        <f t="shared" si="2"/>
        <v>0</v>
      </c>
      <c r="AA48" s="15">
        <f t="shared" si="2"/>
        <v>0</v>
      </c>
      <c r="AB48" s="15">
        <f t="shared" si="2"/>
        <v>0</v>
      </c>
      <c r="AC48" s="15">
        <f t="shared" si="2"/>
        <v>0</v>
      </c>
      <c r="AD48" s="15">
        <f t="shared" si="2"/>
        <v>0</v>
      </c>
      <c r="AE48" s="15">
        <f t="shared" si="2"/>
        <v>0</v>
      </c>
      <c r="AF48" s="15">
        <f t="shared" si="2"/>
        <v>0</v>
      </c>
      <c r="AG48" s="15">
        <f t="shared" si="2"/>
        <v>0</v>
      </c>
      <c r="AH48" s="15">
        <f t="shared" si="2"/>
        <v>0</v>
      </c>
      <c r="AI48" s="15">
        <f t="shared" si="2"/>
        <v>0</v>
      </c>
    </row>
    <row r="49" spans="1:35" s="2" customFormat="1" x14ac:dyDescent="0.3">
      <c r="A49" s="89" t="s">
        <v>16</v>
      </c>
      <c r="B49" s="89"/>
      <c r="C49" s="89"/>
      <c r="D49" s="16">
        <f t="shared" si="0"/>
        <v>222225</v>
      </c>
      <c r="E49" s="16">
        <f t="shared" ref="E49:AI49" si="3">SUM(E23,E48)</f>
        <v>4398</v>
      </c>
      <c r="F49" s="16">
        <f t="shared" si="3"/>
        <v>7075</v>
      </c>
      <c r="G49" s="16">
        <f t="shared" si="3"/>
        <v>5358</v>
      </c>
      <c r="H49" s="16">
        <f t="shared" si="3"/>
        <v>7373</v>
      </c>
      <c r="I49" s="16">
        <f t="shared" si="3"/>
        <v>5505</v>
      </c>
      <c r="J49" s="16">
        <f t="shared" si="3"/>
        <v>7678</v>
      </c>
      <c r="K49" s="16">
        <f t="shared" si="3"/>
        <v>5627</v>
      </c>
      <c r="L49" s="16">
        <f t="shared" si="3"/>
        <v>12047</v>
      </c>
      <c r="M49" s="16">
        <f t="shared" si="3"/>
        <v>7225</v>
      </c>
      <c r="N49" s="16">
        <f t="shared" si="3"/>
        <v>8146</v>
      </c>
      <c r="O49" s="16">
        <f t="shared" si="3"/>
        <v>4650</v>
      </c>
      <c r="P49" s="16">
        <f t="shared" si="3"/>
        <v>5627</v>
      </c>
      <c r="Q49" s="16">
        <f t="shared" si="3"/>
        <v>4775</v>
      </c>
      <c r="R49" s="16">
        <f t="shared" si="3"/>
        <v>10087</v>
      </c>
      <c r="S49" s="16">
        <f t="shared" si="3"/>
        <v>8796</v>
      </c>
      <c r="T49" s="16">
        <f t="shared" si="3"/>
        <v>7432</v>
      </c>
      <c r="U49" s="16">
        <f t="shared" si="3"/>
        <v>5030</v>
      </c>
      <c r="V49" s="16">
        <f t="shared" si="3"/>
        <v>9172</v>
      </c>
      <c r="W49" s="16">
        <f t="shared" si="3"/>
        <v>4670</v>
      </c>
      <c r="X49" s="16">
        <f t="shared" si="3"/>
        <v>7083</v>
      </c>
      <c r="Y49" s="16">
        <f t="shared" si="3"/>
        <v>5277</v>
      </c>
      <c r="Z49" s="16">
        <f t="shared" si="3"/>
        <v>9269</v>
      </c>
      <c r="AA49" s="16">
        <f t="shared" si="3"/>
        <v>7209</v>
      </c>
      <c r="AB49" s="16">
        <f t="shared" si="3"/>
        <v>5713</v>
      </c>
      <c r="AC49" s="16">
        <f t="shared" si="3"/>
        <v>5188</v>
      </c>
      <c r="AD49" s="16">
        <f t="shared" si="3"/>
        <v>11632</v>
      </c>
      <c r="AE49" s="16">
        <f t="shared" si="3"/>
        <v>7289</v>
      </c>
      <c r="AF49" s="16">
        <f t="shared" si="3"/>
        <v>8099</v>
      </c>
      <c r="AG49" s="16">
        <f t="shared" si="3"/>
        <v>5088</v>
      </c>
      <c r="AH49" s="16">
        <f t="shared" si="3"/>
        <v>8446</v>
      </c>
      <c r="AI49" s="16">
        <f t="shared" si="3"/>
        <v>11261</v>
      </c>
    </row>
    <row r="50" spans="1:35" s="2" customForma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s="2" customFormat="1" x14ac:dyDescent="0.3"/>
  </sheetData>
  <mergeCells count="30"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6:C16"/>
    <mergeCell ref="B17:C17"/>
    <mergeCell ref="B18:C18"/>
    <mergeCell ref="B19:C19"/>
    <mergeCell ref="B20:C20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12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48"/>
  <sheetViews>
    <sheetView zoomScaleNormal="100" zoomScaleSheetLayoutView="75" workbookViewId="0">
      <pane xSplit="4" ySplit="4" topLeftCell="E5" activePane="bottomRight" state="frozen"/>
      <selection pane="topRight"/>
      <selection pane="bottomLeft"/>
      <selection pane="bottomRight" activeCell="K14" sqref="K14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9" width="9" style="2" bestFit="1" customWidth="1"/>
    <col min="10" max="10" width="12.625" style="2" bestFit="1" customWidth="1"/>
    <col min="11" max="35" width="9" style="2" bestFit="1" customWidth="1"/>
    <col min="36" max="16384" width="9" style="2"/>
  </cols>
  <sheetData>
    <row r="1" spans="1:35" ht="24.95" customHeight="1" x14ac:dyDescent="0.3">
      <c r="A1" s="3"/>
      <c r="B1" s="4"/>
      <c r="C1" s="4"/>
      <c r="D1" s="3"/>
      <c r="E1" s="3"/>
      <c r="F1" s="5"/>
      <c r="G1" s="91" t="s">
        <v>38</v>
      </c>
      <c r="H1" s="91"/>
      <c r="I1" s="91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  <c r="V1" s="91" t="s">
        <v>38</v>
      </c>
      <c r="W1" s="91"/>
      <c r="X1" s="91"/>
      <c r="Y1" s="92"/>
      <c r="Z1" s="92"/>
      <c r="AA1" s="92"/>
      <c r="AB1" s="92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5" t="s">
        <v>90</v>
      </c>
      <c r="B3" s="85"/>
      <c r="C3" s="85"/>
      <c r="D3" s="85" t="s">
        <v>13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  <c r="AI3" s="15">
        <v>31</v>
      </c>
    </row>
    <row r="4" spans="1:35" x14ac:dyDescent="0.3">
      <c r="A4" s="85" t="s">
        <v>82</v>
      </c>
      <c r="B4" s="85"/>
      <c r="C4" s="85"/>
      <c r="D4" s="85"/>
      <c r="E4" s="17" t="s">
        <v>23</v>
      </c>
      <c r="F4" s="17" t="s">
        <v>12</v>
      </c>
      <c r="G4" s="17" t="s">
        <v>24</v>
      </c>
      <c r="H4" s="17" t="s">
        <v>5</v>
      </c>
      <c r="I4" s="17" t="s">
        <v>0</v>
      </c>
      <c r="J4" s="17" t="s">
        <v>9</v>
      </c>
      <c r="K4" s="17" t="s">
        <v>18</v>
      </c>
      <c r="L4" s="17" t="s">
        <v>23</v>
      </c>
      <c r="M4" s="17" t="s">
        <v>12</v>
      </c>
      <c r="N4" s="17" t="s">
        <v>24</v>
      </c>
      <c r="O4" s="17" t="s">
        <v>5</v>
      </c>
      <c r="P4" s="17" t="s">
        <v>0</v>
      </c>
      <c r="Q4" s="17" t="s">
        <v>9</v>
      </c>
      <c r="R4" s="17" t="s">
        <v>18</v>
      </c>
      <c r="S4" s="17" t="s">
        <v>23</v>
      </c>
      <c r="T4" s="17" t="s">
        <v>12</v>
      </c>
      <c r="U4" s="17" t="s">
        <v>24</v>
      </c>
      <c r="V4" s="17" t="s">
        <v>5</v>
      </c>
      <c r="W4" s="17" t="s">
        <v>0</v>
      </c>
      <c r="X4" s="17" t="s">
        <v>9</v>
      </c>
      <c r="Y4" s="17" t="s">
        <v>18</v>
      </c>
      <c r="Z4" s="17" t="s">
        <v>23</v>
      </c>
      <c r="AA4" s="17" t="s">
        <v>12</v>
      </c>
      <c r="AB4" s="17" t="s">
        <v>24</v>
      </c>
      <c r="AC4" s="17" t="s">
        <v>5</v>
      </c>
      <c r="AD4" s="17" t="s">
        <v>0</v>
      </c>
      <c r="AE4" s="17" t="s">
        <v>9</v>
      </c>
      <c r="AF4" s="17" t="s">
        <v>18</v>
      </c>
      <c r="AG4" s="17" t="s">
        <v>23</v>
      </c>
      <c r="AH4" s="17" t="s">
        <v>12</v>
      </c>
      <c r="AI4" s="17" t="s">
        <v>24</v>
      </c>
    </row>
    <row r="5" spans="1:35" ht="20.100000000000001" customHeight="1" x14ac:dyDescent="0.3">
      <c r="A5" s="86" t="s">
        <v>72</v>
      </c>
      <c r="B5" s="97" t="s">
        <v>59</v>
      </c>
      <c r="C5" s="98"/>
      <c r="D5" s="7"/>
      <c r="E5" s="67" t="s">
        <v>138</v>
      </c>
      <c r="F5" s="67" t="s">
        <v>142</v>
      </c>
      <c r="G5" s="67" t="s">
        <v>174</v>
      </c>
      <c r="H5" s="67" t="s">
        <v>140</v>
      </c>
      <c r="I5" s="79" t="s">
        <v>175</v>
      </c>
      <c r="J5" s="8" t="s">
        <v>140</v>
      </c>
      <c r="K5" s="8" t="s">
        <v>138</v>
      </c>
      <c r="L5" s="8" t="s">
        <v>138</v>
      </c>
      <c r="M5" s="8" t="s">
        <v>142</v>
      </c>
      <c r="N5" s="8" t="s">
        <v>176</v>
      </c>
      <c r="O5" s="8" t="s">
        <v>138</v>
      </c>
      <c r="P5" s="8" t="s">
        <v>177</v>
      </c>
      <c r="Q5" s="8" t="s">
        <v>177</v>
      </c>
      <c r="R5" s="8" t="s">
        <v>175</v>
      </c>
      <c r="S5" s="8" t="s">
        <v>138</v>
      </c>
      <c r="T5" s="8" t="s">
        <v>138</v>
      </c>
      <c r="U5" s="8" t="s">
        <v>178</v>
      </c>
      <c r="V5" s="8" t="s">
        <v>179</v>
      </c>
      <c r="W5" s="8" t="s">
        <v>178</v>
      </c>
      <c r="X5" s="8" t="s">
        <v>138</v>
      </c>
      <c r="Y5" s="8" t="s">
        <v>138</v>
      </c>
      <c r="Z5" s="8" t="s">
        <v>138</v>
      </c>
      <c r="AA5" s="8" t="s">
        <v>138</v>
      </c>
      <c r="AB5" s="8" t="s">
        <v>138</v>
      </c>
      <c r="AC5" s="8" t="s">
        <v>181</v>
      </c>
      <c r="AD5" s="8" t="s">
        <v>182</v>
      </c>
      <c r="AE5" s="8" t="s">
        <v>138</v>
      </c>
      <c r="AF5" s="8" t="s">
        <v>138</v>
      </c>
      <c r="AG5" s="8" t="s">
        <v>181</v>
      </c>
      <c r="AH5" s="8" t="s">
        <v>180</v>
      </c>
      <c r="AI5" s="8" t="s">
        <v>138</v>
      </c>
    </row>
    <row r="6" spans="1:35" s="11" customFormat="1" ht="20.100000000000001" customHeight="1" x14ac:dyDescent="0.3">
      <c r="A6" s="86"/>
      <c r="B6" s="95" t="s">
        <v>84</v>
      </c>
      <c r="C6" s="96"/>
      <c r="D6" s="18">
        <f t="shared" ref="D6:D47" si="0">SUM(E6:AF6)</f>
        <v>26780</v>
      </c>
      <c r="E6" s="68">
        <v>1750</v>
      </c>
      <c r="F6" s="68">
        <v>550</v>
      </c>
      <c r="G6" s="68">
        <v>750</v>
      </c>
      <c r="H6" s="68">
        <v>1300</v>
      </c>
      <c r="I6" s="80">
        <v>600</v>
      </c>
      <c r="J6" s="12">
        <v>900</v>
      </c>
      <c r="K6" s="12">
        <v>900</v>
      </c>
      <c r="L6" s="12">
        <v>1600</v>
      </c>
      <c r="M6" s="12">
        <v>900</v>
      </c>
      <c r="N6" s="12">
        <v>550</v>
      </c>
      <c r="O6" s="12">
        <v>950</v>
      </c>
      <c r="P6" s="12">
        <v>1100</v>
      </c>
      <c r="Q6" s="12">
        <v>1300</v>
      </c>
      <c r="R6" s="12">
        <v>990</v>
      </c>
      <c r="S6" s="12">
        <v>1250</v>
      </c>
      <c r="T6" s="12">
        <v>930</v>
      </c>
      <c r="U6" s="12">
        <v>950</v>
      </c>
      <c r="V6" s="12">
        <v>550</v>
      </c>
      <c r="W6" s="12">
        <v>750</v>
      </c>
      <c r="X6" s="12">
        <v>1150</v>
      </c>
      <c r="Y6" s="12">
        <v>900</v>
      </c>
      <c r="Z6" s="12">
        <v>1300</v>
      </c>
      <c r="AA6" s="12">
        <v>1050</v>
      </c>
      <c r="AB6" s="12">
        <v>860</v>
      </c>
      <c r="AC6" s="12">
        <v>700</v>
      </c>
      <c r="AD6" s="12">
        <v>550</v>
      </c>
      <c r="AE6" s="12">
        <v>800</v>
      </c>
      <c r="AF6" s="12">
        <v>900</v>
      </c>
      <c r="AG6" s="12">
        <v>1350</v>
      </c>
      <c r="AH6" s="12">
        <v>800</v>
      </c>
      <c r="AI6" s="12">
        <v>860</v>
      </c>
    </row>
    <row r="7" spans="1:35" s="11" customFormat="1" ht="20.100000000000001" customHeight="1" x14ac:dyDescent="0.3">
      <c r="A7" s="86"/>
      <c r="B7" s="95" t="s">
        <v>83</v>
      </c>
      <c r="C7" s="96"/>
      <c r="D7" s="18">
        <f t="shared" si="0"/>
        <v>45125</v>
      </c>
      <c r="E7" s="68">
        <v>3200</v>
      </c>
      <c r="F7" s="68">
        <v>1500</v>
      </c>
      <c r="G7" s="68">
        <v>1150</v>
      </c>
      <c r="H7" s="68">
        <v>1400</v>
      </c>
      <c r="I7" s="80">
        <v>1260</v>
      </c>
      <c r="J7" s="12">
        <v>1530</v>
      </c>
      <c r="K7" s="12">
        <v>1000</v>
      </c>
      <c r="L7" s="12">
        <v>3500</v>
      </c>
      <c r="M7" s="12">
        <v>1060</v>
      </c>
      <c r="N7" s="12">
        <v>990</v>
      </c>
      <c r="O7" s="12">
        <v>1330</v>
      </c>
      <c r="P7" s="12">
        <v>1350</v>
      </c>
      <c r="Q7" s="12">
        <v>2700</v>
      </c>
      <c r="R7" s="12">
        <v>1900</v>
      </c>
      <c r="S7" s="12">
        <v>2350</v>
      </c>
      <c r="T7" s="12">
        <v>1550</v>
      </c>
      <c r="U7" s="12">
        <v>950</v>
      </c>
      <c r="V7" s="12">
        <v>1100</v>
      </c>
      <c r="W7" s="12">
        <v>1180</v>
      </c>
      <c r="X7" s="12">
        <v>2800</v>
      </c>
      <c r="Y7" s="12">
        <v>1255</v>
      </c>
      <c r="Z7" s="12">
        <v>2500</v>
      </c>
      <c r="AA7" s="12">
        <v>1400</v>
      </c>
      <c r="AB7" s="12">
        <v>1250</v>
      </c>
      <c r="AC7" s="12">
        <v>1310</v>
      </c>
      <c r="AD7" s="12">
        <v>1050</v>
      </c>
      <c r="AE7" s="12">
        <v>1230</v>
      </c>
      <c r="AF7" s="12">
        <v>1330</v>
      </c>
      <c r="AG7" s="12">
        <v>2600</v>
      </c>
      <c r="AH7" s="12">
        <v>2650</v>
      </c>
      <c r="AI7" s="12">
        <v>1300</v>
      </c>
    </row>
    <row r="8" spans="1:35" s="11" customFormat="1" ht="20.100000000000001" customHeight="1" x14ac:dyDescent="0.3">
      <c r="A8" s="86"/>
      <c r="B8" s="95" t="s">
        <v>89</v>
      </c>
      <c r="C8" s="96"/>
      <c r="D8" s="18">
        <f t="shared" si="0"/>
        <v>60940</v>
      </c>
      <c r="E8" s="69">
        <v>5950</v>
      </c>
      <c r="F8" s="69">
        <v>560</v>
      </c>
      <c r="G8" s="69">
        <v>1320</v>
      </c>
      <c r="H8" s="69">
        <v>1520</v>
      </c>
      <c r="I8" s="80">
        <v>1750</v>
      </c>
      <c r="J8" s="12">
        <v>1590</v>
      </c>
      <c r="K8" s="12">
        <v>2150</v>
      </c>
      <c r="L8" s="12">
        <v>5200</v>
      </c>
      <c r="M8" s="12">
        <v>560</v>
      </c>
      <c r="N8" s="12">
        <v>1300</v>
      </c>
      <c r="O8" s="12">
        <v>2480</v>
      </c>
      <c r="P8" s="12">
        <v>1490</v>
      </c>
      <c r="Q8" s="12">
        <v>840</v>
      </c>
      <c r="R8" s="12">
        <v>3140</v>
      </c>
      <c r="S8" s="12">
        <v>4450</v>
      </c>
      <c r="T8" s="12">
        <v>2750</v>
      </c>
      <c r="U8" s="12">
        <v>1820</v>
      </c>
      <c r="V8" s="12">
        <v>1580</v>
      </c>
      <c r="W8" s="12">
        <v>2390</v>
      </c>
      <c r="X8" s="12">
        <v>2650</v>
      </c>
      <c r="Y8" s="12">
        <v>2120</v>
      </c>
      <c r="Z8" s="12">
        <v>2250</v>
      </c>
      <c r="AA8" s="12">
        <v>2150</v>
      </c>
      <c r="AB8" s="12">
        <v>1650</v>
      </c>
      <c r="AC8" s="12">
        <v>1580</v>
      </c>
      <c r="AD8" s="12">
        <v>1850</v>
      </c>
      <c r="AE8" s="12">
        <v>2150</v>
      </c>
      <c r="AF8" s="12">
        <v>1700</v>
      </c>
      <c r="AG8" s="12">
        <v>2250</v>
      </c>
      <c r="AH8" s="12">
        <v>2240</v>
      </c>
      <c r="AI8" s="12">
        <v>2150</v>
      </c>
    </row>
    <row r="9" spans="1:35" s="11" customFormat="1" ht="20.100000000000001" customHeight="1" x14ac:dyDescent="0.3">
      <c r="A9" s="86"/>
      <c r="B9" s="95" t="s">
        <v>68</v>
      </c>
      <c r="C9" s="96"/>
      <c r="D9" s="18">
        <f t="shared" si="0"/>
        <v>49295</v>
      </c>
      <c r="E9" s="69">
        <v>3460</v>
      </c>
      <c r="F9" s="69">
        <v>840</v>
      </c>
      <c r="G9" s="69"/>
      <c r="H9" s="69">
        <v>2010</v>
      </c>
      <c r="I9" s="80">
        <v>1525</v>
      </c>
      <c r="J9" s="12">
        <v>1990</v>
      </c>
      <c r="K9" s="12">
        <v>1645</v>
      </c>
      <c r="L9" s="12">
        <v>3060</v>
      </c>
      <c r="M9" s="12">
        <v>1230</v>
      </c>
      <c r="N9" s="12">
        <v>450</v>
      </c>
      <c r="O9" s="12">
        <v>1870</v>
      </c>
      <c r="P9" s="12">
        <v>1840</v>
      </c>
      <c r="Q9" s="12">
        <v>1935</v>
      </c>
      <c r="R9" s="12">
        <v>4790</v>
      </c>
      <c r="S9" s="12">
        <v>3490</v>
      </c>
      <c r="T9" s="12">
        <v>825</v>
      </c>
      <c r="U9" s="12">
        <v>1430</v>
      </c>
      <c r="V9" s="12">
        <v>960</v>
      </c>
      <c r="W9" s="12">
        <v>1800</v>
      </c>
      <c r="X9" s="12">
        <v>1680</v>
      </c>
      <c r="Y9" s="12">
        <v>1870</v>
      </c>
      <c r="Z9" s="12">
        <v>2060</v>
      </c>
      <c r="AA9" s="12">
        <v>80</v>
      </c>
      <c r="AB9" s="12">
        <v>2000</v>
      </c>
      <c r="AC9" s="12">
        <v>1550</v>
      </c>
      <c r="AD9" s="12">
        <v>1170</v>
      </c>
      <c r="AE9" s="12">
        <v>1775</v>
      </c>
      <c r="AF9" s="12">
        <v>1960</v>
      </c>
      <c r="AG9" s="12">
        <v>2060</v>
      </c>
      <c r="AH9" s="12">
        <v>2020</v>
      </c>
      <c r="AI9" s="12">
        <v>1945</v>
      </c>
    </row>
    <row r="10" spans="1:35" s="11" customFormat="1" ht="20.100000000000001" customHeight="1" x14ac:dyDescent="0.3">
      <c r="A10" s="86"/>
      <c r="B10" s="95" t="s">
        <v>21</v>
      </c>
      <c r="C10" s="96"/>
      <c r="D10" s="18">
        <f t="shared" si="0"/>
        <v>1168</v>
      </c>
      <c r="E10" s="69">
        <v>120</v>
      </c>
      <c r="F10" s="69">
        <v>135</v>
      </c>
      <c r="G10" s="69"/>
      <c r="H10" s="69"/>
      <c r="I10" s="80">
        <v>65</v>
      </c>
      <c r="J10" s="12">
        <v>60</v>
      </c>
      <c r="K10" s="12"/>
      <c r="L10" s="12">
        <v>150</v>
      </c>
      <c r="M10" s="12">
        <v>50</v>
      </c>
      <c r="N10" s="12">
        <v>70</v>
      </c>
      <c r="O10" s="12">
        <v>60</v>
      </c>
      <c r="P10" s="12">
        <v>20</v>
      </c>
      <c r="Q10" s="12">
        <v>30</v>
      </c>
      <c r="R10" s="12">
        <v>40</v>
      </c>
      <c r="S10" s="12">
        <v>60</v>
      </c>
      <c r="T10" s="12">
        <v>55</v>
      </c>
      <c r="U10" s="12"/>
      <c r="V10" s="12">
        <v>2</v>
      </c>
      <c r="W10" s="12">
        <v>40</v>
      </c>
      <c r="X10" s="12">
        <v>60</v>
      </c>
      <c r="Y10" s="12"/>
      <c r="Z10" s="12">
        <v>145</v>
      </c>
      <c r="AA10" s="12">
        <v>6</v>
      </c>
      <c r="AB10" s="12"/>
      <c r="AC10" s="12"/>
      <c r="AD10" s="12"/>
      <c r="AE10" s="12"/>
      <c r="AF10" s="12"/>
      <c r="AG10" s="12">
        <v>145</v>
      </c>
      <c r="AH10" s="12">
        <v>150</v>
      </c>
      <c r="AI10" s="12"/>
    </row>
    <row r="11" spans="1:35" s="11" customFormat="1" ht="20.100000000000001" customHeight="1" x14ac:dyDescent="0.3">
      <c r="A11" s="86"/>
      <c r="B11" s="95" t="s">
        <v>67</v>
      </c>
      <c r="C11" s="96"/>
      <c r="D11" s="18">
        <f t="shared" si="0"/>
        <v>484</v>
      </c>
      <c r="E11" s="69"/>
      <c r="F11" s="69"/>
      <c r="G11" s="69"/>
      <c r="H11" s="69"/>
      <c r="I11" s="80"/>
      <c r="J11" s="12">
        <v>44</v>
      </c>
      <c r="K11" s="12">
        <v>1</v>
      </c>
      <c r="L11" s="12">
        <v>9</v>
      </c>
      <c r="M11" s="12">
        <v>11</v>
      </c>
      <c r="N11" s="12">
        <v>8</v>
      </c>
      <c r="O11" s="12">
        <v>59</v>
      </c>
      <c r="P11" s="12">
        <v>1</v>
      </c>
      <c r="Q11" s="12"/>
      <c r="R11" s="12">
        <v>65</v>
      </c>
      <c r="S11" s="12">
        <v>87</v>
      </c>
      <c r="T11" s="12">
        <v>14</v>
      </c>
      <c r="U11" s="12"/>
      <c r="V11" s="12"/>
      <c r="W11" s="12">
        <v>50</v>
      </c>
      <c r="X11" s="12">
        <v>1</v>
      </c>
      <c r="Y11" s="12">
        <v>6</v>
      </c>
      <c r="Z11" s="12">
        <v>124</v>
      </c>
      <c r="AA11" s="12"/>
      <c r="AB11" s="12">
        <v>2</v>
      </c>
      <c r="AC11" s="12"/>
      <c r="AD11" s="12"/>
      <c r="AE11" s="12"/>
      <c r="AF11" s="12">
        <v>2</v>
      </c>
      <c r="AG11" s="12"/>
      <c r="AH11" s="12">
        <v>161</v>
      </c>
      <c r="AI11" s="12"/>
    </row>
    <row r="12" spans="1:35" s="11" customFormat="1" ht="20.100000000000001" customHeight="1" x14ac:dyDescent="0.3">
      <c r="A12" s="86"/>
      <c r="B12" s="95" t="s">
        <v>8</v>
      </c>
      <c r="C12" s="96"/>
      <c r="D12" s="18">
        <f t="shared" si="0"/>
        <v>0</v>
      </c>
      <c r="E12" s="69"/>
      <c r="F12" s="69"/>
      <c r="G12" s="69"/>
      <c r="H12" s="69"/>
      <c r="I12" s="80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s="11" customFormat="1" ht="20.100000000000001" customHeight="1" x14ac:dyDescent="0.3">
      <c r="A13" s="86"/>
      <c r="B13" s="95" t="s">
        <v>62</v>
      </c>
      <c r="C13" s="96"/>
      <c r="D13" s="18">
        <f t="shared" si="0"/>
        <v>0</v>
      </c>
      <c r="E13" s="69"/>
      <c r="F13" s="69"/>
      <c r="G13" s="69"/>
      <c r="H13" s="69"/>
      <c r="I13" s="80"/>
      <c r="J13" s="57"/>
      <c r="K13" s="57"/>
      <c r="L13" s="57"/>
      <c r="M13" s="57"/>
      <c r="N13" s="12"/>
      <c r="O13" s="12"/>
      <c r="P13" s="12"/>
      <c r="Q13" s="57"/>
      <c r="R13" s="57"/>
      <c r="S13" s="57"/>
      <c r="T13" s="57"/>
      <c r="U13" s="12"/>
      <c r="V13" s="12"/>
      <c r="W13" s="12"/>
      <c r="X13" s="57"/>
      <c r="Y13" s="12"/>
      <c r="Z13" s="12"/>
      <c r="AA13" s="12"/>
      <c r="AB13" s="57"/>
      <c r="AC13" s="57"/>
      <c r="AD13" s="57"/>
      <c r="AE13" s="57"/>
      <c r="AF13" s="12"/>
      <c r="AG13" s="12"/>
      <c r="AH13" s="12"/>
      <c r="AI13" s="12"/>
    </row>
    <row r="14" spans="1:35" s="11" customFormat="1" ht="20.100000000000001" customHeight="1" x14ac:dyDescent="0.3">
      <c r="A14" s="86"/>
      <c r="B14" s="95" t="s">
        <v>3</v>
      </c>
      <c r="C14" s="96"/>
      <c r="D14" s="18">
        <f t="shared" si="0"/>
        <v>0</v>
      </c>
      <c r="E14" s="69"/>
      <c r="F14" s="69"/>
      <c r="G14" s="69"/>
      <c r="H14" s="69"/>
      <c r="I14" s="80"/>
      <c r="J14" s="57"/>
      <c r="K14" s="57"/>
      <c r="L14" s="57"/>
      <c r="M14" s="57"/>
      <c r="N14" s="12"/>
      <c r="O14" s="12"/>
      <c r="P14" s="12"/>
      <c r="Q14" s="57"/>
      <c r="R14" s="57"/>
      <c r="S14" s="57"/>
      <c r="T14" s="57"/>
      <c r="U14" s="12"/>
      <c r="V14" s="12"/>
      <c r="W14" s="12"/>
      <c r="X14" s="57"/>
      <c r="Y14" s="12"/>
      <c r="Z14" s="12"/>
      <c r="AA14" s="12"/>
      <c r="AB14" s="57"/>
      <c r="AC14" s="57"/>
      <c r="AD14" s="57"/>
      <c r="AE14" s="57"/>
      <c r="AF14" s="12"/>
      <c r="AG14" s="12"/>
      <c r="AH14" s="12"/>
      <c r="AI14" s="12"/>
    </row>
    <row r="15" spans="1:35" s="11" customFormat="1" ht="20.100000000000001" customHeight="1" x14ac:dyDescent="0.3">
      <c r="A15" s="86"/>
      <c r="B15" s="95" t="s">
        <v>6</v>
      </c>
      <c r="C15" s="96"/>
      <c r="D15" s="18">
        <f t="shared" si="0"/>
        <v>88110</v>
      </c>
      <c r="E15" s="69">
        <v>6780</v>
      </c>
      <c r="F15" s="69">
        <v>2115</v>
      </c>
      <c r="G15" s="69">
        <v>1010</v>
      </c>
      <c r="H15" s="69">
        <v>2430</v>
      </c>
      <c r="I15" s="80">
        <v>3590</v>
      </c>
      <c r="J15" s="12">
        <v>2960</v>
      </c>
      <c r="K15" s="12">
        <v>2880</v>
      </c>
      <c r="L15" s="12">
        <v>6030</v>
      </c>
      <c r="M15" s="12">
        <v>1660</v>
      </c>
      <c r="N15" s="12">
        <v>2570</v>
      </c>
      <c r="O15" s="12">
        <v>3080</v>
      </c>
      <c r="P15" s="12">
        <v>2520</v>
      </c>
      <c r="Q15" s="12">
        <v>2750</v>
      </c>
      <c r="R15" s="12">
        <v>4590</v>
      </c>
      <c r="S15" s="12">
        <v>4490</v>
      </c>
      <c r="T15" s="12">
        <v>3175</v>
      </c>
      <c r="U15" s="12">
        <v>2110</v>
      </c>
      <c r="V15" s="12">
        <v>3150</v>
      </c>
      <c r="W15" s="12">
        <v>2970</v>
      </c>
      <c r="X15" s="12">
        <v>2680</v>
      </c>
      <c r="Y15" s="12">
        <v>2010</v>
      </c>
      <c r="Z15" s="12">
        <v>4140</v>
      </c>
      <c r="AA15" s="12">
        <v>3280</v>
      </c>
      <c r="AB15" s="12">
        <v>2650</v>
      </c>
      <c r="AC15" s="12">
        <v>3310</v>
      </c>
      <c r="AD15" s="12">
        <v>3400</v>
      </c>
      <c r="AE15" s="12">
        <v>2810</v>
      </c>
      <c r="AF15" s="12">
        <v>2970</v>
      </c>
      <c r="AG15" s="12">
        <v>4790</v>
      </c>
      <c r="AH15" s="12">
        <v>5030</v>
      </c>
      <c r="AI15" s="12">
        <v>3230</v>
      </c>
    </row>
    <row r="16" spans="1:35" s="11" customFormat="1" ht="20.100000000000001" customHeight="1" x14ac:dyDescent="0.3">
      <c r="A16" s="86"/>
      <c r="B16" s="95" t="s">
        <v>7</v>
      </c>
      <c r="C16" s="96"/>
      <c r="D16" s="18">
        <f t="shared" si="0"/>
        <v>417</v>
      </c>
      <c r="E16" s="69"/>
      <c r="F16" s="69">
        <v>16</v>
      </c>
      <c r="G16" s="69">
        <v>2</v>
      </c>
      <c r="H16" s="69">
        <v>5</v>
      </c>
      <c r="I16" s="80">
        <v>5</v>
      </c>
      <c r="J16" s="12">
        <v>58</v>
      </c>
      <c r="K16" s="12">
        <v>6</v>
      </c>
      <c r="L16" s="12"/>
      <c r="M16" s="12">
        <v>19</v>
      </c>
      <c r="N16" s="12">
        <v>10</v>
      </c>
      <c r="O16" s="12">
        <v>7</v>
      </c>
      <c r="P16" s="12">
        <v>10</v>
      </c>
      <c r="Q16" s="12">
        <v>14</v>
      </c>
      <c r="R16" s="12">
        <v>66</v>
      </c>
      <c r="S16" s="12">
        <v>11</v>
      </c>
      <c r="T16" s="12">
        <v>20</v>
      </c>
      <c r="U16" s="12">
        <v>10</v>
      </c>
      <c r="V16" s="12">
        <v>10</v>
      </c>
      <c r="W16" s="12">
        <v>7</v>
      </c>
      <c r="X16" s="12">
        <v>17</v>
      </c>
      <c r="Y16" s="12">
        <v>5</v>
      </c>
      <c r="Z16" s="12">
        <v>49</v>
      </c>
      <c r="AA16" s="12">
        <v>9</v>
      </c>
      <c r="AB16" s="12">
        <v>16</v>
      </c>
      <c r="AC16" s="12">
        <v>2</v>
      </c>
      <c r="AD16" s="12">
        <v>20</v>
      </c>
      <c r="AE16" s="12">
        <v>14</v>
      </c>
      <c r="AF16" s="12">
        <v>9</v>
      </c>
      <c r="AG16" s="12"/>
      <c r="AH16" s="12">
        <v>81</v>
      </c>
      <c r="AI16" s="12">
        <v>60</v>
      </c>
    </row>
    <row r="17" spans="1:36" s="11" customFormat="1" ht="20.100000000000001" customHeight="1" x14ac:dyDescent="0.3">
      <c r="A17" s="86"/>
      <c r="B17" s="99" t="s">
        <v>91</v>
      </c>
      <c r="C17" s="100"/>
      <c r="D17" s="18">
        <f t="shared" si="0"/>
        <v>2243</v>
      </c>
      <c r="E17" s="69">
        <v>185</v>
      </c>
      <c r="F17" s="69">
        <v>121</v>
      </c>
      <c r="G17" s="69">
        <v>13</v>
      </c>
      <c r="H17" s="69">
        <v>64</v>
      </c>
      <c r="I17" s="80">
        <v>15</v>
      </c>
      <c r="J17" s="12">
        <v>165</v>
      </c>
      <c r="K17" s="12">
        <v>71</v>
      </c>
      <c r="L17" s="12">
        <v>160</v>
      </c>
      <c r="M17" s="12">
        <v>99</v>
      </c>
      <c r="N17" s="12">
        <v>77</v>
      </c>
      <c r="O17" s="12">
        <v>61</v>
      </c>
      <c r="P17" s="12">
        <v>12</v>
      </c>
      <c r="Q17" s="12">
        <v>20</v>
      </c>
      <c r="R17" s="12">
        <v>201</v>
      </c>
      <c r="S17" s="12">
        <v>75</v>
      </c>
      <c r="T17" s="12">
        <v>122</v>
      </c>
      <c r="U17" s="12">
        <v>43</v>
      </c>
      <c r="V17" s="12">
        <v>111</v>
      </c>
      <c r="W17" s="12">
        <v>30</v>
      </c>
      <c r="X17" s="12">
        <v>11</v>
      </c>
      <c r="Y17" s="12">
        <v>23</v>
      </c>
      <c r="Z17" s="12">
        <v>211</v>
      </c>
      <c r="AA17" s="12">
        <v>75</v>
      </c>
      <c r="AB17" s="12">
        <v>78</v>
      </c>
      <c r="AC17" s="12">
        <v>31</v>
      </c>
      <c r="AD17" s="12">
        <v>82</v>
      </c>
      <c r="AE17" s="12">
        <v>80</v>
      </c>
      <c r="AF17" s="12">
        <v>7</v>
      </c>
      <c r="AG17" s="12">
        <v>126</v>
      </c>
      <c r="AH17" s="12">
        <v>232</v>
      </c>
      <c r="AI17" s="12">
        <v>142</v>
      </c>
    </row>
    <row r="18" spans="1:36" s="11" customFormat="1" ht="20.100000000000001" customHeight="1" x14ac:dyDescent="0.3">
      <c r="A18" s="86"/>
      <c r="B18" s="95" t="s">
        <v>29</v>
      </c>
      <c r="C18" s="96"/>
      <c r="D18" s="18">
        <f t="shared" si="0"/>
        <v>14731</v>
      </c>
      <c r="E18" s="69">
        <v>290</v>
      </c>
      <c r="F18" s="69">
        <v>203</v>
      </c>
      <c r="G18" s="69">
        <v>78</v>
      </c>
      <c r="H18" s="68">
        <v>155</v>
      </c>
      <c r="I18" s="80">
        <v>325</v>
      </c>
      <c r="J18" s="12">
        <v>610</v>
      </c>
      <c r="K18" s="12">
        <v>1380</v>
      </c>
      <c r="L18" s="12">
        <v>447</v>
      </c>
      <c r="M18" s="12">
        <v>558</v>
      </c>
      <c r="N18" s="12">
        <v>302</v>
      </c>
      <c r="O18" s="12">
        <v>730</v>
      </c>
      <c r="P18" s="12">
        <v>195</v>
      </c>
      <c r="Q18" s="12">
        <v>232</v>
      </c>
      <c r="R18" s="12">
        <v>2010</v>
      </c>
      <c r="S18" s="12">
        <v>132</v>
      </c>
      <c r="T18" s="12">
        <v>218</v>
      </c>
      <c r="U18" s="12">
        <v>66</v>
      </c>
      <c r="V18" s="12">
        <v>365</v>
      </c>
      <c r="W18" s="12">
        <v>1020</v>
      </c>
      <c r="X18" s="12">
        <v>350</v>
      </c>
      <c r="Y18" s="12">
        <v>280</v>
      </c>
      <c r="Z18" s="12">
        <v>1360</v>
      </c>
      <c r="AA18" s="12">
        <v>1680</v>
      </c>
      <c r="AB18" s="12">
        <v>160</v>
      </c>
      <c r="AC18" s="12">
        <v>335</v>
      </c>
      <c r="AD18" s="12">
        <v>385</v>
      </c>
      <c r="AE18" s="12">
        <v>480</v>
      </c>
      <c r="AF18" s="12">
        <v>385</v>
      </c>
      <c r="AG18" s="12">
        <v>387</v>
      </c>
      <c r="AH18" s="12">
        <v>2140</v>
      </c>
      <c r="AI18" s="12">
        <v>332</v>
      </c>
    </row>
    <row r="19" spans="1:36" s="11" customFormat="1" ht="20.100000000000001" customHeight="1" x14ac:dyDescent="0.3">
      <c r="A19" s="86"/>
      <c r="B19" s="95" t="s">
        <v>26</v>
      </c>
      <c r="C19" s="96"/>
      <c r="D19" s="18">
        <f t="shared" si="0"/>
        <v>1668</v>
      </c>
      <c r="E19" s="68">
        <v>171</v>
      </c>
      <c r="F19" s="68">
        <v>34</v>
      </c>
      <c r="G19" s="68">
        <v>29</v>
      </c>
      <c r="H19" s="68">
        <v>63</v>
      </c>
      <c r="I19" s="80">
        <v>157</v>
      </c>
      <c r="J19" s="12">
        <v>102</v>
      </c>
      <c r="K19" s="12">
        <v>9</v>
      </c>
      <c r="L19" s="12">
        <v>164</v>
      </c>
      <c r="M19" s="12">
        <v>77</v>
      </c>
      <c r="N19" s="12">
        <v>10</v>
      </c>
      <c r="O19" s="12">
        <v>49</v>
      </c>
      <c r="P19" s="12">
        <v>19</v>
      </c>
      <c r="Q19" s="12">
        <v>44</v>
      </c>
      <c r="R19" s="12">
        <v>168</v>
      </c>
      <c r="S19" s="12">
        <v>10</v>
      </c>
      <c r="T19" s="12">
        <v>58</v>
      </c>
      <c r="U19" s="12">
        <v>34</v>
      </c>
      <c r="V19" s="12">
        <v>25</v>
      </c>
      <c r="W19" s="12">
        <v>37</v>
      </c>
      <c r="X19" s="12">
        <v>37</v>
      </c>
      <c r="Y19" s="12">
        <v>17</v>
      </c>
      <c r="Z19" s="12">
        <v>159</v>
      </c>
      <c r="AA19" s="12">
        <v>11</v>
      </c>
      <c r="AB19" s="12">
        <v>25</v>
      </c>
      <c r="AC19" s="12">
        <v>45</v>
      </c>
      <c r="AD19" s="12">
        <v>23</v>
      </c>
      <c r="AE19" s="12">
        <v>53</v>
      </c>
      <c r="AF19" s="12">
        <v>38</v>
      </c>
      <c r="AG19" s="12">
        <v>225</v>
      </c>
      <c r="AH19" s="12">
        <v>124</v>
      </c>
      <c r="AI19" s="12">
        <v>25</v>
      </c>
    </row>
    <row r="20" spans="1:36" s="11" customFormat="1" ht="20.100000000000001" customHeight="1" x14ac:dyDescent="0.3">
      <c r="A20" s="86"/>
      <c r="B20" s="95" t="s">
        <v>52</v>
      </c>
      <c r="C20" s="96"/>
      <c r="D20" s="18">
        <f t="shared" si="0"/>
        <v>17</v>
      </c>
      <c r="E20" s="68">
        <v>1</v>
      </c>
      <c r="F20" s="68"/>
      <c r="G20" s="68"/>
      <c r="H20" s="68"/>
      <c r="I20" s="12"/>
      <c r="J20" s="12"/>
      <c r="K20" s="12"/>
      <c r="L20" s="12">
        <v>2</v>
      </c>
      <c r="M20" s="12"/>
      <c r="N20" s="12"/>
      <c r="O20" s="12"/>
      <c r="P20" s="12"/>
      <c r="Q20" s="12">
        <v>4</v>
      </c>
      <c r="R20" s="12"/>
      <c r="S20" s="12"/>
      <c r="T20" s="12">
        <v>4</v>
      </c>
      <c r="U20" s="12"/>
      <c r="V20" s="12"/>
      <c r="W20" s="12">
        <v>1</v>
      </c>
      <c r="X20" s="12">
        <v>4</v>
      </c>
      <c r="Y20" s="12"/>
      <c r="Z20" s="12"/>
      <c r="AA20" s="12"/>
      <c r="AB20" s="12"/>
      <c r="AC20" s="12"/>
      <c r="AD20" s="12"/>
      <c r="AE20" s="12">
        <v>1</v>
      </c>
      <c r="AF20" s="12"/>
      <c r="AG20" s="12"/>
      <c r="AH20" s="12"/>
      <c r="AI20" s="12">
        <v>1</v>
      </c>
    </row>
    <row r="21" spans="1:36" s="11" customFormat="1" x14ac:dyDescent="0.3">
      <c r="A21" s="90" t="s">
        <v>22</v>
      </c>
      <c r="B21" s="90"/>
      <c r="C21" s="90"/>
      <c r="D21" s="30">
        <f t="shared" si="0"/>
        <v>290978</v>
      </c>
      <c r="E21" s="81">
        <f>SUM(E6:E20)</f>
        <v>21907</v>
      </c>
      <c r="F21" s="81">
        <f>SUM(F6:F20)</f>
        <v>6074</v>
      </c>
      <c r="G21" s="81">
        <f>SUM(G6:G20)</f>
        <v>4352</v>
      </c>
      <c r="H21" s="81">
        <f>SUM(H6:H20)</f>
        <v>8947</v>
      </c>
      <c r="I21" s="18">
        <f t="shared" ref="I21:AI21" si="1">SUM(I6:I20)</f>
        <v>9292</v>
      </c>
      <c r="J21" s="18">
        <f t="shared" si="1"/>
        <v>10009</v>
      </c>
      <c r="K21" s="18">
        <f t="shared" si="1"/>
        <v>10042</v>
      </c>
      <c r="L21" s="18">
        <f t="shared" si="1"/>
        <v>20322</v>
      </c>
      <c r="M21" s="18">
        <f t="shared" si="1"/>
        <v>6224</v>
      </c>
      <c r="N21" s="18">
        <f t="shared" si="1"/>
        <v>6337</v>
      </c>
      <c r="O21" s="18">
        <f t="shared" si="1"/>
        <v>10676</v>
      </c>
      <c r="P21" s="18">
        <f t="shared" si="1"/>
        <v>8557</v>
      </c>
      <c r="Q21" s="18">
        <f t="shared" si="1"/>
        <v>9869</v>
      </c>
      <c r="R21" s="14">
        <f t="shared" si="1"/>
        <v>17960</v>
      </c>
      <c r="S21" s="18">
        <f t="shared" si="1"/>
        <v>16405</v>
      </c>
      <c r="T21" s="18">
        <f t="shared" si="1"/>
        <v>9721</v>
      </c>
      <c r="U21" s="18">
        <f t="shared" si="1"/>
        <v>7413</v>
      </c>
      <c r="V21" s="18">
        <f t="shared" si="1"/>
        <v>7853</v>
      </c>
      <c r="W21" s="18">
        <f t="shared" si="1"/>
        <v>10275</v>
      </c>
      <c r="X21" s="18">
        <f t="shared" si="1"/>
        <v>11440</v>
      </c>
      <c r="Y21" s="18">
        <f t="shared" si="1"/>
        <v>8486</v>
      </c>
      <c r="Z21" s="18">
        <f t="shared" si="1"/>
        <v>14298</v>
      </c>
      <c r="AA21" s="18">
        <f t="shared" si="1"/>
        <v>9741</v>
      </c>
      <c r="AB21" s="18">
        <f t="shared" si="1"/>
        <v>8691</v>
      </c>
      <c r="AC21" s="14">
        <f t="shared" si="1"/>
        <v>8863</v>
      </c>
      <c r="AD21" s="18">
        <f t="shared" si="1"/>
        <v>8530</v>
      </c>
      <c r="AE21" s="18">
        <f t="shared" si="1"/>
        <v>9393</v>
      </c>
      <c r="AF21" s="18">
        <f t="shared" si="1"/>
        <v>9301</v>
      </c>
      <c r="AG21" s="18">
        <f t="shared" si="1"/>
        <v>13933</v>
      </c>
      <c r="AH21" s="18">
        <f t="shared" si="1"/>
        <v>15628</v>
      </c>
      <c r="AI21" s="18">
        <f t="shared" si="1"/>
        <v>10045</v>
      </c>
    </row>
    <row r="22" spans="1:36" x14ac:dyDescent="0.3">
      <c r="A22" s="86" t="s">
        <v>87</v>
      </c>
      <c r="B22" s="86" t="s">
        <v>17</v>
      </c>
      <c r="C22" s="28" t="s">
        <v>63</v>
      </c>
      <c r="D22" s="27">
        <f t="shared" si="0"/>
        <v>0</v>
      </c>
      <c r="E22" s="9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"/>
    </row>
    <row r="23" spans="1:36" x14ac:dyDescent="0.3">
      <c r="A23" s="86"/>
      <c r="B23" s="86"/>
      <c r="C23" s="28" t="s">
        <v>86</v>
      </c>
      <c r="D23" s="27">
        <f t="shared" si="0"/>
        <v>0</v>
      </c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6" x14ac:dyDescent="0.3">
      <c r="A24" s="86"/>
      <c r="B24" s="86"/>
      <c r="C24" s="28" t="s">
        <v>61</v>
      </c>
      <c r="D24" s="27">
        <f t="shared" si="0"/>
        <v>0</v>
      </c>
      <c r="E24" s="9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6" x14ac:dyDescent="0.3">
      <c r="A25" s="86"/>
      <c r="B25" s="86"/>
      <c r="C25" s="28" t="s">
        <v>78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6" x14ac:dyDescent="0.3">
      <c r="A26" s="86"/>
      <c r="B26" s="86"/>
      <c r="C26" s="28" t="s">
        <v>43</v>
      </c>
      <c r="D26" s="27">
        <f t="shared" si="0"/>
        <v>0</v>
      </c>
      <c r="E26" s="9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6" x14ac:dyDescent="0.3">
      <c r="A27" s="86"/>
      <c r="B27" s="86"/>
      <c r="C27" s="28" t="s">
        <v>65</v>
      </c>
      <c r="D27" s="27">
        <f t="shared" si="0"/>
        <v>0</v>
      </c>
      <c r="E27" s="9"/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6" x14ac:dyDescent="0.3">
      <c r="A28" s="86"/>
      <c r="B28" s="86"/>
      <c r="C28" s="28" t="s">
        <v>66</v>
      </c>
      <c r="D28" s="27">
        <f t="shared" si="0"/>
        <v>0</v>
      </c>
      <c r="E28" s="9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6" x14ac:dyDescent="0.3">
      <c r="A29" s="86"/>
      <c r="B29" s="86"/>
      <c r="C29" s="28" t="s">
        <v>51</v>
      </c>
      <c r="D29" s="27">
        <f t="shared" si="0"/>
        <v>0</v>
      </c>
      <c r="E29" s="9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6" x14ac:dyDescent="0.3">
      <c r="A30" s="86"/>
      <c r="B30" s="86"/>
      <c r="C30" s="28" t="s">
        <v>2</v>
      </c>
      <c r="D30" s="27">
        <f t="shared" si="0"/>
        <v>0</v>
      </c>
      <c r="E30" s="9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6" x14ac:dyDescent="0.3">
      <c r="A31" s="86"/>
      <c r="B31" s="86"/>
      <c r="C31" s="28" t="s">
        <v>79</v>
      </c>
      <c r="D31" s="27">
        <f t="shared" si="0"/>
        <v>0</v>
      </c>
      <c r="E31" s="9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6" x14ac:dyDescent="0.3">
      <c r="A32" s="86"/>
      <c r="B32" s="86"/>
      <c r="C32" s="28" t="s">
        <v>88</v>
      </c>
      <c r="D32" s="27">
        <f t="shared" si="0"/>
        <v>0</v>
      </c>
      <c r="E32" s="9"/>
      <c r="F32" s="9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3">
      <c r="A33" s="86"/>
      <c r="B33" s="86" t="s">
        <v>14</v>
      </c>
      <c r="C33" s="28" t="s">
        <v>49</v>
      </c>
      <c r="D33" s="27">
        <f t="shared" si="0"/>
        <v>0</v>
      </c>
      <c r="E33" s="9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x14ac:dyDescent="0.3">
      <c r="A34" s="86"/>
      <c r="B34" s="86"/>
      <c r="C34" s="28" t="s">
        <v>54</v>
      </c>
      <c r="D34" s="27">
        <f t="shared" si="0"/>
        <v>0</v>
      </c>
      <c r="E34" s="9"/>
      <c r="F34" s="9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86"/>
      <c r="B35" s="86"/>
      <c r="C35" s="28" t="s">
        <v>19</v>
      </c>
      <c r="D35" s="27">
        <f t="shared" si="0"/>
        <v>0</v>
      </c>
      <c r="E35" s="9"/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86"/>
      <c r="B36" s="86"/>
      <c r="C36" s="28" t="s">
        <v>71</v>
      </c>
      <c r="D36" s="27">
        <f t="shared" si="0"/>
        <v>0</v>
      </c>
      <c r="E36" s="9"/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86"/>
      <c r="B37" s="86"/>
      <c r="C37" s="28" t="s">
        <v>28</v>
      </c>
      <c r="D37" s="27">
        <f t="shared" si="0"/>
        <v>0</v>
      </c>
      <c r="E37" s="9"/>
      <c r="F37" s="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86"/>
      <c r="B38" s="86" t="s">
        <v>10</v>
      </c>
      <c r="C38" s="28" t="s">
        <v>55</v>
      </c>
      <c r="D38" s="27">
        <f t="shared" si="0"/>
        <v>0</v>
      </c>
      <c r="E38" s="9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86"/>
      <c r="B39" s="86"/>
      <c r="C39" s="28" t="s">
        <v>53</v>
      </c>
      <c r="D39" s="27">
        <f t="shared" si="0"/>
        <v>0</v>
      </c>
      <c r="E39" s="9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x14ac:dyDescent="0.3">
      <c r="A40" s="86"/>
      <c r="B40" s="86"/>
      <c r="C40" s="28" t="s">
        <v>42</v>
      </c>
      <c r="D40" s="27">
        <f t="shared" si="0"/>
        <v>0</v>
      </c>
      <c r="E40" s="9"/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86"/>
      <c r="B41" s="86"/>
      <c r="C41" s="28" t="s">
        <v>44</v>
      </c>
      <c r="D41" s="27">
        <f t="shared" si="0"/>
        <v>0</v>
      </c>
      <c r="E41" s="9"/>
      <c r="F41" s="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x14ac:dyDescent="0.3">
      <c r="A42" s="86"/>
      <c r="B42" s="86"/>
      <c r="C42" s="28" t="s">
        <v>50</v>
      </c>
      <c r="D42" s="27">
        <f t="shared" si="0"/>
        <v>0</v>
      </c>
      <c r="E42" s="9"/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x14ac:dyDescent="0.3">
      <c r="A43" s="86"/>
      <c r="B43" s="86"/>
      <c r="C43" s="28" t="s">
        <v>58</v>
      </c>
      <c r="D43" s="27">
        <f t="shared" si="0"/>
        <v>0</v>
      </c>
      <c r="E43" s="9"/>
      <c r="F43" s="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x14ac:dyDescent="0.3">
      <c r="A44" s="86"/>
      <c r="B44" s="86" t="s">
        <v>15</v>
      </c>
      <c r="C44" s="28" t="s">
        <v>46</v>
      </c>
      <c r="D44" s="27">
        <f t="shared" si="0"/>
        <v>0</v>
      </c>
      <c r="E44" s="9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x14ac:dyDescent="0.3">
      <c r="A45" s="86"/>
      <c r="B45" s="86"/>
      <c r="C45" s="28" t="s">
        <v>57</v>
      </c>
      <c r="D45" s="27">
        <f t="shared" si="0"/>
        <v>0</v>
      </c>
      <c r="E45" s="9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x14ac:dyDescent="0.3">
      <c r="A46" s="85" t="s">
        <v>22</v>
      </c>
      <c r="B46" s="85"/>
      <c r="C46" s="85"/>
      <c r="D46" s="27">
        <f t="shared" si="0"/>
        <v>0</v>
      </c>
      <c r="E46" s="15">
        <f t="shared" ref="E46:AI46" si="2">SUM(E29:E45)</f>
        <v>0</v>
      </c>
      <c r="F46" s="15">
        <f t="shared" si="2"/>
        <v>0</v>
      </c>
      <c r="G46" s="15">
        <f t="shared" si="2"/>
        <v>0</v>
      </c>
      <c r="H46" s="15">
        <f t="shared" si="2"/>
        <v>0</v>
      </c>
      <c r="I46" s="15">
        <f t="shared" si="2"/>
        <v>0</v>
      </c>
      <c r="J46" s="15">
        <f t="shared" si="2"/>
        <v>0</v>
      </c>
      <c r="K46" s="15">
        <f t="shared" si="2"/>
        <v>0</v>
      </c>
      <c r="L46" s="15">
        <f t="shared" si="2"/>
        <v>0</v>
      </c>
      <c r="M46" s="15">
        <f t="shared" si="2"/>
        <v>0</v>
      </c>
      <c r="N46" s="15">
        <f t="shared" si="2"/>
        <v>0</v>
      </c>
      <c r="O46" s="15">
        <f t="shared" si="2"/>
        <v>0</v>
      </c>
      <c r="P46" s="15">
        <f t="shared" si="2"/>
        <v>0</v>
      </c>
      <c r="Q46" s="15">
        <f t="shared" si="2"/>
        <v>0</v>
      </c>
      <c r="R46" s="15">
        <f t="shared" si="2"/>
        <v>0</v>
      </c>
      <c r="S46" s="15">
        <f t="shared" si="2"/>
        <v>0</v>
      </c>
      <c r="T46" s="15">
        <f t="shared" si="2"/>
        <v>0</v>
      </c>
      <c r="U46" s="15">
        <f t="shared" si="2"/>
        <v>0</v>
      </c>
      <c r="V46" s="15">
        <f t="shared" si="2"/>
        <v>0</v>
      </c>
      <c r="W46" s="15">
        <f t="shared" si="2"/>
        <v>0</v>
      </c>
      <c r="X46" s="15">
        <f t="shared" si="2"/>
        <v>0</v>
      </c>
      <c r="Y46" s="15">
        <f t="shared" si="2"/>
        <v>0</v>
      </c>
      <c r="Z46" s="15">
        <f t="shared" si="2"/>
        <v>0</v>
      </c>
      <c r="AA46" s="15">
        <f t="shared" si="2"/>
        <v>0</v>
      </c>
      <c r="AB46" s="15">
        <f t="shared" si="2"/>
        <v>0</v>
      </c>
      <c r="AC46" s="15">
        <f t="shared" si="2"/>
        <v>0</v>
      </c>
      <c r="AD46" s="15">
        <f t="shared" si="2"/>
        <v>0</v>
      </c>
      <c r="AE46" s="15">
        <f t="shared" si="2"/>
        <v>0</v>
      </c>
      <c r="AF46" s="15">
        <f t="shared" si="2"/>
        <v>0</v>
      </c>
      <c r="AG46" s="15">
        <f t="shared" si="2"/>
        <v>0</v>
      </c>
      <c r="AH46" s="15">
        <f t="shared" si="2"/>
        <v>0</v>
      </c>
      <c r="AI46" s="15">
        <f t="shared" si="2"/>
        <v>0</v>
      </c>
    </row>
    <row r="47" spans="1:35" x14ac:dyDescent="0.3">
      <c r="A47" s="89" t="s">
        <v>16</v>
      </c>
      <c r="B47" s="89"/>
      <c r="C47" s="89"/>
      <c r="D47" s="29">
        <f t="shared" si="0"/>
        <v>290978</v>
      </c>
      <c r="E47" s="29">
        <f t="shared" ref="E47:AI47" si="3">SUM(E21,E46)</f>
        <v>21907</v>
      </c>
      <c r="F47" s="29">
        <f t="shared" si="3"/>
        <v>6074</v>
      </c>
      <c r="G47" s="29">
        <f t="shared" si="3"/>
        <v>4352</v>
      </c>
      <c r="H47" s="29">
        <f t="shared" si="3"/>
        <v>8947</v>
      </c>
      <c r="I47" s="29">
        <f t="shared" si="3"/>
        <v>9292</v>
      </c>
      <c r="J47" s="29">
        <f t="shared" si="3"/>
        <v>10009</v>
      </c>
      <c r="K47" s="29">
        <f t="shared" si="3"/>
        <v>10042</v>
      </c>
      <c r="L47" s="29">
        <f t="shared" si="3"/>
        <v>20322</v>
      </c>
      <c r="M47" s="29">
        <f t="shared" si="3"/>
        <v>6224</v>
      </c>
      <c r="N47" s="29">
        <f t="shared" si="3"/>
        <v>6337</v>
      </c>
      <c r="O47" s="29">
        <f t="shared" si="3"/>
        <v>10676</v>
      </c>
      <c r="P47" s="29">
        <f t="shared" si="3"/>
        <v>8557</v>
      </c>
      <c r="Q47" s="29">
        <f t="shared" si="3"/>
        <v>9869</v>
      </c>
      <c r="R47" s="29">
        <f t="shared" si="3"/>
        <v>17960</v>
      </c>
      <c r="S47" s="29">
        <f t="shared" si="3"/>
        <v>16405</v>
      </c>
      <c r="T47" s="29">
        <f t="shared" si="3"/>
        <v>9721</v>
      </c>
      <c r="U47" s="29">
        <f t="shared" si="3"/>
        <v>7413</v>
      </c>
      <c r="V47" s="29">
        <f t="shared" si="3"/>
        <v>7853</v>
      </c>
      <c r="W47" s="29">
        <f t="shared" si="3"/>
        <v>10275</v>
      </c>
      <c r="X47" s="29">
        <f t="shared" si="3"/>
        <v>11440</v>
      </c>
      <c r="Y47" s="29">
        <f t="shared" si="3"/>
        <v>8486</v>
      </c>
      <c r="Z47" s="29">
        <f t="shared" si="3"/>
        <v>14298</v>
      </c>
      <c r="AA47" s="29">
        <f t="shared" si="3"/>
        <v>9741</v>
      </c>
      <c r="AB47" s="29">
        <f t="shared" si="3"/>
        <v>8691</v>
      </c>
      <c r="AC47" s="29">
        <f t="shared" si="3"/>
        <v>8863</v>
      </c>
      <c r="AD47" s="29">
        <f t="shared" si="3"/>
        <v>8530</v>
      </c>
      <c r="AE47" s="29">
        <f t="shared" si="3"/>
        <v>9393</v>
      </c>
      <c r="AF47" s="29">
        <f t="shared" si="3"/>
        <v>9301</v>
      </c>
      <c r="AG47" s="29">
        <f t="shared" si="3"/>
        <v>13933</v>
      </c>
      <c r="AH47" s="29">
        <f t="shared" si="3"/>
        <v>15628</v>
      </c>
      <c r="AI47" s="16">
        <f t="shared" si="3"/>
        <v>10045</v>
      </c>
    </row>
    <row r="48" spans="1:35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</sheetData>
  <mergeCells count="30">
    <mergeCell ref="B18:C18"/>
    <mergeCell ref="B13:C13"/>
    <mergeCell ref="B14:C14"/>
    <mergeCell ref="B15:C15"/>
    <mergeCell ref="B16:C16"/>
    <mergeCell ref="B17:C17"/>
    <mergeCell ref="A47:C47"/>
    <mergeCell ref="A21:C21"/>
    <mergeCell ref="A22:A45"/>
    <mergeCell ref="B22:B32"/>
    <mergeCell ref="B33:B37"/>
    <mergeCell ref="B38:B43"/>
    <mergeCell ref="B44:B45"/>
    <mergeCell ref="A46:C46"/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2:C12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I48"/>
  <sheetViews>
    <sheetView zoomScaleNormal="100" zoomScaleSheetLayoutView="75" workbookViewId="0">
      <pane xSplit="4" ySplit="4" topLeftCell="O5" activePane="bottomRight" state="frozen"/>
      <selection pane="topRight"/>
      <selection pane="bottomLeft"/>
      <selection pane="bottomRight" activeCell="AH20" sqref="AH20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34" width="9" style="2" bestFit="1" customWidth="1"/>
    <col min="35" max="16384" width="9" style="2"/>
  </cols>
  <sheetData>
    <row r="1" spans="1:34" ht="24.95" customHeight="1" x14ac:dyDescent="0.3">
      <c r="A1" s="3"/>
      <c r="B1" s="4"/>
      <c r="C1" s="4"/>
      <c r="D1" s="3"/>
      <c r="E1" s="3"/>
      <c r="F1" s="5"/>
      <c r="G1" s="91" t="s">
        <v>30</v>
      </c>
      <c r="H1" s="91"/>
      <c r="I1" s="91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  <c r="V1" s="91" t="s">
        <v>30</v>
      </c>
      <c r="W1" s="91"/>
      <c r="X1" s="91"/>
      <c r="Y1" s="92"/>
      <c r="Z1" s="92"/>
      <c r="AA1" s="92"/>
      <c r="AB1" s="92"/>
      <c r="AC1" s="3"/>
      <c r="AD1" s="3"/>
      <c r="AE1" s="3"/>
      <c r="AF1" s="3"/>
      <c r="AG1" s="3"/>
      <c r="AH1" s="3"/>
    </row>
    <row r="2" spans="1:34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3">
      <c r="A3" s="85" t="s">
        <v>90</v>
      </c>
      <c r="B3" s="85"/>
      <c r="C3" s="85"/>
      <c r="D3" s="85" t="s">
        <v>13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</row>
    <row r="4" spans="1:34" x14ac:dyDescent="0.3">
      <c r="A4" s="85" t="s">
        <v>82</v>
      </c>
      <c r="B4" s="85"/>
      <c r="C4" s="85"/>
      <c r="D4" s="85"/>
      <c r="E4" s="17" t="s">
        <v>5</v>
      </c>
      <c r="F4" s="17" t="s">
        <v>0</v>
      </c>
      <c r="G4" s="17" t="s">
        <v>9</v>
      </c>
      <c r="H4" s="17" t="s">
        <v>18</v>
      </c>
      <c r="I4" s="17" t="s">
        <v>23</v>
      </c>
      <c r="J4" s="17" t="s">
        <v>12</v>
      </c>
      <c r="K4" s="17" t="s">
        <v>24</v>
      </c>
      <c r="L4" s="17" t="s">
        <v>5</v>
      </c>
      <c r="M4" s="17" t="s">
        <v>0</v>
      </c>
      <c r="N4" s="17" t="s">
        <v>9</v>
      </c>
      <c r="O4" s="17" t="s">
        <v>18</v>
      </c>
      <c r="P4" s="17" t="s">
        <v>23</v>
      </c>
      <c r="Q4" s="17" t="s">
        <v>12</v>
      </c>
      <c r="R4" s="17" t="s">
        <v>24</v>
      </c>
      <c r="S4" s="17" t="s">
        <v>5</v>
      </c>
      <c r="T4" s="17" t="s">
        <v>0</v>
      </c>
      <c r="U4" s="17" t="s">
        <v>9</v>
      </c>
      <c r="V4" s="17" t="s">
        <v>18</v>
      </c>
      <c r="W4" s="17" t="s">
        <v>23</v>
      </c>
      <c r="X4" s="17" t="s">
        <v>12</v>
      </c>
      <c r="Y4" s="17" t="s">
        <v>24</v>
      </c>
      <c r="Z4" s="17" t="s">
        <v>5</v>
      </c>
      <c r="AA4" s="17" t="s">
        <v>0</v>
      </c>
      <c r="AB4" s="17" t="s">
        <v>9</v>
      </c>
      <c r="AC4" s="17" t="s">
        <v>18</v>
      </c>
      <c r="AD4" s="17" t="s">
        <v>23</v>
      </c>
      <c r="AE4" s="17" t="s">
        <v>12</v>
      </c>
      <c r="AF4" s="17" t="s">
        <v>24</v>
      </c>
      <c r="AG4" s="17" t="s">
        <v>5</v>
      </c>
      <c r="AH4" s="17" t="s">
        <v>0</v>
      </c>
    </row>
    <row r="5" spans="1:34" ht="20.100000000000001" customHeight="1" x14ac:dyDescent="0.3">
      <c r="A5" s="86" t="s">
        <v>72</v>
      </c>
      <c r="B5" s="97" t="s">
        <v>59</v>
      </c>
      <c r="C5" s="98"/>
      <c r="D5" s="7"/>
      <c r="E5" s="8" t="s">
        <v>138</v>
      </c>
      <c r="F5" s="8" t="s">
        <v>138</v>
      </c>
      <c r="G5" s="8" t="s">
        <v>138</v>
      </c>
      <c r="H5" s="8" t="s">
        <v>138</v>
      </c>
      <c r="I5" s="8" t="s">
        <v>138</v>
      </c>
      <c r="J5" s="8" t="s">
        <v>138</v>
      </c>
      <c r="K5" s="8" t="s">
        <v>138</v>
      </c>
      <c r="L5" s="8" t="s">
        <v>138</v>
      </c>
      <c r="M5" s="8" t="s">
        <v>138</v>
      </c>
      <c r="N5" s="8" t="s">
        <v>138</v>
      </c>
      <c r="O5" s="8" t="s">
        <v>138</v>
      </c>
      <c r="P5" s="8" t="s">
        <v>142</v>
      </c>
      <c r="Q5" s="8" t="s">
        <v>183</v>
      </c>
      <c r="R5" s="8" t="s">
        <v>184</v>
      </c>
      <c r="S5" s="8" t="s">
        <v>185</v>
      </c>
      <c r="T5" s="8" t="s">
        <v>138</v>
      </c>
      <c r="U5" s="8" t="s">
        <v>138</v>
      </c>
      <c r="V5" s="8" t="s">
        <v>138</v>
      </c>
      <c r="W5" s="8" t="s">
        <v>138</v>
      </c>
      <c r="X5" s="8" t="s">
        <v>186</v>
      </c>
      <c r="Y5" s="8" t="s">
        <v>187</v>
      </c>
      <c r="Z5" s="8" t="s">
        <v>188</v>
      </c>
      <c r="AA5" s="8" t="s">
        <v>138</v>
      </c>
      <c r="AB5" s="8" t="s">
        <v>138</v>
      </c>
      <c r="AC5" s="8" t="s">
        <v>189</v>
      </c>
      <c r="AD5" s="8" t="s">
        <v>138</v>
      </c>
      <c r="AE5" s="8" t="s">
        <v>138</v>
      </c>
      <c r="AF5" s="8" t="s">
        <v>150</v>
      </c>
      <c r="AG5" s="8" t="s">
        <v>141</v>
      </c>
      <c r="AH5" s="8" t="s">
        <v>138</v>
      </c>
    </row>
    <row r="6" spans="1:34" s="11" customFormat="1" ht="20.100000000000001" customHeight="1" x14ac:dyDescent="0.3">
      <c r="A6" s="86"/>
      <c r="B6" s="95" t="s">
        <v>84</v>
      </c>
      <c r="C6" s="96"/>
      <c r="D6" s="18">
        <f t="shared" ref="D6:D47" si="0">SUM(E6:AF6)</f>
        <v>20595</v>
      </c>
      <c r="E6" s="12">
        <v>760</v>
      </c>
      <c r="F6" s="12">
        <v>730</v>
      </c>
      <c r="G6" s="12">
        <v>370</v>
      </c>
      <c r="H6" s="12">
        <v>670</v>
      </c>
      <c r="I6" s="12">
        <v>1120</v>
      </c>
      <c r="J6" s="12">
        <v>1310</v>
      </c>
      <c r="K6" s="12">
        <v>550</v>
      </c>
      <c r="L6" s="12">
        <v>700</v>
      </c>
      <c r="M6" s="12">
        <v>720</v>
      </c>
      <c r="N6" s="12">
        <v>740</v>
      </c>
      <c r="O6" s="12">
        <v>550</v>
      </c>
      <c r="P6" s="12">
        <v>1030</v>
      </c>
      <c r="Q6" s="12">
        <v>800</v>
      </c>
      <c r="R6" s="12">
        <v>830</v>
      </c>
      <c r="S6" s="12">
        <v>590</v>
      </c>
      <c r="T6" s="12">
        <v>880</v>
      </c>
      <c r="U6" s="12">
        <v>705</v>
      </c>
      <c r="V6" s="12">
        <v>550</v>
      </c>
      <c r="W6" s="12">
        <v>700</v>
      </c>
      <c r="X6" s="12">
        <v>800</v>
      </c>
      <c r="Y6" s="12">
        <v>780</v>
      </c>
      <c r="Z6" s="12">
        <v>820</v>
      </c>
      <c r="AA6" s="12">
        <v>400</v>
      </c>
      <c r="AB6" s="12">
        <v>740</v>
      </c>
      <c r="AC6" s="12">
        <v>750</v>
      </c>
      <c r="AD6" s="12">
        <v>700</v>
      </c>
      <c r="AE6" s="12">
        <v>600</v>
      </c>
      <c r="AF6" s="12">
        <v>700</v>
      </c>
      <c r="AG6" s="12">
        <v>810</v>
      </c>
      <c r="AH6" s="12">
        <v>580</v>
      </c>
    </row>
    <row r="7" spans="1:34" s="11" customFormat="1" ht="20.100000000000001" customHeight="1" x14ac:dyDescent="0.3">
      <c r="A7" s="86"/>
      <c r="B7" s="95" t="s">
        <v>83</v>
      </c>
      <c r="C7" s="96"/>
      <c r="D7" s="18">
        <f t="shared" si="0"/>
        <v>36600</v>
      </c>
      <c r="E7" s="12">
        <v>1170</v>
      </c>
      <c r="F7" s="12">
        <v>1270</v>
      </c>
      <c r="G7" s="12">
        <v>950</v>
      </c>
      <c r="H7" s="12">
        <v>1170</v>
      </c>
      <c r="I7" s="12">
        <v>2250</v>
      </c>
      <c r="J7" s="12">
        <v>2400</v>
      </c>
      <c r="K7" s="12">
        <v>1070</v>
      </c>
      <c r="L7" s="12">
        <v>1250</v>
      </c>
      <c r="M7" s="12">
        <v>1370</v>
      </c>
      <c r="N7" s="12">
        <v>1290</v>
      </c>
      <c r="O7" s="12">
        <v>1150</v>
      </c>
      <c r="P7" s="12">
        <v>1400</v>
      </c>
      <c r="Q7" s="12">
        <v>1770</v>
      </c>
      <c r="R7" s="12">
        <v>1310</v>
      </c>
      <c r="S7" s="12">
        <v>1260</v>
      </c>
      <c r="T7" s="12">
        <v>1220</v>
      </c>
      <c r="U7" s="12">
        <v>1140</v>
      </c>
      <c r="V7" s="12">
        <v>1150</v>
      </c>
      <c r="W7" s="12">
        <v>1200</v>
      </c>
      <c r="X7" s="12">
        <v>1220</v>
      </c>
      <c r="Y7" s="12">
        <v>1600</v>
      </c>
      <c r="Z7" s="12">
        <v>1250</v>
      </c>
      <c r="AA7" s="12">
        <v>620</v>
      </c>
      <c r="AB7" s="12">
        <v>1250</v>
      </c>
      <c r="AC7" s="12">
        <v>1270</v>
      </c>
      <c r="AD7" s="12">
        <v>1400</v>
      </c>
      <c r="AE7" s="12">
        <v>1100</v>
      </c>
      <c r="AF7" s="12">
        <v>1100</v>
      </c>
      <c r="AG7" s="12">
        <v>1170</v>
      </c>
      <c r="AH7" s="12">
        <v>930</v>
      </c>
    </row>
    <row r="8" spans="1:34" s="11" customFormat="1" ht="20.100000000000001" customHeight="1" x14ac:dyDescent="0.3">
      <c r="A8" s="86"/>
      <c r="B8" s="95" t="s">
        <v>89</v>
      </c>
      <c r="C8" s="96"/>
      <c r="D8" s="18">
        <f t="shared" si="0"/>
        <v>46200</v>
      </c>
      <c r="E8" s="12">
        <v>1900</v>
      </c>
      <c r="F8" s="12">
        <v>1630</v>
      </c>
      <c r="G8" s="12">
        <v>1250</v>
      </c>
      <c r="H8" s="12">
        <v>1750</v>
      </c>
      <c r="I8" s="12">
        <v>1600</v>
      </c>
      <c r="J8" s="12">
        <v>1740</v>
      </c>
      <c r="K8" s="12">
        <v>1200</v>
      </c>
      <c r="L8" s="12">
        <v>2150</v>
      </c>
      <c r="M8" s="12">
        <v>1950</v>
      </c>
      <c r="N8" s="12">
        <v>1250</v>
      </c>
      <c r="O8" s="12">
        <v>2050</v>
      </c>
      <c r="P8" s="12">
        <v>1200</v>
      </c>
      <c r="Q8" s="12">
        <v>1260</v>
      </c>
      <c r="R8" s="12">
        <v>1620</v>
      </c>
      <c r="S8" s="12">
        <v>1040</v>
      </c>
      <c r="T8" s="12">
        <v>2150</v>
      </c>
      <c r="U8" s="12">
        <v>2230</v>
      </c>
      <c r="V8" s="12">
        <v>2050</v>
      </c>
      <c r="W8" s="12">
        <v>2060</v>
      </c>
      <c r="X8" s="12">
        <v>2150</v>
      </c>
      <c r="Y8" s="12">
        <v>1260</v>
      </c>
      <c r="Z8" s="12">
        <v>1100</v>
      </c>
      <c r="AA8" s="12">
        <v>790</v>
      </c>
      <c r="AB8" s="12">
        <v>2150</v>
      </c>
      <c r="AC8" s="12">
        <v>2080</v>
      </c>
      <c r="AD8" s="12">
        <v>2040</v>
      </c>
      <c r="AE8" s="12">
        <v>1500</v>
      </c>
      <c r="AF8" s="12">
        <v>1050</v>
      </c>
      <c r="AG8" s="12">
        <v>1030</v>
      </c>
      <c r="AH8" s="12">
        <v>245</v>
      </c>
    </row>
    <row r="9" spans="1:34" s="11" customFormat="1" ht="20.100000000000001" customHeight="1" x14ac:dyDescent="0.3">
      <c r="A9" s="86"/>
      <c r="B9" s="95" t="s">
        <v>68</v>
      </c>
      <c r="C9" s="96"/>
      <c r="D9" s="18">
        <f t="shared" si="0"/>
        <v>39631</v>
      </c>
      <c r="E9" s="12">
        <v>2225</v>
      </c>
      <c r="F9" s="12">
        <v>1485</v>
      </c>
      <c r="G9" s="12">
        <v>1180</v>
      </c>
      <c r="H9" s="12">
        <v>1370</v>
      </c>
      <c r="I9" s="12">
        <v>1550</v>
      </c>
      <c r="J9" s="12">
        <v>1770</v>
      </c>
      <c r="K9" s="12">
        <v>490</v>
      </c>
      <c r="L9" s="12">
        <v>1665</v>
      </c>
      <c r="M9" s="12">
        <v>2210</v>
      </c>
      <c r="N9" s="12">
        <v>1520</v>
      </c>
      <c r="O9" s="12">
        <v>880</v>
      </c>
      <c r="P9" s="12">
        <v>1828</v>
      </c>
      <c r="Q9" s="12">
        <v>1700</v>
      </c>
      <c r="R9" s="12">
        <v>1335</v>
      </c>
      <c r="S9" s="12">
        <v>1070</v>
      </c>
      <c r="T9" s="12">
        <v>1895</v>
      </c>
      <c r="U9" s="12">
        <v>2605</v>
      </c>
      <c r="V9" s="12">
        <v>880</v>
      </c>
      <c r="W9" s="12">
        <v>920</v>
      </c>
      <c r="X9" s="12">
        <v>1415</v>
      </c>
      <c r="Y9" s="12">
        <v>1140</v>
      </c>
      <c r="Z9" s="12">
        <v>1225</v>
      </c>
      <c r="AA9" s="12">
        <v>490</v>
      </c>
      <c r="AB9" s="12">
        <v>1310</v>
      </c>
      <c r="AC9" s="12">
        <v>2335</v>
      </c>
      <c r="AD9" s="12">
        <v>1210</v>
      </c>
      <c r="AE9" s="12">
        <v>880</v>
      </c>
      <c r="AF9" s="12">
        <v>1048</v>
      </c>
      <c r="AG9" s="12">
        <v>1095</v>
      </c>
      <c r="AH9" s="12">
        <v>690</v>
      </c>
    </row>
    <row r="10" spans="1:34" s="11" customFormat="1" ht="20.100000000000001" customHeight="1" x14ac:dyDescent="0.3">
      <c r="A10" s="86"/>
      <c r="B10" s="95" t="s">
        <v>21</v>
      </c>
      <c r="C10" s="96"/>
      <c r="D10" s="18">
        <f t="shared" si="0"/>
        <v>1200</v>
      </c>
      <c r="E10" s="12">
        <v>20</v>
      </c>
      <c r="F10" s="12">
        <v>45</v>
      </c>
      <c r="G10" s="12"/>
      <c r="H10" s="12"/>
      <c r="I10" s="12">
        <v>150</v>
      </c>
      <c r="J10" s="12">
        <v>115</v>
      </c>
      <c r="K10" s="12"/>
      <c r="L10" s="12">
        <v>20</v>
      </c>
      <c r="M10" s="12">
        <v>40</v>
      </c>
      <c r="N10" s="12"/>
      <c r="O10" s="12">
        <v>80</v>
      </c>
      <c r="P10" s="12">
        <v>60</v>
      </c>
      <c r="Q10" s="12">
        <v>90</v>
      </c>
      <c r="R10" s="12"/>
      <c r="S10" s="12">
        <v>50</v>
      </c>
      <c r="T10" s="12">
        <v>60</v>
      </c>
      <c r="U10" s="12">
        <v>40</v>
      </c>
      <c r="V10" s="12">
        <v>80</v>
      </c>
      <c r="W10" s="12">
        <v>90</v>
      </c>
      <c r="X10" s="12">
        <v>60</v>
      </c>
      <c r="Y10" s="12"/>
      <c r="Z10" s="12"/>
      <c r="AA10" s="12"/>
      <c r="AB10" s="12"/>
      <c r="AC10" s="12"/>
      <c r="AD10" s="12">
        <v>90</v>
      </c>
      <c r="AE10" s="12">
        <v>110</v>
      </c>
      <c r="AF10" s="12"/>
      <c r="AG10" s="12"/>
      <c r="AH10" s="12">
        <v>15</v>
      </c>
    </row>
    <row r="11" spans="1:34" s="11" customFormat="1" ht="20.100000000000001" customHeight="1" x14ac:dyDescent="0.3">
      <c r="A11" s="86"/>
      <c r="B11" s="95" t="s">
        <v>67</v>
      </c>
      <c r="C11" s="96"/>
      <c r="D11" s="18">
        <f t="shared" si="0"/>
        <v>36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>
        <v>5</v>
      </c>
      <c r="Q11" s="12">
        <v>22</v>
      </c>
      <c r="R11" s="12"/>
      <c r="S11" s="12"/>
      <c r="T11" s="12"/>
      <c r="U11" s="12"/>
      <c r="V11" s="12"/>
      <c r="W11" s="12"/>
      <c r="X11" s="12">
        <v>2</v>
      </c>
      <c r="Y11" s="12"/>
      <c r="Z11" s="12"/>
      <c r="AA11" s="12"/>
      <c r="AB11" s="12">
        <v>3</v>
      </c>
      <c r="AC11" s="12">
        <v>1</v>
      </c>
      <c r="AD11" s="12"/>
      <c r="AE11" s="12"/>
      <c r="AF11" s="12">
        <v>3</v>
      </c>
      <c r="AG11" s="12"/>
      <c r="AH11" s="12"/>
    </row>
    <row r="12" spans="1:34" s="11" customFormat="1" ht="20.100000000000001" customHeight="1" x14ac:dyDescent="0.3">
      <c r="A12" s="86"/>
      <c r="B12" s="95" t="s">
        <v>8</v>
      </c>
      <c r="C12" s="96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s="11" customFormat="1" ht="20.100000000000001" customHeight="1" x14ac:dyDescent="0.3">
      <c r="A13" s="86"/>
      <c r="B13" s="95" t="s">
        <v>62</v>
      </c>
      <c r="C13" s="96"/>
      <c r="D13" s="18">
        <f t="shared" si="0"/>
        <v>0</v>
      </c>
      <c r="E13" s="12"/>
      <c r="F13" s="12"/>
      <c r="G13" s="12"/>
      <c r="H13" s="12"/>
      <c r="I13" s="12"/>
      <c r="J13" s="57"/>
      <c r="K13" s="57"/>
      <c r="L13" s="57"/>
      <c r="M13" s="57"/>
      <c r="N13" s="12"/>
      <c r="O13" s="12"/>
      <c r="P13" s="12"/>
      <c r="Q13" s="57"/>
      <c r="R13" s="57"/>
      <c r="S13" s="57"/>
      <c r="T13" s="57"/>
      <c r="U13" s="12"/>
      <c r="V13" s="12"/>
      <c r="W13" s="12"/>
      <c r="X13" s="12"/>
      <c r="Y13" s="12"/>
      <c r="Z13" s="12"/>
      <c r="AA13" s="57"/>
      <c r="AB13" s="57"/>
      <c r="AC13" s="57"/>
      <c r="AD13" s="57"/>
      <c r="AE13" s="12"/>
      <c r="AF13" s="12"/>
      <c r="AG13" s="12"/>
      <c r="AH13" s="12"/>
    </row>
    <row r="14" spans="1:34" s="11" customFormat="1" ht="20.100000000000001" customHeight="1" x14ac:dyDescent="0.3">
      <c r="A14" s="86"/>
      <c r="B14" s="95" t="s">
        <v>3</v>
      </c>
      <c r="C14" s="96"/>
      <c r="D14" s="18">
        <f t="shared" si="0"/>
        <v>0</v>
      </c>
      <c r="E14" s="12"/>
      <c r="F14" s="12"/>
      <c r="G14" s="12"/>
      <c r="H14" s="12"/>
      <c r="I14" s="12"/>
      <c r="J14" s="57"/>
      <c r="K14" s="57"/>
      <c r="L14" s="57"/>
      <c r="M14" s="57"/>
      <c r="N14" s="12"/>
      <c r="O14" s="12"/>
      <c r="P14" s="12"/>
      <c r="Q14" s="57"/>
      <c r="R14" s="57"/>
      <c r="S14" s="57"/>
      <c r="T14" s="57"/>
      <c r="U14" s="12"/>
      <c r="V14" s="12"/>
      <c r="W14" s="12"/>
      <c r="X14" s="12"/>
      <c r="Y14" s="12"/>
      <c r="Z14" s="12"/>
      <c r="AA14" s="57"/>
      <c r="AB14" s="57"/>
      <c r="AC14" s="57"/>
      <c r="AD14" s="57"/>
      <c r="AE14" s="12"/>
      <c r="AF14" s="12"/>
      <c r="AG14" s="12"/>
      <c r="AH14" s="12"/>
    </row>
    <row r="15" spans="1:34" s="11" customFormat="1" ht="20.100000000000001" customHeight="1" x14ac:dyDescent="0.3">
      <c r="A15" s="86"/>
      <c r="B15" s="95" t="s">
        <v>6</v>
      </c>
      <c r="C15" s="96"/>
      <c r="D15" s="18">
        <f t="shared" si="0"/>
        <v>81483</v>
      </c>
      <c r="E15" s="12">
        <v>2800</v>
      </c>
      <c r="F15" s="12">
        <v>3070</v>
      </c>
      <c r="G15" s="12">
        <v>2320</v>
      </c>
      <c r="H15" s="12">
        <v>2380</v>
      </c>
      <c r="I15" s="12">
        <v>3510</v>
      </c>
      <c r="J15" s="12">
        <v>4880</v>
      </c>
      <c r="K15" s="12">
        <v>2360</v>
      </c>
      <c r="L15" s="12">
        <v>2680</v>
      </c>
      <c r="M15" s="12">
        <v>2870</v>
      </c>
      <c r="N15" s="12">
        <v>2750</v>
      </c>
      <c r="O15" s="12">
        <v>3090</v>
      </c>
      <c r="P15" s="12">
        <v>2480</v>
      </c>
      <c r="Q15" s="12">
        <v>3060</v>
      </c>
      <c r="R15" s="12">
        <v>4120</v>
      </c>
      <c r="S15" s="12">
        <v>2505</v>
      </c>
      <c r="T15" s="12">
        <v>2810</v>
      </c>
      <c r="U15" s="12">
        <v>2930</v>
      </c>
      <c r="V15" s="12">
        <v>3090</v>
      </c>
      <c r="W15" s="12">
        <v>3640</v>
      </c>
      <c r="X15" s="12">
        <v>2850</v>
      </c>
      <c r="Y15" s="12">
        <v>3000</v>
      </c>
      <c r="Z15" s="12">
        <v>3085</v>
      </c>
      <c r="AA15" s="12">
        <v>1710</v>
      </c>
      <c r="AB15" s="12">
        <v>2900</v>
      </c>
      <c r="AC15" s="12">
        <v>2570</v>
      </c>
      <c r="AD15" s="12">
        <v>3025</v>
      </c>
      <c r="AE15" s="12">
        <v>3610</v>
      </c>
      <c r="AF15" s="12">
        <v>1388</v>
      </c>
      <c r="AG15" s="12">
        <v>2360</v>
      </c>
      <c r="AH15" s="12">
        <v>1125</v>
      </c>
    </row>
    <row r="16" spans="1:34" s="11" customFormat="1" ht="20.100000000000001" customHeight="1" x14ac:dyDescent="0.3">
      <c r="A16" s="86"/>
      <c r="B16" s="95" t="s">
        <v>7</v>
      </c>
      <c r="C16" s="96"/>
      <c r="D16" s="18">
        <f t="shared" si="0"/>
        <v>648</v>
      </c>
      <c r="E16" s="12">
        <v>7</v>
      </c>
      <c r="F16" s="12">
        <v>48</v>
      </c>
      <c r="G16" s="12">
        <v>3</v>
      </c>
      <c r="H16" s="12">
        <v>8</v>
      </c>
      <c r="I16" s="12">
        <v>4</v>
      </c>
      <c r="J16" s="12">
        <v>1</v>
      </c>
      <c r="K16" s="12">
        <v>31</v>
      </c>
      <c r="L16" s="12">
        <v>25</v>
      </c>
      <c r="M16" s="12">
        <v>136</v>
      </c>
      <c r="N16" s="12">
        <v>38</v>
      </c>
      <c r="O16" s="12">
        <v>12</v>
      </c>
      <c r="P16" s="12"/>
      <c r="Q16" s="12">
        <v>52</v>
      </c>
      <c r="R16" s="12"/>
      <c r="S16" s="12">
        <v>67</v>
      </c>
      <c r="T16" s="12">
        <v>33</v>
      </c>
      <c r="U16" s="12">
        <v>1</v>
      </c>
      <c r="V16" s="12">
        <v>12</v>
      </c>
      <c r="W16" s="12">
        <v>12</v>
      </c>
      <c r="X16" s="12">
        <v>27</v>
      </c>
      <c r="Y16" s="12">
        <v>10</v>
      </c>
      <c r="Z16" s="12">
        <v>3</v>
      </c>
      <c r="AA16" s="12">
        <v>34</v>
      </c>
      <c r="AB16" s="12">
        <v>53</v>
      </c>
      <c r="AC16" s="12">
        <v>4</v>
      </c>
      <c r="AD16" s="12"/>
      <c r="AE16" s="12">
        <v>12</v>
      </c>
      <c r="AF16" s="12">
        <v>15</v>
      </c>
      <c r="AG16" s="12">
        <v>3</v>
      </c>
      <c r="AH16" s="12">
        <v>3</v>
      </c>
    </row>
    <row r="17" spans="1:35" s="11" customFormat="1" ht="20.100000000000001" customHeight="1" x14ac:dyDescent="0.3">
      <c r="A17" s="86"/>
      <c r="B17" s="99" t="s">
        <v>91</v>
      </c>
      <c r="C17" s="100"/>
      <c r="D17" s="18">
        <f t="shared" si="0"/>
        <v>2987</v>
      </c>
      <c r="E17" s="12">
        <v>135</v>
      </c>
      <c r="F17" s="12">
        <v>87</v>
      </c>
      <c r="G17" s="12"/>
      <c r="H17" s="12"/>
      <c r="I17" s="12">
        <v>46</v>
      </c>
      <c r="J17" s="12">
        <v>61</v>
      </c>
      <c r="K17" s="12">
        <v>145</v>
      </c>
      <c r="L17" s="12">
        <v>76</v>
      </c>
      <c r="M17" s="12">
        <v>170</v>
      </c>
      <c r="N17" s="12">
        <v>87</v>
      </c>
      <c r="O17" s="12">
        <v>105</v>
      </c>
      <c r="P17" s="12">
        <v>70</v>
      </c>
      <c r="Q17" s="12">
        <v>135</v>
      </c>
      <c r="R17" s="12">
        <v>6</v>
      </c>
      <c r="S17" s="12">
        <v>178</v>
      </c>
      <c r="T17" s="12">
        <v>117</v>
      </c>
      <c r="U17" s="12">
        <v>90</v>
      </c>
      <c r="V17" s="12">
        <v>105</v>
      </c>
      <c r="W17" s="12">
        <v>99</v>
      </c>
      <c r="X17" s="12">
        <v>750</v>
      </c>
      <c r="Y17" s="12">
        <v>32</v>
      </c>
      <c r="Z17" s="12">
        <v>2</v>
      </c>
      <c r="AA17" s="12">
        <v>105</v>
      </c>
      <c r="AB17" s="12">
        <v>136</v>
      </c>
      <c r="AC17" s="12">
        <v>73</v>
      </c>
      <c r="AD17" s="12">
        <v>48</v>
      </c>
      <c r="AE17" s="12">
        <v>89</v>
      </c>
      <c r="AF17" s="12">
        <v>40</v>
      </c>
      <c r="AG17" s="12">
        <v>4</v>
      </c>
      <c r="AH17" s="12">
        <v>46</v>
      </c>
    </row>
    <row r="18" spans="1:35" s="11" customFormat="1" ht="20.100000000000001" customHeight="1" x14ac:dyDescent="0.3">
      <c r="A18" s="86"/>
      <c r="B18" s="95" t="s">
        <v>29</v>
      </c>
      <c r="C18" s="96"/>
      <c r="D18" s="18">
        <f t="shared" si="0"/>
        <v>11431</v>
      </c>
      <c r="E18" s="12">
        <v>128</v>
      </c>
      <c r="F18" s="12">
        <v>522</v>
      </c>
      <c r="G18" s="12">
        <v>200</v>
      </c>
      <c r="H18" s="12">
        <v>181</v>
      </c>
      <c r="I18" s="12">
        <v>315</v>
      </c>
      <c r="J18" s="12">
        <v>215</v>
      </c>
      <c r="K18" s="12">
        <v>337</v>
      </c>
      <c r="L18" s="12">
        <v>1200</v>
      </c>
      <c r="M18" s="12">
        <v>1050</v>
      </c>
      <c r="N18" s="12">
        <v>680</v>
      </c>
      <c r="O18" s="12">
        <v>330</v>
      </c>
      <c r="P18" s="12">
        <v>143</v>
      </c>
      <c r="Q18" s="12">
        <v>615</v>
      </c>
      <c r="R18" s="12">
        <v>187</v>
      </c>
      <c r="S18" s="12">
        <v>910</v>
      </c>
      <c r="T18" s="12">
        <v>740</v>
      </c>
      <c r="U18" s="12">
        <v>195</v>
      </c>
      <c r="V18" s="12">
        <v>330</v>
      </c>
      <c r="W18" s="12">
        <v>288</v>
      </c>
      <c r="X18" s="12">
        <v>7</v>
      </c>
      <c r="Y18" s="12">
        <v>390</v>
      </c>
      <c r="Z18" s="12">
        <v>251</v>
      </c>
      <c r="AA18" s="12">
        <v>201</v>
      </c>
      <c r="AB18" s="12">
        <v>850</v>
      </c>
      <c r="AC18" s="12">
        <v>184</v>
      </c>
      <c r="AD18" s="12">
        <v>148</v>
      </c>
      <c r="AE18" s="12">
        <v>221</v>
      </c>
      <c r="AF18" s="12">
        <v>613</v>
      </c>
      <c r="AG18" s="12">
        <v>320</v>
      </c>
      <c r="AH18" s="12">
        <v>429</v>
      </c>
    </row>
    <row r="19" spans="1:35" s="11" customFormat="1" ht="20.100000000000001" customHeight="1" x14ac:dyDescent="0.3">
      <c r="A19" s="86"/>
      <c r="B19" s="95" t="s">
        <v>26</v>
      </c>
      <c r="C19" s="96"/>
      <c r="D19" s="18">
        <f t="shared" si="0"/>
        <v>1268</v>
      </c>
      <c r="E19" s="12">
        <v>11</v>
      </c>
      <c r="F19" s="12">
        <v>84</v>
      </c>
      <c r="G19" s="12">
        <v>33</v>
      </c>
      <c r="H19" s="12">
        <v>3</v>
      </c>
      <c r="I19" s="12">
        <v>50</v>
      </c>
      <c r="J19" s="12">
        <v>115</v>
      </c>
      <c r="K19" s="12">
        <v>46</v>
      </c>
      <c r="L19" s="12">
        <v>8</v>
      </c>
      <c r="M19" s="12">
        <v>43</v>
      </c>
      <c r="N19" s="12">
        <v>105</v>
      </c>
      <c r="O19" s="12">
        <v>49</v>
      </c>
      <c r="P19" s="12">
        <v>25</v>
      </c>
      <c r="Q19" s="12">
        <v>85</v>
      </c>
      <c r="R19" s="12">
        <v>56</v>
      </c>
      <c r="S19" s="12">
        <v>91</v>
      </c>
      <c r="T19" s="12">
        <v>21</v>
      </c>
      <c r="U19" s="12">
        <v>8</v>
      </c>
      <c r="V19" s="12">
        <v>49</v>
      </c>
      <c r="W19" s="12">
        <v>62</v>
      </c>
      <c r="X19" s="12"/>
      <c r="Y19" s="12">
        <v>35</v>
      </c>
      <c r="Z19" s="12">
        <v>9</v>
      </c>
      <c r="AA19" s="12">
        <v>21</v>
      </c>
      <c r="AB19" s="12">
        <v>40</v>
      </c>
      <c r="AC19" s="12">
        <v>17</v>
      </c>
      <c r="AD19" s="12">
        <v>82</v>
      </c>
      <c r="AE19" s="12">
        <v>79</v>
      </c>
      <c r="AF19" s="12">
        <v>41</v>
      </c>
      <c r="AG19" s="12">
        <v>53</v>
      </c>
      <c r="AH19" s="12">
        <v>26</v>
      </c>
    </row>
    <row r="20" spans="1:35" s="11" customFormat="1" ht="20.100000000000001" customHeight="1" x14ac:dyDescent="0.3">
      <c r="A20" s="86"/>
      <c r="B20" s="95" t="s">
        <v>52</v>
      </c>
      <c r="C20" s="96"/>
      <c r="D20" s="18">
        <f t="shared" si="0"/>
        <v>2</v>
      </c>
      <c r="E20" s="12"/>
      <c r="F20" s="12"/>
      <c r="G20" s="12"/>
      <c r="H20" s="12">
        <v>1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>
        <v>1</v>
      </c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5" s="11" customFormat="1" x14ac:dyDescent="0.3">
      <c r="A21" s="90" t="s">
        <v>22</v>
      </c>
      <c r="B21" s="90"/>
      <c r="C21" s="90"/>
      <c r="D21" s="30">
        <f t="shared" si="0"/>
        <v>242081</v>
      </c>
      <c r="E21" s="18">
        <f t="shared" ref="E21:AH21" si="1">SUM(E6:E20)</f>
        <v>9156</v>
      </c>
      <c r="F21" s="18">
        <f t="shared" si="1"/>
        <v>8971</v>
      </c>
      <c r="G21" s="18">
        <f t="shared" si="1"/>
        <v>6306</v>
      </c>
      <c r="H21" s="18">
        <f t="shared" si="1"/>
        <v>7533</v>
      </c>
      <c r="I21" s="18">
        <f t="shared" si="1"/>
        <v>10595</v>
      </c>
      <c r="J21" s="18">
        <f t="shared" si="1"/>
        <v>12607</v>
      </c>
      <c r="K21" s="18">
        <f t="shared" si="1"/>
        <v>6229</v>
      </c>
      <c r="L21" s="18">
        <f t="shared" si="1"/>
        <v>9774</v>
      </c>
      <c r="M21" s="18">
        <f t="shared" si="1"/>
        <v>10559</v>
      </c>
      <c r="N21" s="18">
        <f t="shared" si="1"/>
        <v>8460</v>
      </c>
      <c r="O21" s="18">
        <f t="shared" si="1"/>
        <v>8296</v>
      </c>
      <c r="P21" s="18">
        <f t="shared" si="1"/>
        <v>8241</v>
      </c>
      <c r="Q21" s="18">
        <f t="shared" si="1"/>
        <v>9589</v>
      </c>
      <c r="R21" s="14">
        <f t="shared" si="1"/>
        <v>9464</v>
      </c>
      <c r="S21" s="18">
        <f t="shared" si="1"/>
        <v>7761</v>
      </c>
      <c r="T21" s="18">
        <f t="shared" si="1"/>
        <v>9927</v>
      </c>
      <c r="U21" s="18">
        <f t="shared" si="1"/>
        <v>9944</v>
      </c>
      <c r="V21" s="18">
        <f t="shared" si="1"/>
        <v>8296</v>
      </c>
      <c r="W21" s="18">
        <f t="shared" si="1"/>
        <v>9071</v>
      </c>
      <c r="X21" s="18">
        <f t="shared" si="1"/>
        <v>9281</v>
      </c>
      <c r="Y21" s="18">
        <f t="shared" si="1"/>
        <v>8247</v>
      </c>
      <c r="Z21" s="18">
        <f t="shared" si="1"/>
        <v>7745</v>
      </c>
      <c r="AA21" s="18">
        <f t="shared" si="1"/>
        <v>4371</v>
      </c>
      <c r="AB21" s="14">
        <f t="shared" si="1"/>
        <v>9432</v>
      </c>
      <c r="AC21" s="18">
        <f t="shared" si="1"/>
        <v>9284</v>
      </c>
      <c r="AD21" s="18">
        <f t="shared" si="1"/>
        <v>8743</v>
      </c>
      <c r="AE21" s="18">
        <f t="shared" si="1"/>
        <v>8201</v>
      </c>
      <c r="AF21" s="18">
        <f t="shared" si="1"/>
        <v>5998</v>
      </c>
      <c r="AG21" s="18">
        <f t="shared" si="1"/>
        <v>6845</v>
      </c>
      <c r="AH21" s="18">
        <f t="shared" si="1"/>
        <v>4089</v>
      </c>
    </row>
    <row r="22" spans="1:35" x14ac:dyDescent="0.3">
      <c r="A22" s="86" t="s">
        <v>87</v>
      </c>
      <c r="B22" s="86" t="s">
        <v>17</v>
      </c>
      <c r="C22" s="28" t="s">
        <v>63</v>
      </c>
      <c r="D22" s="27">
        <f t="shared" si="0"/>
        <v>0</v>
      </c>
      <c r="E22" s="9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"/>
    </row>
    <row r="23" spans="1:35" x14ac:dyDescent="0.3">
      <c r="A23" s="86"/>
      <c r="B23" s="86"/>
      <c r="C23" s="28" t="s">
        <v>86</v>
      </c>
      <c r="D23" s="27">
        <f t="shared" si="0"/>
        <v>0</v>
      </c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 x14ac:dyDescent="0.3">
      <c r="A24" s="86"/>
      <c r="B24" s="86"/>
      <c r="C24" s="28" t="s">
        <v>61</v>
      </c>
      <c r="D24" s="27">
        <f t="shared" si="0"/>
        <v>0</v>
      </c>
      <c r="E24" s="9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5" x14ac:dyDescent="0.3">
      <c r="A25" s="86"/>
      <c r="B25" s="86"/>
      <c r="C25" s="28" t="s">
        <v>78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5" x14ac:dyDescent="0.3">
      <c r="A26" s="86"/>
      <c r="B26" s="86"/>
      <c r="C26" s="28" t="s">
        <v>43</v>
      </c>
      <c r="D26" s="27">
        <f t="shared" si="0"/>
        <v>0</v>
      </c>
      <c r="E26" s="9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 x14ac:dyDescent="0.3">
      <c r="A27" s="86"/>
      <c r="B27" s="86"/>
      <c r="C27" s="28" t="s">
        <v>65</v>
      </c>
      <c r="D27" s="27">
        <f t="shared" si="0"/>
        <v>0</v>
      </c>
      <c r="E27" s="9"/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 x14ac:dyDescent="0.3">
      <c r="A28" s="86"/>
      <c r="B28" s="86"/>
      <c r="C28" s="28" t="s">
        <v>66</v>
      </c>
      <c r="D28" s="27">
        <f t="shared" si="0"/>
        <v>0</v>
      </c>
      <c r="E28" s="9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 x14ac:dyDescent="0.3">
      <c r="A29" s="86"/>
      <c r="B29" s="86"/>
      <c r="C29" s="28" t="s">
        <v>51</v>
      </c>
      <c r="D29" s="27">
        <f t="shared" si="0"/>
        <v>0</v>
      </c>
      <c r="E29" s="9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x14ac:dyDescent="0.3">
      <c r="A30" s="86"/>
      <c r="B30" s="86"/>
      <c r="C30" s="28" t="s">
        <v>2</v>
      </c>
      <c r="D30" s="27">
        <f t="shared" si="0"/>
        <v>0</v>
      </c>
      <c r="E30" s="9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 x14ac:dyDescent="0.3">
      <c r="A31" s="86"/>
      <c r="B31" s="86"/>
      <c r="C31" s="28" t="s">
        <v>79</v>
      </c>
      <c r="D31" s="27">
        <f t="shared" si="0"/>
        <v>0</v>
      </c>
      <c r="E31" s="9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 x14ac:dyDescent="0.3">
      <c r="A32" s="86"/>
      <c r="B32" s="86"/>
      <c r="C32" s="28" t="s">
        <v>88</v>
      </c>
      <c r="D32" s="27">
        <f t="shared" si="0"/>
        <v>0</v>
      </c>
      <c r="E32" s="9"/>
      <c r="F32" s="9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x14ac:dyDescent="0.3">
      <c r="A33" s="86"/>
      <c r="B33" s="86" t="s">
        <v>14</v>
      </c>
      <c r="C33" s="28" t="s">
        <v>49</v>
      </c>
      <c r="D33" s="27">
        <f t="shared" si="0"/>
        <v>0</v>
      </c>
      <c r="E33" s="9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x14ac:dyDescent="0.3">
      <c r="A34" s="86"/>
      <c r="B34" s="86"/>
      <c r="C34" s="28" t="s">
        <v>54</v>
      </c>
      <c r="D34" s="27">
        <f t="shared" si="0"/>
        <v>0</v>
      </c>
      <c r="E34" s="9"/>
      <c r="F34" s="9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3">
      <c r="A35" s="86"/>
      <c r="B35" s="86"/>
      <c r="C35" s="28" t="s">
        <v>19</v>
      </c>
      <c r="D35" s="27">
        <f t="shared" si="0"/>
        <v>0</v>
      </c>
      <c r="E35" s="9"/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3">
      <c r="A36" s="86"/>
      <c r="B36" s="86"/>
      <c r="C36" s="28" t="s">
        <v>71</v>
      </c>
      <c r="D36" s="27">
        <f t="shared" si="0"/>
        <v>0</v>
      </c>
      <c r="E36" s="9"/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3">
      <c r="A37" s="86"/>
      <c r="B37" s="86"/>
      <c r="C37" s="28" t="s">
        <v>28</v>
      </c>
      <c r="D37" s="27">
        <f t="shared" si="0"/>
        <v>0</v>
      </c>
      <c r="E37" s="9"/>
      <c r="F37" s="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3">
      <c r="A38" s="86"/>
      <c r="B38" s="86" t="s">
        <v>10</v>
      </c>
      <c r="C38" s="28" t="s">
        <v>55</v>
      </c>
      <c r="D38" s="27">
        <f t="shared" si="0"/>
        <v>0</v>
      </c>
      <c r="E38" s="9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x14ac:dyDescent="0.3">
      <c r="A39" s="86"/>
      <c r="B39" s="86"/>
      <c r="C39" s="28" t="s">
        <v>53</v>
      </c>
      <c r="D39" s="27">
        <f t="shared" si="0"/>
        <v>0</v>
      </c>
      <c r="E39" s="9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x14ac:dyDescent="0.3">
      <c r="A40" s="86"/>
      <c r="B40" s="86"/>
      <c r="C40" s="28" t="s">
        <v>42</v>
      </c>
      <c r="D40" s="27">
        <f t="shared" si="0"/>
        <v>0</v>
      </c>
      <c r="E40" s="9"/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3">
      <c r="A41" s="86"/>
      <c r="B41" s="86"/>
      <c r="C41" s="28" t="s">
        <v>44</v>
      </c>
      <c r="D41" s="27">
        <f t="shared" si="0"/>
        <v>0</v>
      </c>
      <c r="E41" s="9"/>
      <c r="F41" s="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x14ac:dyDescent="0.3">
      <c r="A42" s="86"/>
      <c r="B42" s="86"/>
      <c r="C42" s="28" t="s">
        <v>50</v>
      </c>
      <c r="D42" s="27">
        <f t="shared" si="0"/>
        <v>0</v>
      </c>
      <c r="E42" s="9"/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x14ac:dyDescent="0.3">
      <c r="A43" s="86"/>
      <c r="B43" s="86"/>
      <c r="C43" s="28" t="s">
        <v>58</v>
      </c>
      <c r="D43" s="27">
        <f t="shared" si="0"/>
        <v>0</v>
      </c>
      <c r="E43" s="9"/>
      <c r="F43" s="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x14ac:dyDescent="0.3">
      <c r="A44" s="86"/>
      <c r="B44" s="86" t="s">
        <v>15</v>
      </c>
      <c r="C44" s="28" t="s">
        <v>46</v>
      </c>
      <c r="D44" s="27">
        <f t="shared" si="0"/>
        <v>0</v>
      </c>
      <c r="E44" s="9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x14ac:dyDescent="0.3">
      <c r="A45" s="86"/>
      <c r="B45" s="86"/>
      <c r="C45" s="28" t="s">
        <v>57</v>
      </c>
      <c r="D45" s="27">
        <f t="shared" si="0"/>
        <v>0</v>
      </c>
      <c r="E45" s="9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x14ac:dyDescent="0.3">
      <c r="A46" s="85" t="s">
        <v>22</v>
      </c>
      <c r="B46" s="85"/>
      <c r="C46" s="85"/>
      <c r="D46" s="27">
        <f t="shared" si="0"/>
        <v>0</v>
      </c>
      <c r="E46" s="15">
        <f t="shared" ref="E46:AH46" si="2">SUM(E29:E45)</f>
        <v>0</v>
      </c>
      <c r="F46" s="15">
        <f t="shared" si="2"/>
        <v>0</v>
      </c>
      <c r="G46" s="15">
        <f t="shared" si="2"/>
        <v>0</v>
      </c>
      <c r="H46" s="15">
        <f t="shared" si="2"/>
        <v>0</v>
      </c>
      <c r="I46" s="15">
        <f t="shared" si="2"/>
        <v>0</v>
      </c>
      <c r="J46" s="15">
        <f t="shared" si="2"/>
        <v>0</v>
      </c>
      <c r="K46" s="15">
        <f t="shared" si="2"/>
        <v>0</v>
      </c>
      <c r="L46" s="15">
        <f t="shared" si="2"/>
        <v>0</v>
      </c>
      <c r="M46" s="15">
        <f t="shared" si="2"/>
        <v>0</v>
      </c>
      <c r="N46" s="15">
        <f t="shared" si="2"/>
        <v>0</v>
      </c>
      <c r="O46" s="15">
        <f t="shared" si="2"/>
        <v>0</v>
      </c>
      <c r="P46" s="15">
        <f t="shared" si="2"/>
        <v>0</v>
      </c>
      <c r="Q46" s="15">
        <f t="shared" si="2"/>
        <v>0</v>
      </c>
      <c r="R46" s="15">
        <f t="shared" si="2"/>
        <v>0</v>
      </c>
      <c r="S46" s="15">
        <f t="shared" si="2"/>
        <v>0</v>
      </c>
      <c r="T46" s="15">
        <f t="shared" si="2"/>
        <v>0</v>
      </c>
      <c r="U46" s="15">
        <f t="shared" si="2"/>
        <v>0</v>
      </c>
      <c r="V46" s="15">
        <f t="shared" si="2"/>
        <v>0</v>
      </c>
      <c r="W46" s="15">
        <f t="shared" si="2"/>
        <v>0</v>
      </c>
      <c r="X46" s="15">
        <f t="shared" si="2"/>
        <v>0</v>
      </c>
      <c r="Y46" s="15">
        <f t="shared" si="2"/>
        <v>0</v>
      </c>
      <c r="Z46" s="15">
        <f t="shared" si="2"/>
        <v>0</v>
      </c>
      <c r="AA46" s="15">
        <f t="shared" si="2"/>
        <v>0</v>
      </c>
      <c r="AB46" s="15">
        <f t="shared" si="2"/>
        <v>0</v>
      </c>
      <c r="AC46" s="15">
        <f t="shared" si="2"/>
        <v>0</v>
      </c>
      <c r="AD46" s="15">
        <f t="shared" si="2"/>
        <v>0</v>
      </c>
      <c r="AE46" s="15">
        <f t="shared" si="2"/>
        <v>0</v>
      </c>
      <c r="AF46" s="15">
        <f t="shared" si="2"/>
        <v>0</v>
      </c>
      <c r="AG46" s="15">
        <f t="shared" si="2"/>
        <v>0</v>
      </c>
      <c r="AH46" s="27">
        <f t="shared" si="2"/>
        <v>0</v>
      </c>
    </row>
    <row r="47" spans="1:34" x14ac:dyDescent="0.3">
      <c r="A47" s="89" t="s">
        <v>16</v>
      </c>
      <c r="B47" s="89"/>
      <c r="C47" s="89"/>
      <c r="D47" s="29">
        <f t="shared" si="0"/>
        <v>242081</v>
      </c>
      <c r="E47" s="29">
        <f t="shared" ref="E47:AH47" si="3">SUM(E21,E46)</f>
        <v>9156</v>
      </c>
      <c r="F47" s="29">
        <f t="shared" si="3"/>
        <v>8971</v>
      </c>
      <c r="G47" s="29">
        <f t="shared" si="3"/>
        <v>6306</v>
      </c>
      <c r="H47" s="29">
        <f t="shared" si="3"/>
        <v>7533</v>
      </c>
      <c r="I47" s="29">
        <f t="shared" si="3"/>
        <v>10595</v>
      </c>
      <c r="J47" s="29">
        <f t="shared" si="3"/>
        <v>12607</v>
      </c>
      <c r="K47" s="29">
        <f t="shared" si="3"/>
        <v>6229</v>
      </c>
      <c r="L47" s="29">
        <f t="shared" si="3"/>
        <v>9774</v>
      </c>
      <c r="M47" s="29">
        <f t="shared" si="3"/>
        <v>10559</v>
      </c>
      <c r="N47" s="29">
        <f t="shared" si="3"/>
        <v>8460</v>
      </c>
      <c r="O47" s="29">
        <f t="shared" si="3"/>
        <v>8296</v>
      </c>
      <c r="P47" s="29">
        <f t="shared" si="3"/>
        <v>8241</v>
      </c>
      <c r="Q47" s="29">
        <f t="shared" si="3"/>
        <v>9589</v>
      </c>
      <c r="R47" s="29">
        <f t="shared" si="3"/>
        <v>9464</v>
      </c>
      <c r="S47" s="29">
        <f t="shared" si="3"/>
        <v>7761</v>
      </c>
      <c r="T47" s="29">
        <f t="shared" si="3"/>
        <v>9927</v>
      </c>
      <c r="U47" s="29">
        <f t="shared" si="3"/>
        <v>9944</v>
      </c>
      <c r="V47" s="29">
        <f t="shared" si="3"/>
        <v>8296</v>
      </c>
      <c r="W47" s="29">
        <f t="shared" si="3"/>
        <v>9071</v>
      </c>
      <c r="X47" s="29">
        <f t="shared" si="3"/>
        <v>9281</v>
      </c>
      <c r="Y47" s="29">
        <f t="shared" si="3"/>
        <v>8247</v>
      </c>
      <c r="Z47" s="29">
        <f t="shared" si="3"/>
        <v>7745</v>
      </c>
      <c r="AA47" s="29">
        <f t="shared" si="3"/>
        <v>4371</v>
      </c>
      <c r="AB47" s="29">
        <f t="shared" si="3"/>
        <v>9432</v>
      </c>
      <c r="AC47" s="29">
        <f t="shared" si="3"/>
        <v>9284</v>
      </c>
      <c r="AD47" s="29">
        <f t="shared" si="3"/>
        <v>8743</v>
      </c>
      <c r="AE47" s="29">
        <f t="shared" si="3"/>
        <v>8201</v>
      </c>
      <c r="AF47" s="29">
        <f t="shared" si="3"/>
        <v>5998</v>
      </c>
      <c r="AG47" s="29">
        <f t="shared" si="3"/>
        <v>6845</v>
      </c>
      <c r="AH47" s="29">
        <f t="shared" si="3"/>
        <v>4089</v>
      </c>
    </row>
    <row r="48" spans="1:34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</sheetData>
  <mergeCells count="30">
    <mergeCell ref="B18:C18"/>
    <mergeCell ref="B13:C13"/>
    <mergeCell ref="B14:C14"/>
    <mergeCell ref="B15:C15"/>
    <mergeCell ref="B16:C16"/>
    <mergeCell ref="B17:C17"/>
    <mergeCell ref="A47:C47"/>
    <mergeCell ref="A21:C21"/>
    <mergeCell ref="A22:A45"/>
    <mergeCell ref="B22:B32"/>
    <mergeCell ref="B33:B37"/>
    <mergeCell ref="B38:B43"/>
    <mergeCell ref="B44:B45"/>
    <mergeCell ref="A46:C46"/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2:C12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48"/>
  <sheetViews>
    <sheetView tabSelected="1" zoomScaleNormal="100" zoomScaleSheetLayoutView="75" workbookViewId="0">
      <pane xSplit="4" ySplit="4" topLeftCell="Q5" activePane="bottomRight" state="frozen"/>
      <selection pane="topRight"/>
      <selection pane="bottomLeft"/>
      <selection pane="bottomRight" activeCell="AI19" sqref="AI19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35" width="9" style="2" bestFit="1" customWidth="1"/>
    <col min="36" max="16384" width="9" style="2"/>
  </cols>
  <sheetData>
    <row r="1" spans="1:35" ht="24.95" customHeight="1" x14ac:dyDescent="0.3">
      <c r="A1" s="3"/>
      <c r="B1" s="4"/>
      <c r="C1" s="4"/>
      <c r="D1" s="3"/>
      <c r="E1" s="3"/>
      <c r="F1" s="5"/>
      <c r="G1" s="91" t="s">
        <v>40</v>
      </c>
      <c r="H1" s="91"/>
      <c r="I1" s="91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  <c r="V1" s="91" t="s">
        <v>40</v>
      </c>
      <c r="W1" s="91"/>
      <c r="X1" s="91"/>
      <c r="Y1" s="92"/>
      <c r="Z1" s="92"/>
      <c r="AA1" s="92"/>
      <c r="AB1" s="92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5" t="s">
        <v>90</v>
      </c>
      <c r="B3" s="85"/>
      <c r="C3" s="85"/>
      <c r="D3" s="85" t="s">
        <v>13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  <c r="AI3" s="15">
        <v>31</v>
      </c>
    </row>
    <row r="4" spans="1:35" x14ac:dyDescent="0.3">
      <c r="A4" s="85" t="s">
        <v>82</v>
      </c>
      <c r="B4" s="85"/>
      <c r="C4" s="85"/>
      <c r="D4" s="85"/>
      <c r="E4" s="17" t="s">
        <v>9</v>
      </c>
      <c r="F4" s="17" t="s">
        <v>18</v>
      </c>
      <c r="G4" s="17" t="s">
        <v>23</v>
      </c>
      <c r="H4" s="17" t="s">
        <v>12</v>
      </c>
      <c r="I4" s="17" t="s">
        <v>24</v>
      </c>
      <c r="J4" s="17" t="s">
        <v>5</v>
      </c>
      <c r="K4" s="17" t="s">
        <v>0</v>
      </c>
      <c r="L4" s="17" t="s">
        <v>9</v>
      </c>
      <c r="M4" s="17" t="s">
        <v>18</v>
      </c>
      <c r="N4" s="17" t="s">
        <v>23</v>
      </c>
      <c r="O4" s="17" t="s">
        <v>12</v>
      </c>
      <c r="P4" s="17" t="s">
        <v>24</v>
      </c>
      <c r="Q4" s="17" t="s">
        <v>5</v>
      </c>
      <c r="R4" s="17" t="s">
        <v>0</v>
      </c>
      <c r="S4" s="17" t="s">
        <v>9</v>
      </c>
      <c r="T4" s="17" t="s">
        <v>18</v>
      </c>
      <c r="U4" s="17" t="s">
        <v>23</v>
      </c>
      <c r="V4" s="17" t="s">
        <v>12</v>
      </c>
      <c r="W4" s="17" t="s">
        <v>24</v>
      </c>
      <c r="X4" s="17" t="s">
        <v>5</v>
      </c>
      <c r="Y4" s="17" t="s">
        <v>0</v>
      </c>
      <c r="Z4" s="17" t="s">
        <v>9</v>
      </c>
      <c r="AA4" s="17" t="s">
        <v>18</v>
      </c>
      <c r="AB4" s="17" t="s">
        <v>23</v>
      </c>
      <c r="AC4" s="17" t="s">
        <v>12</v>
      </c>
      <c r="AD4" s="17" t="s">
        <v>24</v>
      </c>
      <c r="AE4" s="17" t="s">
        <v>5</v>
      </c>
      <c r="AF4" s="17" t="s">
        <v>0</v>
      </c>
      <c r="AG4" s="17" t="s">
        <v>9</v>
      </c>
      <c r="AH4" s="17" t="s">
        <v>18</v>
      </c>
      <c r="AI4" s="17" t="s">
        <v>23</v>
      </c>
    </row>
    <row r="5" spans="1:35" ht="20.100000000000001" customHeight="1" x14ac:dyDescent="0.3">
      <c r="A5" s="86" t="s">
        <v>72</v>
      </c>
      <c r="B5" s="97" t="s">
        <v>59</v>
      </c>
      <c r="C5" s="98"/>
      <c r="D5" s="7"/>
      <c r="E5" s="8" t="s">
        <v>202</v>
      </c>
      <c r="F5" s="8" t="s">
        <v>196</v>
      </c>
      <c r="G5" s="8" t="s">
        <v>201</v>
      </c>
      <c r="H5" s="8" t="s">
        <v>193</v>
      </c>
      <c r="I5" s="8" t="s">
        <v>200</v>
      </c>
      <c r="J5" s="8" t="s">
        <v>199</v>
      </c>
      <c r="K5" s="8" t="s">
        <v>198</v>
      </c>
      <c r="L5" s="8" t="s">
        <v>198</v>
      </c>
      <c r="M5" s="8" t="s">
        <v>198</v>
      </c>
      <c r="N5" s="8" t="s">
        <v>193</v>
      </c>
      <c r="O5" s="8" t="s">
        <v>198</v>
      </c>
      <c r="P5" s="8" t="s">
        <v>197</v>
      </c>
      <c r="Q5" s="8" t="s">
        <v>196</v>
      </c>
      <c r="R5" s="8" t="s">
        <v>193</v>
      </c>
      <c r="S5" s="8" t="s">
        <v>195</v>
      </c>
      <c r="T5" s="8" t="s">
        <v>194</v>
      </c>
      <c r="U5" s="8" t="s">
        <v>192</v>
      </c>
      <c r="V5" s="8" t="s">
        <v>193</v>
      </c>
      <c r="W5" s="8" t="s">
        <v>192</v>
      </c>
      <c r="X5" s="8" t="s">
        <v>191</v>
      </c>
      <c r="Y5" s="8" t="s">
        <v>190</v>
      </c>
      <c r="Z5" s="8" t="s">
        <v>208</v>
      </c>
      <c r="AA5" s="8" t="s">
        <v>207</v>
      </c>
      <c r="AB5" s="8" t="s">
        <v>206</v>
      </c>
      <c r="AC5" s="8" t="s">
        <v>138</v>
      </c>
      <c r="AD5" s="8" t="s">
        <v>138</v>
      </c>
      <c r="AE5" s="8" t="s">
        <v>205</v>
      </c>
      <c r="AF5" s="8" t="s">
        <v>140</v>
      </c>
      <c r="AG5" s="8" t="s">
        <v>204</v>
      </c>
      <c r="AH5" s="8" t="s">
        <v>204</v>
      </c>
      <c r="AI5" s="8" t="s">
        <v>209</v>
      </c>
    </row>
    <row r="6" spans="1:35" s="11" customFormat="1" ht="20.100000000000001" customHeight="1" x14ac:dyDescent="0.3">
      <c r="A6" s="86"/>
      <c r="B6" s="95" t="s">
        <v>84</v>
      </c>
      <c r="C6" s="96"/>
      <c r="D6" s="18">
        <f t="shared" ref="D6:D47" si="0">SUM(E6:AF6)</f>
        <v>14255</v>
      </c>
      <c r="E6" s="12">
        <v>580</v>
      </c>
      <c r="F6" s="12">
        <v>600</v>
      </c>
      <c r="G6" s="12">
        <v>210</v>
      </c>
      <c r="H6" s="12">
        <v>600</v>
      </c>
      <c r="I6" s="12">
        <v>690</v>
      </c>
      <c r="J6" s="12">
        <v>580</v>
      </c>
      <c r="K6" s="12">
        <v>610</v>
      </c>
      <c r="L6" s="12">
        <v>560</v>
      </c>
      <c r="M6" s="12">
        <v>800</v>
      </c>
      <c r="N6" s="12">
        <v>630</v>
      </c>
      <c r="O6" s="12">
        <v>850</v>
      </c>
      <c r="P6" s="12">
        <v>415</v>
      </c>
      <c r="Q6" s="12">
        <v>350</v>
      </c>
      <c r="R6" s="12">
        <v>450</v>
      </c>
      <c r="S6" s="12">
        <v>380</v>
      </c>
      <c r="T6" s="12">
        <v>360</v>
      </c>
      <c r="U6" s="12">
        <v>630</v>
      </c>
      <c r="V6" s="12">
        <v>600</v>
      </c>
      <c r="W6" s="12">
        <v>900</v>
      </c>
      <c r="X6" s="12">
        <v>450</v>
      </c>
      <c r="Y6" s="12">
        <v>310</v>
      </c>
      <c r="Z6" s="12">
        <v>460</v>
      </c>
      <c r="AA6" s="12">
        <v>380</v>
      </c>
      <c r="AB6" s="12">
        <v>240</v>
      </c>
      <c r="AC6" s="12">
        <v>350</v>
      </c>
      <c r="AD6" s="12">
        <v>450</v>
      </c>
      <c r="AE6" s="12">
        <v>430</v>
      </c>
      <c r="AF6" s="12">
        <v>390</v>
      </c>
      <c r="AG6" s="12">
        <v>450</v>
      </c>
      <c r="AH6" s="12">
        <v>430</v>
      </c>
      <c r="AI6" s="12">
        <v>1030</v>
      </c>
    </row>
    <row r="7" spans="1:35" s="11" customFormat="1" ht="20.100000000000001" customHeight="1" x14ac:dyDescent="0.3">
      <c r="A7" s="86"/>
      <c r="B7" s="95" t="s">
        <v>83</v>
      </c>
      <c r="C7" s="96"/>
      <c r="D7" s="18">
        <f t="shared" si="0"/>
        <v>23350</v>
      </c>
      <c r="E7" s="12">
        <v>1020</v>
      </c>
      <c r="F7" s="12">
        <v>960</v>
      </c>
      <c r="G7" s="12">
        <v>430</v>
      </c>
      <c r="H7" s="12">
        <v>1080</v>
      </c>
      <c r="I7" s="12">
        <v>1070</v>
      </c>
      <c r="J7" s="12">
        <v>960</v>
      </c>
      <c r="K7" s="12">
        <v>970</v>
      </c>
      <c r="L7" s="12">
        <v>990</v>
      </c>
      <c r="M7" s="12">
        <v>1270</v>
      </c>
      <c r="N7" s="12">
        <v>1050</v>
      </c>
      <c r="O7" s="12">
        <v>1200</v>
      </c>
      <c r="P7" s="12">
        <v>600</v>
      </c>
      <c r="Q7" s="12">
        <v>320</v>
      </c>
      <c r="R7" s="12">
        <v>870</v>
      </c>
      <c r="S7" s="12">
        <v>360</v>
      </c>
      <c r="T7" s="12">
        <v>730</v>
      </c>
      <c r="U7" s="12">
        <v>1070</v>
      </c>
      <c r="V7" s="12">
        <v>850</v>
      </c>
      <c r="W7" s="12">
        <v>1180</v>
      </c>
      <c r="X7" s="12">
        <v>840</v>
      </c>
      <c r="Y7" s="12">
        <v>650</v>
      </c>
      <c r="Z7" s="12">
        <v>770</v>
      </c>
      <c r="AA7" s="12">
        <v>650</v>
      </c>
      <c r="AB7" s="12">
        <v>470</v>
      </c>
      <c r="AC7" s="12">
        <v>750</v>
      </c>
      <c r="AD7" s="12">
        <v>780</v>
      </c>
      <c r="AE7" s="12">
        <v>850</v>
      </c>
      <c r="AF7" s="12">
        <v>610</v>
      </c>
      <c r="AG7" s="12">
        <v>800</v>
      </c>
      <c r="AH7" s="12">
        <v>900</v>
      </c>
      <c r="AI7" s="12">
        <v>1230</v>
      </c>
    </row>
    <row r="8" spans="1:35" s="11" customFormat="1" ht="20.100000000000001" customHeight="1" x14ac:dyDescent="0.3">
      <c r="A8" s="86"/>
      <c r="B8" s="95" t="s">
        <v>89</v>
      </c>
      <c r="C8" s="96"/>
      <c r="D8" s="18">
        <f t="shared" si="0"/>
        <v>26704</v>
      </c>
      <c r="E8" s="12">
        <v>760</v>
      </c>
      <c r="F8" s="12">
        <v>1650</v>
      </c>
      <c r="G8" s="12">
        <v>1340</v>
      </c>
      <c r="H8" s="12">
        <v>1250</v>
      </c>
      <c r="I8" s="12">
        <v>900</v>
      </c>
      <c r="J8" s="12">
        <v>1850</v>
      </c>
      <c r="K8" s="12">
        <v>1010</v>
      </c>
      <c r="L8" s="12">
        <v>810</v>
      </c>
      <c r="M8" s="12">
        <v>950</v>
      </c>
      <c r="N8" s="12">
        <v>1680</v>
      </c>
      <c r="O8" s="12">
        <v>1650</v>
      </c>
      <c r="P8" s="12">
        <v>510</v>
      </c>
      <c r="Q8" s="12">
        <v>290</v>
      </c>
      <c r="R8" s="12">
        <v>1150</v>
      </c>
      <c r="S8" s="12">
        <v>510</v>
      </c>
      <c r="T8" s="12">
        <v>455</v>
      </c>
      <c r="U8" s="12">
        <v>530</v>
      </c>
      <c r="V8" s="12">
        <v>1180</v>
      </c>
      <c r="W8" s="12">
        <v>1350</v>
      </c>
      <c r="X8" s="12">
        <v>1070</v>
      </c>
      <c r="Y8" s="12">
        <v>520</v>
      </c>
      <c r="Z8" s="12">
        <v>1160</v>
      </c>
      <c r="AA8" s="12">
        <v>410</v>
      </c>
      <c r="AB8" s="12">
        <v>810</v>
      </c>
      <c r="AC8" s="12">
        <v>600</v>
      </c>
      <c r="AD8" s="12">
        <v>730</v>
      </c>
      <c r="AE8" s="12">
        <v>1000</v>
      </c>
      <c r="AF8" s="12">
        <v>579</v>
      </c>
      <c r="AG8" s="12">
        <v>890</v>
      </c>
      <c r="AH8" s="12">
        <v>1490</v>
      </c>
      <c r="AI8" s="12">
        <v>1620</v>
      </c>
    </row>
    <row r="9" spans="1:35" s="11" customFormat="1" ht="20.100000000000001" customHeight="1" x14ac:dyDescent="0.3">
      <c r="A9" s="86"/>
      <c r="B9" s="95" t="s">
        <v>68</v>
      </c>
      <c r="C9" s="96"/>
      <c r="D9" s="18">
        <f t="shared" si="0"/>
        <v>23500</v>
      </c>
      <c r="E9" s="12">
        <v>499</v>
      </c>
      <c r="F9" s="12">
        <v>1360</v>
      </c>
      <c r="G9" s="12">
        <v>1080</v>
      </c>
      <c r="H9" s="12">
        <v>850</v>
      </c>
      <c r="I9" s="12">
        <v>1180</v>
      </c>
      <c r="J9" s="12">
        <v>1260</v>
      </c>
      <c r="K9" s="12">
        <v>860</v>
      </c>
      <c r="L9" s="12">
        <v>950</v>
      </c>
      <c r="M9" s="12">
        <v>1285</v>
      </c>
      <c r="N9" s="12">
        <v>1400</v>
      </c>
      <c r="O9" s="12">
        <v>1431</v>
      </c>
      <c r="P9" s="12">
        <v>860</v>
      </c>
      <c r="Q9" s="12">
        <v>255</v>
      </c>
      <c r="R9" s="12">
        <v>705</v>
      </c>
      <c r="S9" s="12">
        <v>450</v>
      </c>
      <c r="T9" s="12">
        <v>860</v>
      </c>
      <c r="U9" s="12">
        <v>885</v>
      </c>
      <c r="V9" s="12">
        <v>825</v>
      </c>
      <c r="W9" s="12">
        <v>1140</v>
      </c>
      <c r="X9" s="12">
        <v>960</v>
      </c>
      <c r="Y9" s="12">
        <v>364</v>
      </c>
      <c r="Z9" s="12">
        <v>575</v>
      </c>
      <c r="AA9" s="12">
        <v>660</v>
      </c>
      <c r="AB9" s="12">
        <v>520</v>
      </c>
      <c r="AC9" s="12">
        <v>383</v>
      </c>
      <c r="AD9" s="12">
        <v>658</v>
      </c>
      <c r="AE9" s="12">
        <v>860</v>
      </c>
      <c r="AF9" s="12">
        <v>385</v>
      </c>
      <c r="AG9" s="12">
        <v>605</v>
      </c>
      <c r="AH9" s="12">
        <v>1190</v>
      </c>
      <c r="AI9" s="12">
        <v>1355</v>
      </c>
    </row>
    <row r="10" spans="1:35" s="11" customFormat="1" ht="20.100000000000001" customHeight="1" x14ac:dyDescent="0.3">
      <c r="A10" s="86"/>
      <c r="B10" s="95" t="s">
        <v>21</v>
      </c>
      <c r="C10" s="96"/>
      <c r="D10" s="18">
        <f t="shared" si="0"/>
        <v>975</v>
      </c>
      <c r="E10" s="12">
        <v>40</v>
      </c>
      <c r="F10" s="12"/>
      <c r="G10" s="12">
        <v>120</v>
      </c>
      <c r="H10" s="12">
        <v>140</v>
      </c>
      <c r="I10" s="12"/>
      <c r="J10" s="12">
        <v>50</v>
      </c>
      <c r="K10" s="12">
        <v>50</v>
      </c>
      <c r="L10" s="12">
        <v>55</v>
      </c>
      <c r="M10" s="12"/>
      <c r="N10" s="12">
        <v>120</v>
      </c>
      <c r="O10" s="12">
        <v>30</v>
      </c>
      <c r="P10" s="12"/>
      <c r="Q10" s="12">
        <v>45</v>
      </c>
      <c r="R10" s="12">
        <v>45</v>
      </c>
      <c r="S10" s="12">
        <v>20</v>
      </c>
      <c r="T10" s="12"/>
      <c r="U10" s="12"/>
      <c r="V10" s="12">
        <v>40</v>
      </c>
      <c r="W10" s="12"/>
      <c r="X10" s="12">
        <v>20</v>
      </c>
      <c r="Y10" s="12">
        <v>50</v>
      </c>
      <c r="Z10" s="12">
        <v>40</v>
      </c>
      <c r="AA10" s="12"/>
      <c r="AB10" s="12">
        <v>60</v>
      </c>
      <c r="AC10" s="12">
        <v>50</v>
      </c>
      <c r="AD10" s="12"/>
      <c r="AE10" s="12"/>
      <c r="AF10" s="12"/>
      <c r="AG10" s="12"/>
      <c r="AH10" s="12"/>
      <c r="AI10" s="12">
        <v>60</v>
      </c>
    </row>
    <row r="11" spans="1:35" s="11" customFormat="1" ht="20.100000000000001" customHeight="1" x14ac:dyDescent="0.3">
      <c r="A11" s="86"/>
      <c r="B11" s="95" t="s">
        <v>67</v>
      </c>
      <c r="C11" s="96"/>
      <c r="D11" s="18">
        <f t="shared" si="0"/>
        <v>4</v>
      </c>
      <c r="E11" s="12"/>
      <c r="F11" s="12"/>
      <c r="G11" s="12"/>
      <c r="H11" s="12"/>
      <c r="I11" s="12"/>
      <c r="J11" s="12"/>
      <c r="K11" s="12">
        <v>1</v>
      </c>
      <c r="L11" s="12"/>
      <c r="M11" s="12"/>
      <c r="N11" s="12">
        <v>2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>
        <v>1</v>
      </c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s="11" customFormat="1" ht="20.100000000000001" customHeight="1" x14ac:dyDescent="0.3">
      <c r="A12" s="86"/>
      <c r="B12" s="95" t="s">
        <v>8</v>
      </c>
      <c r="C12" s="96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s="11" customFormat="1" ht="20.100000000000001" customHeight="1" x14ac:dyDescent="0.3">
      <c r="A13" s="86"/>
      <c r="B13" s="95" t="s">
        <v>62</v>
      </c>
      <c r="C13" s="96"/>
      <c r="D13" s="18">
        <f t="shared" si="0"/>
        <v>0</v>
      </c>
      <c r="E13" s="12"/>
      <c r="F13" s="12"/>
      <c r="G13" s="12"/>
      <c r="H13" s="12"/>
      <c r="I13" s="12"/>
      <c r="J13" s="57"/>
      <c r="K13" s="57"/>
      <c r="L13" s="57"/>
      <c r="M13" s="57"/>
      <c r="N13" s="12"/>
      <c r="O13" s="12"/>
      <c r="P13" s="12"/>
      <c r="Q13" s="57"/>
      <c r="R13" s="57"/>
      <c r="S13" s="57"/>
      <c r="T13" s="57"/>
      <c r="U13" s="12"/>
      <c r="V13" s="12"/>
      <c r="W13" s="12"/>
      <c r="X13" s="57"/>
      <c r="Y13" s="12"/>
      <c r="Z13" s="12"/>
      <c r="AA13" s="12"/>
      <c r="AB13" s="57"/>
      <c r="AC13" s="57"/>
      <c r="AD13" s="57"/>
      <c r="AE13" s="57"/>
      <c r="AF13" s="12"/>
      <c r="AG13" s="12"/>
      <c r="AH13" s="12"/>
      <c r="AI13" s="12"/>
    </row>
    <row r="14" spans="1:35" s="11" customFormat="1" ht="20.100000000000001" customHeight="1" x14ac:dyDescent="0.3">
      <c r="A14" s="86"/>
      <c r="B14" s="95" t="s">
        <v>3</v>
      </c>
      <c r="C14" s="96"/>
      <c r="D14" s="18">
        <f t="shared" si="0"/>
        <v>0</v>
      </c>
      <c r="E14" s="12"/>
      <c r="F14" s="12"/>
      <c r="G14" s="12"/>
      <c r="H14" s="12"/>
      <c r="I14" s="12"/>
      <c r="J14" s="57"/>
      <c r="K14" s="57"/>
      <c r="L14" s="57"/>
      <c r="M14" s="57"/>
      <c r="N14" s="12"/>
      <c r="O14" s="12"/>
      <c r="P14" s="12"/>
      <c r="Q14" s="57"/>
      <c r="R14" s="57"/>
      <c r="S14" s="57"/>
      <c r="T14" s="57"/>
      <c r="U14" s="12"/>
      <c r="V14" s="12"/>
      <c r="W14" s="12"/>
      <c r="X14" s="57"/>
      <c r="Y14" s="12"/>
      <c r="Z14" s="12"/>
      <c r="AA14" s="12"/>
      <c r="AB14" s="57"/>
      <c r="AC14" s="57"/>
      <c r="AD14" s="57"/>
      <c r="AE14" s="57"/>
      <c r="AF14" s="12"/>
      <c r="AG14" s="12"/>
      <c r="AH14" s="12"/>
      <c r="AI14" s="12"/>
    </row>
    <row r="15" spans="1:35" s="11" customFormat="1" ht="20.100000000000001" customHeight="1" x14ac:dyDescent="0.3">
      <c r="A15" s="86"/>
      <c r="B15" s="95" t="s">
        <v>6</v>
      </c>
      <c r="C15" s="96"/>
      <c r="D15" s="18">
        <f t="shared" si="0"/>
        <v>29945</v>
      </c>
      <c r="E15" s="12">
        <v>1205</v>
      </c>
      <c r="F15" s="12">
        <v>1912</v>
      </c>
      <c r="G15" s="12">
        <v>890</v>
      </c>
      <c r="H15" s="12">
        <v>1530</v>
      </c>
      <c r="I15" s="12">
        <v>1420</v>
      </c>
      <c r="J15" s="12">
        <v>1430</v>
      </c>
      <c r="K15" s="12">
        <v>1440</v>
      </c>
      <c r="L15" s="12">
        <v>1415</v>
      </c>
      <c r="M15" s="12">
        <v>1600</v>
      </c>
      <c r="N15" s="12">
        <v>2385</v>
      </c>
      <c r="O15" s="12">
        <v>1215</v>
      </c>
      <c r="P15" s="12">
        <v>1377</v>
      </c>
      <c r="Q15" s="12">
        <v>695</v>
      </c>
      <c r="R15" s="12">
        <v>1300</v>
      </c>
      <c r="S15" s="12">
        <v>325</v>
      </c>
      <c r="T15" s="12">
        <v>1180</v>
      </c>
      <c r="U15" s="12">
        <v>1065</v>
      </c>
      <c r="V15" s="12">
        <v>1270</v>
      </c>
      <c r="W15" s="12">
        <v>645</v>
      </c>
      <c r="X15" s="12">
        <v>820</v>
      </c>
      <c r="Y15" s="12">
        <v>218</v>
      </c>
      <c r="Z15" s="12">
        <v>753</v>
      </c>
      <c r="AA15" s="12">
        <v>490</v>
      </c>
      <c r="AB15" s="12">
        <v>397</v>
      </c>
      <c r="AC15" s="12">
        <v>1075</v>
      </c>
      <c r="AD15" s="12">
        <v>575</v>
      </c>
      <c r="AE15" s="12">
        <v>864</v>
      </c>
      <c r="AF15" s="12">
        <v>454</v>
      </c>
      <c r="AG15" s="12">
        <v>970</v>
      </c>
      <c r="AH15" s="12">
        <v>1460</v>
      </c>
      <c r="AI15" s="12">
        <v>1095</v>
      </c>
    </row>
    <row r="16" spans="1:35" s="11" customFormat="1" ht="20.100000000000001" customHeight="1" x14ac:dyDescent="0.3">
      <c r="A16" s="86"/>
      <c r="B16" s="95" t="s">
        <v>7</v>
      </c>
      <c r="C16" s="96"/>
      <c r="D16" s="18">
        <f t="shared" si="0"/>
        <v>164</v>
      </c>
      <c r="E16" s="12">
        <v>6</v>
      </c>
      <c r="F16" s="12">
        <v>43</v>
      </c>
      <c r="G16" s="12"/>
      <c r="H16" s="12"/>
      <c r="I16" s="12">
        <v>2</v>
      </c>
      <c r="J16" s="12">
        <v>40</v>
      </c>
      <c r="K16" s="12">
        <v>3</v>
      </c>
      <c r="L16" s="12">
        <v>10</v>
      </c>
      <c r="M16" s="12">
        <v>8</v>
      </c>
      <c r="N16" s="12">
        <v>12</v>
      </c>
      <c r="O16" s="12">
        <v>2</v>
      </c>
      <c r="P16" s="12">
        <v>2</v>
      </c>
      <c r="Q16" s="12">
        <v>7</v>
      </c>
      <c r="R16" s="12">
        <v>10</v>
      </c>
      <c r="S16" s="12">
        <v>1</v>
      </c>
      <c r="T16" s="12">
        <v>6</v>
      </c>
      <c r="U16" s="12"/>
      <c r="V16" s="12">
        <v>1</v>
      </c>
      <c r="W16" s="12"/>
      <c r="X16" s="12">
        <v>4</v>
      </c>
      <c r="Y16" s="12"/>
      <c r="Z16" s="12">
        <v>3</v>
      </c>
      <c r="AA16" s="12">
        <v>1</v>
      </c>
      <c r="AB16" s="12"/>
      <c r="AC16" s="12">
        <v>3</v>
      </c>
      <c r="AD16" s="12"/>
      <c r="AE16" s="12"/>
      <c r="AF16" s="12"/>
      <c r="AG16" s="12"/>
      <c r="AH16" s="12">
        <v>1</v>
      </c>
      <c r="AI16" s="12"/>
    </row>
    <row r="17" spans="1:36" s="11" customFormat="1" ht="20.100000000000001" customHeight="1" x14ac:dyDescent="0.3">
      <c r="A17" s="86"/>
      <c r="B17" s="99" t="s">
        <v>91</v>
      </c>
      <c r="C17" s="100"/>
      <c r="D17" s="18">
        <f t="shared" si="0"/>
        <v>608</v>
      </c>
      <c r="E17" s="12">
        <v>9</v>
      </c>
      <c r="F17" s="12">
        <v>98</v>
      </c>
      <c r="G17" s="12">
        <v>3</v>
      </c>
      <c r="H17" s="12">
        <v>5</v>
      </c>
      <c r="I17" s="12">
        <v>11</v>
      </c>
      <c r="J17" s="12">
        <v>26</v>
      </c>
      <c r="K17" s="12">
        <v>43</v>
      </c>
      <c r="L17" s="12">
        <v>49</v>
      </c>
      <c r="M17" s="12">
        <v>33</v>
      </c>
      <c r="N17" s="12">
        <v>84</v>
      </c>
      <c r="O17" s="12">
        <v>5</v>
      </c>
      <c r="P17" s="12">
        <v>19</v>
      </c>
      <c r="Q17" s="12">
        <v>13</v>
      </c>
      <c r="R17" s="12">
        <v>62</v>
      </c>
      <c r="S17" s="12">
        <v>13</v>
      </c>
      <c r="T17" s="12">
        <v>27</v>
      </c>
      <c r="U17" s="12">
        <v>11</v>
      </c>
      <c r="V17" s="12">
        <v>28</v>
      </c>
      <c r="W17" s="12">
        <v>2</v>
      </c>
      <c r="X17" s="12">
        <v>10</v>
      </c>
      <c r="Y17" s="12">
        <v>2</v>
      </c>
      <c r="Z17" s="12">
        <v>8</v>
      </c>
      <c r="AA17" s="12">
        <v>9</v>
      </c>
      <c r="AB17" s="12">
        <v>1</v>
      </c>
      <c r="AC17" s="12">
        <v>32</v>
      </c>
      <c r="AD17" s="12">
        <v>3</v>
      </c>
      <c r="AE17" s="12">
        <v>2</v>
      </c>
      <c r="AF17" s="12"/>
      <c r="AG17" s="12"/>
      <c r="AH17" s="12">
        <v>8</v>
      </c>
      <c r="AI17" s="12">
        <v>5</v>
      </c>
    </row>
    <row r="18" spans="1:36" s="11" customFormat="1" ht="20.100000000000001" customHeight="1" x14ac:dyDescent="0.3">
      <c r="A18" s="86"/>
      <c r="B18" s="95" t="s">
        <v>29</v>
      </c>
      <c r="C18" s="96"/>
      <c r="D18" s="18">
        <f t="shared" si="0"/>
        <v>5289</v>
      </c>
      <c r="E18" s="12">
        <v>180</v>
      </c>
      <c r="F18" s="12">
        <v>260</v>
      </c>
      <c r="G18" s="12">
        <v>25</v>
      </c>
      <c r="H18" s="12">
        <v>109</v>
      </c>
      <c r="I18" s="12">
        <v>97</v>
      </c>
      <c r="J18" s="12">
        <v>128</v>
      </c>
      <c r="K18" s="12">
        <v>455</v>
      </c>
      <c r="L18" s="12">
        <v>497</v>
      </c>
      <c r="M18" s="12">
        <v>201</v>
      </c>
      <c r="N18" s="12">
        <v>244</v>
      </c>
      <c r="O18" s="12">
        <v>319</v>
      </c>
      <c r="P18" s="12">
        <v>88</v>
      </c>
      <c r="Q18" s="12">
        <v>90</v>
      </c>
      <c r="R18" s="12">
        <v>109</v>
      </c>
      <c r="S18" s="12">
        <v>113</v>
      </c>
      <c r="T18" s="12">
        <v>308</v>
      </c>
      <c r="U18" s="12">
        <v>279</v>
      </c>
      <c r="V18" s="12">
        <v>315</v>
      </c>
      <c r="W18" s="12">
        <v>116</v>
      </c>
      <c r="X18" s="12">
        <v>305</v>
      </c>
      <c r="Y18" s="12">
        <v>51</v>
      </c>
      <c r="Z18" s="12">
        <v>221</v>
      </c>
      <c r="AA18" s="12">
        <v>104</v>
      </c>
      <c r="AB18" s="12">
        <v>46</v>
      </c>
      <c r="AC18" s="12">
        <v>116</v>
      </c>
      <c r="AD18" s="12">
        <v>85</v>
      </c>
      <c r="AE18" s="12">
        <v>315</v>
      </c>
      <c r="AF18" s="12">
        <v>113</v>
      </c>
      <c r="AG18" s="12">
        <v>161</v>
      </c>
      <c r="AH18" s="12">
        <v>50</v>
      </c>
      <c r="AI18" s="12">
        <v>167</v>
      </c>
    </row>
    <row r="19" spans="1:36" s="11" customFormat="1" ht="20.100000000000001" customHeight="1" x14ac:dyDescent="0.3">
      <c r="A19" s="86"/>
      <c r="B19" s="95" t="s">
        <v>26</v>
      </c>
      <c r="C19" s="96"/>
      <c r="D19" s="18">
        <f t="shared" si="0"/>
        <v>381</v>
      </c>
      <c r="E19" s="12">
        <v>32</v>
      </c>
      <c r="F19" s="12">
        <v>10</v>
      </c>
      <c r="G19" s="12">
        <v>3</v>
      </c>
      <c r="H19" s="12">
        <v>6</v>
      </c>
      <c r="I19" s="12">
        <v>11</v>
      </c>
      <c r="J19" s="12">
        <v>11</v>
      </c>
      <c r="K19" s="12">
        <v>26</v>
      </c>
      <c r="L19" s="12">
        <v>36</v>
      </c>
      <c r="M19" s="12">
        <v>25</v>
      </c>
      <c r="N19" s="12">
        <v>4</v>
      </c>
      <c r="O19" s="12">
        <v>15</v>
      </c>
      <c r="P19" s="12">
        <v>20</v>
      </c>
      <c r="Q19" s="12">
        <v>16</v>
      </c>
      <c r="R19" s="12">
        <v>1</v>
      </c>
      <c r="S19" s="12">
        <v>5</v>
      </c>
      <c r="T19" s="12">
        <v>29</v>
      </c>
      <c r="U19" s="12">
        <v>24</v>
      </c>
      <c r="V19" s="12">
        <v>5</v>
      </c>
      <c r="W19" s="12">
        <v>5</v>
      </c>
      <c r="X19" s="12">
        <v>15</v>
      </c>
      <c r="Y19" s="12">
        <v>15</v>
      </c>
      <c r="Z19" s="12">
        <v>9</v>
      </c>
      <c r="AA19" s="12">
        <v>5</v>
      </c>
      <c r="AB19" s="12">
        <v>6</v>
      </c>
      <c r="AC19" s="12">
        <v>16</v>
      </c>
      <c r="AD19" s="12"/>
      <c r="AE19" s="12">
        <v>8</v>
      </c>
      <c r="AF19" s="12">
        <v>23</v>
      </c>
      <c r="AG19" s="12">
        <v>33</v>
      </c>
      <c r="AH19" s="12">
        <v>8</v>
      </c>
      <c r="AI19" s="12">
        <v>1</v>
      </c>
    </row>
    <row r="20" spans="1:36" s="11" customFormat="1" ht="20.100000000000001" customHeight="1" x14ac:dyDescent="0.3">
      <c r="A20" s="86"/>
      <c r="B20" s="95" t="s">
        <v>52</v>
      </c>
      <c r="C20" s="96"/>
      <c r="D20" s="18">
        <f t="shared" si="0"/>
        <v>0</v>
      </c>
      <c r="E20" s="12" t="s">
        <v>203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6" s="11" customFormat="1" x14ac:dyDescent="0.3">
      <c r="A21" s="90" t="s">
        <v>22</v>
      </c>
      <c r="B21" s="90"/>
      <c r="C21" s="90"/>
      <c r="D21" s="30">
        <f t="shared" si="0"/>
        <v>125175</v>
      </c>
      <c r="E21" s="18">
        <f t="shared" ref="E21:AI21" si="1">SUM(E6:E20)</f>
        <v>4331</v>
      </c>
      <c r="F21" s="18">
        <f t="shared" si="1"/>
        <v>6893</v>
      </c>
      <c r="G21" s="18">
        <f t="shared" si="1"/>
        <v>4101</v>
      </c>
      <c r="H21" s="18">
        <f t="shared" si="1"/>
        <v>5570</v>
      </c>
      <c r="I21" s="18">
        <f t="shared" si="1"/>
        <v>5381</v>
      </c>
      <c r="J21" s="18">
        <f t="shared" si="1"/>
        <v>6335</v>
      </c>
      <c r="K21" s="18">
        <f t="shared" si="1"/>
        <v>5468</v>
      </c>
      <c r="L21" s="18">
        <f t="shared" si="1"/>
        <v>5372</v>
      </c>
      <c r="M21" s="18">
        <f t="shared" si="1"/>
        <v>6172</v>
      </c>
      <c r="N21" s="18">
        <f t="shared" si="1"/>
        <v>7611</v>
      </c>
      <c r="O21" s="18">
        <f t="shared" si="1"/>
        <v>6717</v>
      </c>
      <c r="P21" s="18">
        <f t="shared" si="1"/>
        <v>3891</v>
      </c>
      <c r="Q21" s="18">
        <f t="shared" si="1"/>
        <v>2081</v>
      </c>
      <c r="R21" s="14">
        <f t="shared" si="1"/>
        <v>4702</v>
      </c>
      <c r="S21" s="18">
        <f t="shared" si="1"/>
        <v>2177</v>
      </c>
      <c r="T21" s="18">
        <f t="shared" si="1"/>
        <v>3955</v>
      </c>
      <c r="U21" s="18">
        <f t="shared" si="1"/>
        <v>4494</v>
      </c>
      <c r="V21" s="18">
        <f t="shared" si="1"/>
        <v>5114</v>
      </c>
      <c r="W21" s="18">
        <f t="shared" si="1"/>
        <v>5338</v>
      </c>
      <c r="X21" s="30">
        <f t="shared" si="1"/>
        <v>4494</v>
      </c>
      <c r="Y21" s="30">
        <f t="shared" si="1"/>
        <v>2180</v>
      </c>
      <c r="Z21" s="30">
        <f t="shared" si="1"/>
        <v>4000</v>
      </c>
      <c r="AA21" s="30">
        <f t="shared" si="1"/>
        <v>2709</v>
      </c>
      <c r="AB21" s="30">
        <f t="shared" si="1"/>
        <v>2550</v>
      </c>
      <c r="AC21" s="14">
        <f t="shared" si="1"/>
        <v>3375</v>
      </c>
      <c r="AD21" s="30">
        <f t="shared" si="1"/>
        <v>3281</v>
      </c>
      <c r="AE21" s="30">
        <f t="shared" si="1"/>
        <v>4329</v>
      </c>
      <c r="AF21" s="30">
        <f t="shared" si="1"/>
        <v>2554</v>
      </c>
      <c r="AG21" s="30">
        <f t="shared" si="1"/>
        <v>3909</v>
      </c>
      <c r="AH21" s="18">
        <f t="shared" si="1"/>
        <v>5537</v>
      </c>
      <c r="AI21" s="18">
        <f t="shared" si="1"/>
        <v>6563</v>
      </c>
    </row>
    <row r="22" spans="1:36" x14ac:dyDescent="0.3">
      <c r="A22" s="86" t="s">
        <v>87</v>
      </c>
      <c r="B22" s="86" t="s">
        <v>17</v>
      </c>
      <c r="C22" s="28" t="s">
        <v>63</v>
      </c>
      <c r="D22" s="27">
        <f t="shared" si="0"/>
        <v>0</v>
      </c>
      <c r="E22" s="9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"/>
    </row>
    <row r="23" spans="1:36" x14ac:dyDescent="0.3">
      <c r="A23" s="86"/>
      <c r="B23" s="86"/>
      <c r="C23" s="28" t="s">
        <v>86</v>
      </c>
      <c r="D23" s="27">
        <f t="shared" si="0"/>
        <v>0</v>
      </c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6" x14ac:dyDescent="0.3">
      <c r="A24" s="86"/>
      <c r="B24" s="86"/>
      <c r="C24" s="28" t="s">
        <v>61</v>
      </c>
      <c r="D24" s="27">
        <f t="shared" si="0"/>
        <v>0</v>
      </c>
      <c r="E24" s="9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6" x14ac:dyDescent="0.3">
      <c r="A25" s="86"/>
      <c r="B25" s="86"/>
      <c r="C25" s="28" t="s">
        <v>78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6" x14ac:dyDescent="0.3">
      <c r="A26" s="86"/>
      <c r="B26" s="86"/>
      <c r="C26" s="28" t="s">
        <v>43</v>
      </c>
      <c r="D26" s="27">
        <f t="shared" si="0"/>
        <v>0</v>
      </c>
      <c r="E26" s="9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6" x14ac:dyDescent="0.3">
      <c r="A27" s="86"/>
      <c r="B27" s="86"/>
      <c r="C27" s="28" t="s">
        <v>65</v>
      </c>
      <c r="D27" s="27">
        <f t="shared" si="0"/>
        <v>0</v>
      </c>
      <c r="E27" s="9"/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6" x14ac:dyDescent="0.3">
      <c r="A28" s="86"/>
      <c r="B28" s="86"/>
      <c r="C28" s="28" t="s">
        <v>66</v>
      </c>
      <c r="D28" s="27">
        <f t="shared" si="0"/>
        <v>0</v>
      </c>
      <c r="E28" s="9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6" x14ac:dyDescent="0.3">
      <c r="A29" s="86"/>
      <c r="B29" s="86"/>
      <c r="C29" s="28" t="s">
        <v>51</v>
      </c>
      <c r="D29" s="27">
        <f t="shared" si="0"/>
        <v>0</v>
      </c>
      <c r="E29" s="9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6" x14ac:dyDescent="0.3">
      <c r="A30" s="86"/>
      <c r="B30" s="86"/>
      <c r="C30" s="28" t="s">
        <v>2</v>
      </c>
      <c r="D30" s="27">
        <f t="shared" si="0"/>
        <v>0</v>
      </c>
      <c r="E30" s="9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6" x14ac:dyDescent="0.3">
      <c r="A31" s="86"/>
      <c r="B31" s="86"/>
      <c r="C31" s="28" t="s">
        <v>79</v>
      </c>
      <c r="D31" s="27">
        <f t="shared" si="0"/>
        <v>0</v>
      </c>
      <c r="E31" s="9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6" x14ac:dyDescent="0.3">
      <c r="A32" s="86"/>
      <c r="B32" s="86"/>
      <c r="C32" s="28" t="s">
        <v>88</v>
      </c>
      <c r="D32" s="27">
        <f t="shared" si="0"/>
        <v>0</v>
      </c>
      <c r="E32" s="9"/>
      <c r="F32" s="9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3">
      <c r="A33" s="86"/>
      <c r="B33" s="86" t="s">
        <v>14</v>
      </c>
      <c r="C33" s="28" t="s">
        <v>49</v>
      </c>
      <c r="D33" s="27">
        <f t="shared" si="0"/>
        <v>0</v>
      </c>
      <c r="E33" s="9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x14ac:dyDescent="0.3">
      <c r="A34" s="86"/>
      <c r="B34" s="86"/>
      <c r="C34" s="28" t="s">
        <v>54</v>
      </c>
      <c r="D34" s="27">
        <f t="shared" si="0"/>
        <v>0</v>
      </c>
      <c r="E34" s="9"/>
      <c r="F34" s="9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86"/>
      <c r="B35" s="86"/>
      <c r="C35" s="28" t="s">
        <v>19</v>
      </c>
      <c r="D35" s="27">
        <f t="shared" si="0"/>
        <v>0</v>
      </c>
      <c r="E35" s="9"/>
      <c r="F35" s="9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86"/>
      <c r="B36" s="86"/>
      <c r="C36" s="28" t="s">
        <v>71</v>
      </c>
      <c r="D36" s="27">
        <f t="shared" si="0"/>
        <v>0</v>
      </c>
      <c r="E36" s="9"/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86"/>
      <c r="B37" s="86"/>
      <c r="C37" s="28" t="s">
        <v>28</v>
      </c>
      <c r="D37" s="27">
        <f t="shared" si="0"/>
        <v>0</v>
      </c>
      <c r="E37" s="9"/>
      <c r="F37" s="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86"/>
      <c r="B38" s="86" t="s">
        <v>10</v>
      </c>
      <c r="C38" s="28" t="s">
        <v>55</v>
      </c>
      <c r="D38" s="27">
        <f t="shared" si="0"/>
        <v>0</v>
      </c>
      <c r="E38" s="9"/>
      <c r="F38" s="9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86"/>
      <c r="B39" s="86"/>
      <c r="C39" s="28" t="s">
        <v>53</v>
      </c>
      <c r="D39" s="27">
        <f t="shared" si="0"/>
        <v>0</v>
      </c>
      <c r="E39" s="9"/>
      <c r="F39" s="9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x14ac:dyDescent="0.3">
      <c r="A40" s="86"/>
      <c r="B40" s="86"/>
      <c r="C40" s="28" t="s">
        <v>42</v>
      </c>
      <c r="D40" s="27">
        <f t="shared" si="0"/>
        <v>0</v>
      </c>
      <c r="E40" s="9"/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86"/>
      <c r="B41" s="86"/>
      <c r="C41" s="28" t="s">
        <v>44</v>
      </c>
      <c r="D41" s="27">
        <f t="shared" si="0"/>
        <v>0</v>
      </c>
      <c r="E41" s="9"/>
      <c r="F41" s="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x14ac:dyDescent="0.3">
      <c r="A42" s="86"/>
      <c r="B42" s="86"/>
      <c r="C42" s="28" t="s">
        <v>50</v>
      </c>
      <c r="D42" s="27">
        <f t="shared" si="0"/>
        <v>0</v>
      </c>
      <c r="E42" s="9"/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x14ac:dyDescent="0.3">
      <c r="A43" s="86"/>
      <c r="B43" s="86"/>
      <c r="C43" s="28" t="s">
        <v>58</v>
      </c>
      <c r="D43" s="27">
        <f t="shared" si="0"/>
        <v>0</v>
      </c>
      <c r="E43" s="9"/>
      <c r="F43" s="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x14ac:dyDescent="0.3">
      <c r="A44" s="86"/>
      <c r="B44" s="86" t="s">
        <v>15</v>
      </c>
      <c r="C44" s="28" t="s">
        <v>46</v>
      </c>
      <c r="D44" s="27">
        <f t="shared" si="0"/>
        <v>0</v>
      </c>
      <c r="E44" s="9"/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x14ac:dyDescent="0.3">
      <c r="A45" s="86"/>
      <c r="B45" s="86"/>
      <c r="C45" s="28" t="s">
        <v>57</v>
      </c>
      <c r="D45" s="27">
        <f t="shared" si="0"/>
        <v>0</v>
      </c>
      <c r="E45" s="9"/>
      <c r="F45" s="9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x14ac:dyDescent="0.3">
      <c r="A46" s="85" t="s">
        <v>22</v>
      </c>
      <c r="B46" s="85"/>
      <c r="C46" s="85"/>
      <c r="D46" s="27">
        <f t="shared" si="0"/>
        <v>0</v>
      </c>
      <c r="E46" s="15">
        <f t="shared" ref="E46:AI46" si="2">SUM(E29:E45)</f>
        <v>0</v>
      </c>
      <c r="F46" s="15">
        <f t="shared" si="2"/>
        <v>0</v>
      </c>
      <c r="G46" s="15">
        <f t="shared" si="2"/>
        <v>0</v>
      </c>
      <c r="H46" s="15">
        <f t="shared" si="2"/>
        <v>0</v>
      </c>
      <c r="I46" s="15">
        <f t="shared" si="2"/>
        <v>0</v>
      </c>
      <c r="J46" s="15">
        <f t="shared" si="2"/>
        <v>0</v>
      </c>
      <c r="K46" s="15">
        <f t="shared" si="2"/>
        <v>0</v>
      </c>
      <c r="L46" s="15">
        <f t="shared" si="2"/>
        <v>0</v>
      </c>
      <c r="M46" s="15">
        <f t="shared" si="2"/>
        <v>0</v>
      </c>
      <c r="N46" s="15">
        <f t="shared" si="2"/>
        <v>0</v>
      </c>
      <c r="O46" s="15">
        <f t="shared" si="2"/>
        <v>0</v>
      </c>
      <c r="P46" s="15">
        <f t="shared" si="2"/>
        <v>0</v>
      </c>
      <c r="Q46" s="15">
        <f t="shared" si="2"/>
        <v>0</v>
      </c>
      <c r="R46" s="15">
        <f t="shared" si="2"/>
        <v>0</v>
      </c>
      <c r="S46" s="15">
        <f t="shared" si="2"/>
        <v>0</v>
      </c>
      <c r="T46" s="15">
        <f t="shared" si="2"/>
        <v>0</v>
      </c>
      <c r="U46" s="15">
        <f t="shared" si="2"/>
        <v>0</v>
      </c>
      <c r="V46" s="15">
        <f t="shared" si="2"/>
        <v>0</v>
      </c>
      <c r="W46" s="15">
        <f t="shared" si="2"/>
        <v>0</v>
      </c>
      <c r="X46" s="27">
        <f t="shared" si="2"/>
        <v>0</v>
      </c>
      <c r="Y46" s="27">
        <f t="shared" si="2"/>
        <v>0</v>
      </c>
      <c r="Z46" s="27">
        <f t="shared" si="2"/>
        <v>0</v>
      </c>
      <c r="AA46" s="27">
        <f t="shared" si="2"/>
        <v>0</v>
      </c>
      <c r="AB46" s="27">
        <f t="shared" si="2"/>
        <v>0</v>
      </c>
      <c r="AC46" s="27">
        <f t="shared" si="2"/>
        <v>0</v>
      </c>
      <c r="AD46" s="27">
        <f t="shared" si="2"/>
        <v>0</v>
      </c>
      <c r="AE46" s="27">
        <f t="shared" si="2"/>
        <v>0</v>
      </c>
      <c r="AF46" s="27">
        <f t="shared" si="2"/>
        <v>0</v>
      </c>
      <c r="AG46" s="27">
        <f t="shared" si="2"/>
        <v>0</v>
      </c>
      <c r="AH46" s="27">
        <f t="shared" si="2"/>
        <v>0</v>
      </c>
      <c r="AI46" s="15">
        <f t="shared" si="2"/>
        <v>0</v>
      </c>
    </row>
    <row r="47" spans="1:35" x14ac:dyDescent="0.3">
      <c r="A47" s="89" t="s">
        <v>16</v>
      </c>
      <c r="B47" s="89"/>
      <c r="C47" s="89"/>
      <c r="D47" s="29">
        <f t="shared" si="0"/>
        <v>125175</v>
      </c>
      <c r="E47" s="29">
        <f t="shared" ref="E47:AI47" si="3">SUM(E21,E46)</f>
        <v>4331</v>
      </c>
      <c r="F47" s="29">
        <f t="shared" si="3"/>
        <v>6893</v>
      </c>
      <c r="G47" s="29">
        <f t="shared" si="3"/>
        <v>4101</v>
      </c>
      <c r="H47" s="29">
        <f t="shared" si="3"/>
        <v>5570</v>
      </c>
      <c r="I47" s="29">
        <f t="shared" si="3"/>
        <v>5381</v>
      </c>
      <c r="J47" s="29">
        <f t="shared" si="3"/>
        <v>6335</v>
      </c>
      <c r="K47" s="29">
        <f t="shared" si="3"/>
        <v>5468</v>
      </c>
      <c r="L47" s="29">
        <f t="shared" si="3"/>
        <v>5372</v>
      </c>
      <c r="M47" s="29">
        <f t="shared" si="3"/>
        <v>6172</v>
      </c>
      <c r="N47" s="29">
        <f t="shared" si="3"/>
        <v>7611</v>
      </c>
      <c r="O47" s="29">
        <f t="shared" si="3"/>
        <v>6717</v>
      </c>
      <c r="P47" s="29">
        <f t="shared" si="3"/>
        <v>3891</v>
      </c>
      <c r="Q47" s="29">
        <f t="shared" si="3"/>
        <v>2081</v>
      </c>
      <c r="R47" s="29">
        <f t="shared" si="3"/>
        <v>4702</v>
      </c>
      <c r="S47" s="29">
        <f t="shared" si="3"/>
        <v>2177</v>
      </c>
      <c r="T47" s="29">
        <f t="shared" si="3"/>
        <v>3955</v>
      </c>
      <c r="U47" s="29">
        <f t="shared" si="3"/>
        <v>4494</v>
      </c>
      <c r="V47" s="29">
        <f t="shared" si="3"/>
        <v>5114</v>
      </c>
      <c r="W47" s="29">
        <f t="shared" si="3"/>
        <v>5338</v>
      </c>
      <c r="X47" s="29">
        <f t="shared" si="3"/>
        <v>4494</v>
      </c>
      <c r="Y47" s="29">
        <f t="shared" si="3"/>
        <v>2180</v>
      </c>
      <c r="Z47" s="29">
        <f t="shared" si="3"/>
        <v>4000</v>
      </c>
      <c r="AA47" s="29">
        <f t="shared" si="3"/>
        <v>2709</v>
      </c>
      <c r="AB47" s="29">
        <f t="shared" si="3"/>
        <v>2550</v>
      </c>
      <c r="AC47" s="29">
        <f t="shared" si="3"/>
        <v>3375</v>
      </c>
      <c r="AD47" s="29">
        <f t="shared" si="3"/>
        <v>3281</v>
      </c>
      <c r="AE47" s="29">
        <f t="shared" si="3"/>
        <v>4329</v>
      </c>
      <c r="AF47" s="29">
        <f t="shared" si="3"/>
        <v>2554</v>
      </c>
      <c r="AG47" s="29">
        <f t="shared" si="3"/>
        <v>3909</v>
      </c>
      <c r="AH47" s="29">
        <f t="shared" si="3"/>
        <v>5537</v>
      </c>
      <c r="AI47" s="16">
        <f t="shared" si="3"/>
        <v>6563</v>
      </c>
    </row>
    <row r="48" spans="1:35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</sheetData>
  <mergeCells count="30">
    <mergeCell ref="B18:C18"/>
    <mergeCell ref="B13:C13"/>
    <mergeCell ref="B14:C14"/>
    <mergeCell ref="B15:C15"/>
    <mergeCell ref="B16:C16"/>
    <mergeCell ref="B17:C17"/>
    <mergeCell ref="A47:C47"/>
    <mergeCell ref="A21:C21"/>
    <mergeCell ref="A22:A45"/>
    <mergeCell ref="B22:B32"/>
    <mergeCell ref="B33:B37"/>
    <mergeCell ref="B38:B43"/>
    <mergeCell ref="B44:B45"/>
    <mergeCell ref="A46:C46"/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2:C12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50"/>
  <sheetViews>
    <sheetView zoomScaleNormal="100" zoomScaleSheetLayoutView="75" workbookViewId="0">
      <selection activeCell="AI1" sqref="AI1"/>
    </sheetView>
  </sheetViews>
  <sheetFormatPr defaultColWidth="9" defaultRowHeight="16.5" x14ac:dyDescent="0.3"/>
  <cols>
    <col min="5" max="17" width="9" style="1" bestFit="1" customWidth="1"/>
    <col min="18" max="18" width="12.125" style="1" bestFit="1" customWidth="1"/>
    <col min="19" max="33" width="9" style="1" bestFit="1" customWidth="1"/>
  </cols>
  <sheetData>
    <row r="1" spans="1:35" ht="27" x14ac:dyDescent="0.3">
      <c r="A1" s="3"/>
      <c r="B1" s="4"/>
      <c r="C1" s="4"/>
      <c r="D1" s="3"/>
      <c r="E1" s="3"/>
      <c r="F1" s="5"/>
      <c r="G1" s="4" t="s">
        <v>31</v>
      </c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5" t="s">
        <v>90</v>
      </c>
      <c r="B3" s="85"/>
      <c r="C3" s="85"/>
      <c r="D3" s="85" t="s">
        <v>13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  <c r="O3" s="15">
        <v>11</v>
      </c>
      <c r="P3" s="15">
        <v>12</v>
      </c>
      <c r="Q3" s="15">
        <v>13</v>
      </c>
      <c r="R3" s="15">
        <v>14</v>
      </c>
      <c r="S3" s="15">
        <v>15</v>
      </c>
      <c r="T3" s="15">
        <v>16</v>
      </c>
      <c r="U3" s="15">
        <v>17</v>
      </c>
      <c r="V3" s="15">
        <v>18</v>
      </c>
      <c r="W3" s="15">
        <v>19</v>
      </c>
      <c r="X3" s="15">
        <v>20</v>
      </c>
      <c r="Y3" s="15">
        <v>21</v>
      </c>
      <c r="Z3" s="15">
        <v>22</v>
      </c>
      <c r="AA3" s="15">
        <v>23</v>
      </c>
      <c r="AB3" s="15">
        <v>24</v>
      </c>
      <c r="AC3" s="15">
        <v>25</v>
      </c>
      <c r="AD3" s="15">
        <v>26</v>
      </c>
      <c r="AE3" s="15">
        <v>27</v>
      </c>
      <c r="AF3" s="15">
        <v>28</v>
      </c>
      <c r="AG3" s="15"/>
      <c r="AH3" s="15"/>
      <c r="AI3" s="15"/>
    </row>
    <row r="4" spans="1:35" x14ac:dyDescent="0.3">
      <c r="A4" s="85" t="s">
        <v>82</v>
      </c>
      <c r="B4" s="85"/>
      <c r="C4" s="85"/>
      <c r="D4" s="85"/>
      <c r="E4" s="17" t="s">
        <v>5</v>
      </c>
      <c r="F4" s="17" t="s">
        <v>0</v>
      </c>
      <c r="G4" s="17" t="s">
        <v>9</v>
      </c>
      <c r="H4" s="17" t="s">
        <v>18</v>
      </c>
      <c r="I4" s="17" t="s">
        <v>23</v>
      </c>
      <c r="J4" s="17" t="s">
        <v>12</v>
      </c>
      <c r="K4" s="17" t="s">
        <v>24</v>
      </c>
      <c r="L4" s="17" t="s">
        <v>5</v>
      </c>
      <c r="M4" s="17" t="s">
        <v>0</v>
      </c>
      <c r="N4" s="17" t="s">
        <v>9</v>
      </c>
      <c r="O4" s="17" t="s">
        <v>18</v>
      </c>
      <c r="P4" s="17" t="s">
        <v>23</v>
      </c>
      <c r="Q4" s="17" t="s">
        <v>12</v>
      </c>
      <c r="R4" s="17" t="s">
        <v>24</v>
      </c>
      <c r="S4" s="17" t="s">
        <v>5</v>
      </c>
      <c r="T4" s="17" t="s">
        <v>0</v>
      </c>
      <c r="U4" s="17" t="s">
        <v>9</v>
      </c>
      <c r="V4" s="17" t="s">
        <v>18</v>
      </c>
      <c r="W4" s="17" t="s">
        <v>23</v>
      </c>
      <c r="X4" s="17" t="s">
        <v>12</v>
      </c>
      <c r="Y4" s="17" t="s">
        <v>24</v>
      </c>
      <c r="Z4" s="17" t="s">
        <v>5</v>
      </c>
      <c r="AA4" s="17" t="s">
        <v>0</v>
      </c>
      <c r="AB4" s="17" t="s">
        <v>9</v>
      </c>
      <c r="AC4" s="17" t="s">
        <v>18</v>
      </c>
      <c r="AD4" s="17" t="s">
        <v>23</v>
      </c>
      <c r="AE4" s="17" t="s">
        <v>12</v>
      </c>
      <c r="AF4" s="17" t="s">
        <v>24</v>
      </c>
      <c r="AG4" s="56"/>
      <c r="AI4" s="17"/>
    </row>
    <row r="5" spans="1:35" x14ac:dyDescent="0.3">
      <c r="A5" s="86" t="s">
        <v>72</v>
      </c>
      <c r="B5" s="86" t="s">
        <v>59</v>
      </c>
      <c r="C5" s="86"/>
      <c r="D5" s="7"/>
      <c r="E5" s="8" t="s">
        <v>76</v>
      </c>
      <c r="F5" s="8" t="s">
        <v>1</v>
      </c>
      <c r="G5" s="8" t="s">
        <v>1</v>
      </c>
      <c r="H5" s="8" t="s">
        <v>1</v>
      </c>
      <c r="I5" s="8" t="s">
        <v>1</v>
      </c>
      <c r="J5" s="8" t="s">
        <v>1</v>
      </c>
      <c r="K5" s="8" t="s">
        <v>1</v>
      </c>
      <c r="L5" s="8" t="s">
        <v>1</v>
      </c>
      <c r="M5" s="8" t="s">
        <v>1</v>
      </c>
      <c r="N5" s="8" t="s">
        <v>1</v>
      </c>
      <c r="O5" s="8" t="s">
        <v>1</v>
      </c>
      <c r="P5" s="8" t="s">
        <v>1</v>
      </c>
      <c r="Q5" s="8" t="s">
        <v>1</v>
      </c>
      <c r="R5" s="8" t="s">
        <v>70</v>
      </c>
      <c r="S5" s="8" t="s">
        <v>25</v>
      </c>
      <c r="T5" s="8" t="s">
        <v>1</v>
      </c>
      <c r="U5" s="8" t="s">
        <v>1</v>
      </c>
      <c r="V5" s="8" t="s">
        <v>1</v>
      </c>
      <c r="W5" s="8" t="s">
        <v>64</v>
      </c>
      <c r="X5" s="8" t="s">
        <v>1</v>
      </c>
      <c r="Y5" s="8" t="s">
        <v>76</v>
      </c>
      <c r="Z5" s="8" t="s">
        <v>1</v>
      </c>
      <c r="AA5" s="8" t="s">
        <v>1</v>
      </c>
      <c r="AB5" s="8" t="s">
        <v>1</v>
      </c>
      <c r="AC5" s="8" t="s">
        <v>1</v>
      </c>
      <c r="AD5" s="8" t="s">
        <v>70</v>
      </c>
      <c r="AE5" s="8" t="s">
        <v>1</v>
      </c>
      <c r="AF5" s="8" t="s">
        <v>1</v>
      </c>
      <c r="AG5" s="8"/>
      <c r="AH5" s="8"/>
      <c r="AI5" s="8"/>
    </row>
    <row r="6" spans="1:35" x14ac:dyDescent="0.3">
      <c r="A6" s="86"/>
      <c r="B6" s="87" t="s">
        <v>84</v>
      </c>
      <c r="C6" s="87"/>
      <c r="D6" s="18">
        <f t="shared" ref="D6:D49" si="0">SUM(E6:AI6)</f>
        <v>15012</v>
      </c>
      <c r="E6" s="12">
        <v>110</v>
      </c>
      <c r="F6" s="12">
        <v>410</v>
      </c>
      <c r="G6" s="12">
        <v>330</v>
      </c>
      <c r="H6" s="12">
        <v>802</v>
      </c>
      <c r="I6" s="12">
        <v>686</v>
      </c>
      <c r="J6" s="12">
        <v>410</v>
      </c>
      <c r="K6" s="12">
        <v>628</v>
      </c>
      <c r="L6" s="12">
        <v>865</v>
      </c>
      <c r="M6" s="12">
        <v>486</v>
      </c>
      <c r="N6" s="12">
        <v>430</v>
      </c>
      <c r="O6" s="12">
        <v>350</v>
      </c>
      <c r="P6" s="12">
        <v>1180</v>
      </c>
      <c r="Q6" s="12">
        <v>430</v>
      </c>
      <c r="R6" s="12">
        <v>440</v>
      </c>
      <c r="S6" s="12">
        <v>685</v>
      </c>
      <c r="T6" s="12">
        <v>518</v>
      </c>
      <c r="U6" s="12">
        <v>236</v>
      </c>
      <c r="V6" s="12">
        <v>450</v>
      </c>
      <c r="W6" s="12">
        <v>830</v>
      </c>
      <c r="X6" s="12">
        <v>522</v>
      </c>
      <c r="Y6" s="12">
        <v>261</v>
      </c>
      <c r="Z6" s="12">
        <v>350</v>
      </c>
      <c r="AA6" s="12">
        <v>330</v>
      </c>
      <c r="AB6" s="12">
        <v>612</v>
      </c>
      <c r="AC6" s="12">
        <v>486</v>
      </c>
      <c r="AD6" s="12">
        <v>440</v>
      </c>
      <c r="AE6" s="12">
        <v>850</v>
      </c>
      <c r="AF6" s="12">
        <v>885</v>
      </c>
      <c r="AG6" s="12"/>
      <c r="AH6" s="12"/>
      <c r="AI6" s="12"/>
    </row>
    <row r="7" spans="1:35" x14ac:dyDescent="0.3">
      <c r="A7" s="86"/>
      <c r="B7" s="87" t="s">
        <v>83</v>
      </c>
      <c r="C7" s="87"/>
      <c r="D7" s="18">
        <f t="shared" si="0"/>
        <v>31535</v>
      </c>
      <c r="E7" s="12">
        <v>630</v>
      </c>
      <c r="F7" s="12">
        <v>918</v>
      </c>
      <c r="G7" s="12">
        <v>800</v>
      </c>
      <c r="H7" s="12">
        <v>1528</v>
      </c>
      <c r="I7" s="12">
        <v>1423</v>
      </c>
      <c r="J7" s="12">
        <v>928</v>
      </c>
      <c r="K7" s="12">
        <v>1420</v>
      </c>
      <c r="L7" s="12">
        <v>1460</v>
      </c>
      <c r="M7" s="12">
        <v>1193</v>
      </c>
      <c r="N7" s="12">
        <v>900</v>
      </c>
      <c r="O7" s="12">
        <v>940</v>
      </c>
      <c r="P7" s="12">
        <v>2240</v>
      </c>
      <c r="Q7" s="12">
        <v>1340</v>
      </c>
      <c r="R7" s="12">
        <v>807</v>
      </c>
      <c r="S7" s="12">
        <v>1310</v>
      </c>
      <c r="T7" s="12">
        <v>740</v>
      </c>
      <c r="U7" s="12">
        <v>446</v>
      </c>
      <c r="V7" s="12">
        <v>958</v>
      </c>
      <c r="W7" s="12">
        <v>1610</v>
      </c>
      <c r="X7" s="12">
        <v>1140</v>
      </c>
      <c r="Y7" s="12">
        <v>685</v>
      </c>
      <c r="Z7" s="12">
        <v>768</v>
      </c>
      <c r="AA7" s="12">
        <v>680</v>
      </c>
      <c r="AB7" s="12">
        <v>1080</v>
      </c>
      <c r="AC7" s="12">
        <v>1123</v>
      </c>
      <c r="AD7" s="12">
        <v>808</v>
      </c>
      <c r="AE7" s="12">
        <v>1940</v>
      </c>
      <c r="AF7" s="12">
        <v>1720</v>
      </c>
      <c r="AG7" s="12"/>
      <c r="AH7" s="12"/>
      <c r="AI7" s="12"/>
    </row>
    <row r="8" spans="1:35" x14ac:dyDescent="0.3">
      <c r="A8" s="86"/>
      <c r="B8" s="87" t="s">
        <v>89</v>
      </c>
      <c r="C8" s="87"/>
      <c r="D8" s="18">
        <f t="shared" si="0"/>
        <v>31307</v>
      </c>
      <c r="E8" s="12">
        <v>1215</v>
      </c>
      <c r="F8" s="12">
        <v>706</v>
      </c>
      <c r="G8" s="12">
        <v>1080</v>
      </c>
      <c r="H8" s="12">
        <v>833</v>
      </c>
      <c r="I8" s="12">
        <v>1540</v>
      </c>
      <c r="J8" s="12">
        <v>693</v>
      </c>
      <c r="K8" s="12">
        <v>1010</v>
      </c>
      <c r="L8" s="12">
        <v>897</v>
      </c>
      <c r="M8" s="12">
        <v>1520</v>
      </c>
      <c r="N8" s="12">
        <v>1010</v>
      </c>
      <c r="O8" s="12">
        <v>1005</v>
      </c>
      <c r="P8" s="12">
        <v>1450</v>
      </c>
      <c r="Q8" s="12">
        <v>2320</v>
      </c>
      <c r="R8" s="12">
        <v>493</v>
      </c>
      <c r="S8" s="12">
        <v>1060</v>
      </c>
      <c r="T8" s="12">
        <v>732</v>
      </c>
      <c r="U8" s="12">
        <v>690</v>
      </c>
      <c r="V8" s="12">
        <v>693</v>
      </c>
      <c r="W8" s="12">
        <v>880</v>
      </c>
      <c r="X8" s="12">
        <v>781</v>
      </c>
      <c r="Y8" s="12">
        <v>1600</v>
      </c>
      <c r="Z8" s="12">
        <v>693</v>
      </c>
      <c r="AA8" s="12">
        <v>1380</v>
      </c>
      <c r="AB8" s="12">
        <v>897</v>
      </c>
      <c r="AC8" s="12">
        <v>1250</v>
      </c>
      <c r="AD8" s="12">
        <v>693</v>
      </c>
      <c r="AE8" s="12">
        <v>2830</v>
      </c>
      <c r="AF8" s="12">
        <v>1356</v>
      </c>
      <c r="AG8" s="12"/>
      <c r="AH8" s="12"/>
      <c r="AI8" s="12"/>
    </row>
    <row r="9" spans="1:35" x14ac:dyDescent="0.3">
      <c r="A9" s="86"/>
      <c r="B9" s="87" t="s">
        <v>68</v>
      </c>
      <c r="C9" s="87"/>
      <c r="D9" s="18">
        <f t="shared" si="0"/>
        <v>41408</v>
      </c>
      <c r="E9" s="12">
        <v>1160</v>
      </c>
      <c r="F9" s="12">
        <v>1208</v>
      </c>
      <c r="G9" s="12">
        <v>1250</v>
      </c>
      <c r="H9" s="12">
        <v>1128</v>
      </c>
      <c r="I9" s="12">
        <v>2286</v>
      </c>
      <c r="J9" s="12">
        <v>1744</v>
      </c>
      <c r="K9" s="12">
        <v>1661</v>
      </c>
      <c r="L9" s="12">
        <v>1219</v>
      </c>
      <c r="M9" s="12">
        <v>1716</v>
      </c>
      <c r="N9" s="12">
        <v>1705</v>
      </c>
      <c r="O9" s="12">
        <v>1695</v>
      </c>
      <c r="P9" s="12">
        <v>2188</v>
      </c>
      <c r="Q9" s="12">
        <v>2050</v>
      </c>
      <c r="R9" s="12">
        <v>1405</v>
      </c>
      <c r="S9" s="12">
        <v>1215</v>
      </c>
      <c r="T9" s="12">
        <v>669</v>
      </c>
      <c r="U9" s="12">
        <v>716</v>
      </c>
      <c r="V9" s="12">
        <v>1784</v>
      </c>
      <c r="W9" s="12">
        <v>1432</v>
      </c>
      <c r="X9" s="12">
        <v>1036</v>
      </c>
      <c r="Y9" s="12">
        <v>1563</v>
      </c>
      <c r="Z9" s="12">
        <v>1524</v>
      </c>
      <c r="AA9" s="12">
        <v>1435</v>
      </c>
      <c r="AB9" s="12">
        <v>1247</v>
      </c>
      <c r="AC9" s="12">
        <v>1446</v>
      </c>
      <c r="AD9" s="12">
        <v>1584</v>
      </c>
      <c r="AE9" s="12">
        <v>1840</v>
      </c>
      <c r="AF9" s="12">
        <v>1502</v>
      </c>
      <c r="AG9" s="12"/>
      <c r="AH9" s="12"/>
      <c r="AI9" s="12"/>
    </row>
    <row r="10" spans="1:35" x14ac:dyDescent="0.3">
      <c r="A10" s="86"/>
      <c r="B10" s="87" t="s">
        <v>21</v>
      </c>
      <c r="C10" s="87"/>
      <c r="D10" s="18">
        <f t="shared" si="0"/>
        <v>250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>
        <v>75</v>
      </c>
      <c r="Q10" s="12"/>
      <c r="R10" s="12"/>
      <c r="S10" s="12"/>
      <c r="T10" s="12"/>
      <c r="U10" s="12"/>
      <c r="V10" s="12"/>
      <c r="W10" s="12">
        <v>75</v>
      </c>
      <c r="X10" s="12"/>
      <c r="Y10" s="12"/>
      <c r="Z10" s="12"/>
      <c r="AA10" s="12"/>
      <c r="AB10" s="12"/>
      <c r="AC10" s="12"/>
      <c r="AD10" s="12"/>
      <c r="AE10" s="12">
        <v>100</v>
      </c>
      <c r="AF10" s="12"/>
      <c r="AG10" s="12"/>
      <c r="AH10" s="12"/>
      <c r="AI10" s="12"/>
    </row>
    <row r="11" spans="1:35" x14ac:dyDescent="0.3">
      <c r="A11" s="86"/>
      <c r="B11" s="87" t="s">
        <v>67</v>
      </c>
      <c r="C11" s="87"/>
      <c r="D11" s="18">
        <f t="shared" si="0"/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x14ac:dyDescent="0.3">
      <c r="A12" s="86"/>
      <c r="B12" s="87" t="s">
        <v>56</v>
      </c>
      <c r="C12" s="87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x14ac:dyDescent="0.3">
      <c r="A13" s="86"/>
      <c r="B13" s="87" t="s">
        <v>62</v>
      </c>
      <c r="C13" s="87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x14ac:dyDescent="0.3">
      <c r="A14" s="86"/>
      <c r="B14" s="87" t="s">
        <v>8</v>
      </c>
      <c r="C14" s="87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x14ac:dyDescent="0.3">
      <c r="A15" s="86"/>
      <c r="B15" s="87" t="s">
        <v>20</v>
      </c>
      <c r="C15" s="87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x14ac:dyDescent="0.3">
      <c r="A16" s="86"/>
      <c r="B16" s="87" t="s">
        <v>3</v>
      </c>
      <c r="C16" s="87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x14ac:dyDescent="0.3">
      <c r="A17" s="86"/>
      <c r="B17" s="88" t="s">
        <v>85</v>
      </c>
      <c r="C17" s="87"/>
      <c r="D17" s="18">
        <f t="shared" si="0"/>
        <v>3842</v>
      </c>
      <c r="E17" s="12">
        <v>187</v>
      </c>
      <c r="F17" s="12">
        <v>97</v>
      </c>
      <c r="G17" s="12">
        <v>180</v>
      </c>
      <c r="H17" s="12">
        <v>69</v>
      </c>
      <c r="I17" s="12">
        <v>37</v>
      </c>
      <c r="J17" s="12">
        <v>179</v>
      </c>
      <c r="K17" s="12">
        <v>180</v>
      </c>
      <c r="L17" s="12">
        <v>57</v>
      </c>
      <c r="M17" s="12">
        <v>36</v>
      </c>
      <c r="N17" s="12">
        <v>302</v>
      </c>
      <c r="O17" s="12">
        <v>285</v>
      </c>
      <c r="P17" s="12">
        <v>78</v>
      </c>
      <c r="Q17" s="12">
        <v>232</v>
      </c>
      <c r="R17" s="12">
        <v>174</v>
      </c>
      <c r="S17" s="12">
        <v>108</v>
      </c>
      <c r="T17" s="12">
        <v>26</v>
      </c>
      <c r="U17" s="12">
        <v>250</v>
      </c>
      <c r="V17" s="12">
        <v>191</v>
      </c>
      <c r="W17" s="12">
        <v>127</v>
      </c>
      <c r="X17" s="12">
        <v>31</v>
      </c>
      <c r="Y17" s="12">
        <v>293</v>
      </c>
      <c r="Z17" s="12">
        <v>136</v>
      </c>
      <c r="AA17" s="12">
        <v>180</v>
      </c>
      <c r="AB17" s="12">
        <v>32</v>
      </c>
      <c r="AC17" s="12">
        <v>50</v>
      </c>
      <c r="AD17" s="12">
        <v>104</v>
      </c>
      <c r="AE17" s="12">
        <v>133</v>
      </c>
      <c r="AF17" s="12">
        <v>88</v>
      </c>
      <c r="AG17" s="12"/>
      <c r="AH17" s="12"/>
      <c r="AI17" s="12"/>
    </row>
    <row r="18" spans="1:35" x14ac:dyDescent="0.3">
      <c r="A18" s="86"/>
      <c r="B18" s="87" t="s">
        <v>6</v>
      </c>
      <c r="C18" s="87"/>
      <c r="D18" s="18">
        <f t="shared" si="0"/>
        <v>63823</v>
      </c>
      <c r="E18" s="12">
        <v>1060</v>
      </c>
      <c r="F18" s="12">
        <v>1545</v>
      </c>
      <c r="G18" s="12">
        <v>1780</v>
      </c>
      <c r="H18" s="12">
        <v>3337</v>
      </c>
      <c r="I18" s="12">
        <v>3472</v>
      </c>
      <c r="J18" s="12">
        <v>1699</v>
      </c>
      <c r="K18" s="12">
        <v>2715</v>
      </c>
      <c r="L18" s="12">
        <v>2920</v>
      </c>
      <c r="M18" s="12">
        <v>1788</v>
      </c>
      <c r="N18" s="12">
        <v>2250</v>
      </c>
      <c r="O18" s="12">
        <v>2290</v>
      </c>
      <c r="P18" s="12">
        <v>4285</v>
      </c>
      <c r="Q18" s="12">
        <v>3560</v>
      </c>
      <c r="R18" s="12">
        <v>1463</v>
      </c>
      <c r="S18" s="12">
        <v>2350</v>
      </c>
      <c r="T18" s="12">
        <v>677</v>
      </c>
      <c r="U18" s="12">
        <v>578</v>
      </c>
      <c r="V18" s="12">
        <v>1689</v>
      </c>
      <c r="W18" s="12">
        <v>2490</v>
      </c>
      <c r="X18" s="12">
        <v>2128</v>
      </c>
      <c r="Y18" s="12">
        <v>2650</v>
      </c>
      <c r="Z18" s="12">
        <v>1679</v>
      </c>
      <c r="AA18" s="12">
        <v>1490</v>
      </c>
      <c r="AB18" s="12">
        <v>2249</v>
      </c>
      <c r="AC18" s="12">
        <v>3068</v>
      </c>
      <c r="AD18" s="12">
        <v>1219</v>
      </c>
      <c r="AE18" s="12">
        <v>4230</v>
      </c>
      <c r="AF18" s="12">
        <v>3162</v>
      </c>
      <c r="AG18" s="12"/>
      <c r="AH18" s="12"/>
      <c r="AI18" s="12"/>
    </row>
    <row r="19" spans="1:35" x14ac:dyDescent="0.3">
      <c r="A19" s="86"/>
      <c r="B19" s="87" t="s">
        <v>7</v>
      </c>
      <c r="C19" s="87"/>
      <c r="D19" s="18">
        <f t="shared" si="0"/>
        <v>6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>
        <v>6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x14ac:dyDescent="0.3">
      <c r="A20" s="86"/>
      <c r="B20" s="87" t="s">
        <v>29</v>
      </c>
      <c r="C20" s="87"/>
      <c r="D20" s="18">
        <f t="shared" si="0"/>
        <v>8775</v>
      </c>
      <c r="E20" s="12">
        <v>349</v>
      </c>
      <c r="F20" s="12">
        <v>293</v>
      </c>
      <c r="G20" s="12">
        <v>594</v>
      </c>
      <c r="H20" s="12">
        <v>157</v>
      </c>
      <c r="I20" s="12">
        <v>162</v>
      </c>
      <c r="J20" s="12">
        <v>327</v>
      </c>
      <c r="K20" s="12">
        <v>388</v>
      </c>
      <c r="L20" s="12">
        <v>146</v>
      </c>
      <c r="M20" s="12">
        <v>125</v>
      </c>
      <c r="N20" s="12">
        <v>650</v>
      </c>
      <c r="O20" s="12">
        <v>380</v>
      </c>
      <c r="P20" s="12">
        <v>183</v>
      </c>
      <c r="Q20" s="12">
        <v>222</v>
      </c>
      <c r="R20" s="12">
        <v>267</v>
      </c>
      <c r="S20" s="12">
        <v>486</v>
      </c>
      <c r="T20" s="12">
        <v>138</v>
      </c>
      <c r="U20" s="12">
        <v>354</v>
      </c>
      <c r="V20" s="12">
        <v>302</v>
      </c>
      <c r="W20" s="12">
        <v>274</v>
      </c>
      <c r="X20" s="12">
        <v>292</v>
      </c>
      <c r="Y20" s="12">
        <v>362</v>
      </c>
      <c r="Z20" s="12">
        <v>437</v>
      </c>
      <c r="AA20" s="12">
        <v>240</v>
      </c>
      <c r="AB20" s="12">
        <v>340</v>
      </c>
      <c r="AC20" s="12">
        <v>120</v>
      </c>
      <c r="AD20" s="12">
        <v>407</v>
      </c>
      <c r="AE20" s="12">
        <v>487</v>
      </c>
      <c r="AF20" s="12">
        <v>293</v>
      </c>
      <c r="AG20" s="12"/>
      <c r="AH20" s="12"/>
      <c r="AI20" s="12"/>
    </row>
    <row r="21" spans="1:35" x14ac:dyDescent="0.3">
      <c r="A21" s="86"/>
      <c r="B21" s="87" t="s">
        <v>26</v>
      </c>
      <c r="C21" s="87"/>
      <c r="D21" s="18">
        <f t="shared" si="0"/>
        <v>2660</v>
      </c>
      <c r="E21" s="12">
        <v>132</v>
      </c>
      <c r="F21" s="12">
        <v>100</v>
      </c>
      <c r="G21" s="12">
        <v>66</v>
      </c>
      <c r="H21" s="12">
        <v>90</v>
      </c>
      <c r="I21" s="12">
        <v>64</v>
      </c>
      <c r="J21" s="12">
        <v>100</v>
      </c>
      <c r="K21" s="12">
        <v>199</v>
      </c>
      <c r="L21" s="12">
        <v>59</v>
      </c>
      <c r="M21" s="12">
        <v>44</v>
      </c>
      <c r="N21" s="12">
        <v>210</v>
      </c>
      <c r="O21" s="12">
        <v>204</v>
      </c>
      <c r="P21" s="12">
        <v>84</v>
      </c>
      <c r="Q21" s="12">
        <v>178</v>
      </c>
      <c r="R21" s="12">
        <v>95</v>
      </c>
      <c r="S21" s="12">
        <v>63</v>
      </c>
      <c r="T21" s="12">
        <v>21</v>
      </c>
      <c r="U21" s="12">
        <v>22</v>
      </c>
      <c r="V21" s="12">
        <v>110</v>
      </c>
      <c r="W21" s="12">
        <v>115</v>
      </c>
      <c r="X21" s="12">
        <v>43</v>
      </c>
      <c r="Y21" s="12">
        <v>92</v>
      </c>
      <c r="Z21" s="12">
        <v>90</v>
      </c>
      <c r="AA21" s="12">
        <v>110</v>
      </c>
      <c r="AB21" s="12">
        <v>26</v>
      </c>
      <c r="AC21" s="12">
        <v>53</v>
      </c>
      <c r="AD21" s="12">
        <v>80</v>
      </c>
      <c r="AE21" s="12">
        <v>152</v>
      </c>
      <c r="AF21" s="12">
        <v>58</v>
      </c>
      <c r="AG21" s="12"/>
      <c r="AH21" s="12"/>
      <c r="AI21" s="12"/>
    </row>
    <row r="22" spans="1:35" x14ac:dyDescent="0.3">
      <c r="A22" s="86"/>
      <c r="B22" s="87" t="s">
        <v>52</v>
      </c>
      <c r="C22" s="87"/>
      <c r="D22" s="18">
        <f t="shared" si="0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x14ac:dyDescent="0.3">
      <c r="A23" s="90" t="s">
        <v>22</v>
      </c>
      <c r="B23" s="90"/>
      <c r="C23" s="90"/>
      <c r="D23" s="18">
        <f t="shared" si="0"/>
        <v>198618</v>
      </c>
      <c r="E23" s="13">
        <f t="shared" ref="E23:AI23" si="1">SUM(E6:E22)</f>
        <v>4843</v>
      </c>
      <c r="F23" s="18">
        <f t="shared" si="1"/>
        <v>5277</v>
      </c>
      <c r="G23" s="18">
        <f t="shared" si="1"/>
        <v>6080</v>
      </c>
      <c r="H23" s="18">
        <f t="shared" si="1"/>
        <v>7944</v>
      </c>
      <c r="I23" s="18">
        <f t="shared" si="1"/>
        <v>9670</v>
      </c>
      <c r="J23" s="18">
        <f t="shared" si="1"/>
        <v>6080</v>
      </c>
      <c r="K23" s="18">
        <f t="shared" si="1"/>
        <v>8201</v>
      </c>
      <c r="L23" s="18">
        <f t="shared" si="1"/>
        <v>7623</v>
      </c>
      <c r="M23" s="18">
        <f t="shared" si="1"/>
        <v>6908</v>
      </c>
      <c r="N23" s="18">
        <f t="shared" si="1"/>
        <v>7457</v>
      </c>
      <c r="O23" s="18">
        <f t="shared" si="1"/>
        <v>7149</v>
      </c>
      <c r="P23" s="18">
        <f t="shared" si="1"/>
        <v>11769</v>
      </c>
      <c r="Q23" s="18">
        <f t="shared" si="1"/>
        <v>10332</v>
      </c>
      <c r="R23" s="18">
        <f t="shared" si="1"/>
        <v>5144</v>
      </c>
      <c r="S23" s="18">
        <f t="shared" si="1"/>
        <v>7277</v>
      </c>
      <c r="T23" s="18">
        <f t="shared" si="1"/>
        <v>3521</v>
      </c>
      <c r="U23" s="18">
        <f t="shared" si="1"/>
        <v>3292</v>
      </c>
      <c r="V23" s="18">
        <f t="shared" si="1"/>
        <v>6177</v>
      </c>
      <c r="W23" s="18">
        <f t="shared" si="1"/>
        <v>7833</v>
      </c>
      <c r="X23" s="18">
        <f t="shared" si="1"/>
        <v>5973</v>
      </c>
      <c r="Y23" s="18">
        <f t="shared" si="1"/>
        <v>7506</v>
      </c>
      <c r="Z23" s="18">
        <f t="shared" si="1"/>
        <v>5677</v>
      </c>
      <c r="AA23" s="18">
        <f t="shared" si="1"/>
        <v>5845</v>
      </c>
      <c r="AB23" s="18">
        <f t="shared" si="1"/>
        <v>6483</v>
      </c>
      <c r="AC23" s="14">
        <f t="shared" si="1"/>
        <v>7596</v>
      </c>
      <c r="AD23" s="18">
        <f t="shared" si="1"/>
        <v>5335</v>
      </c>
      <c r="AE23" s="18">
        <f t="shared" si="1"/>
        <v>12562</v>
      </c>
      <c r="AF23" s="18">
        <f t="shared" si="1"/>
        <v>9064</v>
      </c>
      <c r="AG23" s="18">
        <f t="shared" si="1"/>
        <v>0</v>
      </c>
      <c r="AH23" s="18">
        <f t="shared" si="1"/>
        <v>0</v>
      </c>
      <c r="AI23" s="18">
        <f t="shared" si="1"/>
        <v>0</v>
      </c>
    </row>
    <row r="24" spans="1:35" x14ac:dyDescent="0.3">
      <c r="A24" s="86" t="s">
        <v>87</v>
      </c>
      <c r="B24" s="86" t="s">
        <v>17</v>
      </c>
      <c r="C24" s="17" t="s">
        <v>63</v>
      </c>
      <c r="D24" s="15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ht="31.5" x14ac:dyDescent="0.3">
      <c r="A25" s="86"/>
      <c r="B25" s="86"/>
      <c r="C25" s="17" t="s">
        <v>86</v>
      </c>
      <c r="D25" s="15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3">
      <c r="A26" s="86"/>
      <c r="B26" s="86"/>
      <c r="C26" s="17" t="s">
        <v>61</v>
      </c>
      <c r="D26" s="15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ht="31.5" x14ac:dyDescent="0.3">
      <c r="A27" s="86"/>
      <c r="B27" s="86"/>
      <c r="C27" s="17" t="s">
        <v>78</v>
      </c>
      <c r="D27" s="15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10"/>
    </row>
    <row r="28" spans="1:35" ht="31.5" x14ac:dyDescent="0.3">
      <c r="A28" s="86"/>
      <c r="B28" s="86"/>
      <c r="C28" s="17" t="s">
        <v>43</v>
      </c>
      <c r="D28" s="15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ht="31.5" x14ac:dyDescent="0.3">
      <c r="A29" s="86"/>
      <c r="B29" s="86"/>
      <c r="C29" s="17" t="s">
        <v>65</v>
      </c>
      <c r="D29" s="15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3">
      <c r="A30" s="86"/>
      <c r="B30" s="86"/>
      <c r="C30" s="17" t="s">
        <v>66</v>
      </c>
      <c r="D30" s="15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ht="31.5" x14ac:dyDescent="0.3">
      <c r="A31" s="86"/>
      <c r="B31" s="86"/>
      <c r="C31" s="17" t="s">
        <v>51</v>
      </c>
      <c r="D31" s="15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x14ac:dyDescent="0.3">
      <c r="A32" s="86"/>
      <c r="B32" s="86"/>
      <c r="C32" s="17" t="s">
        <v>2</v>
      </c>
      <c r="D32" s="15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ht="31.5" x14ac:dyDescent="0.3">
      <c r="A33" s="86"/>
      <c r="B33" s="86"/>
      <c r="C33" s="17" t="s">
        <v>79</v>
      </c>
      <c r="D33" s="15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ht="47.25" x14ac:dyDescent="0.3">
      <c r="A34" s="86"/>
      <c r="B34" s="86"/>
      <c r="C34" s="17" t="s">
        <v>88</v>
      </c>
      <c r="D34" s="15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86"/>
      <c r="B35" s="86" t="s">
        <v>14</v>
      </c>
      <c r="C35" s="17" t="s">
        <v>49</v>
      </c>
      <c r="D35" s="15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86"/>
      <c r="B36" s="86"/>
      <c r="C36" s="17" t="s">
        <v>54</v>
      </c>
      <c r="D36" s="15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86"/>
      <c r="B37" s="86"/>
      <c r="C37" s="17" t="s">
        <v>19</v>
      </c>
      <c r="D37" s="15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86"/>
      <c r="B38" s="86"/>
      <c r="C38" s="17" t="s">
        <v>71</v>
      </c>
      <c r="D38" s="15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86"/>
      <c r="B39" s="86"/>
      <c r="C39" s="17" t="s">
        <v>28</v>
      </c>
      <c r="D39" s="15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ht="31.5" x14ac:dyDescent="0.3">
      <c r="A40" s="86"/>
      <c r="B40" s="86" t="s">
        <v>10</v>
      </c>
      <c r="C40" s="17" t="s">
        <v>55</v>
      </c>
      <c r="D40" s="15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86"/>
      <c r="B41" s="86"/>
      <c r="C41" s="17" t="s">
        <v>53</v>
      </c>
      <c r="D41" s="15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ht="31.5" x14ac:dyDescent="0.3">
      <c r="A42" s="86"/>
      <c r="B42" s="86"/>
      <c r="C42" s="17" t="s">
        <v>42</v>
      </c>
      <c r="D42" s="15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ht="31.5" x14ac:dyDescent="0.3">
      <c r="A43" s="86"/>
      <c r="B43" s="86"/>
      <c r="C43" s="17" t="s">
        <v>44</v>
      </c>
      <c r="D43" s="15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ht="31.5" x14ac:dyDescent="0.3">
      <c r="A44" s="86"/>
      <c r="B44" s="86"/>
      <c r="C44" s="17" t="s">
        <v>50</v>
      </c>
      <c r="D44" s="15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ht="31.5" x14ac:dyDescent="0.3">
      <c r="A45" s="86"/>
      <c r="B45" s="86"/>
      <c r="C45" s="17" t="s">
        <v>58</v>
      </c>
      <c r="D45" s="15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ht="31.5" x14ac:dyDescent="0.3">
      <c r="A46" s="86"/>
      <c r="B46" s="86" t="s">
        <v>15</v>
      </c>
      <c r="C46" s="17" t="s">
        <v>46</v>
      </c>
      <c r="D46" s="15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31.5" x14ac:dyDescent="0.3">
      <c r="A47" s="86"/>
      <c r="B47" s="86"/>
      <c r="C47" s="17" t="s">
        <v>57</v>
      </c>
      <c r="D47" s="15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3">
      <c r="A48" s="85" t="s">
        <v>22</v>
      </c>
      <c r="B48" s="85"/>
      <c r="C48" s="85"/>
      <c r="D48" s="15">
        <f t="shared" si="0"/>
        <v>0</v>
      </c>
      <c r="E48" s="15">
        <f t="shared" ref="E48:AI48" si="2">SUM(E31:E47)</f>
        <v>0</v>
      </c>
      <c r="F48" s="15">
        <f t="shared" si="2"/>
        <v>0</v>
      </c>
      <c r="G48" s="15">
        <f t="shared" si="2"/>
        <v>0</v>
      </c>
      <c r="H48" s="15">
        <f t="shared" si="2"/>
        <v>0</v>
      </c>
      <c r="I48" s="15">
        <f t="shared" si="2"/>
        <v>0</v>
      </c>
      <c r="J48" s="15">
        <f t="shared" si="2"/>
        <v>0</v>
      </c>
      <c r="K48" s="15">
        <f t="shared" si="2"/>
        <v>0</v>
      </c>
      <c r="L48" s="15">
        <f t="shared" si="2"/>
        <v>0</v>
      </c>
      <c r="M48" s="15">
        <f t="shared" si="2"/>
        <v>0</v>
      </c>
      <c r="N48" s="15">
        <f t="shared" si="2"/>
        <v>0</v>
      </c>
      <c r="O48" s="15">
        <f t="shared" si="2"/>
        <v>0</v>
      </c>
      <c r="P48" s="15">
        <f t="shared" si="2"/>
        <v>0</v>
      </c>
      <c r="Q48" s="15">
        <f t="shared" si="2"/>
        <v>0</v>
      </c>
      <c r="R48" s="15">
        <f t="shared" si="2"/>
        <v>0</v>
      </c>
      <c r="S48" s="15">
        <f t="shared" si="2"/>
        <v>0</v>
      </c>
      <c r="T48" s="15">
        <f t="shared" si="2"/>
        <v>0</v>
      </c>
      <c r="U48" s="15">
        <f t="shared" si="2"/>
        <v>0</v>
      </c>
      <c r="V48" s="15">
        <f t="shared" si="2"/>
        <v>0</v>
      </c>
      <c r="W48" s="15">
        <f t="shared" si="2"/>
        <v>0</v>
      </c>
      <c r="X48" s="15">
        <f t="shared" si="2"/>
        <v>0</v>
      </c>
      <c r="Y48" s="15">
        <f t="shared" si="2"/>
        <v>0</v>
      </c>
      <c r="Z48" s="15">
        <f t="shared" si="2"/>
        <v>0</v>
      </c>
      <c r="AA48" s="15">
        <f t="shared" si="2"/>
        <v>0</v>
      </c>
      <c r="AB48" s="15">
        <f t="shared" si="2"/>
        <v>0</v>
      </c>
      <c r="AC48" s="15">
        <f t="shared" si="2"/>
        <v>0</v>
      </c>
      <c r="AD48" s="15">
        <f t="shared" si="2"/>
        <v>0</v>
      </c>
      <c r="AE48" s="15">
        <f t="shared" si="2"/>
        <v>0</v>
      </c>
      <c r="AF48" s="15">
        <f t="shared" si="2"/>
        <v>0</v>
      </c>
      <c r="AG48" s="15">
        <f t="shared" si="2"/>
        <v>0</v>
      </c>
      <c r="AH48" s="15">
        <f t="shared" si="2"/>
        <v>0</v>
      </c>
      <c r="AI48" s="15">
        <f t="shared" si="2"/>
        <v>0</v>
      </c>
    </row>
    <row r="49" spans="1:35" x14ac:dyDescent="0.3">
      <c r="A49" s="89" t="s">
        <v>16</v>
      </c>
      <c r="B49" s="89"/>
      <c r="C49" s="89"/>
      <c r="D49" s="16">
        <f t="shared" si="0"/>
        <v>198618</v>
      </c>
      <c r="E49" s="16">
        <f t="shared" ref="E49:AI49" si="3">SUM(E23,E48)</f>
        <v>4843</v>
      </c>
      <c r="F49" s="16">
        <f t="shared" si="3"/>
        <v>5277</v>
      </c>
      <c r="G49" s="16">
        <f t="shared" si="3"/>
        <v>6080</v>
      </c>
      <c r="H49" s="16">
        <f t="shared" si="3"/>
        <v>7944</v>
      </c>
      <c r="I49" s="16">
        <f t="shared" si="3"/>
        <v>9670</v>
      </c>
      <c r="J49" s="16">
        <f t="shared" si="3"/>
        <v>6080</v>
      </c>
      <c r="K49" s="16">
        <f t="shared" si="3"/>
        <v>8201</v>
      </c>
      <c r="L49" s="16">
        <f t="shared" si="3"/>
        <v>7623</v>
      </c>
      <c r="M49" s="16">
        <f t="shared" si="3"/>
        <v>6908</v>
      </c>
      <c r="N49" s="16">
        <f t="shared" si="3"/>
        <v>7457</v>
      </c>
      <c r="O49" s="16">
        <f t="shared" si="3"/>
        <v>7149</v>
      </c>
      <c r="P49" s="16">
        <f t="shared" si="3"/>
        <v>11769</v>
      </c>
      <c r="Q49" s="16">
        <f t="shared" si="3"/>
        <v>10332</v>
      </c>
      <c r="R49" s="16">
        <f t="shared" si="3"/>
        <v>5144</v>
      </c>
      <c r="S49" s="16">
        <f t="shared" si="3"/>
        <v>7277</v>
      </c>
      <c r="T49" s="16">
        <f t="shared" si="3"/>
        <v>3521</v>
      </c>
      <c r="U49" s="16">
        <f t="shared" si="3"/>
        <v>3292</v>
      </c>
      <c r="V49" s="16">
        <f t="shared" si="3"/>
        <v>6177</v>
      </c>
      <c r="W49" s="16">
        <f t="shared" si="3"/>
        <v>7833</v>
      </c>
      <c r="X49" s="16">
        <f t="shared" si="3"/>
        <v>5973</v>
      </c>
      <c r="Y49" s="16">
        <f t="shared" si="3"/>
        <v>7506</v>
      </c>
      <c r="Z49" s="16">
        <f t="shared" si="3"/>
        <v>5677</v>
      </c>
      <c r="AA49" s="16">
        <f t="shared" si="3"/>
        <v>5845</v>
      </c>
      <c r="AB49" s="16">
        <f t="shared" si="3"/>
        <v>6483</v>
      </c>
      <c r="AC49" s="16">
        <f t="shared" si="3"/>
        <v>7596</v>
      </c>
      <c r="AD49" s="16">
        <f t="shared" si="3"/>
        <v>5335</v>
      </c>
      <c r="AE49" s="16">
        <f t="shared" si="3"/>
        <v>12562</v>
      </c>
      <c r="AF49" s="16">
        <f t="shared" si="3"/>
        <v>9064</v>
      </c>
      <c r="AG49" s="16">
        <f t="shared" si="3"/>
        <v>0</v>
      </c>
      <c r="AH49" s="16">
        <f t="shared" si="3"/>
        <v>0</v>
      </c>
      <c r="AI49" s="16">
        <f t="shared" si="3"/>
        <v>0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0"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6:C16"/>
    <mergeCell ref="B17:C17"/>
    <mergeCell ref="B18:C18"/>
    <mergeCell ref="B19:C19"/>
    <mergeCell ref="B20:C20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</mergeCells>
  <phoneticPr fontId="12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I50"/>
  <sheetViews>
    <sheetView zoomScaleNormal="100" zoomScaleSheetLayoutView="75" workbookViewId="0">
      <pane xSplit="4" ySplit="4" topLeftCell="O5" activePane="bottomRight" state="frozen"/>
      <selection pane="topRight"/>
      <selection pane="bottomLeft"/>
      <selection pane="bottomRight" activeCell="AH21" sqref="AH21"/>
    </sheetView>
  </sheetViews>
  <sheetFormatPr defaultColWidth="9" defaultRowHeight="16.5" x14ac:dyDescent="0.3"/>
  <cols>
    <col min="1" max="4" width="9" style="2"/>
    <col min="5" max="35" width="9" style="2" bestFit="1" customWidth="1"/>
    <col min="36" max="16384" width="9" style="2"/>
  </cols>
  <sheetData>
    <row r="1" spans="1:35" ht="24.95" customHeight="1" x14ac:dyDescent="0.3">
      <c r="A1" s="3"/>
      <c r="B1" s="4"/>
      <c r="C1" s="4"/>
      <c r="D1" s="3"/>
      <c r="E1" s="3"/>
      <c r="F1" s="5"/>
      <c r="G1" s="91" t="s">
        <v>41</v>
      </c>
      <c r="H1" s="91"/>
      <c r="I1" s="91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5" t="s">
        <v>90</v>
      </c>
      <c r="B3" s="85"/>
      <c r="C3" s="85"/>
      <c r="D3" s="85" t="s">
        <v>13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4">
        <v>29</v>
      </c>
      <c r="AH3" s="24">
        <v>30</v>
      </c>
      <c r="AI3" s="24">
        <v>31</v>
      </c>
    </row>
    <row r="4" spans="1:35" x14ac:dyDescent="0.3">
      <c r="A4" s="85" t="s">
        <v>82</v>
      </c>
      <c r="B4" s="85"/>
      <c r="C4" s="85"/>
      <c r="D4" s="85"/>
      <c r="E4" s="17" t="s">
        <v>5</v>
      </c>
      <c r="F4" s="17" t="s">
        <v>0</v>
      </c>
      <c r="G4" s="17" t="s">
        <v>9</v>
      </c>
      <c r="H4" s="17" t="s">
        <v>18</v>
      </c>
      <c r="I4" s="17" t="s">
        <v>23</v>
      </c>
      <c r="J4" s="17" t="s">
        <v>12</v>
      </c>
      <c r="K4" s="17" t="s">
        <v>24</v>
      </c>
      <c r="L4" s="17" t="s">
        <v>5</v>
      </c>
      <c r="M4" s="17" t="s">
        <v>0</v>
      </c>
      <c r="N4" s="17" t="s">
        <v>9</v>
      </c>
      <c r="O4" s="17" t="s">
        <v>18</v>
      </c>
      <c r="P4" s="17" t="s">
        <v>23</v>
      </c>
      <c r="Q4" s="17" t="s">
        <v>12</v>
      </c>
      <c r="R4" s="17" t="s">
        <v>24</v>
      </c>
      <c r="S4" s="17" t="s">
        <v>5</v>
      </c>
      <c r="T4" s="17" t="s">
        <v>0</v>
      </c>
      <c r="U4" s="17" t="s">
        <v>9</v>
      </c>
      <c r="V4" s="17" t="s">
        <v>18</v>
      </c>
      <c r="W4" s="17" t="s">
        <v>23</v>
      </c>
      <c r="X4" s="17" t="s">
        <v>12</v>
      </c>
      <c r="Y4" s="17" t="s">
        <v>24</v>
      </c>
      <c r="Z4" s="17" t="s">
        <v>5</v>
      </c>
      <c r="AA4" s="17" t="s">
        <v>0</v>
      </c>
      <c r="AB4" s="17" t="s">
        <v>9</v>
      </c>
      <c r="AC4" s="17" t="s">
        <v>18</v>
      </c>
      <c r="AD4" s="17" t="s">
        <v>23</v>
      </c>
      <c r="AE4" s="17" t="s">
        <v>12</v>
      </c>
      <c r="AF4" s="17" t="s">
        <v>24</v>
      </c>
      <c r="AG4" s="17" t="s">
        <v>5</v>
      </c>
      <c r="AH4" s="17" t="s">
        <v>0</v>
      </c>
      <c r="AI4" s="17" t="s">
        <v>9</v>
      </c>
    </row>
    <row r="5" spans="1:35" x14ac:dyDescent="0.3">
      <c r="A5" s="86" t="s">
        <v>72</v>
      </c>
      <c r="B5" s="86" t="s">
        <v>59</v>
      </c>
      <c r="C5" s="86"/>
      <c r="D5" s="7"/>
      <c r="E5" s="8" t="s">
        <v>1</v>
      </c>
      <c r="F5" s="8" t="s">
        <v>1</v>
      </c>
      <c r="G5" s="8" t="s">
        <v>1</v>
      </c>
      <c r="H5" s="8" t="s">
        <v>1</v>
      </c>
      <c r="I5" s="8" t="s">
        <v>1</v>
      </c>
      <c r="J5" s="8" t="s">
        <v>1</v>
      </c>
      <c r="K5" s="8" t="s">
        <v>1</v>
      </c>
      <c r="L5" s="8" t="s">
        <v>1</v>
      </c>
      <c r="M5" s="8" t="s">
        <v>1</v>
      </c>
      <c r="N5" s="8" t="s">
        <v>1</v>
      </c>
      <c r="O5" s="8" t="s">
        <v>1</v>
      </c>
      <c r="P5" s="8" t="s">
        <v>75</v>
      </c>
      <c r="Q5" s="8" t="s">
        <v>48</v>
      </c>
      <c r="R5" s="8" t="s">
        <v>48</v>
      </c>
      <c r="S5" s="8" t="s">
        <v>1</v>
      </c>
      <c r="T5" s="8" t="s">
        <v>1</v>
      </c>
      <c r="U5" s="8" t="s">
        <v>70</v>
      </c>
      <c r="V5" s="8" t="s">
        <v>11</v>
      </c>
      <c r="W5" s="8" t="s">
        <v>48</v>
      </c>
      <c r="X5" s="8" t="s">
        <v>1</v>
      </c>
      <c r="Y5" s="8" t="s">
        <v>1</v>
      </c>
      <c r="Z5" s="8" t="s">
        <v>1</v>
      </c>
      <c r="AA5" s="8" t="s">
        <v>1</v>
      </c>
      <c r="AB5" s="8" t="s">
        <v>27</v>
      </c>
      <c r="AC5" s="8" t="s">
        <v>70</v>
      </c>
      <c r="AD5" s="8" t="s">
        <v>45</v>
      </c>
      <c r="AE5" s="8" t="s">
        <v>47</v>
      </c>
      <c r="AF5" s="8" t="s">
        <v>1</v>
      </c>
      <c r="AG5" s="8" t="s">
        <v>1</v>
      </c>
      <c r="AH5" s="8" t="s">
        <v>69</v>
      </c>
      <c r="AI5" s="8" t="s">
        <v>1</v>
      </c>
    </row>
    <row r="6" spans="1:35" s="11" customFormat="1" x14ac:dyDescent="0.3">
      <c r="A6" s="86"/>
      <c r="B6" s="87" t="s">
        <v>84</v>
      </c>
      <c r="C6" s="87"/>
      <c r="D6" s="23">
        <f t="shared" ref="D6:D49" si="0">SUM(E6:AF6)</f>
        <v>19855</v>
      </c>
      <c r="E6" s="12">
        <v>536</v>
      </c>
      <c r="F6" s="12">
        <v>680</v>
      </c>
      <c r="G6" s="12">
        <v>790</v>
      </c>
      <c r="H6" s="12">
        <v>778</v>
      </c>
      <c r="I6" s="12">
        <v>786</v>
      </c>
      <c r="J6" s="12">
        <v>760</v>
      </c>
      <c r="K6" s="12">
        <v>640</v>
      </c>
      <c r="L6" s="12">
        <v>1032</v>
      </c>
      <c r="M6" s="12">
        <v>536</v>
      </c>
      <c r="N6" s="12">
        <v>730</v>
      </c>
      <c r="O6" s="12">
        <v>790</v>
      </c>
      <c r="P6" s="12">
        <v>1402</v>
      </c>
      <c r="Q6" s="12">
        <v>246</v>
      </c>
      <c r="R6" s="12">
        <v>380</v>
      </c>
      <c r="S6" s="12">
        <v>800</v>
      </c>
      <c r="T6" s="12">
        <v>1215</v>
      </c>
      <c r="U6" s="12">
        <v>686</v>
      </c>
      <c r="V6" s="12">
        <v>420</v>
      </c>
      <c r="W6" s="12">
        <v>240</v>
      </c>
      <c r="X6" s="12">
        <v>1472</v>
      </c>
      <c r="Y6" s="12">
        <v>686</v>
      </c>
      <c r="Z6" s="12">
        <v>420</v>
      </c>
      <c r="AA6" s="12">
        <v>520</v>
      </c>
      <c r="AB6" s="12">
        <v>920</v>
      </c>
      <c r="AC6" s="12">
        <v>460</v>
      </c>
      <c r="AD6" s="12">
        <v>255</v>
      </c>
      <c r="AE6" s="12">
        <v>940</v>
      </c>
      <c r="AF6" s="12">
        <v>735</v>
      </c>
      <c r="AG6" s="12">
        <v>930</v>
      </c>
      <c r="AH6" s="12">
        <v>450</v>
      </c>
      <c r="AI6" s="12">
        <v>760</v>
      </c>
    </row>
    <row r="7" spans="1:35" s="11" customFormat="1" x14ac:dyDescent="0.3">
      <c r="A7" s="86"/>
      <c r="B7" s="87" t="s">
        <v>83</v>
      </c>
      <c r="C7" s="87"/>
      <c r="D7" s="23">
        <f t="shared" si="0"/>
        <v>49512</v>
      </c>
      <c r="E7" s="12">
        <v>1315</v>
      </c>
      <c r="F7" s="12">
        <v>2233</v>
      </c>
      <c r="G7" s="12">
        <v>1970</v>
      </c>
      <c r="H7" s="12">
        <v>1290</v>
      </c>
      <c r="I7" s="12">
        <v>1673</v>
      </c>
      <c r="J7" s="12">
        <v>2558</v>
      </c>
      <c r="K7" s="12">
        <v>2150</v>
      </c>
      <c r="L7" s="12">
        <v>1840</v>
      </c>
      <c r="M7" s="12">
        <v>1535</v>
      </c>
      <c r="N7" s="12">
        <v>2295</v>
      </c>
      <c r="O7" s="12">
        <v>2270</v>
      </c>
      <c r="P7" s="12">
        <v>4250</v>
      </c>
      <c r="Q7" s="12">
        <v>1035</v>
      </c>
      <c r="R7" s="12">
        <v>548</v>
      </c>
      <c r="S7" s="12">
        <v>2190</v>
      </c>
      <c r="T7" s="12">
        <v>2060</v>
      </c>
      <c r="U7" s="12">
        <v>1223</v>
      </c>
      <c r="V7" s="12">
        <v>778</v>
      </c>
      <c r="W7" s="12">
        <v>860</v>
      </c>
      <c r="X7" s="12">
        <v>3480</v>
      </c>
      <c r="Y7" s="12">
        <v>773</v>
      </c>
      <c r="Z7" s="12">
        <v>778</v>
      </c>
      <c r="AA7" s="12">
        <v>1130</v>
      </c>
      <c r="AB7" s="12">
        <v>1580</v>
      </c>
      <c r="AC7" s="12">
        <v>620</v>
      </c>
      <c r="AD7" s="12">
        <v>2018</v>
      </c>
      <c r="AE7" s="12">
        <v>3590</v>
      </c>
      <c r="AF7" s="12">
        <v>1470</v>
      </c>
      <c r="AG7" s="12">
        <v>1380</v>
      </c>
      <c r="AH7" s="12">
        <v>460</v>
      </c>
      <c r="AI7" s="12">
        <v>1030</v>
      </c>
    </row>
    <row r="8" spans="1:35" s="11" customFormat="1" x14ac:dyDescent="0.3">
      <c r="A8" s="86"/>
      <c r="B8" s="87" t="s">
        <v>89</v>
      </c>
      <c r="C8" s="87"/>
      <c r="D8" s="23">
        <f t="shared" si="0"/>
        <v>43399</v>
      </c>
      <c r="E8" s="12">
        <v>1625</v>
      </c>
      <c r="F8" s="12">
        <v>893</v>
      </c>
      <c r="G8" s="12">
        <v>1190</v>
      </c>
      <c r="H8" s="12">
        <v>669</v>
      </c>
      <c r="I8" s="12">
        <v>1830</v>
      </c>
      <c r="J8" s="12">
        <v>993</v>
      </c>
      <c r="K8" s="12">
        <v>2800</v>
      </c>
      <c r="L8" s="12">
        <v>929</v>
      </c>
      <c r="M8" s="12">
        <v>2410</v>
      </c>
      <c r="N8" s="12">
        <v>863</v>
      </c>
      <c r="O8" s="12">
        <v>1990</v>
      </c>
      <c r="P8" s="12">
        <v>1353</v>
      </c>
      <c r="Q8" s="12">
        <v>1980</v>
      </c>
      <c r="R8" s="12">
        <v>643</v>
      </c>
      <c r="S8" s="12">
        <v>2620</v>
      </c>
      <c r="T8" s="12">
        <v>1695</v>
      </c>
      <c r="U8" s="12">
        <v>1490</v>
      </c>
      <c r="V8" s="12">
        <v>623</v>
      </c>
      <c r="W8" s="12">
        <v>1200</v>
      </c>
      <c r="X8" s="12">
        <v>2097</v>
      </c>
      <c r="Y8" s="12">
        <v>1710</v>
      </c>
      <c r="Z8" s="12">
        <v>623</v>
      </c>
      <c r="AA8" s="12">
        <v>980</v>
      </c>
      <c r="AB8" s="12">
        <v>1715</v>
      </c>
      <c r="AC8" s="12">
        <v>1060</v>
      </c>
      <c r="AD8" s="12">
        <v>2013</v>
      </c>
      <c r="AE8" s="12">
        <v>3580</v>
      </c>
      <c r="AF8" s="12">
        <v>1825</v>
      </c>
      <c r="AG8" s="12">
        <v>2530</v>
      </c>
      <c r="AH8" s="12">
        <v>834</v>
      </c>
      <c r="AI8" s="12">
        <v>1960</v>
      </c>
    </row>
    <row r="9" spans="1:35" s="11" customFormat="1" x14ac:dyDescent="0.3">
      <c r="A9" s="86"/>
      <c r="B9" s="87" t="s">
        <v>68</v>
      </c>
      <c r="C9" s="87"/>
      <c r="D9" s="23">
        <f t="shared" si="0"/>
        <v>54529</v>
      </c>
      <c r="E9" s="12">
        <v>2253</v>
      </c>
      <c r="F9" s="12">
        <v>2014</v>
      </c>
      <c r="G9" s="12">
        <v>1528</v>
      </c>
      <c r="H9" s="12">
        <v>1187</v>
      </c>
      <c r="I9" s="12">
        <v>4109</v>
      </c>
      <c r="J9" s="12">
        <v>2224</v>
      </c>
      <c r="K9" s="12">
        <v>2200</v>
      </c>
      <c r="L9" s="12">
        <v>1842</v>
      </c>
      <c r="M9" s="12">
        <v>1826</v>
      </c>
      <c r="N9" s="12">
        <v>1804</v>
      </c>
      <c r="O9" s="12">
        <v>2180</v>
      </c>
      <c r="P9" s="12">
        <v>2090</v>
      </c>
      <c r="Q9" s="12">
        <v>1756</v>
      </c>
      <c r="R9" s="12">
        <v>1374</v>
      </c>
      <c r="S9" s="12">
        <v>2056</v>
      </c>
      <c r="T9" s="12">
        <v>1873</v>
      </c>
      <c r="U9" s="12">
        <v>2259</v>
      </c>
      <c r="V9" s="12">
        <v>1414</v>
      </c>
      <c r="W9" s="12"/>
      <c r="X9" s="12">
        <v>2666</v>
      </c>
      <c r="Y9" s="12">
        <v>2479</v>
      </c>
      <c r="Z9" s="12">
        <v>1581</v>
      </c>
      <c r="AA9" s="12">
        <v>1727</v>
      </c>
      <c r="AB9" s="12">
        <v>2464</v>
      </c>
      <c r="AC9" s="12">
        <v>1090</v>
      </c>
      <c r="AD9" s="12">
        <v>2106</v>
      </c>
      <c r="AE9" s="12">
        <v>2715</v>
      </c>
      <c r="AF9" s="12">
        <v>1712</v>
      </c>
      <c r="AG9" s="12">
        <v>2520</v>
      </c>
      <c r="AH9" s="12">
        <v>1674</v>
      </c>
      <c r="AI9" s="12">
        <v>2114</v>
      </c>
    </row>
    <row r="10" spans="1:35" s="11" customFormat="1" x14ac:dyDescent="0.3">
      <c r="A10" s="86"/>
      <c r="B10" s="87" t="s">
        <v>21</v>
      </c>
      <c r="C10" s="87"/>
      <c r="D10" s="23">
        <f t="shared" si="0"/>
        <v>2435</v>
      </c>
      <c r="E10" s="12">
        <v>41</v>
      </c>
      <c r="F10" s="12"/>
      <c r="G10" s="12"/>
      <c r="H10" s="12"/>
      <c r="I10" s="12">
        <v>60</v>
      </c>
      <c r="J10" s="12"/>
      <c r="K10" s="12"/>
      <c r="L10" s="12"/>
      <c r="M10" s="12">
        <v>31</v>
      </c>
      <c r="N10" s="12"/>
      <c r="O10" s="12"/>
      <c r="P10" s="12">
        <v>100</v>
      </c>
      <c r="Q10" s="12">
        <v>36</v>
      </c>
      <c r="R10" s="12"/>
      <c r="S10" s="12"/>
      <c r="T10" s="12"/>
      <c r="U10" s="12"/>
      <c r="V10" s="12"/>
      <c r="W10" s="12">
        <v>1950</v>
      </c>
      <c r="X10" s="12">
        <v>72</v>
      </c>
      <c r="Y10" s="12"/>
      <c r="Z10" s="12"/>
      <c r="AA10" s="12"/>
      <c r="AB10" s="12"/>
      <c r="AC10" s="12">
        <v>70</v>
      </c>
      <c r="AD10" s="12"/>
      <c r="AE10" s="12">
        <v>75</v>
      </c>
      <c r="AF10" s="12"/>
      <c r="AG10" s="12"/>
      <c r="AH10" s="12"/>
      <c r="AI10" s="12"/>
    </row>
    <row r="11" spans="1:35" s="11" customFormat="1" x14ac:dyDescent="0.3">
      <c r="A11" s="86"/>
      <c r="B11" s="87" t="s">
        <v>67</v>
      </c>
      <c r="C11" s="87"/>
      <c r="D11" s="23">
        <f t="shared" si="0"/>
        <v>264</v>
      </c>
      <c r="E11" s="12"/>
      <c r="F11" s="12"/>
      <c r="G11" s="12"/>
      <c r="H11" s="12"/>
      <c r="I11" s="12"/>
      <c r="J11" s="12"/>
      <c r="K11" s="12"/>
      <c r="L11" s="12"/>
      <c r="M11" s="12">
        <v>18</v>
      </c>
      <c r="N11" s="12"/>
      <c r="O11" s="12"/>
      <c r="P11" s="12">
        <v>75</v>
      </c>
      <c r="Q11" s="12">
        <v>13</v>
      </c>
      <c r="R11" s="12"/>
      <c r="S11" s="12"/>
      <c r="T11" s="12">
        <v>37</v>
      </c>
      <c r="U11" s="12"/>
      <c r="V11" s="12"/>
      <c r="W11" s="12"/>
      <c r="X11" s="12"/>
      <c r="Y11" s="12"/>
      <c r="Z11" s="12"/>
      <c r="AA11" s="12"/>
      <c r="AB11" s="12">
        <v>10</v>
      </c>
      <c r="AC11" s="12">
        <v>70</v>
      </c>
      <c r="AD11" s="12">
        <v>41</v>
      </c>
      <c r="AE11" s="12"/>
      <c r="AF11" s="12"/>
      <c r="AG11" s="12"/>
      <c r="AH11" s="12"/>
      <c r="AI11" s="12"/>
    </row>
    <row r="12" spans="1:35" s="11" customFormat="1" x14ac:dyDescent="0.3">
      <c r="A12" s="86"/>
      <c r="B12" s="87" t="s">
        <v>56</v>
      </c>
      <c r="C12" s="87"/>
      <c r="D12" s="23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s="11" customFormat="1" x14ac:dyDescent="0.3">
      <c r="A13" s="86"/>
      <c r="B13" s="87" t="s">
        <v>62</v>
      </c>
      <c r="C13" s="87"/>
      <c r="D13" s="23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s="11" customFormat="1" x14ac:dyDescent="0.3">
      <c r="A14" s="86"/>
      <c r="B14" s="87" t="s">
        <v>8</v>
      </c>
      <c r="C14" s="87"/>
      <c r="D14" s="23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s="11" customFormat="1" x14ac:dyDescent="0.3">
      <c r="A15" s="86"/>
      <c r="B15" s="87" t="s">
        <v>20</v>
      </c>
      <c r="C15" s="87"/>
      <c r="D15" s="23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s="11" customFormat="1" x14ac:dyDescent="0.3">
      <c r="A16" s="86"/>
      <c r="B16" s="87" t="s">
        <v>3</v>
      </c>
      <c r="C16" s="87"/>
      <c r="D16" s="23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s="11" customFormat="1" x14ac:dyDescent="0.3">
      <c r="A17" s="86"/>
      <c r="B17" s="88" t="s">
        <v>85</v>
      </c>
      <c r="C17" s="87"/>
      <c r="D17" s="23">
        <f t="shared" si="0"/>
        <v>3653</v>
      </c>
      <c r="E17" s="12">
        <v>147</v>
      </c>
      <c r="F17" s="12">
        <v>121</v>
      </c>
      <c r="G17" s="12">
        <v>113</v>
      </c>
      <c r="H17" s="12">
        <v>31</v>
      </c>
      <c r="I17" s="12">
        <v>185</v>
      </c>
      <c r="J17" s="12">
        <v>132</v>
      </c>
      <c r="K17" s="12">
        <v>290</v>
      </c>
      <c r="L17" s="12">
        <v>134</v>
      </c>
      <c r="M17" s="12">
        <v>93</v>
      </c>
      <c r="N17" s="12">
        <v>127</v>
      </c>
      <c r="O17" s="12">
        <v>151</v>
      </c>
      <c r="P17" s="12">
        <v>157</v>
      </c>
      <c r="Q17" s="12">
        <v>85</v>
      </c>
      <c r="R17" s="12">
        <v>93</v>
      </c>
      <c r="S17" s="12">
        <v>114</v>
      </c>
      <c r="T17" s="12">
        <v>144</v>
      </c>
      <c r="U17" s="12">
        <v>100</v>
      </c>
      <c r="V17" s="12">
        <v>115</v>
      </c>
      <c r="W17" s="12">
        <v>147</v>
      </c>
      <c r="X17" s="12">
        <v>143</v>
      </c>
      <c r="Y17" s="12">
        <v>112</v>
      </c>
      <c r="Z17" s="12">
        <v>115</v>
      </c>
      <c r="AA17" s="12">
        <v>158</v>
      </c>
      <c r="AB17" s="12">
        <v>92</v>
      </c>
      <c r="AC17" s="12">
        <v>90</v>
      </c>
      <c r="AD17" s="12">
        <v>196</v>
      </c>
      <c r="AE17" s="12">
        <v>163</v>
      </c>
      <c r="AF17" s="12">
        <v>105</v>
      </c>
      <c r="AG17" s="12">
        <v>90</v>
      </c>
      <c r="AH17" s="12">
        <v>220</v>
      </c>
      <c r="AI17" s="12">
        <v>199</v>
      </c>
    </row>
    <row r="18" spans="1:35" s="11" customFormat="1" x14ac:dyDescent="0.3">
      <c r="A18" s="86"/>
      <c r="B18" s="87" t="s">
        <v>6</v>
      </c>
      <c r="C18" s="87"/>
      <c r="D18" s="23">
        <f t="shared" si="0"/>
        <v>89483</v>
      </c>
      <c r="E18" s="12">
        <v>2339</v>
      </c>
      <c r="F18" s="12">
        <v>2089</v>
      </c>
      <c r="G18" s="12">
        <v>3360</v>
      </c>
      <c r="H18" s="12">
        <v>1857</v>
      </c>
      <c r="I18" s="12">
        <v>4224</v>
      </c>
      <c r="J18" s="12">
        <v>2409</v>
      </c>
      <c r="K18" s="12">
        <v>3450</v>
      </c>
      <c r="L18" s="12">
        <v>3940</v>
      </c>
      <c r="M18" s="12">
        <v>4350</v>
      </c>
      <c r="N18" s="12">
        <v>2329</v>
      </c>
      <c r="O18" s="12">
        <v>3380</v>
      </c>
      <c r="P18" s="12">
        <v>5569</v>
      </c>
      <c r="Q18" s="12">
        <v>2210</v>
      </c>
      <c r="R18" s="12">
        <v>1082</v>
      </c>
      <c r="S18" s="12">
        <v>4750</v>
      </c>
      <c r="T18" s="12">
        <v>4850</v>
      </c>
      <c r="U18" s="12">
        <v>3262</v>
      </c>
      <c r="V18" s="12">
        <v>1455</v>
      </c>
      <c r="W18" s="12">
        <v>1700</v>
      </c>
      <c r="X18" s="12">
        <v>7185</v>
      </c>
      <c r="Y18" s="12">
        <v>4082</v>
      </c>
      <c r="Z18" s="12">
        <v>1725</v>
      </c>
      <c r="AA18" s="12">
        <v>1999</v>
      </c>
      <c r="AB18" s="12">
        <v>3740</v>
      </c>
      <c r="AC18" s="12">
        <v>1680</v>
      </c>
      <c r="AD18" s="12">
        <v>1880</v>
      </c>
      <c r="AE18" s="12">
        <v>5295</v>
      </c>
      <c r="AF18" s="12">
        <v>3292</v>
      </c>
      <c r="AG18" s="12">
        <v>4260</v>
      </c>
      <c r="AH18" s="12">
        <v>2110</v>
      </c>
      <c r="AI18" s="12">
        <v>3535</v>
      </c>
    </row>
    <row r="19" spans="1:35" s="11" customFormat="1" x14ac:dyDescent="0.3">
      <c r="A19" s="86"/>
      <c r="B19" s="87" t="s">
        <v>7</v>
      </c>
      <c r="C19" s="87"/>
      <c r="D19" s="23">
        <f t="shared" si="0"/>
        <v>111</v>
      </c>
      <c r="E19" s="12"/>
      <c r="F19" s="12"/>
      <c r="G19" s="12"/>
      <c r="H19" s="12"/>
      <c r="I19" s="12"/>
      <c r="J19" s="12"/>
      <c r="K19" s="12"/>
      <c r="L19" s="12">
        <v>19</v>
      </c>
      <c r="M19" s="12">
        <v>6</v>
      </c>
      <c r="N19" s="12"/>
      <c r="O19" s="12"/>
      <c r="P19" s="12">
        <v>13</v>
      </c>
      <c r="Q19" s="12">
        <v>6</v>
      </c>
      <c r="R19" s="12"/>
      <c r="S19" s="12"/>
      <c r="T19" s="12">
        <v>8</v>
      </c>
      <c r="U19" s="12"/>
      <c r="V19" s="12"/>
      <c r="W19" s="12"/>
      <c r="X19" s="12">
        <v>28</v>
      </c>
      <c r="Y19" s="12"/>
      <c r="Z19" s="12"/>
      <c r="AA19" s="12"/>
      <c r="AB19" s="12">
        <v>6</v>
      </c>
      <c r="AC19" s="12">
        <v>16</v>
      </c>
      <c r="AD19" s="12"/>
      <c r="AE19" s="12"/>
      <c r="AF19" s="12">
        <v>9</v>
      </c>
      <c r="AG19" s="12"/>
      <c r="AH19" s="12"/>
      <c r="AI19" s="12"/>
    </row>
    <row r="20" spans="1:35" s="11" customFormat="1" x14ac:dyDescent="0.3">
      <c r="A20" s="86"/>
      <c r="B20" s="87" t="s">
        <v>29</v>
      </c>
      <c r="C20" s="87"/>
      <c r="D20" s="23">
        <f t="shared" si="0"/>
        <v>12644</v>
      </c>
      <c r="E20" s="12">
        <v>1019</v>
      </c>
      <c r="F20" s="12">
        <v>357</v>
      </c>
      <c r="G20" s="12">
        <v>639</v>
      </c>
      <c r="H20" s="12">
        <v>212</v>
      </c>
      <c r="I20" s="12">
        <v>520</v>
      </c>
      <c r="J20" s="12">
        <v>382</v>
      </c>
      <c r="K20" s="12">
        <v>540</v>
      </c>
      <c r="L20" s="12">
        <v>289</v>
      </c>
      <c r="M20" s="12">
        <v>438</v>
      </c>
      <c r="N20" s="12">
        <v>382</v>
      </c>
      <c r="O20" s="12">
        <v>806</v>
      </c>
      <c r="P20" s="12">
        <v>398</v>
      </c>
      <c r="Q20" s="12">
        <v>438</v>
      </c>
      <c r="R20" s="12">
        <v>347</v>
      </c>
      <c r="S20" s="12">
        <v>400</v>
      </c>
      <c r="T20" s="12">
        <v>373</v>
      </c>
      <c r="U20" s="12">
        <v>250</v>
      </c>
      <c r="V20" s="12">
        <v>263</v>
      </c>
      <c r="W20" s="12">
        <v>910</v>
      </c>
      <c r="X20" s="12">
        <v>385</v>
      </c>
      <c r="Y20" s="12">
        <v>345</v>
      </c>
      <c r="Z20" s="12">
        <v>263</v>
      </c>
      <c r="AA20" s="12">
        <v>705</v>
      </c>
      <c r="AB20" s="12">
        <v>358</v>
      </c>
      <c r="AC20" s="12">
        <v>265</v>
      </c>
      <c r="AD20" s="12">
        <v>617</v>
      </c>
      <c r="AE20" s="12">
        <v>490</v>
      </c>
      <c r="AF20" s="12">
        <v>253</v>
      </c>
      <c r="AG20" s="12">
        <v>282</v>
      </c>
      <c r="AH20" s="12">
        <v>940</v>
      </c>
      <c r="AI20" s="12">
        <v>627</v>
      </c>
    </row>
    <row r="21" spans="1:35" s="11" customFormat="1" x14ac:dyDescent="0.3">
      <c r="A21" s="86"/>
      <c r="B21" s="87" t="s">
        <v>26</v>
      </c>
      <c r="C21" s="87"/>
      <c r="D21" s="23">
        <f t="shared" si="0"/>
        <v>4589</v>
      </c>
      <c r="E21" s="12">
        <v>81</v>
      </c>
      <c r="F21" s="12">
        <v>190</v>
      </c>
      <c r="G21" s="12">
        <v>94</v>
      </c>
      <c r="H21" s="12">
        <v>28</v>
      </c>
      <c r="I21" s="12">
        <v>126</v>
      </c>
      <c r="J21" s="12">
        <v>210</v>
      </c>
      <c r="K21" s="12">
        <v>152</v>
      </c>
      <c r="L21" s="12">
        <v>106</v>
      </c>
      <c r="M21" s="12">
        <v>193</v>
      </c>
      <c r="N21" s="12">
        <v>210</v>
      </c>
      <c r="O21" s="12">
        <v>134</v>
      </c>
      <c r="P21" s="12">
        <v>231</v>
      </c>
      <c r="Q21" s="12">
        <v>183</v>
      </c>
      <c r="R21" s="12">
        <v>66</v>
      </c>
      <c r="S21" s="12">
        <v>152</v>
      </c>
      <c r="T21" s="12">
        <v>205</v>
      </c>
      <c r="U21" s="12">
        <v>175</v>
      </c>
      <c r="V21" s="12">
        <v>70</v>
      </c>
      <c r="W21" s="12">
        <v>228</v>
      </c>
      <c r="X21" s="12">
        <v>288</v>
      </c>
      <c r="Y21" s="12">
        <v>143</v>
      </c>
      <c r="Z21" s="12">
        <v>80</v>
      </c>
      <c r="AA21" s="12">
        <v>126</v>
      </c>
      <c r="AB21" s="12">
        <v>153</v>
      </c>
      <c r="AC21" s="12">
        <v>260</v>
      </c>
      <c r="AD21" s="12">
        <v>507</v>
      </c>
      <c r="AE21" s="12">
        <v>99</v>
      </c>
      <c r="AF21" s="12">
        <v>99</v>
      </c>
      <c r="AG21" s="12">
        <v>260</v>
      </c>
      <c r="AH21" s="12">
        <v>79</v>
      </c>
      <c r="AI21" s="12">
        <v>99</v>
      </c>
    </row>
    <row r="22" spans="1:35" s="11" customFormat="1" x14ac:dyDescent="0.3">
      <c r="A22" s="86"/>
      <c r="B22" s="87" t="s">
        <v>52</v>
      </c>
      <c r="C22" s="87"/>
      <c r="D22" s="23">
        <f t="shared" si="0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s="11" customFormat="1" x14ac:dyDescent="0.3">
      <c r="A23" s="90" t="s">
        <v>22</v>
      </c>
      <c r="B23" s="90"/>
      <c r="C23" s="90"/>
      <c r="D23" s="23">
        <f t="shared" si="0"/>
        <v>280274</v>
      </c>
      <c r="E23" s="13">
        <f t="shared" ref="E23:AE23" si="1">SUM(E6:E22)</f>
        <v>9356</v>
      </c>
      <c r="F23" s="23">
        <f t="shared" si="1"/>
        <v>8577</v>
      </c>
      <c r="G23" s="23">
        <f t="shared" si="1"/>
        <v>9684</v>
      </c>
      <c r="H23" s="23">
        <f t="shared" si="1"/>
        <v>6052</v>
      </c>
      <c r="I23" s="23">
        <f t="shared" si="1"/>
        <v>13513</v>
      </c>
      <c r="J23" s="23">
        <f t="shared" si="1"/>
        <v>9668</v>
      </c>
      <c r="K23" s="23">
        <f t="shared" si="1"/>
        <v>12222</v>
      </c>
      <c r="L23" s="23">
        <f t="shared" si="1"/>
        <v>10131</v>
      </c>
      <c r="M23" s="23">
        <f t="shared" si="1"/>
        <v>11436</v>
      </c>
      <c r="N23" s="23">
        <f t="shared" si="1"/>
        <v>8740</v>
      </c>
      <c r="O23" s="23">
        <f t="shared" si="1"/>
        <v>11701</v>
      </c>
      <c r="P23" s="23">
        <f t="shared" si="1"/>
        <v>15638</v>
      </c>
      <c r="Q23" s="23">
        <f t="shared" si="1"/>
        <v>7988</v>
      </c>
      <c r="R23" s="23">
        <f t="shared" si="1"/>
        <v>4533</v>
      </c>
      <c r="S23" s="23">
        <f t="shared" si="1"/>
        <v>13082</v>
      </c>
      <c r="T23" s="23">
        <f t="shared" si="1"/>
        <v>12460</v>
      </c>
      <c r="U23" s="23">
        <f t="shared" si="1"/>
        <v>9445</v>
      </c>
      <c r="V23" s="23">
        <f t="shared" si="1"/>
        <v>5138</v>
      </c>
      <c r="W23" s="23">
        <f t="shared" si="1"/>
        <v>7235</v>
      </c>
      <c r="X23" s="23">
        <f t="shared" si="1"/>
        <v>17816</v>
      </c>
      <c r="Y23" s="23">
        <f t="shared" si="1"/>
        <v>10330</v>
      </c>
      <c r="Z23" s="23">
        <f t="shared" si="1"/>
        <v>5585</v>
      </c>
      <c r="AA23" s="23">
        <f t="shared" si="1"/>
        <v>7345</v>
      </c>
      <c r="AB23" s="23">
        <f t="shared" si="1"/>
        <v>11038</v>
      </c>
      <c r="AC23" s="14">
        <f t="shared" si="1"/>
        <v>5681</v>
      </c>
      <c r="AD23" s="23">
        <f t="shared" si="1"/>
        <v>9633</v>
      </c>
      <c r="AE23" s="23">
        <f t="shared" si="1"/>
        <v>16947</v>
      </c>
      <c r="AF23" s="18">
        <v>9300</v>
      </c>
      <c r="AG23" s="26">
        <f t="shared" ref="AG23:AH23" si="2">SUM(AG6:AG22)</f>
        <v>12252</v>
      </c>
      <c r="AH23" s="26">
        <f t="shared" si="2"/>
        <v>6767</v>
      </c>
      <c r="AI23" s="26">
        <f>SUM(AI6:AI22)</f>
        <v>10324</v>
      </c>
    </row>
    <row r="24" spans="1:35" x14ac:dyDescent="0.3">
      <c r="A24" s="86" t="s">
        <v>87</v>
      </c>
      <c r="B24" s="86" t="s">
        <v>17</v>
      </c>
      <c r="C24" s="21" t="s">
        <v>63</v>
      </c>
      <c r="D24" s="20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ht="31.5" x14ac:dyDescent="0.3">
      <c r="A25" s="86"/>
      <c r="B25" s="86"/>
      <c r="C25" s="21" t="s">
        <v>86</v>
      </c>
      <c r="D25" s="20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3">
      <c r="A26" s="86"/>
      <c r="B26" s="86"/>
      <c r="C26" s="21" t="s">
        <v>61</v>
      </c>
      <c r="D26" s="20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ht="31.5" x14ac:dyDescent="0.3">
      <c r="A27" s="86"/>
      <c r="B27" s="86"/>
      <c r="C27" s="21" t="s">
        <v>78</v>
      </c>
      <c r="D27" s="20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ht="31.5" x14ac:dyDescent="0.3">
      <c r="A28" s="86"/>
      <c r="B28" s="86"/>
      <c r="C28" s="21" t="s">
        <v>43</v>
      </c>
      <c r="D28" s="20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ht="31.5" x14ac:dyDescent="0.3">
      <c r="A29" s="86"/>
      <c r="B29" s="86"/>
      <c r="C29" s="21" t="s">
        <v>65</v>
      </c>
      <c r="D29" s="20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3">
      <c r="A30" s="86"/>
      <c r="B30" s="86"/>
      <c r="C30" s="21" t="s">
        <v>66</v>
      </c>
      <c r="D30" s="20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ht="31.5" x14ac:dyDescent="0.3">
      <c r="A31" s="86"/>
      <c r="B31" s="86"/>
      <c r="C31" s="21" t="s">
        <v>51</v>
      </c>
      <c r="D31" s="20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x14ac:dyDescent="0.3">
      <c r="A32" s="86"/>
      <c r="B32" s="86"/>
      <c r="C32" s="21" t="s">
        <v>2</v>
      </c>
      <c r="D32" s="20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ht="31.5" x14ac:dyDescent="0.3">
      <c r="A33" s="86"/>
      <c r="B33" s="86"/>
      <c r="C33" s="21" t="s">
        <v>79</v>
      </c>
      <c r="D33" s="20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ht="47.25" x14ac:dyDescent="0.3">
      <c r="A34" s="86"/>
      <c r="B34" s="86"/>
      <c r="C34" s="21" t="s">
        <v>88</v>
      </c>
      <c r="D34" s="20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86"/>
      <c r="B35" s="86" t="s">
        <v>14</v>
      </c>
      <c r="C35" s="21" t="s">
        <v>49</v>
      </c>
      <c r="D35" s="20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86"/>
      <c r="B36" s="86"/>
      <c r="C36" s="21" t="s">
        <v>54</v>
      </c>
      <c r="D36" s="20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86"/>
      <c r="B37" s="86"/>
      <c r="C37" s="21" t="s">
        <v>19</v>
      </c>
      <c r="D37" s="20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86"/>
      <c r="B38" s="86"/>
      <c r="C38" s="21" t="s">
        <v>71</v>
      </c>
      <c r="D38" s="20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86"/>
      <c r="B39" s="86"/>
      <c r="C39" s="21" t="s">
        <v>28</v>
      </c>
      <c r="D39" s="20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ht="31.5" x14ac:dyDescent="0.3">
      <c r="A40" s="86"/>
      <c r="B40" s="86" t="s">
        <v>10</v>
      </c>
      <c r="C40" s="21" t="s">
        <v>55</v>
      </c>
      <c r="D40" s="20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86"/>
      <c r="B41" s="86"/>
      <c r="C41" s="21" t="s">
        <v>53</v>
      </c>
      <c r="D41" s="20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ht="31.5" x14ac:dyDescent="0.3">
      <c r="A42" s="86"/>
      <c r="B42" s="86"/>
      <c r="C42" s="21" t="s">
        <v>42</v>
      </c>
      <c r="D42" s="20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ht="31.5" x14ac:dyDescent="0.3">
      <c r="A43" s="86"/>
      <c r="B43" s="86"/>
      <c r="C43" s="21" t="s">
        <v>44</v>
      </c>
      <c r="D43" s="20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ht="31.5" x14ac:dyDescent="0.3">
      <c r="A44" s="86"/>
      <c r="B44" s="86"/>
      <c r="C44" s="21" t="s">
        <v>50</v>
      </c>
      <c r="D44" s="20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ht="31.5" x14ac:dyDescent="0.3">
      <c r="A45" s="86"/>
      <c r="B45" s="86"/>
      <c r="C45" s="21" t="s">
        <v>58</v>
      </c>
      <c r="D45" s="20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ht="31.5" x14ac:dyDescent="0.3">
      <c r="A46" s="86"/>
      <c r="B46" s="86" t="s">
        <v>15</v>
      </c>
      <c r="C46" s="21" t="s">
        <v>46</v>
      </c>
      <c r="D46" s="20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31.5" x14ac:dyDescent="0.3">
      <c r="A47" s="86"/>
      <c r="B47" s="86"/>
      <c r="C47" s="21" t="s">
        <v>57</v>
      </c>
      <c r="D47" s="20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3">
      <c r="A48" s="85" t="s">
        <v>22</v>
      </c>
      <c r="B48" s="85"/>
      <c r="C48" s="85"/>
      <c r="D48" s="20">
        <f t="shared" si="0"/>
        <v>0</v>
      </c>
      <c r="E48" s="20">
        <f t="shared" ref="E48:AF48" si="3">SUM(E31:E47)</f>
        <v>0</v>
      </c>
      <c r="F48" s="20">
        <f t="shared" si="3"/>
        <v>0</v>
      </c>
      <c r="G48" s="20">
        <f t="shared" si="3"/>
        <v>0</v>
      </c>
      <c r="H48" s="20">
        <f t="shared" si="3"/>
        <v>0</v>
      </c>
      <c r="I48" s="20">
        <f t="shared" si="3"/>
        <v>0</v>
      </c>
      <c r="J48" s="20">
        <f t="shared" si="3"/>
        <v>0</v>
      </c>
      <c r="K48" s="20">
        <f t="shared" si="3"/>
        <v>0</v>
      </c>
      <c r="L48" s="20">
        <f t="shared" si="3"/>
        <v>0</v>
      </c>
      <c r="M48" s="20">
        <f t="shared" si="3"/>
        <v>0</v>
      </c>
      <c r="N48" s="20">
        <f t="shared" si="3"/>
        <v>0</v>
      </c>
      <c r="O48" s="20">
        <f t="shared" si="3"/>
        <v>0</v>
      </c>
      <c r="P48" s="20">
        <f t="shared" si="3"/>
        <v>0</v>
      </c>
      <c r="Q48" s="20">
        <f t="shared" si="3"/>
        <v>0</v>
      </c>
      <c r="R48" s="20">
        <f t="shared" si="3"/>
        <v>0</v>
      </c>
      <c r="S48" s="20">
        <f t="shared" si="3"/>
        <v>0</v>
      </c>
      <c r="T48" s="20">
        <f t="shared" si="3"/>
        <v>0</v>
      </c>
      <c r="U48" s="20">
        <f t="shared" si="3"/>
        <v>0</v>
      </c>
      <c r="V48" s="20">
        <f t="shared" si="3"/>
        <v>0</v>
      </c>
      <c r="W48" s="20">
        <f t="shared" si="3"/>
        <v>0</v>
      </c>
      <c r="X48" s="20">
        <f t="shared" si="3"/>
        <v>0</v>
      </c>
      <c r="Y48" s="20">
        <f t="shared" si="3"/>
        <v>0</v>
      </c>
      <c r="Z48" s="20">
        <f t="shared" si="3"/>
        <v>0</v>
      </c>
      <c r="AA48" s="20">
        <f t="shared" si="3"/>
        <v>0</v>
      </c>
      <c r="AB48" s="20">
        <f t="shared" si="3"/>
        <v>0</v>
      </c>
      <c r="AC48" s="20">
        <f t="shared" si="3"/>
        <v>0</v>
      </c>
      <c r="AD48" s="20">
        <f t="shared" si="3"/>
        <v>0</v>
      </c>
      <c r="AE48" s="20">
        <f t="shared" si="3"/>
        <v>0</v>
      </c>
      <c r="AF48" s="20">
        <f t="shared" si="3"/>
        <v>0</v>
      </c>
      <c r="AG48" s="24">
        <f t="shared" ref="AG48:AH48" si="4">SUM(AG31:AG47)</f>
        <v>0</v>
      </c>
      <c r="AH48" s="24">
        <f t="shared" si="4"/>
        <v>0</v>
      </c>
      <c r="AI48" s="24">
        <f>SUM(AI31:AI47)</f>
        <v>0</v>
      </c>
    </row>
    <row r="49" spans="1:35" x14ac:dyDescent="0.3">
      <c r="A49" s="89" t="s">
        <v>16</v>
      </c>
      <c r="B49" s="89"/>
      <c r="C49" s="89"/>
      <c r="D49" s="22">
        <f t="shared" si="0"/>
        <v>280274</v>
      </c>
      <c r="E49" s="22">
        <f t="shared" ref="E49:AF49" si="5">SUM(E23,E48)</f>
        <v>9356</v>
      </c>
      <c r="F49" s="22">
        <f t="shared" si="5"/>
        <v>8577</v>
      </c>
      <c r="G49" s="22">
        <f t="shared" si="5"/>
        <v>9684</v>
      </c>
      <c r="H49" s="22">
        <f t="shared" si="5"/>
        <v>6052</v>
      </c>
      <c r="I49" s="22">
        <f t="shared" si="5"/>
        <v>13513</v>
      </c>
      <c r="J49" s="22">
        <f t="shared" si="5"/>
        <v>9668</v>
      </c>
      <c r="K49" s="22">
        <f t="shared" si="5"/>
        <v>12222</v>
      </c>
      <c r="L49" s="22">
        <f t="shared" si="5"/>
        <v>10131</v>
      </c>
      <c r="M49" s="22">
        <f t="shared" si="5"/>
        <v>11436</v>
      </c>
      <c r="N49" s="22">
        <f t="shared" si="5"/>
        <v>8740</v>
      </c>
      <c r="O49" s="22">
        <f t="shared" si="5"/>
        <v>11701</v>
      </c>
      <c r="P49" s="22">
        <f t="shared" si="5"/>
        <v>15638</v>
      </c>
      <c r="Q49" s="22">
        <f t="shared" si="5"/>
        <v>7988</v>
      </c>
      <c r="R49" s="22">
        <f t="shared" si="5"/>
        <v>4533</v>
      </c>
      <c r="S49" s="22">
        <f t="shared" si="5"/>
        <v>13082</v>
      </c>
      <c r="T49" s="22">
        <f t="shared" si="5"/>
        <v>12460</v>
      </c>
      <c r="U49" s="22">
        <f t="shared" si="5"/>
        <v>9445</v>
      </c>
      <c r="V49" s="22">
        <f t="shared" si="5"/>
        <v>5138</v>
      </c>
      <c r="W49" s="22">
        <f t="shared" si="5"/>
        <v>7235</v>
      </c>
      <c r="X49" s="22">
        <f t="shared" si="5"/>
        <v>17816</v>
      </c>
      <c r="Y49" s="22">
        <f t="shared" si="5"/>
        <v>10330</v>
      </c>
      <c r="Z49" s="22">
        <f t="shared" si="5"/>
        <v>5585</v>
      </c>
      <c r="AA49" s="22">
        <f t="shared" si="5"/>
        <v>7345</v>
      </c>
      <c r="AB49" s="22">
        <f t="shared" si="5"/>
        <v>11038</v>
      </c>
      <c r="AC49" s="22">
        <f t="shared" si="5"/>
        <v>5681</v>
      </c>
      <c r="AD49" s="22">
        <f t="shared" si="5"/>
        <v>9633</v>
      </c>
      <c r="AE49" s="22">
        <f t="shared" si="5"/>
        <v>16947</v>
      </c>
      <c r="AF49" s="22">
        <f t="shared" si="5"/>
        <v>9300</v>
      </c>
      <c r="AG49" s="25">
        <f t="shared" ref="AG49:AH49" si="6">SUM(AG23,AG48)</f>
        <v>12252</v>
      </c>
      <c r="AH49" s="25">
        <f t="shared" si="6"/>
        <v>6767</v>
      </c>
      <c r="AI49" s="25">
        <f>SUM(AI23,AI48)</f>
        <v>10324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1"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G1:M1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6:C16"/>
    <mergeCell ref="B17:C17"/>
    <mergeCell ref="B18:C18"/>
    <mergeCell ref="B19:C19"/>
    <mergeCell ref="B20:C20"/>
    <mergeCell ref="A3:C3"/>
  </mergeCells>
  <phoneticPr fontId="12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I50"/>
  <sheetViews>
    <sheetView zoomScaleNormal="100" zoomScaleSheetLayoutView="75" workbookViewId="0">
      <pane xSplit="4" ySplit="4" topLeftCell="E5" activePane="bottomRight" state="frozen"/>
      <selection pane="topRight"/>
      <selection pane="bottomLeft"/>
      <selection pane="bottomRight" activeCell="Q1" sqref="Q1"/>
    </sheetView>
  </sheetViews>
  <sheetFormatPr defaultColWidth="9" defaultRowHeight="16.5" x14ac:dyDescent="0.3"/>
  <cols>
    <col min="1" max="4" width="9" style="2"/>
    <col min="5" max="34" width="9" style="2" bestFit="1" customWidth="1"/>
    <col min="35" max="16384" width="9" style="2"/>
  </cols>
  <sheetData>
    <row r="1" spans="1:35" ht="24.95" customHeight="1" x14ac:dyDescent="0.3">
      <c r="A1" s="3"/>
      <c r="B1" s="4"/>
      <c r="C1" s="4"/>
      <c r="D1" s="3"/>
      <c r="E1" s="3"/>
      <c r="F1" s="5"/>
      <c r="G1" s="93" t="s">
        <v>37</v>
      </c>
      <c r="H1" s="93"/>
      <c r="I1" s="93"/>
      <c r="J1" s="94"/>
      <c r="K1" s="94"/>
      <c r="L1" s="94"/>
      <c r="M1" s="9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5" t="s">
        <v>90</v>
      </c>
      <c r="B3" s="85"/>
      <c r="C3" s="85"/>
      <c r="D3" s="85" t="s">
        <v>13</v>
      </c>
      <c r="E3" s="31">
        <v>1</v>
      </c>
      <c r="F3" s="31">
        <v>2</v>
      </c>
      <c r="G3" s="31">
        <v>3</v>
      </c>
      <c r="H3" s="31">
        <v>4</v>
      </c>
      <c r="I3" s="31">
        <v>5</v>
      </c>
      <c r="J3" s="31">
        <v>6</v>
      </c>
      <c r="K3" s="31">
        <v>7</v>
      </c>
      <c r="L3" s="31">
        <v>8</v>
      </c>
      <c r="M3" s="31">
        <v>9</v>
      </c>
      <c r="N3" s="31">
        <v>10</v>
      </c>
      <c r="O3" s="31">
        <v>11</v>
      </c>
      <c r="P3" s="31">
        <v>12</v>
      </c>
      <c r="Q3" s="31">
        <v>13</v>
      </c>
      <c r="R3" s="31">
        <v>14</v>
      </c>
      <c r="S3" s="31">
        <v>15</v>
      </c>
      <c r="T3" s="31">
        <v>16</v>
      </c>
      <c r="U3" s="31">
        <v>17</v>
      </c>
      <c r="V3" s="31">
        <v>18</v>
      </c>
      <c r="W3" s="31">
        <v>19</v>
      </c>
      <c r="X3" s="31">
        <v>20</v>
      </c>
      <c r="Y3" s="31">
        <v>21</v>
      </c>
      <c r="Z3" s="31">
        <v>22</v>
      </c>
      <c r="AA3" s="31">
        <v>23</v>
      </c>
      <c r="AB3" s="31">
        <v>24</v>
      </c>
      <c r="AC3" s="31">
        <v>25</v>
      </c>
      <c r="AD3" s="31">
        <v>26</v>
      </c>
      <c r="AE3" s="31">
        <v>27</v>
      </c>
      <c r="AF3" s="31">
        <v>28</v>
      </c>
      <c r="AG3" s="31">
        <v>29</v>
      </c>
      <c r="AH3" s="31">
        <v>30</v>
      </c>
    </row>
    <row r="4" spans="1:35" x14ac:dyDescent="0.3">
      <c r="A4" s="85" t="s">
        <v>82</v>
      </c>
      <c r="B4" s="85"/>
      <c r="C4" s="85"/>
      <c r="D4" s="85"/>
      <c r="E4" s="62" t="s">
        <v>18</v>
      </c>
      <c r="F4" s="62" t="s">
        <v>23</v>
      </c>
      <c r="G4" s="62" t="s">
        <v>12</v>
      </c>
      <c r="H4" s="62" t="s">
        <v>24</v>
      </c>
      <c r="I4" s="62" t="s">
        <v>5</v>
      </c>
      <c r="J4" s="62" t="s">
        <v>0</v>
      </c>
      <c r="K4" s="62" t="s">
        <v>9</v>
      </c>
      <c r="L4" s="62" t="s">
        <v>18</v>
      </c>
      <c r="M4" s="62" t="s">
        <v>23</v>
      </c>
      <c r="N4" s="62" t="s">
        <v>12</v>
      </c>
      <c r="O4" s="62" t="s">
        <v>24</v>
      </c>
      <c r="P4" s="62" t="s">
        <v>5</v>
      </c>
      <c r="Q4" s="62" t="s">
        <v>0</v>
      </c>
      <c r="R4" s="62" t="s">
        <v>9</v>
      </c>
      <c r="S4" s="62" t="s">
        <v>18</v>
      </c>
      <c r="T4" s="62" t="s">
        <v>23</v>
      </c>
      <c r="U4" s="62" t="s">
        <v>12</v>
      </c>
      <c r="V4" s="62" t="s">
        <v>24</v>
      </c>
      <c r="W4" s="62" t="s">
        <v>5</v>
      </c>
      <c r="X4" s="62" t="s">
        <v>0</v>
      </c>
      <c r="Y4" s="62" t="s">
        <v>9</v>
      </c>
      <c r="Z4" s="62" t="s">
        <v>18</v>
      </c>
      <c r="AA4" s="62" t="s">
        <v>23</v>
      </c>
      <c r="AB4" s="62" t="s">
        <v>12</v>
      </c>
      <c r="AC4" s="62" t="s">
        <v>24</v>
      </c>
      <c r="AD4" s="62" t="s">
        <v>5</v>
      </c>
      <c r="AE4" s="62" t="s">
        <v>0</v>
      </c>
      <c r="AF4" s="62" t="s">
        <v>9</v>
      </c>
      <c r="AG4" s="62" t="s">
        <v>18</v>
      </c>
      <c r="AH4" s="62" t="s">
        <v>23</v>
      </c>
    </row>
    <row r="5" spans="1:35" x14ac:dyDescent="0.3">
      <c r="A5" s="86" t="s">
        <v>72</v>
      </c>
      <c r="B5" s="86" t="s">
        <v>59</v>
      </c>
      <c r="C5" s="86"/>
      <c r="D5" s="7"/>
      <c r="E5" s="59" t="s">
        <v>4</v>
      </c>
      <c r="F5" s="59" t="s">
        <v>1</v>
      </c>
      <c r="G5" s="59" t="s">
        <v>1</v>
      </c>
      <c r="H5" s="59" t="s">
        <v>1</v>
      </c>
      <c r="I5" s="59" t="s">
        <v>1</v>
      </c>
      <c r="J5" s="59" t="s">
        <v>1</v>
      </c>
      <c r="K5" s="59" t="s">
        <v>1</v>
      </c>
      <c r="L5" s="59" t="s">
        <v>1</v>
      </c>
      <c r="M5" s="59" t="s">
        <v>1</v>
      </c>
      <c r="N5" s="59" t="s">
        <v>1</v>
      </c>
      <c r="O5" s="59" t="s">
        <v>1</v>
      </c>
      <c r="P5" s="59" t="s">
        <v>80</v>
      </c>
      <c r="Q5" s="59" t="s">
        <v>80</v>
      </c>
      <c r="R5" s="59" t="s">
        <v>1</v>
      </c>
      <c r="S5" s="59" t="s">
        <v>1</v>
      </c>
      <c r="T5" s="59" t="s">
        <v>1</v>
      </c>
      <c r="U5" s="59" t="s">
        <v>1</v>
      </c>
      <c r="V5" s="59" t="s">
        <v>1</v>
      </c>
      <c r="W5" s="59" t="s">
        <v>1</v>
      </c>
      <c r="X5" s="59" t="s">
        <v>1</v>
      </c>
      <c r="Y5" s="59" t="s">
        <v>1</v>
      </c>
      <c r="Z5" s="59" t="s">
        <v>27</v>
      </c>
      <c r="AA5" s="59" t="s">
        <v>1</v>
      </c>
      <c r="AB5" s="59" t="s">
        <v>27</v>
      </c>
      <c r="AC5" s="59" t="s">
        <v>80</v>
      </c>
      <c r="AD5" s="59" t="s">
        <v>27</v>
      </c>
      <c r="AE5" s="59" t="s">
        <v>1</v>
      </c>
      <c r="AF5" s="59" t="s">
        <v>80</v>
      </c>
      <c r="AG5" s="59" t="s">
        <v>27</v>
      </c>
      <c r="AH5" s="59" t="s">
        <v>1</v>
      </c>
    </row>
    <row r="6" spans="1:35" s="11" customFormat="1" x14ac:dyDescent="0.3">
      <c r="A6" s="86"/>
      <c r="B6" s="87" t="s">
        <v>84</v>
      </c>
      <c r="C6" s="87"/>
      <c r="D6" s="33">
        <f t="shared" ref="D6:D49" si="0">SUM(E6:AF6)</f>
        <v>23270</v>
      </c>
      <c r="E6" s="60">
        <v>1170</v>
      </c>
      <c r="F6" s="60">
        <v>1216</v>
      </c>
      <c r="G6" s="60">
        <v>1200</v>
      </c>
      <c r="H6" s="60">
        <v>830</v>
      </c>
      <c r="I6" s="60">
        <v>1072</v>
      </c>
      <c r="J6" s="60">
        <v>722</v>
      </c>
      <c r="K6" s="60">
        <v>700</v>
      </c>
      <c r="L6" s="60">
        <v>160</v>
      </c>
      <c r="M6" s="60">
        <v>1585</v>
      </c>
      <c r="N6" s="60">
        <v>1222</v>
      </c>
      <c r="O6" s="60">
        <v>980</v>
      </c>
      <c r="P6" s="60">
        <v>152</v>
      </c>
      <c r="Q6" s="60">
        <v>868</v>
      </c>
      <c r="R6" s="60">
        <v>643</v>
      </c>
      <c r="S6" s="60">
        <v>790</v>
      </c>
      <c r="T6" s="60">
        <v>1290</v>
      </c>
      <c r="U6" s="60">
        <v>1585</v>
      </c>
      <c r="V6" s="60">
        <v>643</v>
      </c>
      <c r="W6" s="60">
        <v>530</v>
      </c>
      <c r="X6" s="60">
        <v>265</v>
      </c>
      <c r="Y6" s="60">
        <v>965</v>
      </c>
      <c r="Z6" s="60">
        <v>710</v>
      </c>
      <c r="AA6" s="60">
        <v>880</v>
      </c>
      <c r="AB6" s="60">
        <v>810</v>
      </c>
      <c r="AC6" s="60">
        <v>850</v>
      </c>
      <c r="AD6" s="60">
        <v>260</v>
      </c>
      <c r="AE6" s="60">
        <v>765</v>
      </c>
      <c r="AF6" s="60">
        <v>407</v>
      </c>
      <c r="AG6" s="60">
        <v>220</v>
      </c>
      <c r="AH6" s="60">
        <v>650</v>
      </c>
    </row>
    <row r="7" spans="1:35" s="11" customFormat="1" x14ac:dyDescent="0.3">
      <c r="A7" s="86"/>
      <c r="B7" s="87" t="s">
        <v>83</v>
      </c>
      <c r="C7" s="87"/>
      <c r="D7" s="33">
        <f t="shared" si="0"/>
        <v>44841</v>
      </c>
      <c r="E7" s="60">
        <v>2780</v>
      </c>
      <c r="F7" s="60">
        <v>1640</v>
      </c>
      <c r="G7" s="60">
        <v>1610</v>
      </c>
      <c r="H7" s="60">
        <v>1250</v>
      </c>
      <c r="I7" s="61">
        <v>1150</v>
      </c>
      <c r="J7" s="61">
        <v>1070</v>
      </c>
      <c r="K7" s="61">
        <v>860</v>
      </c>
      <c r="L7" s="61">
        <v>1270</v>
      </c>
      <c r="M7" s="61">
        <v>2900</v>
      </c>
      <c r="N7" s="61">
        <v>1670</v>
      </c>
      <c r="O7" s="61">
        <v>1210</v>
      </c>
      <c r="P7" s="60">
        <v>1085</v>
      </c>
      <c r="Q7" s="60">
        <v>950</v>
      </c>
      <c r="R7" s="60">
        <v>1013</v>
      </c>
      <c r="S7" s="60">
        <v>1260</v>
      </c>
      <c r="T7" s="60">
        <v>4200</v>
      </c>
      <c r="U7" s="60">
        <v>3010</v>
      </c>
      <c r="V7" s="60">
        <v>913</v>
      </c>
      <c r="W7" s="60">
        <v>800</v>
      </c>
      <c r="X7" s="60">
        <v>730</v>
      </c>
      <c r="Y7" s="60">
        <v>730</v>
      </c>
      <c r="Z7" s="60">
        <v>720</v>
      </c>
      <c r="AA7" s="60">
        <v>4250</v>
      </c>
      <c r="AB7" s="60">
        <v>4790</v>
      </c>
      <c r="AC7" s="60">
        <v>670</v>
      </c>
      <c r="AD7" s="60">
        <v>720</v>
      </c>
      <c r="AE7" s="60">
        <v>675</v>
      </c>
      <c r="AF7" s="60">
        <v>915</v>
      </c>
      <c r="AG7" s="60">
        <v>720</v>
      </c>
      <c r="AH7" s="60">
        <v>3750</v>
      </c>
    </row>
    <row r="8" spans="1:35" s="11" customFormat="1" x14ac:dyDescent="0.3">
      <c r="A8" s="86"/>
      <c r="B8" s="87" t="s">
        <v>89</v>
      </c>
      <c r="C8" s="87"/>
      <c r="D8" s="33">
        <f t="shared" si="0"/>
        <v>76427</v>
      </c>
      <c r="E8" s="61">
        <v>2024</v>
      </c>
      <c r="F8" s="61">
        <v>5000</v>
      </c>
      <c r="G8" s="61">
        <v>2563</v>
      </c>
      <c r="H8" s="61">
        <v>2038</v>
      </c>
      <c r="I8" s="61">
        <v>2073</v>
      </c>
      <c r="J8" s="61">
        <v>2670</v>
      </c>
      <c r="K8" s="61">
        <v>1215</v>
      </c>
      <c r="L8" s="61">
        <v>3400</v>
      </c>
      <c r="M8" s="61">
        <v>6607</v>
      </c>
      <c r="N8" s="61">
        <v>4430</v>
      </c>
      <c r="O8" s="61">
        <v>1815</v>
      </c>
      <c r="P8" s="61">
        <v>2125</v>
      </c>
      <c r="Q8" s="61">
        <v>1209</v>
      </c>
      <c r="R8" s="61">
        <v>2830</v>
      </c>
      <c r="S8" s="61">
        <v>1618</v>
      </c>
      <c r="T8" s="61">
        <v>3595</v>
      </c>
      <c r="U8" s="61">
        <v>6607</v>
      </c>
      <c r="V8" s="61">
        <v>2420</v>
      </c>
      <c r="W8" s="61">
        <v>1318</v>
      </c>
      <c r="X8" s="61">
        <v>1530</v>
      </c>
      <c r="Y8" s="61">
        <v>1930</v>
      </c>
      <c r="Z8" s="61">
        <v>2560</v>
      </c>
      <c r="AA8" s="61">
        <v>3400</v>
      </c>
      <c r="AB8" s="61">
        <v>2500</v>
      </c>
      <c r="AC8" s="61">
        <v>2230</v>
      </c>
      <c r="AD8" s="60">
        <v>2300</v>
      </c>
      <c r="AE8" s="60">
        <v>2120</v>
      </c>
      <c r="AF8" s="60">
        <v>2300</v>
      </c>
      <c r="AG8" s="61">
        <v>2415</v>
      </c>
      <c r="AH8" s="61">
        <v>5190</v>
      </c>
    </row>
    <row r="9" spans="1:35" s="11" customFormat="1" x14ac:dyDescent="0.3">
      <c r="A9" s="86"/>
      <c r="B9" s="87" t="s">
        <v>68</v>
      </c>
      <c r="C9" s="87"/>
      <c r="D9" s="33">
        <f t="shared" si="0"/>
        <v>61589</v>
      </c>
      <c r="E9" s="61">
        <v>1821</v>
      </c>
      <c r="F9" s="61">
        <v>4512</v>
      </c>
      <c r="G9" s="61">
        <v>4543</v>
      </c>
      <c r="H9" s="61">
        <v>2465</v>
      </c>
      <c r="I9" s="61">
        <v>1082</v>
      </c>
      <c r="J9" s="61">
        <v>1093</v>
      </c>
      <c r="K9" s="61">
        <v>1461</v>
      </c>
      <c r="L9" s="61">
        <v>1173</v>
      </c>
      <c r="M9" s="61">
        <v>3367</v>
      </c>
      <c r="N9" s="61">
        <v>1933</v>
      </c>
      <c r="O9" s="61">
        <v>1971</v>
      </c>
      <c r="P9" s="61">
        <v>947</v>
      </c>
      <c r="Q9" s="61">
        <v>831</v>
      </c>
      <c r="R9" s="61">
        <v>2343</v>
      </c>
      <c r="S9" s="61">
        <v>2511</v>
      </c>
      <c r="T9" s="61">
        <v>3910</v>
      </c>
      <c r="U9" s="61">
        <v>3207</v>
      </c>
      <c r="V9" s="61">
        <v>2243</v>
      </c>
      <c r="W9" s="61">
        <v>1641</v>
      </c>
      <c r="X9" s="61">
        <v>1460</v>
      </c>
      <c r="Y9" s="61">
        <v>1750</v>
      </c>
      <c r="Z9" s="61">
        <v>1745</v>
      </c>
      <c r="AA9" s="61">
        <v>2700</v>
      </c>
      <c r="AB9" s="61">
        <v>2705</v>
      </c>
      <c r="AC9" s="61">
        <v>1880</v>
      </c>
      <c r="AD9" s="61">
        <v>1700</v>
      </c>
      <c r="AE9" s="61">
        <v>2150</v>
      </c>
      <c r="AF9" s="61">
        <v>2445</v>
      </c>
      <c r="AG9" s="61">
        <v>1700</v>
      </c>
      <c r="AH9" s="61">
        <v>2320</v>
      </c>
    </row>
    <row r="10" spans="1:35" s="11" customFormat="1" x14ac:dyDescent="0.3">
      <c r="A10" s="86"/>
      <c r="B10" s="87" t="s">
        <v>21</v>
      </c>
      <c r="C10" s="87"/>
      <c r="D10" s="33">
        <f t="shared" si="0"/>
        <v>245</v>
      </c>
      <c r="E10" s="61"/>
      <c r="F10" s="61">
        <v>48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>
        <v>35</v>
      </c>
      <c r="Y10" s="61">
        <v>65</v>
      </c>
      <c r="Z10" s="61"/>
      <c r="AA10" s="61"/>
      <c r="AB10" s="61">
        <v>35</v>
      </c>
      <c r="AC10" s="61"/>
      <c r="AD10" s="61">
        <v>27</v>
      </c>
      <c r="AE10" s="61"/>
      <c r="AF10" s="61">
        <v>35</v>
      </c>
      <c r="AG10" s="61"/>
      <c r="AH10" s="61"/>
    </row>
    <row r="11" spans="1:35" s="11" customFormat="1" x14ac:dyDescent="0.3">
      <c r="A11" s="86"/>
      <c r="B11" s="87" t="s">
        <v>67</v>
      </c>
      <c r="C11" s="87"/>
      <c r="D11" s="33">
        <f t="shared" si="0"/>
        <v>632</v>
      </c>
      <c r="E11" s="61">
        <v>35</v>
      </c>
      <c r="F11" s="61">
        <v>29</v>
      </c>
      <c r="G11" s="61">
        <v>48</v>
      </c>
      <c r="H11" s="61"/>
      <c r="I11" s="61">
        <v>13</v>
      </c>
      <c r="J11" s="61">
        <v>12</v>
      </c>
      <c r="K11" s="61">
        <v>9</v>
      </c>
      <c r="L11" s="61">
        <v>21</v>
      </c>
      <c r="M11" s="61">
        <v>52</v>
      </c>
      <c r="N11" s="61">
        <v>31</v>
      </c>
      <c r="O11" s="61">
        <v>9</v>
      </c>
      <c r="P11" s="61">
        <v>35</v>
      </c>
      <c r="Q11" s="61">
        <v>4</v>
      </c>
      <c r="R11" s="61">
        <v>16</v>
      </c>
      <c r="S11" s="61">
        <v>15</v>
      </c>
      <c r="T11" s="61">
        <v>14</v>
      </c>
      <c r="U11" s="61">
        <v>132</v>
      </c>
      <c r="V11" s="61">
        <v>16</v>
      </c>
      <c r="W11" s="61">
        <v>8</v>
      </c>
      <c r="X11" s="61">
        <v>18</v>
      </c>
      <c r="Y11" s="61">
        <v>14</v>
      </c>
      <c r="Z11" s="61">
        <v>8</v>
      </c>
      <c r="AA11" s="61">
        <v>17</v>
      </c>
      <c r="AB11" s="61">
        <v>22</v>
      </c>
      <c r="AC11" s="61">
        <v>13</v>
      </c>
      <c r="AD11" s="61">
        <v>15</v>
      </c>
      <c r="AE11" s="61">
        <v>14</v>
      </c>
      <c r="AF11" s="61">
        <v>12</v>
      </c>
      <c r="AG11" s="61">
        <v>14</v>
      </c>
      <c r="AH11" s="61">
        <v>18</v>
      </c>
    </row>
    <row r="12" spans="1:35" s="11" customFormat="1" x14ac:dyDescent="0.3">
      <c r="A12" s="86"/>
      <c r="B12" s="87" t="s">
        <v>56</v>
      </c>
      <c r="C12" s="87"/>
      <c r="D12" s="33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5" s="11" customFormat="1" x14ac:dyDescent="0.3">
      <c r="A13" s="86"/>
      <c r="B13" s="87" t="s">
        <v>62</v>
      </c>
      <c r="C13" s="87"/>
      <c r="D13" s="33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5" s="11" customFormat="1" x14ac:dyDescent="0.3">
      <c r="A14" s="86"/>
      <c r="B14" s="87" t="s">
        <v>8</v>
      </c>
      <c r="C14" s="87"/>
      <c r="D14" s="33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5" s="11" customFormat="1" x14ac:dyDescent="0.3">
      <c r="A15" s="86"/>
      <c r="B15" s="87" t="s">
        <v>20</v>
      </c>
      <c r="C15" s="87"/>
      <c r="D15" s="33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5" s="11" customFormat="1" x14ac:dyDescent="0.3">
      <c r="A16" s="86"/>
      <c r="B16" s="87" t="s">
        <v>3</v>
      </c>
      <c r="C16" s="87"/>
      <c r="D16" s="33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s="11" customFormat="1" x14ac:dyDescent="0.3">
      <c r="A17" s="86"/>
      <c r="B17" s="88" t="s">
        <v>85</v>
      </c>
      <c r="C17" s="88"/>
      <c r="D17" s="33">
        <f t="shared" si="0"/>
        <v>4419</v>
      </c>
      <c r="E17" s="61">
        <v>102</v>
      </c>
      <c r="F17" s="61">
        <v>277</v>
      </c>
      <c r="G17" s="61">
        <v>228</v>
      </c>
      <c r="H17" s="61">
        <v>285</v>
      </c>
      <c r="I17" s="58">
        <v>20</v>
      </c>
      <c r="J17" s="61">
        <v>130</v>
      </c>
      <c r="K17" s="61">
        <v>156</v>
      </c>
      <c r="L17" s="61">
        <v>223</v>
      </c>
      <c r="M17" s="61">
        <v>367</v>
      </c>
      <c r="N17" s="61">
        <v>311</v>
      </c>
      <c r="O17" s="61">
        <v>126</v>
      </c>
      <c r="P17" s="61">
        <v>82</v>
      </c>
      <c r="Q17" s="61">
        <v>15</v>
      </c>
      <c r="R17" s="61">
        <v>23</v>
      </c>
      <c r="S17" s="61">
        <v>49</v>
      </c>
      <c r="T17" s="61">
        <v>360</v>
      </c>
      <c r="U17" s="61">
        <v>151</v>
      </c>
      <c r="V17" s="61">
        <v>13</v>
      </c>
      <c r="W17" s="61">
        <v>139</v>
      </c>
      <c r="X17" s="61">
        <v>132</v>
      </c>
      <c r="Y17" s="61">
        <v>161</v>
      </c>
      <c r="Z17" s="61">
        <v>129</v>
      </c>
      <c r="AA17" s="61">
        <v>305</v>
      </c>
      <c r="AB17" s="61">
        <v>190</v>
      </c>
      <c r="AC17" s="61">
        <v>114</v>
      </c>
      <c r="AD17" s="61">
        <v>143</v>
      </c>
      <c r="AE17" s="61">
        <v>109</v>
      </c>
      <c r="AF17" s="61">
        <v>79</v>
      </c>
      <c r="AG17" s="61">
        <v>60</v>
      </c>
      <c r="AH17" s="61">
        <v>165</v>
      </c>
    </row>
    <row r="18" spans="1:34" s="11" customFormat="1" x14ac:dyDescent="0.3">
      <c r="A18" s="86"/>
      <c r="B18" s="87" t="s">
        <v>6</v>
      </c>
      <c r="C18" s="87"/>
      <c r="D18" s="33">
        <f t="shared" si="0"/>
        <v>117516</v>
      </c>
      <c r="E18" s="61">
        <v>5387</v>
      </c>
      <c r="F18" s="61">
        <v>8076</v>
      </c>
      <c r="G18" s="61">
        <v>6224</v>
      </c>
      <c r="H18" s="61">
        <v>3960</v>
      </c>
      <c r="I18" s="61">
        <v>3729</v>
      </c>
      <c r="J18" s="61">
        <v>3829</v>
      </c>
      <c r="K18" s="61">
        <v>2303</v>
      </c>
      <c r="L18" s="61">
        <v>3481</v>
      </c>
      <c r="M18" s="61">
        <v>8110</v>
      </c>
      <c r="N18" s="61">
        <v>5496</v>
      </c>
      <c r="O18" s="61">
        <v>2233</v>
      </c>
      <c r="P18" s="61">
        <v>2331</v>
      </c>
      <c r="Q18" s="61">
        <v>2509</v>
      </c>
      <c r="R18" s="61">
        <v>5259</v>
      </c>
      <c r="S18" s="61">
        <v>2835</v>
      </c>
      <c r="T18" s="61">
        <v>6400</v>
      </c>
      <c r="U18" s="61">
        <v>8280</v>
      </c>
      <c r="V18" s="61">
        <v>4809</v>
      </c>
      <c r="W18" s="61">
        <v>2295</v>
      </c>
      <c r="X18" s="61">
        <v>2265</v>
      </c>
      <c r="Y18" s="61">
        <v>3205</v>
      </c>
      <c r="Z18" s="61">
        <v>2580</v>
      </c>
      <c r="AA18" s="61">
        <v>3690</v>
      </c>
      <c r="AB18" s="61">
        <v>7140</v>
      </c>
      <c r="AC18" s="61">
        <v>2630</v>
      </c>
      <c r="AD18" s="61">
        <v>2445</v>
      </c>
      <c r="AE18" s="61">
        <v>2630</v>
      </c>
      <c r="AF18" s="61">
        <v>3385</v>
      </c>
      <c r="AG18" s="61">
        <v>2755</v>
      </c>
      <c r="AH18" s="61">
        <v>3240</v>
      </c>
    </row>
    <row r="19" spans="1:34" s="11" customFormat="1" x14ac:dyDescent="0.3">
      <c r="A19" s="86"/>
      <c r="B19" s="87" t="s">
        <v>7</v>
      </c>
      <c r="C19" s="87"/>
      <c r="D19" s="33">
        <f t="shared" si="0"/>
        <v>565</v>
      </c>
      <c r="E19" s="61">
        <v>18</v>
      </c>
      <c r="F19" s="61"/>
      <c r="G19" s="61">
        <v>55</v>
      </c>
      <c r="H19" s="61"/>
      <c r="I19" s="61">
        <v>10</v>
      </c>
      <c r="J19" s="58">
        <v>79</v>
      </c>
      <c r="K19" s="58">
        <v>31</v>
      </c>
      <c r="L19" s="58">
        <v>58</v>
      </c>
      <c r="M19" s="58">
        <v>19</v>
      </c>
      <c r="N19" s="61">
        <v>79</v>
      </c>
      <c r="O19" s="61">
        <v>43</v>
      </c>
      <c r="P19" s="61">
        <v>34</v>
      </c>
      <c r="Q19" s="61">
        <v>8</v>
      </c>
      <c r="R19" s="61"/>
      <c r="S19" s="61">
        <v>4</v>
      </c>
      <c r="T19" s="61"/>
      <c r="U19" s="61">
        <v>19</v>
      </c>
      <c r="V19" s="61"/>
      <c r="W19" s="61"/>
      <c r="X19" s="61">
        <v>27</v>
      </c>
      <c r="Y19" s="61">
        <v>21</v>
      </c>
      <c r="Z19" s="61">
        <v>19</v>
      </c>
      <c r="AA19" s="61"/>
      <c r="AB19" s="61">
        <v>21</v>
      </c>
      <c r="AC19" s="61"/>
      <c r="AD19" s="61">
        <v>20</v>
      </c>
      <c r="AE19" s="61"/>
      <c r="AF19" s="61"/>
      <c r="AG19" s="61"/>
      <c r="AH19" s="61">
        <v>43</v>
      </c>
    </row>
    <row r="20" spans="1:34" s="11" customFormat="1" x14ac:dyDescent="0.3">
      <c r="A20" s="86"/>
      <c r="B20" s="87" t="s">
        <v>29</v>
      </c>
      <c r="C20" s="87"/>
      <c r="D20" s="33">
        <f t="shared" si="0"/>
        <v>12545</v>
      </c>
      <c r="E20" s="61">
        <v>294</v>
      </c>
      <c r="F20" s="61">
        <v>597</v>
      </c>
      <c r="G20" s="61">
        <v>600</v>
      </c>
      <c r="H20" s="61">
        <v>554</v>
      </c>
      <c r="I20" s="61">
        <v>317</v>
      </c>
      <c r="J20" s="61">
        <v>394</v>
      </c>
      <c r="K20" s="61">
        <v>346</v>
      </c>
      <c r="L20" s="61">
        <v>812</v>
      </c>
      <c r="M20" s="61">
        <v>862</v>
      </c>
      <c r="N20" s="61">
        <v>834</v>
      </c>
      <c r="O20" s="61">
        <v>511</v>
      </c>
      <c r="P20" s="61">
        <v>328</v>
      </c>
      <c r="Q20" s="61">
        <v>164</v>
      </c>
      <c r="R20" s="61">
        <v>266</v>
      </c>
      <c r="S20" s="61">
        <v>387</v>
      </c>
      <c r="T20" s="61">
        <v>910</v>
      </c>
      <c r="U20" s="61">
        <v>857</v>
      </c>
      <c r="V20" s="61">
        <v>226</v>
      </c>
      <c r="W20" s="60">
        <v>167</v>
      </c>
      <c r="X20" s="60">
        <v>218</v>
      </c>
      <c r="Y20" s="60">
        <v>195</v>
      </c>
      <c r="Z20" s="60">
        <v>208</v>
      </c>
      <c r="AA20" s="60">
        <v>520</v>
      </c>
      <c r="AB20" s="60">
        <v>695</v>
      </c>
      <c r="AC20" s="60">
        <v>466</v>
      </c>
      <c r="AD20" s="60">
        <v>180</v>
      </c>
      <c r="AE20" s="60">
        <v>364</v>
      </c>
      <c r="AF20" s="60">
        <v>273</v>
      </c>
      <c r="AG20" s="60">
        <v>405</v>
      </c>
      <c r="AH20" s="60">
        <v>108</v>
      </c>
    </row>
    <row r="21" spans="1:34" s="11" customFormat="1" x14ac:dyDescent="0.3">
      <c r="A21" s="86"/>
      <c r="B21" s="87" t="s">
        <v>26</v>
      </c>
      <c r="C21" s="87"/>
      <c r="D21" s="33">
        <f t="shared" si="0"/>
        <v>5128</v>
      </c>
      <c r="E21" s="60">
        <v>99</v>
      </c>
      <c r="F21" s="60">
        <v>260</v>
      </c>
      <c r="G21" s="60">
        <v>141</v>
      </c>
      <c r="H21" s="60">
        <v>195</v>
      </c>
      <c r="I21" s="60">
        <v>238</v>
      </c>
      <c r="J21" s="60">
        <v>265</v>
      </c>
      <c r="K21" s="60">
        <v>147</v>
      </c>
      <c r="L21" s="60">
        <v>302</v>
      </c>
      <c r="M21" s="60">
        <v>220</v>
      </c>
      <c r="N21" s="60">
        <v>910</v>
      </c>
      <c r="O21" s="60">
        <v>102</v>
      </c>
      <c r="P21" s="60">
        <v>69</v>
      </c>
      <c r="Q21" s="60">
        <v>104</v>
      </c>
      <c r="R21" s="60">
        <v>212</v>
      </c>
      <c r="S21" s="60">
        <v>139</v>
      </c>
      <c r="T21" s="60">
        <v>218</v>
      </c>
      <c r="U21" s="60">
        <v>236</v>
      </c>
      <c r="V21" s="60">
        <v>143</v>
      </c>
      <c r="W21" s="60">
        <v>127</v>
      </c>
      <c r="X21" s="60">
        <v>87</v>
      </c>
      <c r="Y21" s="60">
        <v>132</v>
      </c>
      <c r="Z21" s="60">
        <v>96</v>
      </c>
      <c r="AA21" s="60">
        <v>73</v>
      </c>
      <c r="AB21" s="60">
        <v>205</v>
      </c>
      <c r="AC21" s="60">
        <v>125</v>
      </c>
      <c r="AD21" s="60">
        <v>107</v>
      </c>
      <c r="AE21" s="60">
        <v>91</v>
      </c>
      <c r="AF21" s="60">
        <v>85</v>
      </c>
      <c r="AG21" s="60">
        <v>111</v>
      </c>
      <c r="AH21" s="60">
        <v>165</v>
      </c>
    </row>
    <row r="22" spans="1:34" s="11" customFormat="1" x14ac:dyDescent="0.3">
      <c r="A22" s="86"/>
      <c r="B22" s="87" t="s">
        <v>52</v>
      </c>
      <c r="C22" s="87"/>
      <c r="D22" s="33">
        <f t="shared" si="0"/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s="11" customFormat="1" x14ac:dyDescent="0.3">
      <c r="A23" s="90" t="s">
        <v>22</v>
      </c>
      <c r="B23" s="90"/>
      <c r="C23" s="90"/>
      <c r="D23" s="33">
        <f t="shared" si="0"/>
        <v>347177</v>
      </c>
      <c r="E23" s="13">
        <f t="shared" ref="E23:AH23" si="1">SUM(E6:E22)</f>
        <v>13730</v>
      </c>
      <c r="F23" s="33">
        <f t="shared" si="1"/>
        <v>21655</v>
      </c>
      <c r="G23" s="33">
        <f t="shared" si="1"/>
        <v>17212</v>
      </c>
      <c r="H23" s="33">
        <f t="shared" si="1"/>
        <v>11577</v>
      </c>
      <c r="I23" s="33">
        <f t="shared" si="1"/>
        <v>9704</v>
      </c>
      <c r="J23" s="33">
        <f t="shared" si="1"/>
        <v>10264</v>
      </c>
      <c r="K23" s="33">
        <f t="shared" si="1"/>
        <v>7228</v>
      </c>
      <c r="L23" s="33">
        <f t="shared" si="1"/>
        <v>10900</v>
      </c>
      <c r="M23" s="33">
        <f t="shared" si="1"/>
        <v>24089</v>
      </c>
      <c r="N23" s="33">
        <f t="shared" si="1"/>
        <v>16916</v>
      </c>
      <c r="O23" s="33">
        <f t="shared" si="1"/>
        <v>9000</v>
      </c>
      <c r="P23" s="33">
        <f t="shared" si="1"/>
        <v>7188</v>
      </c>
      <c r="Q23" s="33">
        <f t="shared" si="1"/>
        <v>6662</v>
      </c>
      <c r="R23" s="33">
        <f t="shared" si="1"/>
        <v>12605</v>
      </c>
      <c r="S23" s="33">
        <f t="shared" si="1"/>
        <v>9608</v>
      </c>
      <c r="T23" s="33">
        <f t="shared" si="1"/>
        <v>20897</v>
      </c>
      <c r="U23" s="33">
        <f t="shared" si="1"/>
        <v>24084</v>
      </c>
      <c r="V23" s="33">
        <f t="shared" si="1"/>
        <v>11426</v>
      </c>
      <c r="W23" s="33">
        <f t="shared" si="1"/>
        <v>7025</v>
      </c>
      <c r="X23" s="33">
        <f t="shared" si="1"/>
        <v>6767</v>
      </c>
      <c r="Y23" s="33">
        <f t="shared" si="1"/>
        <v>9168</v>
      </c>
      <c r="Z23" s="33">
        <f t="shared" si="1"/>
        <v>8775</v>
      </c>
      <c r="AA23" s="33">
        <f t="shared" si="1"/>
        <v>15835</v>
      </c>
      <c r="AB23" s="33">
        <f t="shared" si="1"/>
        <v>19113</v>
      </c>
      <c r="AC23" s="14">
        <f t="shared" si="1"/>
        <v>8978</v>
      </c>
      <c r="AD23" s="33">
        <f t="shared" si="1"/>
        <v>7917</v>
      </c>
      <c r="AE23" s="33">
        <f t="shared" si="1"/>
        <v>8918</v>
      </c>
      <c r="AF23" s="33">
        <f t="shared" si="1"/>
        <v>9936</v>
      </c>
      <c r="AG23" s="33">
        <f t="shared" si="1"/>
        <v>8400</v>
      </c>
      <c r="AH23" s="33">
        <f t="shared" si="1"/>
        <v>15649</v>
      </c>
    </row>
    <row r="24" spans="1:34" x14ac:dyDescent="0.3">
      <c r="A24" s="86" t="s">
        <v>87</v>
      </c>
      <c r="B24" s="86" t="s">
        <v>17</v>
      </c>
      <c r="C24" s="34" t="s">
        <v>63</v>
      </c>
      <c r="D24" s="31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ht="31.5" x14ac:dyDescent="0.3">
      <c r="A25" s="86"/>
      <c r="B25" s="86"/>
      <c r="C25" s="34" t="s">
        <v>86</v>
      </c>
      <c r="D25" s="31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3">
      <c r="A26" s="86"/>
      <c r="B26" s="86"/>
      <c r="C26" s="34" t="s">
        <v>61</v>
      </c>
      <c r="D26" s="31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ht="31.5" x14ac:dyDescent="0.3">
      <c r="A27" s="86"/>
      <c r="B27" s="86"/>
      <c r="C27" s="34" t="s">
        <v>78</v>
      </c>
      <c r="D27" s="31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ht="31.5" x14ac:dyDescent="0.3">
      <c r="A28" s="86"/>
      <c r="B28" s="86"/>
      <c r="C28" s="34" t="s">
        <v>43</v>
      </c>
      <c r="D28" s="31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ht="31.5" x14ac:dyDescent="0.3">
      <c r="A29" s="86"/>
      <c r="B29" s="86"/>
      <c r="C29" s="34" t="s">
        <v>65</v>
      </c>
      <c r="D29" s="31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3">
      <c r="A30" s="86"/>
      <c r="B30" s="86"/>
      <c r="C30" s="34" t="s">
        <v>66</v>
      </c>
      <c r="D30" s="31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ht="31.5" x14ac:dyDescent="0.3">
      <c r="A31" s="86"/>
      <c r="B31" s="86"/>
      <c r="C31" s="34" t="s">
        <v>51</v>
      </c>
      <c r="D31" s="31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x14ac:dyDescent="0.3">
      <c r="A32" s="86"/>
      <c r="B32" s="86"/>
      <c r="C32" s="34" t="s">
        <v>2</v>
      </c>
      <c r="D32" s="31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ht="31.5" x14ac:dyDescent="0.3">
      <c r="A33" s="86"/>
      <c r="B33" s="86"/>
      <c r="C33" s="34" t="s">
        <v>79</v>
      </c>
      <c r="D33" s="31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ht="47.25" x14ac:dyDescent="0.3">
      <c r="A34" s="86"/>
      <c r="B34" s="86"/>
      <c r="C34" s="34" t="s">
        <v>88</v>
      </c>
      <c r="D34" s="31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3">
      <c r="A35" s="86"/>
      <c r="B35" s="86" t="s">
        <v>14</v>
      </c>
      <c r="C35" s="34" t="s">
        <v>49</v>
      </c>
      <c r="D35" s="31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3">
      <c r="A36" s="86"/>
      <c r="B36" s="86"/>
      <c r="C36" s="34" t="s">
        <v>54</v>
      </c>
      <c r="D36" s="31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3">
      <c r="A37" s="86"/>
      <c r="B37" s="86"/>
      <c r="C37" s="34" t="s">
        <v>19</v>
      </c>
      <c r="D37" s="31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3">
      <c r="A38" s="86"/>
      <c r="B38" s="86"/>
      <c r="C38" s="34" t="s">
        <v>71</v>
      </c>
      <c r="D38" s="31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x14ac:dyDescent="0.3">
      <c r="A39" s="86"/>
      <c r="B39" s="86"/>
      <c r="C39" s="34" t="s">
        <v>28</v>
      </c>
      <c r="D39" s="31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ht="31.5" x14ac:dyDescent="0.3">
      <c r="A40" s="86"/>
      <c r="B40" s="86" t="s">
        <v>10</v>
      </c>
      <c r="C40" s="34" t="s">
        <v>55</v>
      </c>
      <c r="D40" s="31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3">
      <c r="A41" s="86"/>
      <c r="B41" s="86"/>
      <c r="C41" s="34" t="s">
        <v>53</v>
      </c>
      <c r="D41" s="31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ht="31.5" x14ac:dyDescent="0.3">
      <c r="A42" s="86"/>
      <c r="B42" s="86"/>
      <c r="C42" s="34" t="s">
        <v>42</v>
      </c>
      <c r="D42" s="31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ht="31.5" x14ac:dyDescent="0.3">
      <c r="A43" s="86"/>
      <c r="B43" s="86"/>
      <c r="C43" s="34" t="s">
        <v>44</v>
      </c>
      <c r="D43" s="31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ht="31.5" x14ac:dyDescent="0.3">
      <c r="A44" s="86"/>
      <c r="B44" s="86"/>
      <c r="C44" s="34" t="s">
        <v>50</v>
      </c>
      <c r="D44" s="31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ht="31.5" x14ac:dyDescent="0.3">
      <c r="A45" s="86"/>
      <c r="B45" s="86"/>
      <c r="C45" s="34" t="s">
        <v>58</v>
      </c>
      <c r="D45" s="31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ht="31.5" x14ac:dyDescent="0.3">
      <c r="A46" s="86"/>
      <c r="B46" s="86" t="s">
        <v>15</v>
      </c>
      <c r="C46" s="34" t="s">
        <v>46</v>
      </c>
      <c r="D46" s="31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ht="31.5" x14ac:dyDescent="0.3">
      <c r="A47" s="86"/>
      <c r="B47" s="86"/>
      <c r="C47" s="34" t="s">
        <v>57</v>
      </c>
      <c r="D47" s="31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x14ac:dyDescent="0.3">
      <c r="A48" s="85" t="s">
        <v>22</v>
      </c>
      <c r="B48" s="85"/>
      <c r="C48" s="85"/>
      <c r="D48" s="31">
        <f t="shared" si="0"/>
        <v>0</v>
      </c>
      <c r="E48" s="31">
        <f t="shared" ref="E48:AH48" si="2">SUM(E31:E47)</f>
        <v>0</v>
      </c>
      <c r="F48" s="31">
        <f t="shared" si="2"/>
        <v>0</v>
      </c>
      <c r="G48" s="31">
        <f t="shared" si="2"/>
        <v>0</v>
      </c>
      <c r="H48" s="31">
        <f t="shared" si="2"/>
        <v>0</v>
      </c>
      <c r="I48" s="31">
        <f t="shared" si="2"/>
        <v>0</v>
      </c>
      <c r="J48" s="31">
        <f t="shared" si="2"/>
        <v>0</v>
      </c>
      <c r="K48" s="31">
        <f t="shared" si="2"/>
        <v>0</v>
      </c>
      <c r="L48" s="31">
        <f t="shared" si="2"/>
        <v>0</v>
      </c>
      <c r="M48" s="31">
        <f t="shared" si="2"/>
        <v>0</v>
      </c>
      <c r="N48" s="31">
        <f t="shared" si="2"/>
        <v>0</v>
      </c>
      <c r="O48" s="31">
        <f t="shared" si="2"/>
        <v>0</v>
      </c>
      <c r="P48" s="31">
        <f t="shared" si="2"/>
        <v>0</v>
      </c>
      <c r="Q48" s="31">
        <f t="shared" si="2"/>
        <v>0</v>
      </c>
      <c r="R48" s="31">
        <f t="shared" si="2"/>
        <v>0</v>
      </c>
      <c r="S48" s="31">
        <f t="shared" si="2"/>
        <v>0</v>
      </c>
      <c r="T48" s="31">
        <f t="shared" si="2"/>
        <v>0</v>
      </c>
      <c r="U48" s="31">
        <f t="shared" si="2"/>
        <v>0</v>
      </c>
      <c r="V48" s="31">
        <f t="shared" si="2"/>
        <v>0</v>
      </c>
      <c r="W48" s="31">
        <f t="shared" si="2"/>
        <v>0</v>
      </c>
      <c r="X48" s="31">
        <f t="shared" si="2"/>
        <v>0</v>
      </c>
      <c r="Y48" s="31">
        <f t="shared" si="2"/>
        <v>0</v>
      </c>
      <c r="Z48" s="31">
        <f t="shared" si="2"/>
        <v>0</v>
      </c>
      <c r="AA48" s="31">
        <f t="shared" si="2"/>
        <v>0</v>
      </c>
      <c r="AB48" s="31">
        <f t="shared" si="2"/>
        <v>0</v>
      </c>
      <c r="AC48" s="31">
        <f t="shared" si="2"/>
        <v>0</v>
      </c>
      <c r="AD48" s="31">
        <f t="shared" si="2"/>
        <v>0</v>
      </c>
      <c r="AE48" s="31">
        <f t="shared" si="2"/>
        <v>0</v>
      </c>
      <c r="AF48" s="31">
        <f t="shared" si="2"/>
        <v>0</v>
      </c>
      <c r="AG48" s="31">
        <f t="shared" si="2"/>
        <v>0</v>
      </c>
      <c r="AH48" s="31">
        <f t="shared" si="2"/>
        <v>0</v>
      </c>
    </row>
    <row r="49" spans="1:35" x14ac:dyDescent="0.3">
      <c r="A49" s="89" t="s">
        <v>16</v>
      </c>
      <c r="B49" s="89"/>
      <c r="C49" s="89"/>
      <c r="D49" s="32">
        <f t="shared" si="0"/>
        <v>347177</v>
      </c>
      <c r="E49" s="32">
        <f t="shared" ref="E49:AH49" si="3">SUM(E23,E48)</f>
        <v>13730</v>
      </c>
      <c r="F49" s="32">
        <f t="shared" si="3"/>
        <v>21655</v>
      </c>
      <c r="G49" s="32">
        <f t="shared" si="3"/>
        <v>17212</v>
      </c>
      <c r="H49" s="32">
        <f t="shared" si="3"/>
        <v>11577</v>
      </c>
      <c r="I49" s="32">
        <f t="shared" si="3"/>
        <v>9704</v>
      </c>
      <c r="J49" s="32">
        <f t="shared" si="3"/>
        <v>10264</v>
      </c>
      <c r="K49" s="32">
        <f t="shared" si="3"/>
        <v>7228</v>
      </c>
      <c r="L49" s="32">
        <f t="shared" si="3"/>
        <v>10900</v>
      </c>
      <c r="M49" s="32">
        <f t="shared" si="3"/>
        <v>24089</v>
      </c>
      <c r="N49" s="32">
        <f t="shared" si="3"/>
        <v>16916</v>
      </c>
      <c r="O49" s="32">
        <f t="shared" si="3"/>
        <v>9000</v>
      </c>
      <c r="P49" s="32">
        <f t="shared" si="3"/>
        <v>7188</v>
      </c>
      <c r="Q49" s="32">
        <f t="shared" si="3"/>
        <v>6662</v>
      </c>
      <c r="R49" s="32">
        <f t="shared" si="3"/>
        <v>12605</v>
      </c>
      <c r="S49" s="32">
        <f t="shared" si="3"/>
        <v>9608</v>
      </c>
      <c r="T49" s="32">
        <f t="shared" si="3"/>
        <v>20897</v>
      </c>
      <c r="U49" s="32">
        <f t="shared" si="3"/>
        <v>24084</v>
      </c>
      <c r="V49" s="32">
        <f t="shared" si="3"/>
        <v>11426</v>
      </c>
      <c r="W49" s="32">
        <f t="shared" si="3"/>
        <v>7025</v>
      </c>
      <c r="X49" s="32">
        <f t="shared" si="3"/>
        <v>6767</v>
      </c>
      <c r="Y49" s="32">
        <f t="shared" si="3"/>
        <v>9168</v>
      </c>
      <c r="Z49" s="32">
        <f t="shared" si="3"/>
        <v>8775</v>
      </c>
      <c r="AA49" s="32">
        <f t="shared" si="3"/>
        <v>15835</v>
      </c>
      <c r="AB49" s="32">
        <f t="shared" si="3"/>
        <v>19113</v>
      </c>
      <c r="AC49" s="32">
        <f t="shared" si="3"/>
        <v>8978</v>
      </c>
      <c r="AD49" s="32">
        <f t="shared" si="3"/>
        <v>7917</v>
      </c>
      <c r="AE49" s="32">
        <f t="shared" si="3"/>
        <v>8918</v>
      </c>
      <c r="AF49" s="32">
        <f t="shared" si="3"/>
        <v>9936</v>
      </c>
      <c r="AG49" s="32">
        <f t="shared" si="3"/>
        <v>8400</v>
      </c>
      <c r="AH49" s="32">
        <f t="shared" si="3"/>
        <v>15649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1"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5:C15"/>
    <mergeCell ref="B16:C16"/>
    <mergeCell ref="B17:C17"/>
    <mergeCell ref="B18:C18"/>
    <mergeCell ref="B19:C19"/>
    <mergeCell ref="G1:M1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</mergeCells>
  <phoneticPr fontId="12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50"/>
  <sheetViews>
    <sheetView zoomScaleNormal="100" zoomScaleSheetLayoutView="75" workbookViewId="0">
      <pane xSplit="4" ySplit="4" topLeftCell="P5" activePane="bottomRight" state="frozen"/>
      <selection pane="topRight"/>
      <selection pane="bottomLeft"/>
      <selection pane="bottomRight" activeCell="AI21" sqref="AI21"/>
    </sheetView>
  </sheetViews>
  <sheetFormatPr defaultColWidth="9" defaultRowHeight="16.5" x14ac:dyDescent="0.3"/>
  <cols>
    <col min="1" max="4" width="9" style="2"/>
    <col min="5" max="35" width="9" style="2" bestFit="1" customWidth="1"/>
    <col min="36" max="16384" width="9" style="2"/>
  </cols>
  <sheetData>
    <row r="1" spans="1:39" ht="24.95" customHeight="1" x14ac:dyDescent="0.3">
      <c r="A1" s="3"/>
      <c r="B1" s="4"/>
      <c r="C1" s="4"/>
      <c r="D1" s="3"/>
      <c r="E1" s="3"/>
      <c r="F1" s="5"/>
      <c r="G1" s="91" t="s">
        <v>35</v>
      </c>
      <c r="H1" s="91"/>
      <c r="I1" s="91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  <c r="V1" s="3"/>
      <c r="W1" s="91" t="s">
        <v>35</v>
      </c>
      <c r="X1" s="91"/>
      <c r="Y1" s="91"/>
      <c r="Z1" s="92"/>
      <c r="AA1" s="92"/>
      <c r="AB1" s="92"/>
      <c r="AC1" s="92"/>
      <c r="AD1" s="3"/>
      <c r="AE1" s="3"/>
      <c r="AF1" s="3"/>
      <c r="AG1" s="3"/>
      <c r="AH1" s="3"/>
      <c r="AI1" s="3"/>
    </row>
    <row r="2" spans="1:39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9" x14ac:dyDescent="0.3">
      <c r="A3" s="85" t="s">
        <v>90</v>
      </c>
      <c r="B3" s="85"/>
      <c r="C3" s="85"/>
      <c r="D3" s="85" t="s">
        <v>13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4">
        <v>29</v>
      </c>
      <c r="AH3" s="24">
        <v>30</v>
      </c>
      <c r="AI3" s="24">
        <v>31</v>
      </c>
    </row>
    <row r="4" spans="1:39" x14ac:dyDescent="0.3">
      <c r="A4" s="85" t="s">
        <v>82</v>
      </c>
      <c r="B4" s="85"/>
      <c r="C4" s="85"/>
      <c r="D4" s="85"/>
      <c r="E4" s="62" t="s">
        <v>12</v>
      </c>
      <c r="F4" s="62" t="s">
        <v>24</v>
      </c>
      <c r="G4" s="62" t="s">
        <v>5</v>
      </c>
      <c r="H4" s="62" t="s">
        <v>0</v>
      </c>
      <c r="I4" s="62" t="s">
        <v>9</v>
      </c>
      <c r="J4" s="62" t="s">
        <v>18</v>
      </c>
      <c r="K4" s="62" t="s">
        <v>23</v>
      </c>
      <c r="L4" s="62" t="s">
        <v>12</v>
      </c>
      <c r="M4" s="62" t="s">
        <v>24</v>
      </c>
      <c r="N4" s="62" t="s">
        <v>5</v>
      </c>
      <c r="O4" s="62" t="s">
        <v>0</v>
      </c>
      <c r="P4" s="62" t="s">
        <v>9</v>
      </c>
      <c r="Q4" s="62" t="s">
        <v>18</v>
      </c>
      <c r="R4" s="62" t="s">
        <v>23</v>
      </c>
      <c r="S4" s="62" t="s">
        <v>12</v>
      </c>
      <c r="T4" s="62" t="s">
        <v>24</v>
      </c>
      <c r="U4" s="62" t="s">
        <v>5</v>
      </c>
      <c r="V4" s="62" t="s">
        <v>0</v>
      </c>
      <c r="W4" s="62" t="s">
        <v>9</v>
      </c>
      <c r="X4" s="62" t="s">
        <v>18</v>
      </c>
      <c r="Y4" s="62" t="s">
        <v>23</v>
      </c>
      <c r="Z4" s="62" t="s">
        <v>12</v>
      </c>
      <c r="AA4" s="62" t="s">
        <v>24</v>
      </c>
      <c r="AB4" s="62" t="s">
        <v>5</v>
      </c>
      <c r="AC4" s="62" t="s">
        <v>0</v>
      </c>
      <c r="AD4" s="62" t="s">
        <v>9</v>
      </c>
      <c r="AE4" s="62" t="s">
        <v>18</v>
      </c>
      <c r="AF4" s="62" t="s">
        <v>23</v>
      </c>
      <c r="AG4" s="62" t="s">
        <v>12</v>
      </c>
      <c r="AH4" s="62" t="s">
        <v>24</v>
      </c>
      <c r="AI4" s="62" t="s">
        <v>5</v>
      </c>
      <c r="AJ4" s="17"/>
      <c r="AK4" s="17"/>
      <c r="AL4" s="17"/>
      <c r="AM4" s="17"/>
    </row>
    <row r="5" spans="1:39" ht="17.25" x14ac:dyDescent="0.3">
      <c r="A5" s="86" t="s">
        <v>72</v>
      </c>
      <c r="B5" s="86" t="s">
        <v>59</v>
      </c>
      <c r="C5" s="86"/>
      <c r="D5" s="7"/>
      <c r="E5" s="63" t="s">
        <v>92</v>
      </c>
      <c r="F5" s="63" t="s">
        <v>93</v>
      </c>
      <c r="G5" s="59" t="s">
        <v>94</v>
      </c>
      <c r="H5" s="59" t="s">
        <v>95</v>
      </c>
      <c r="I5" s="59" t="s">
        <v>96</v>
      </c>
      <c r="J5" s="59" t="s">
        <v>95</v>
      </c>
      <c r="K5" s="59" t="s">
        <v>97</v>
      </c>
      <c r="L5" s="59" t="s">
        <v>98</v>
      </c>
      <c r="M5" s="59" t="s">
        <v>99</v>
      </c>
      <c r="N5" s="59" t="s">
        <v>100</v>
      </c>
      <c r="O5" s="59" t="s">
        <v>95</v>
      </c>
      <c r="P5" s="59" t="s">
        <v>94</v>
      </c>
      <c r="Q5" s="59" t="s">
        <v>101</v>
      </c>
      <c r="R5" s="59" t="s">
        <v>94</v>
      </c>
      <c r="S5" s="59" t="s">
        <v>99</v>
      </c>
      <c r="T5" s="59" t="s">
        <v>95</v>
      </c>
      <c r="U5" s="59" t="s">
        <v>94</v>
      </c>
      <c r="V5" s="59" t="s">
        <v>94</v>
      </c>
      <c r="W5" s="59" t="s">
        <v>99</v>
      </c>
      <c r="X5" s="59" t="s">
        <v>94</v>
      </c>
      <c r="Y5" s="59" t="s">
        <v>102</v>
      </c>
      <c r="Z5" s="59" t="s">
        <v>92</v>
      </c>
      <c r="AA5" s="59" t="s">
        <v>103</v>
      </c>
      <c r="AB5" s="59" t="s">
        <v>102</v>
      </c>
      <c r="AC5" s="59" t="s">
        <v>104</v>
      </c>
      <c r="AD5" s="59" t="s">
        <v>105</v>
      </c>
      <c r="AE5" s="59" t="s">
        <v>106</v>
      </c>
      <c r="AF5" s="59" t="s">
        <v>92</v>
      </c>
      <c r="AG5" s="59" t="s">
        <v>105</v>
      </c>
      <c r="AH5" s="59" t="s">
        <v>107</v>
      </c>
      <c r="AI5" s="59" t="s">
        <v>108</v>
      </c>
    </row>
    <row r="6" spans="1:39" s="11" customFormat="1" ht="17.25" x14ac:dyDescent="0.3">
      <c r="A6" s="86"/>
      <c r="B6" s="87" t="s">
        <v>84</v>
      </c>
      <c r="C6" s="87"/>
      <c r="D6" s="23">
        <f t="shared" ref="D6:D49" si="0">SUM(E6:AF6)</f>
        <v>16008</v>
      </c>
      <c r="E6" s="64">
        <v>1620</v>
      </c>
      <c r="F6" s="64">
        <v>505</v>
      </c>
      <c r="G6" s="60">
        <v>450</v>
      </c>
      <c r="H6" s="60">
        <v>430</v>
      </c>
      <c r="I6" s="60">
        <v>310</v>
      </c>
      <c r="J6" s="60">
        <v>520</v>
      </c>
      <c r="K6" s="60">
        <v>520</v>
      </c>
      <c r="L6" s="60">
        <v>350</v>
      </c>
      <c r="M6" s="60">
        <v>805</v>
      </c>
      <c r="N6" s="60">
        <v>580</v>
      </c>
      <c r="O6" s="60">
        <v>1000</v>
      </c>
      <c r="P6" s="60">
        <v>350</v>
      </c>
      <c r="Q6" s="60">
        <v>650</v>
      </c>
      <c r="R6" s="60">
        <v>540</v>
      </c>
      <c r="S6" s="60">
        <v>690</v>
      </c>
      <c r="T6" s="60">
        <v>350</v>
      </c>
      <c r="U6" s="60">
        <v>505</v>
      </c>
      <c r="V6" s="60">
        <v>350</v>
      </c>
      <c r="W6" s="60">
        <v>300</v>
      </c>
      <c r="X6" s="60">
        <v>350</v>
      </c>
      <c r="Y6" s="60">
        <v>505</v>
      </c>
      <c r="Z6" s="60">
        <v>1348</v>
      </c>
      <c r="AA6" s="60">
        <v>250</v>
      </c>
      <c r="AB6" s="60">
        <v>340</v>
      </c>
      <c r="AC6" s="60">
        <v>400</v>
      </c>
      <c r="AD6" s="60">
        <v>340</v>
      </c>
      <c r="AE6" s="60">
        <v>1170</v>
      </c>
      <c r="AF6" s="60">
        <v>480</v>
      </c>
      <c r="AG6" s="60">
        <v>1180</v>
      </c>
      <c r="AH6" s="60">
        <v>330</v>
      </c>
      <c r="AI6" s="60">
        <v>180</v>
      </c>
    </row>
    <row r="7" spans="1:39" s="11" customFormat="1" ht="17.25" x14ac:dyDescent="0.3">
      <c r="A7" s="86"/>
      <c r="B7" s="87" t="s">
        <v>83</v>
      </c>
      <c r="C7" s="87"/>
      <c r="D7" s="23">
        <f t="shared" si="0"/>
        <v>39005</v>
      </c>
      <c r="E7" s="64">
        <v>4810</v>
      </c>
      <c r="F7" s="64">
        <v>705</v>
      </c>
      <c r="G7" s="60">
        <v>420</v>
      </c>
      <c r="H7" s="60">
        <v>500</v>
      </c>
      <c r="I7" s="60">
        <v>2520</v>
      </c>
      <c r="J7" s="60">
        <v>2750</v>
      </c>
      <c r="K7" s="60">
        <v>2850</v>
      </c>
      <c r="L7" s="60">
        <v>970</v>
      </c>
      <c r="M7" s="60">
        <v>710</v>
      </c>
      <c r="N7" s="61">
        <v>800</v>
      </c>
      <c r="O7" s="61">
        <v>550</v>
      </c>
      <c r="P7" s="61">
        <v>430</v>
      </c>
      <c r="Q7" s="61">
        <v>550</v>
      </c>
      <c r="R7" s="61">
        <v>3590</v>
      </c>
      <c r="S7" s="61">
        <v>3370</v>
      </c>
      <c r="T7" s="61">
        <v>870</v>
      </c>
      <c r="U7" s="60">
        <v>710</v>
      </c>
      <c r="V7" s="60">
        <v>870</v>
      </c>
      <c r="W7" s="60">
        <v>900</v>
      </c>
      <c r="X7" s="60">
        <v>550</v>
      </c>
      <c r="Y7" s="60">
        <v>710</v>
      </c>
      <c r="Z7" s="60">
        <v>3910</v>
      </c>
      <c r="AA7" s="60">
        <v>350</v>
      </c>
      <c r="AB7" s="60">
        <v>750</v>
      </c>
      <c r="AC7" s="60">
        <v>870</v>
      </c>
      <c r="AD7" s="60">
        <v>760</v>
      </c>
      <c r="AE7" s="60">
        <v>1650</v>
      </c>
      <c r="AF7" s="60">
        <v>580</v>
      </c>
      <c r="AG7" s="60">
        <v>1710</v>
      </c>
      <c r="AH7" s="60">
        <v>750</v>
      </c>
      <c r="AI7" s="60">
        <v>350</v>
      </c>
    </row>
    <row r="8" spans="1:39" s="11" customFormat="1" ht="17.25" x14ac:dyDescent="0.3">
      <c r="A8" s="86"/>
      <c r="B8" s="87" t="s">
        <v>89</v>
      </c>
      <c r="C8" s="87"/>
      <c r="D8" s="23">
        <f t="shared" si="0"/>
        <v>93880</v>
      </c>
      <c r="E8" s="64">
        <v>4940</v>
      </c>
      <c r="F8" s="64">
        <v>2160</v>
      </c>
      <c r="G8" s="61">
        <v>2590</v>
      </c>
      <c r="H8" s="61">
        <v>2820</v>
      </c>
      <c r="I8" s="61">
        <v>5340</v>
      </c>
      <c r="J8" s="61">
        <v>4120</v>
      </c>
      <c r="K8" s="61">
        <v>6680</v>
      </c>
      <c r="L8" s="61">
        <v>1320</v>
      </c>
      <c r="M8" s="61">
        <v>4940</v>
      </c>
      <c r="N8" s="61">
        <v>4650</v>
      </c>
      <c r="O8" s="61">
        <v>2160</v>
      </c>
      <c r="P8" s="61">
        <v>2100</v>
      </c>
      <c r="Q8" s="61">
        <v>5030</v>
      </c>
      <c r="R8" s="61">
        <v>6500</v>
      </c>
      <c r="S8" s="61">
        <v>7210</v>
      </c>
      <c r="T8" s="61">
        <v>2600</v>
      </c>
      <c r="U8" s="61">
        <v>2110</v>
      </c>
      <c r="V8" s="61">
        <v>2600</v>
      </c>
      <c r="W8" s="61">
        <v>2200</v>
      </c>
      <c r="X8" s="61">
        <v>2250</v>
      </c>
      <c r="Y8" s="61">
        <v>2110</v>
      </c>
      <c r="Z8" s="61">
        <v>6110</v>
      </c>
      <c r="AA8" s="61">
        <v>2090</v>
      </c>
      <c r="AB8" s="61">
        <v>1780</v>
      </c>
      <c r="AC8" s="61">
        <v>1020</v>
      </c>
      <c r="AD8" s="61">
        <v>2150</v>
      </c>
      <c r="AE8" s="61">
        <v>1800</v>
      </c>
      <c r="AF8" s="61">
        <v>2500</v>
      </c>
      <c r="AG8" s="61">
        <v>1190</v>
      </c>
      <c r="AH8" s="61">
        <v>1730</v>
      </c>
      <c r="AI8" s="60">
        <v>1900</v>
      </c>
    </row>
    <row r="9" spans="1:39" s="11" customFormat="1" ht="17.25" x14ac:dyDescent="0.3">
      <c r="A9" s="86"/>
      <c r="B9" s="87" t="s">
        <v>68</v>
      </c>
      <c r="C9" s="87"/>
      <c r="D9" s="23">
        <f t="shared" si="0"/>
        <v>50593</v>
      </c>
      <c r="E9" s="64">
        <v>3825</v>
      </c>
      <c r="F9" s="64">
        <v>1800</v>
      </c>
      <c r="G9" s="61">
        <v>1100</v>
      </c>
      <c r="H9" s="61">
        <v>1010</v>
      </c>
      <c r="I9" s="61">
        <v>3065</v>
      </c>
      <c r="J9" s="61">
        <v>3120</v>
      </c>
      <c r="K9" s="61">
        <v>2820</v>
      </c>
      <c r="L9" s="61">
        <v>1000</v>
      </c>
      <c r="M9" s="61">
        <v>2420</v>
      </c>
      <c r="N9" s="61">
        <v>710</v>
      </c>
      <c r="O9" s="61">
        <v>1450</v>
      </c>
      <c r="P9" s="61">
        <v>1270</v>
      </c>
      <c r="Q9" s="61">
        <v>1975</v>
      </c>
      <c r="R9" s="61">
        <v>3460</v>
      </c>
      <c r="S9" s="61">
        <v>2540</v>
      </c>
      <c r="T9" s="61">
        <v>1380</v>
      </c>
      <c r="U9" s="61">
        <v>1125</v>
      </c>
      <c r="V9" s="61">
        <v>1380</v>
      </c>
      <c r="W9" s="61">
        <v>1630</v>
      </c>
      <c r="X9" s="61">
        <v>630</v>
      </c>
      <c r="Y9" s="61">
        <v>1125</v>
      </c>
      <c r="Z9" s="61">
        <v>3605</v>
      </c>
      <c r="AA9" s="61">
        <v>1260</v>
      </c>
      <c r="AB9" s="61">
        <v>830</v>
      </c>
      <c r="AC9" s="61">
        <v>953</v>
      </c>
      <c r="AD9" s="61">
        <v>2440</v>
      </c>
      <c r="AE9" s="61">
        <v>1750</v>
      </c>
      <c r="AF9" s="61">
        <v>920</v>
      </c>
      <c r="AG9" s="61">
        <v>1613</v>
      </c>
      <c r="AH9" s="61">
        <v>480</v>
      </c>
      <c r="AI9" s="61">
        <v>1213</v>
      </c>
    </row>
    <row r="10" spans="1:39" s="11" customFormat="1" ht="17.25" x14ac:dyDescent="0.3">
      <c r="A10" s="86"/>
      <c r="B10" s="87" t="s">
        <v>21</v>
      </c>
      <c r="C10" s="87"/>
      <c r="D10" s="23">
        <f t="shared" si="0"/>
        <v>1199</v>
      </c>
      <c r="E10" s="64">
        <v>20</v>
      </c>
      <c r="F10" s="64">
        <v>30</v>
      </c>
      <c r="G10" s="61"/>
      <c r="H10" s="61">
        <v>75</v>
      </c>
      <c r="I10" s="61">
        <v>95</v>
      </c>
      <c r="J10" s="61">
        <v>30</v>
      </c>
      <c r="K10" s="61">
        <v>100</v>
      </c>
      <c r="L10" s="61">
        <v>105</v>
      </c>
      <c r="M10" s="61"/>
      <c r="N10" s="61"/>
      <c r="O10" s="61"/>
      <c r="P10" s="61">
        <v>65</v>
      </c>
      <c r="Q10" s="61">
        <v>15</v>
      </c>
      <c r="R10" s="61">
        <v>30</v>
      </c>
      <c r="S10" s="61">
        <v>105</v>
      </c>
      <c r="T10" s="61">
        <v>65</v>
      </c>
      <c r="U10" s="61">
        <v>20</v>
      </c>
      <c r="V10" s="61">
        <v>65</v>
      </c>
      <c r="W10" s="61">
        <v>65</v>
      </c>
      <c r="X10" s="61"/>
      <c r="Y10" s="61">
        <v>20</v>
      </c>
      <c r="Z10" s="61">
        <v>28</v>
      </c>
      <c r="AA10" s="61">
        <v>20</v>
      </c>
      <c r="AB10" s="61">
        <v>100</v>
      </c>
      <c r="AC10" s="61">
        <v>86</v>
      </c>
      <c r="AD10" s="61"/>
      <c r="AE10" s="61"/>
      <c r="AF10" s="61">
        <v>60</v>
      </c>
      <c r="AG10" s="61">
        <v>22</v>
      </c>
      <c r="AH10" s="61"/>
      <c r="AI10" s="61">
        <v>40</v>
      </c>
    </row>
    <row r="11" spans="1:39" s="11" customFormat="1" ht="17.25" x14ac:dyDescent="0.3">
      <c r="A11" s="86"/>
      <c r="B11" s="87" t="s">
        <v>67</v>
      </c>
      <c r="C11" s="87"/>
      <c r="D11" s="23">
        <f t="shared" si="0"/>
        <v>401</v>
      </c>
      <c r="E11" s="64">
        <v>103</v>
      </c>
      <c r="F11" s="64"/>
      <c r="G11" s="61"/>
      <c r="H11" s="61"/>
      <c r="I11" s="61">
        <v>105</v>
      </c>
      <c r="J11" s="61">
        <v>31</v>
      </c>
      <c r="K11" s="61">
        <v>8</v>
      </c>
      <c r="L11" s="61"/>
      <c r="M11" s="61">
        <v>7</v>
      </c>
      <c r="N11" s="61"/>
      <c r="O11" s="61">
        <v>11</v>
      </c>
      <c r="P11" s="61">
        <v>5</v>
      </c>
      <c r="Q11" s="61">
        <v>7</v>
      </c>
      <c r="R11" s="61">
        <v>26</v>
      </c>
      <c r="S11" s="61">
        <v>4</v>
      </c>
      <c r="T11" s="61"/>
      <c r="U11" s="61"/>
      <c r="V11" s="61"/>
      <c r="W11" s="61">
        <v>17</v>
      </c>
      <c r="X11" s="61"/>
      <c r="Y11" s="61"/>
      <c r="Z11" s="61">
        <v>17</v>
      </c>
      <c r="AA11" s="61"/>
      <c r="AB11" s="61"/>
      <c r="AC11" s="61"/>
      <c r="AD11" s="61">
        <v>27</v>
      </c>
      <c r="AE11" s="61">
        <v>25</v>
      </c>
      <c r="AF11" s="61">
        <v>8</v>
      </c>
      <c r="AG11" s="61">
        <v>5</v>
      </c>
      <c r="AH11" s="61">
        <v>8</v>
      </c>
      <c r="AI11" s="61"/>
    </row>
    <row r="12" spans="1:39" s="11" customFormat="1" ht="17.25" x14ac:dyDescent="0.3">
      <c r="A12" s="86"/>
      <c r="B12" s="87" t="s">
        <v>56</v>
      </c>
      <c r="C12" s="87"/>
      <c r="D12" s="23">
        <f t="shared" si="0"/>
        <v>0</v>
      </c>
      <c r="E12" s="64"/>
      <c r="F12" s="64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61"/>
      <c r="AC12" s="61"/>
      <c r="AD12" s="61"/>
      <c r="AE12" s="61"/>
      <c r="AF12" s="61"/>
      <c r="AG12" s="12"/>
      <c r="AH12" s="12"/>
      <c r="AI12" s="12"/>
    </row>
    <row r="13" spans="1:39" s="11" customFormat="1" ht="17.25" x14ac:dyDescent="0.3">
      <c r="A13" s="86"/>
      <c r="B13" s="87" t="s">
        <v>62</v>
      </c>
      <c r="C13" s="87"/>
      <c r="D13" s="23">
        <f t="shared" si="0"/>
        <v>0</v>
      </c>
      <c r="E13" s="64"/>
      <c r="F13" s="64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9" s="11" customFormat="1" ht="17.25" x14ac:dyDescent="0.3">
      <c r="A14" s="86"/>
      <c r="B14" s="87" t="s">
        <v>8</v>
      </c>
      <c r="C14" s="87"/>
      <c r="D14" s="23">
        <f t="shared" si="0"/>
        <v>0</v>
      </c>
      <c r="E14" s="64"/>
      <c r="F14" s="64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9" s="11" customFormat="1" ht="17.25" x14ac:dyDescent="0.3">
      <c r="A15" s="86"/>
      <c r="B15" s="87" t="s">
        <v>20</v>
      </c>
      <c r="C15" s="87"/>
      <c r="D15" s="23">
        <f t="shared" si="0"/>
        <v>0</v>
      </c>
      <c r="E15" s="64"/>
      <c r="F15" s="64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9" s="11" customFormat="1" ht="17.25" x14ac:dyDescent="0.3">
      <c r="A16" s="86"/>
      <c r="B16" s="87" t="s">
        <v>3</v>
      </c>
      <c r="C16" s="87"/>
      <c r="D16" s="23">
        <f t="shared" si="0"/>
        <v>0</v>
      </c>
      <c r="E16" s="64"/>
      <c r="F16" s="64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s="11" customFormat="1" ht="17.25" x14ac:dyDescent="0.3">
      <c r="A17" s="86"/>
      <c r="B17" s="88" t="s">
        <v>85</v>
      </c>
      <c r="C17" s="87"/>
      <c r="D17" s="23">
        <f t="shared" si="0"/>
        <v>3727</v>
      </c>
      <c r="E17" s="64">
        <v>283</v>
      </c>
      <c r="F17" s="64">
        <v>150</v>
      </c>
      <c r="G17" s="61">
        <v>130</v>
      </c>
      <c r="H17" s="61">
        <v>67</v>
      </c>
      <c r="I17" s="61">
        <v>234</v>
      </c>
      <c r="J17" s="61">
        <v>237</v>
      </c>
      <c r="K17" s="61">
        <v>242</v>
      </c>
      <c r="L17" s="61">
        <v>36</v>
      </c>
      <c r="M17" s="61">
        <v>214</v>
      </c>
      <c r="N17" s="82">
        <v>90</v>
      </c>
      <c r="O17" s="61">
        <v>118</v>
      </c>
      <c r="P17" s="61">
        <v>94</v>
      </c>
      <c r="Q17" s="61">
        <v>182</v>
      </c>
      <c r="R17" s="61">
        <v>230</v>
      </c>
      <c r="S17" s="61">
        <v>284</v>
      </c>
      <c r="T17" s="61">
        <v>56</v>
      </c>
      <c r="U17" s="61">
        <v>99</v>
      </c>
      <c r="V17" s="61">
        <v>56</v>
      </c>
      <c r="W17" s="61">
        <v>108</v>
      </c>
      <c r="X17" s="61">
        <v>45</v>
      </c>
      <c r="Y17" s="61">
        <v>7</v>
      </c>
      <c r="Z17" s="61">
        <v>300</v>
      </c>
      <c r="AA17" s="61">
        <v>106</v>
      </c>
      <c r="AB17" s="61">
        <v>42</v>
      </c>
      <c r="AC17" s="61">
        <v>88</v>
      </c>
      <c r="AD17" s="61">
        <v>60</v>
      </c>
      <c r="AE17" s="61">
        <v>44</v>
      </c>
      <c r="AF17" s="61">
        <v>125</v>
      </c>
      <c r="AG17" s="61">
        <v>165</v>
      </c>
      <c r="AH17" s="61">
        <v>45</v>
      </c>
      <c r="AI17" s="61">
        <v>95</v>
      </c>
    </row>
    <row r="18" spans="1:35" s="11" customFormat="1" ht="17.25" x14ac:dyDescent="0.3">
      <c r="A18" s="86"/>
      <c r="B18" s="87" t="s">
        <v>6</v>
      </c>
      <c r="C18" s="87"/>
      <c r="D18" s="23">
        <f t="shared" si="0"/>
        <v>77788</v>
      </c>
      <c r="E18" s="64">
        <v>5665</v>
      </c>
      <c r="F18" s="64">
        <v>2490</v>
      </c>
      <c r="G18" s="61">
        <v>1860</v>
      </c>
      <c r="H18" s="61">
        <v>3610</v>
      </c>
      <c r="I18" s="61">
        <v>2915</v>
      </c>
      <c r="J18" s="61">
        <v>2665</v>
      </c>
      <c r="K18" s="61">
        <v>3325</v>
      </c>
      <c r="L18" s="61">
        <v>1330</v>
      </c>
      <c r="M18" s="61">
        <v>2665</v>
      </c>
      <c r="N18" s="61">
        <v>2340</v>
      </c>
      <c r="O18" s="61">
        <v>3200</v>
      </c>
      <c r="P18" s="61">
        <v>3230</v>
      </c>
      <c r="Q18" s="61">
        <v>2935</v>
      </c>
      <c r="R18" s="61">
        <v>3315</v>
      </c>
      <c r="S18" s="61">
        <v>3935</v>
      </c>
      <c r="T18" s="61">
        <v>2460</v>
      </c>
      <c r="U18" s="61">
        <v>2090</v>
      </c>
      <c r="V18" s="61">
        <v>2460</v>
      </c>
      <c r="W18" s="61">
        <v>2130</v>
      </c>
      <c r="X18" s="61">
        <v>3400</v>
      </c>
      <c r="Y18" s="61">
        <v>2090</v>
      </c>
      <c r="Z18" s="61">
        <v>3798</v>
      </c>
      <c r="AA18" s="61">
        <v>2460</v>
      </c>
      <c r="AB18" s="61">
        <v>1920</v>
      </c>
      <c r="AC18" s="61">
        <v>1150</v>
      </c>
      <c r="AD18" s="61">
        <v>830</v>
      </c>
      <c r="AE18" s="61">
        <v>4250</v>
      </c>
      <c r="AF18" s="61">
        <v>3270</v>
      </c>
      <c r="AG18" s="61">
        <v>2280</v>
      </c>
      <c r="AH18" s="61">
        <v>2090</v>
      </c>
      <c r="AI18" s="61">
        <v>3035</v>
      </c>
    </row>
    <row r="19" spans="1:35" s="11" customFormat="1" ht="17.25" x14ac:dyDescent="0.3">
      <c r="A19" s="86"/>
      <c r="B19" s="87" t="s">
        <v>7</v>
      </c>
      <c r="C19" s="87"/>
      <c r="D19" s="23">
        <f t="shared" si="0"/>
        <v>72</v>
      </c>
      <c r="E19" s="64"/>
      <c r="F19" s="64">
        <v>11</v>
      </c>
      <c r="G19" s="61"/>
      <c r="H19" s="61"/>
      <c r="I19" s="61"/>
      <c r="J19" s="61"/>
      <c r="K19" s="61"/>
      <c r="L19" s="61"/>
      <c r="M19" s="61">
        <v>24</v>
      </c>
      <c r="N19" s="61"/>
      <c r="O19" s="58"/>
      <c r="P19" s="58">
        <v>6</v>
      </c>
      <c r="Q19" s="58">
        <v>18</v>
      </c>
      <c r="R19" s="58"/>
      <c r="S19" s="61"/>
      <c r="T19" s="61"/>
      <c r="U19" s="61"/>
      <c r="V19" s="61"/>
      <c r="W19" s="61"/>
      <c r="X19" s="61"/>
      <c r="Y19" s="61">
        <v>6</v>
      </c>
      <c r="Z19" s="61"/>
      <c r="AA19" s="61"/>
      <c r="AB19" s="61"/>
      <c r="AC19" s="61"/>
      <c r="AD19" s="61"/>
      <c r="AE19" s="61">
        <v>2</v>
      </c>
      <c r="AF19" s="61">
        <v>5</v>
      </c>
      <c r="AG19" s="12"/>
      <c r="AH19" s="12"/>
      <c r="AI19" s="61">
        <v>17</v>
      </c>
    </row>
    <row r="20" spans="1:35" s="11" customFormat="1" ht="17.25" x14ac:dyDescent="0.3">
      <c r="A20" s="86"/>
      <c r="B20" s="87" t="s">
        <v>29</v>
      </c>
      <c r="C20" s="87"/>
      <c r="D20" s="23">
        <f t="shared" si="0"/>
        <v>12129</v>
      </c>
      <c r="E20" s="64">
        <v>1215</v>
      </c>
      <c r="F20" s="64">
        <v>262</v>
      </c>
      <c r="G20" s="61">
        <v>507</v>
      </c>
      <c r="H20" s="61">
        <v>268</v>
      </c>
      <c r="I20" s="61">
        <v>575</v>
      </c>
      <c r="J20" s="61">
        <v>550</v>
      </c>
      <c r="K20" s="61">
        <v>843</v>
      </c>
      <c r="L20" s="61">
        <v>249</v>
      </c>
      <c r="M20" s="61">
        <v>659</v>
      </c>
      <c r="N20" s="61">
        <v>180</v>
      </c>
      <c r="O20" s="61">
        <v>366</v>
      </c>
      <c r="P20" s="61">
        <v>289</v>
      </c>
      <c r="Q20" s="61">
        <v>315</v>
      </c>
      <c r="R20" s="61">
        <v>829</v>
      </c>
      <c r="S20" s="61">
        <v>943</v>
      </c>
      <c r="T20" s="61">
        <v>415</v>
      </c>
      <c r="U20" s="12">
        <v>199</v>
      </c>
      <c r="V20" s="61">
        <v>415</v>
      </c>
      <c r="W20" s="61">
        <v>235</v>
      </c>
      <c r="X20" s="61">
        <v>200</v>
      </c>
      <c r="Y20" s="61">
        <v>199</v>
      </c>
      <c r="Z20" s="61">
        <v>670</v>
      </c>
      <c r="AA20" s="61">
        <v>310</v>
      </c>
      <c r="AB20" s="60">
        <v>305</v>
      </c>
      <c r="AC20" s="60">
        <v>421</v>
      </c>
      <c r="AD20" s="60">
        <v>135</v>
      </c>
      <c r="AE20" s="60">
        <v>210</v>
      </c>
      <c r="AF20" s="60">
        <v>365</v>
      </c>
      <c r="AG20" s="60">
        <v>400</v>
      </c>
      <c r="AH20" s="60">
        <v>168</v>
      </c>
      <c r="AI20" s="60">
        <v>198</v>
      </c>
    </row>
    <row r="21" spans="1:35" s="11" customFormat="1" ht="17.25" x14ac:dyDescent="0.3">
      <c r="A21" s="86"/>
      <c r="B21" s="87" t="s">
        <v>26</v>
      </c>
      <c r="C21" s="87"/>
      <c r="D21" s="23">
        <f t="shared" si="0"/>
        <v>2756</v>
      </c>
      <c r="E21" s="64">
        <v>226</v>
      </c>
      <c r="F21" s="64">
        <v>125</v>
      </c>
      <c r="G21" s="12">
        <v>145</v>
      </c>
      <c r="H21" s="12">
        <v>28</v>
      </c>
      <c r="I21" s="12">
        <v>143</v>
      </c>
      <c r="J21" s="12">
        <v>171</v>
      </c>
      <c r="K21" s="12">
        <v>142</v>
      </c>
      <c r="L21" s="12">
        <v>60</v>
      </c>
      <c r="M21" s="12">
        <v>96</v>
      </c>
      <c r="N21" s="60">
        <v>110</v>
      </c>
      <c r="O21" s="60">
        <v>154</v>
      </c>
      <c r="P21" s="60">
        <v>27</v>
      </c>
      <c r="Q21" s="60">
        <v>92</v>
      </c>
      <c r="R21" s="60">
        <v>114</v>
      </c>
      <c r="S21" s="60">
        <v>172</v>
      </c>
      <c r="T21" s="60"/>
      <c r="U21" s="12">
        <v>38</v>
      </c>
      <c r="V21" s="12">
        <v>60</v>
      </c>
      <c r="W21" s="12">
        <v>118</v>
      </c>
      <c r="X21" s="12">
        <v>7</v>
      </c>
      <c r="Y21" s="12">
        <v>38</v>
      </c>
      <c r="Z21" s="12">
        <v>171</v>
      </c>
      <c r="AA21" s="12">
        <v>108</v>
      </c>
      <c r="AB21" s="60">
        <v>45</v>
      </c>
      <c r="AC21" s="60">
        <v>77</v>
      </c>
      <c r="AD21" s="60">
        <v>90</v>
      </c>
      <c r="AE21" s="60">
        <v>151</v>
      </c>
      <c r="AF21" s="60">
        <v>48</v>
      </c>
      <c r="AG21" s="12">
        <v>105</v>
      </c>
      <c r="AH21" s="12">
        <v>40</v>
      </c>
      <c r="AI21" s="12">
        <v>54</v>
      </c>
    </row>
    <row r="22" spans="1:35" s="11" customFormat="1" x14ac:dyDescent="0.3">
      <c r="A22" s="86"/>
      <c r="B22" s="87" t="s">
        <v>52</v>
      </c>
      <c r="C22" s="87"/>
      <c r="D22" s="23">
        <f t="shared" si="0"/>
        <v>15</v>
      </c>
      <c r="E22" s="12">
        <v>1</v>
      </c>
      <c r="F22" s="12"/>
      <c r="G22" s="12"/>
      <c r="H22" s="12"/>
      <c r="I22" s="12">
        <v>7</v>
      </c>
      <c r="J22" s="12">
        <v>5</v>
      </c>
      <c r="K22" s="12"/>
      <c r="L22" s="12"/>
      <c r="M22" s="12"/>
      <c r="N22" s="12"/>
      <c r="O22" s="12"/>
      <c r="P22" s="12">
        <v>1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>
        <v>1</v>
      </c>
      <c r="AG22" s="12">
        <v>1</v>
      </c>
      <c r="AH22" s="12"/>
      <c r="AI22" s="12"/>
    </row>
    <row r="23" spans="1:35" s="11" customFormat="1" x14ac:dyDescent="0.3">
      <c r="A23" s="90" t="s">
        <v>22</v>
      </c>
      <c r="B23" s="90"/>
      <c r="C23" s="90"/>
      <c r="D23" s="23">
        <f t="shared" si="0"/>
        <v>297573</v>
      </c>
      <c r="E23" s="13">
        <f t="shared" ref="E23:AH23" si="1">SUM(E6:E22)</f>
        <v>22708</v>
      </c>
      <c r="F23" s="23">
        <f t="shared" si="1"/>
        <v>8238</v>
      </c>
      <c r="G23" s="23">
        <f t="shared" si="1"/>
        <v>7202</v>
      </c>
      <c r="H23" s="23">
        <f t="shared" si="1"/>
        <v>8808</v>
      </c>
      <c r="I23" s="23">
        <f t="shared" si="1"/>
        <v>15309</v>
      </c>
      <c r="J23" s="23">
        <f t="shared" si="1"/>
        <v>14199</v>
      </c>
      <c r="K23" s="23">
        <f t="shared" si="1"/>
        <v>17530</v>
      </c>
      <c r="L23" s="23">
        <f t="shared" si="1"/>
        <v>5420</v>
      </c>
      <c r="M23" s="23">
        <f t="shared" si="1"/>
        <v>12540</v>
      </c>
      <c r="N23" s="23">
        <f t="shared" si="1"/>
        <v>9460</v>
      </c>
      <c r="O23" s="23">
        <f t="shared" si="1"/>
        <v>9009</v>
      </c>
      <c r="P23" s="23">
        <f t="shared" si="1"/>
        <v>7867</v>
      </c>
      <c r="Q23" s="23">
        <f t="shared" si="1"/>
        <v>11769</v>
      </c>
      <c r="R23" s="23">
        <f t="shared" si="1"/>
        <v>18634</v>
      </c>
      <c r="S23" s="23">
        <f t="shared" si="1"/>
        <v>19253</v>
      </c>
      <c r="T23" s="23">
        <f t="shared" si="1"/>
        <v>8196</v>
      </c>
      <c r="U23" s="23">
        <f t="shared" si="1"/>
        <v>6896</v>
      </c>
      <c r="V23" s="23">
        <f t="shared" si="1"/>
        <v>8256</v>
      </c>
      <c r="W23" s="23">
        <f t="shared" si="1"/>
        <v>7703</v>
      </c>
      <c r="X23" s="23">
        <f t="shared" si="1"/>
        <v>7432</v>
      </c>
      <c r="Y23" s="23">
        <f t="shared" si="1"/>
        <v>6810</v>
      </c>
      <c r="Z23" s="23">
        <f t="shared" si="1"/>
        <v>19957</v>
      </c>
      <c r="AA23" s="23">
        <f t="shared" si="1"/>
        <v>6954</v>
      </c>
      <c r="AB23" s="23">
        <f t="shared" si="1"/>
        <v>6112</v>
      </c>
      <c r="AC23" s="14">
        <f t="shared" si="1"/>
        <v>5065</v>
      </c>
      <c r="AD23" s="23">
        <f t="shared" si="1"/>
        <v>6832</v>
      </c>
      <c r="AE23" s="23">
        <f t="shared" si="1"/>
        <v>11052</v>
      </c>
      <c r="AF23" s="23">
        <f t="shared" si="1"/>
        <v>8362</v>
      </c>
      <c r="AG23" s="26">
        <f t="shared" si="1"/>
        <v>8671</v>
      </c>
      <c r="AH23" s="26">
        <f t="shared" si="1"/>
        <v>5641</v>
      </c>
      <c r="AI23" s="26">
        <f>SUM(AI6:AI22)</f>
        <v>7082</v>
      </c>
    </row>
    <row r="24" spans="1:35" x14ac:dyDescent="0.3">
      <c r="A24" s="86" t="s">
        <v>87</v>
      </c>
      <c r="B24" s="86" t="s">
        <v>17</v>
      </c>
      <c r="C24" s="21" t="s">
        <v>63</v>
      </c>
      <c r="D24" s="20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ht="31.5" x14ac:dyDescent="0.3">
      <c r="A25" s="86"/>
      <c r="B25" s="86"/>
      <c r="C25" s="21" t="s">
        <v>86</v>
      </c>
      <c r="D25" s="20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3">
      <c r="A26" s="86"/>
      <c r="B26" s="86"/>
      <c r="C26" s="21" t="s">
        <v>61</v>
      </c>
      <c r="D26" s="20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ht="31.5" x14ac:dyDescent="0.3">
      <c r="A27" s="86"/>
      <c r="B27" s="86"/>
      <c r="C27" s="21" t="s">
        <v>78</v>
      </c>
      <c r="D27" s="20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ht="31.5" x14ac:dyDescent="0.3">
      <c r="A28" s="86"/>
      <c r="B28" s="86"/>
      <c r="C28" s="21" t="s">
        <v>43</v>
      </c>
      <c r="D28" s="20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ht="31.5" x14ac:dyDescent="0.3">
      <c r="A29" s="86"/>
      <c r="B29" s="86"/>
      <c r="C29" s="21" t="s">
        <v>65</v>
      </c>
      <c r="D29" s="20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3">
      <c r="A30" s="86"/>
      <c r="B30" s="86"/>
      <c r="C30" s="21" t="s">
        <v>66</v>
      </c>
      <c r="D30" s="20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ht="31.5" x14ac:dyDescent="0.3">
      <c r="A31" s="86"/>
      <c r="B31" s="86"/>
      <c r="C31" s="21" t="s">
        <v>51</v>
      </c>
      <c r="D31" s="20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x14ac:dyDescent="0.3">
      <c r="A32" s="86"/>
      <c r="B32" s="86"/>
      <c r="C32" s="21" t="s">
        <v>2</v>
      </c>
      <c r="D32" s="20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ht="31.5" x14ac:dyDescent="0.3">
      <c r="A33" s="86"/>
      <c r="B33" s="86"/>
      <c r="C33" s="21" t="s">
        <v>79</v>
      </c>
      <c r="D33" s="20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ht="47.25" x14ac:dyDescent="0.3">
      <c r="A34" s="86"/>
      <c r="B34" s="86"/>
      <c r="C34" s="21" t="s">
        <v>88</v>
      </c>
      <c r="D34" s="20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</row>
    <row r="35" spans="1:35" x14ac:dyDescent="0.3">
      <c r="A35" s="86"/>
      <c r="B35" s="86" t="s">
        <v>14</v>
      </c>
      <c r="C35" s="21" t="s">
        <v>49</v>
      </c>
      <c r="D35" s="20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</row>
    <row r="36" spans="1:35" x14ac:dyDescent="0.3">
      <c r="A36" s="86"/>
      <c r="B36" s="86"/>
      <c r="C36" s="21" t="s">
        <v>54</v>
      </c>
      <c r="D36" s="20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3">
      <c r="A37" s="86"/>
      <c r="B37" s="86"/>
      <c r="C37" s="21" t="s">
        <v>19</v>
      </c>
      <c r="D37" s="20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  <row r="38" spans="1:35" x14ac:dyDescent="0.3">
      <c r="A38" s="86"/>
      <c r="B38" s="86"/>
      <c r="C38" s="21" t="s">
        <v>71</v>
      </c>
      <c r="D38" s="20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3">
      <c r="A39" s="86"/>
      <c r="B39" s="86"/>
      <c r="C39" s="21" t="s">
        <v>28</v>
      </c>
      <c r="D39" s="20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  <row r="40" spans="1:35" ht="31.5" x14ac:dyDescent="0.3">
      <c r="A40" s="86"/>
      <c r="B40" s="86" t="s">
        <v>10</v>
      </c>
      <c r="C40" s="21" t="s">
        <v>55</v>
      </c>
      <c r="D40" s="20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</row>
    <row r="41" spans="1:35" x14ac:dyDescent="0.3">
      <c r="A41" s="86"/>
      <c r="B41" s="86"/>
      <c r="C41" s="21" t="s">
        <v>53</v>
      </c>
      <c r="D41" s="20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</row>
    <row r="42" spans="1:35" ht="31.5" x14ac:dyDescent="0.3">
      <c r="A42" s="86"/>
      <c r="B42" s="86"/>
      <c r="C42" s="21" t="s">
        <v>42</v>
      </c>
      <c r="D42" s="20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</row>
    <row r="43" spans="1:35" ht="31.5" x14ac:dyDescent="0.3">
      <c r="A43" s="86"/>
      <c r="B43" s="86"/>
      <c r="C43" s="21" t="s">
        <v>44</v>
      </c>
      <c r="D43" s="20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</row>
    <row r="44" spans="1:35" ht="31.5" x14ac:dyDescent="0.3">
      <c r="A44" s="86"/>
      <c r="B44" s="86"/>
      <c r="C44" s="21" t="s">
        <v>50</v>
      </c>
      <c r="D44" s="20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ht="31.5" x14ac:dyDescent="0.3">
      <c r="A45" s="86"/>
      <c r="B45" s="86"/>
      <c r="C45" s="21" t="s">
        <v>58</v>
      </c>
      <c r="D45" s="20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ht="31.5" x14ac:dyDescent="0.3">
      <c r="A46" s="86"/>
      <c r="B46" s="86" t="s">
        <v>15</v>
      </c>
      <c r="C46" s="21" t="s">
        <v>46</v>
      </c>
      <c r="D46" s="20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ht="31.5" x14ac:dyDescent="0.3">
      <c r="A47" s="86"/>
      <c r="B47" s="86"/>
      <c r="C47" s="21" t="s">
        <v>57</v>
      </c>
      <c r="D47" s="20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3">
      <c r="A48" s="85" t="s">
        <v>22</v>
      </c>
      <c r="B48" s="85"/>
      <c r="C48" s="85"/>
      <c r="D48" s="20">
        <f t="shared" si="0"/>
        <v>0</v>
      </c>
      <c r="E48" s="20">
        <f t="shared" ref="E48:AF48" si="2">SUM(E31:E47)</f>
        <v>0</v>
      </c>
      <c r="F48" s="20">
        <f t="shared" si="2"/>
        <v>0</v>
      </c>
      <c r="G48" s="20">
        <f t="shared" si="2"/>
        <v>0</v>
      </c>
      <c r="H48" s="20">
        <f t="shared" si="2"/>
        <v>0</v>
      </c>
      <c r="I48" s="20">
        <f t="shared" si="2"/>
        <v>0</v>
      </c>
      <c r="J48" s="20">
        <f t="shared" si="2"/>
        <v>0</v>
      </c>
      <c r="K48" s="20">
        <f t="shared" si="2"/>
        <v>0</v>
      </c>
      <c r="L48" s="20">
        <f t="shared" si="2"/>
        <v>0</v>
      </c>
      <c r="M48" s="20">
        <f t="shared" si="2"/>
        <v>0</v>
      </c>
      <c r="N48" s="20">
        <f t="shared" si="2"/>
        <v>0</v>
      </c>
      <c r="O48" s="20">
        <f t="shared" si="2"/>
        <v>0</v>
      </c>
      <c r="P48" s="20">
        <f t="shared" si="2"/>
        <v>0</v>
      </c>
      <c r="Q48" s="20">
        <f t="shared" si="2"/>
        <v>0</v>
      </c>
      <c r="R48" s="20">
        <f t="shared" si="2"/>
        <v>0</v>
      </c>
      <c r="S48" s="20">
        <f t="shared" si="2"/>
        <v>0</v>
      </c>
      <c r="T48" s="20">
        <f t="shared" si="2"/>
        <v>0</v>
      </c>
      <c r="U48" s="20">
        <f t="shared" si="2"/>
        <v>0</v>
      </c>
      <c r="V48" s="20">
        <f t="shared" si="2"/>
        <v>0</v>
      </c>
      <c r="W48" s="20">
        <f t="shared" si="2"/>
        <v>0</v>
      </c>
      <c r="X48" s="20">
        <f t="shared" si="2"/>
        <v>0</v>
      </c>
      <c r="Y48" s="20">
        <f t="shared" si="2"/>
        <v>0</v>
      </c>
      <c r="Z48" s="20">
        <f t="shared" si="2"/>
        <v>0</v>
      </c>
      <c r="AA48" s="20">
        <f t="shared" si="2"/>
        <v>0</v>
      </c>
      <c r="AB48" s="20">
        <f t="shared" si="2"/>
        <v>0</v>
      </c>
      <c r="AC48" s="20">
        <f t="shared" si="2"/>
        <v>0</v>
      </c>
      <c r="AD48" s="20">
        <f t="shared" si="2"/>
        <v>0</v>
      </c>
      <c r="AE48" s="20">
        <f t="shared" si="2"/>
        <v>0</v>
      </c>
      <c r="AF48" s="20">
        <f t="shared" si="2"/>
        <v>0</v>
      </c>
      <c r="AG48" s="24">
        <f t="shared" ref="AG48:AH48" si="3">SUM(AG31:AG47)</f>
        <v>0</v>
      </c>
      <c r="AH48" s="24">
        <f t="shared" si="3"/>
        <v>0</v>
      </c>
      <c r="AI48" s="24">
        <f>SUM(AI31:AI47)</f>
        <v>0</v>
      </c>
    </row>
    <row r="49" spans="1:35" x14ac:dyDescent="0.3">
      <c r="A49" s="89" t="s">
        <v>16</v>
      </c>
      <c r="B49" s="89"/>
      <c r="C49" s="89"/>
      <c r="D49" s="22">
        <f t="shared" si="0"/>
        <v>297573</v>
      </c>
      <c r="E49" s="22">
        <f t="shared" ref="E49:AF49" si="4">SUM(E23,E48)</f>
        <v>22708</v>
      </c>
      <c r="F49" s="22">
        <f t="shared" si="4"/>
        <v>8238</v>
      </c>
      <c r="G49" s="22">
        <f t="shared" si="4"/>
        <v>7202</v>
      </c>
      <c r="H49" s="22">
        <f t="shared" si="4"/>
        <v>8808</v>
      </c>
      <c r="I49" s="22">
        <f t="shared" si="4"/>
        <v>15309</v>
      </c>
      <c r="J49" s="22">
        <f t="shared" si="4"/>
        <v>14199</v>
      </c>
      <c r="K49" s="22">
        <f t="shared" si="4"/>
        <v>17530</v>
      </c>
      <c r="L49" s="22">
        <f t="shared" si="4"/>
        <v>5420</v>
      </c>
      <c r="M49" s="22">
        <f t="shared" si="4"/>
        <v>12540</v>
      </c>
      <c r="N49" s="22">
        <f t="shared" si="4"/>
        <v>9460</v>
      </c>
      <c r="O49" s="22">
        <f t="shared" si="4"/>
        <v>9009</v>
      </c>
      <c r="P49" s="22">
        <f t="shared" si="4"/>
        <v>7867</v>
      </c>
      <c r="Q49" s="22">
        <f t="shared" si="4"/>
        <v>11769</v>
      </c>
      <c r="R49" s="22">
        <f t="shared" si="4"/>
        <v>18634</v>
      </c>
      <c r="S49" s="22">
        <f t="shared" si="4"/>
        <v>19253</v>
      </c>
      <c r="T49" s="22">
        <f t="shared" si="4"/>
        <v>8196</v>
      </c>
      <c r="U49" s="22">
        <f t="shared" si="4"/>
        <v>6896</v>
      </c>
      <c r="V49" s="22">
        <f t="shared" si="4"/>
        <v>8256</v>
      </c>
      <c r="W49" s="22">
        <f t="shared" si="4"/>
        <v>7703</v>
      </c>
      <c r="X49" s="22">
        <f t="shared" si="4"/>
        <v>7432</v>
      </c>
      <c r="Y49" s="22">
        <f t="shared" si="4"/>
        <v>6810</v>
      </c>
      <c r="Z49" s="22">
        <f t="shared" si="4"/>
        <v>19957</v>
      </c>
      <c r="AA49" s="22">
        <f t="shared" si="4"/>
        <v>6954</v>
      </c>
      <c r="AB49" s="22">
        <f t="shared" si="4"/>
        <v>6112</v>
      </c>
      <c r="AC49" s="22">
        <f t="shared" si="4"/>
        <v>5065</v>
      </c>
      <c r="AD49" s="22">
        <f t="shared" si="4"/>
        <v>6832</v>
      </c>
      <c r="AE49" s="22">
        <f t="shared" si="4"/>
        <v>11052</v>
      </c>
      <c r="AF49" s="22">
        <f t="shared" si="4"/>
        <v>8362</v>
      </c>
      <c r="AG49" s="25">
        <f t="shared" ref="AG49:AH49" si="5">SUM(AG23,AG48)</f>
        <v>8671</v>
      </c>
      <c r="AH49" s="25">
        <f t="shared" si="5"/>
        <v>5641</v>
      </c>
      <c r="AI49" s="25">
        <f>SUM(AI23,AI48)</f>
        <v>7082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2"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  <mergeCell ref="B15:C15"/>
    <mergeCell ref="G1:M1"/>
    <mergeCell ref="W1:AC1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6:C16"/>
    <mergeCell ref="B17:C17"/>
    <mergeCell ref="B18:C18"/>
    <mergeCell ref="B19:C19"/>
    <mergeCell ref="B20:C20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50"/>
  <sheetViews>
    <sheetView zoomScaleNormal="100" zoomScaleSheetLayoutView="75" workbookViewId="0">
      <pane xSplit="4" ySplit="4" topLeftCell="O5" activePane="bottomRight" state="frozen"/>
      <selection pane="topRight"/>
      <selection pane="bottomLeft"/>
      <selection pane="bottomRight" activeCell="AI21" sqref="AI21"/>
    </sheetView>
  </sheetViews>
  <sheetFormatPr defaultColWidth="9" defaultRowHeight="16.5" x14ac:dyDescent="0.3"/>
  <cols>
    <col min="1" max="4" width="9" style="2"/>
    <col min="5" max="21" width="9" style="2" bestFit="1" customWidth="1"/>
    <col min="22" max="22" width="11" style="2" bestFit="1" customWidth="1"/>
    <col min="23" max="34" width="9" style="2" bestFit="1" customWidth="1"/>
    <col min="35" max="16384" width="9" style="2"/>
  </cols>
  <sheetData>
    <row r="1" spans="1:35" ht="24.95" customHeight="1" x14ac:dyDescent="0.3">
      <c r="A1" s="3"/>
      <c r="B1" s="4"/>
      <c r="C1" s="4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91" t="s">
        <v>32</v>
      </c>
      <c r="P1" s="91"/>
      <c r="Q1" s="91"/>
      <c r="R1" s="92"/>
      <c r="S1" s="92"/>
      <c r="T1" s="92"/>
      <c r="U1" s="92"/>
      <c r="V1" s="1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3">
      <c r="A3" s="85" t="s">
        <v>90</v>
      </c>
      <c r="B3" s="85"/>
      <c r="C3" s="85"/>
      <c r="D3" s="85" t="s">
        <v>13</v>
      </c>
      <c r="E3" s="31">
        <v>1</v>
      </c>
      <c r="F3" s="31">
        <v>2</v>
      </c>
      <c r="G3" s="31">
        <v>3</v>
      </c>
      <c r="H3" s="31">
        <v>4</v>
      </c>
      <c r="I3" s="31">
        <v>5</v>
      </c>
      <c r="J3" s="31">
        <v>6</v>
      </c>
      <c r="K3" s="31">
        <v>7</v>
      </c>
      <c r="L3" s="31">
        <v>8</v>
      </c>
      <c r="M3" s="31">
        <v>9</v>
      </c>
      <c r="N3" s="31">
        <v>10</v>
      </c>
      <c r="O3" s="31">
        <v>11</v>
      </c>
      <c r="P3" s="31">
        <v>12</v>
      </c>
      <c r="Q3" s="31">
        <v>13</v>
      </c>
      <c r="R3" s="31">
        <v>14</v>
      </c>
      <c r="S3" s="31">
        <v>15</v>
      </c>
      <c r="T3" s="31">
        <v>16</v>
      </c>
      <c r="U3" s="31">
        <v>17</v>
      </c>
      <c r="V3" s="31">
        <v>18</v>
      </c>
      <c r="W3" s="31">
        <v>19</v>
      </c>
      <c r="X3" s="31">
        <v>20</v>
      </c>
      <c r="Y3" s="31">
        <v>21</v>
      </c>
      <c r="Z3" s="31">
        <v>22</v>
      </c>
      <c r="AA3" s="31">
        <v>23</v>
      </c>
      <c r="AB3" s="31">
        <v>24</v>
      </c>
      <c r="AC3" s="31">
        <v>25</v>
      </c>
      <c r="AD3" s="31">
        <v>26</v>
      </c>
      <c r="AE3" s="31">
        <v>27</v>
      </c>
      <c r="AF3" s="31">
        <v>28</v>
      </c>
      <c r="AG3" s="31">
        <v>29</v>
      </c>
      <c r="AH3" s="31">
        <v>30</v>
      </c>
    </row>
    <row r="4" spans="1:35" x14ac:dyDescent="0.3">
      <c r="A4" s="85" t="s">
        <v>82</v>
      </c>
      <c r="B4" s="85"/>
      <c r="C4" s="85"/>
      <c r="D4" s="85"/>
      <c r="E4" s="62" t="s">
        <v>0</v>
      </c>
      <c r="F4" s="62" t="s">
        <v>9</v>
      </c>
      <c r="G4" s="62" t="s">
        <v>18</v>
      </c>
      <c r="H4" s="62" t="s">
        <v>23</v>
      </c>
      <c r="I4" s="62" t="s">
        <v>12</v>
      </c>
      <c r="J4" s="62" t="s">
        <v>24</v>
      </c>
      <c r="K4" s="62" t="s">
        <v>5</v>
      </c>
      <c r="L4" s="62" t="s">
        <v>0</v>
      </c>
      <c r="M4" s="62" t="s">
        <v>9</v>
      </c>
      <c r="N4" s="62" t="s">
        <v>18</v>
      </c>
      <c r="O4" s="62" t="s">
        <v>23</v>
      </c>
      <c r="P4" s="62" t="s">
        <v>12</v>
      </c>
      <c r="Q4" s="62" t="s">
        <v>24</v>
      </c>
      <c r="R4" s="62" t="s">
        <v>5</v>
      </c>
      <c r="S4" s="62" t="s">
        <v>0</v>
      </c>
      <c r="T4" s="62" t="s">
        <v>9</v>
      </c>
      <c r="U4" s="62" t="s">
        <v>18</v>
      </c>
      <c r="V4" s="62" t="s">
        <v>23</v>
      </c>
      <c r="W4" s="62" t="s">
        <v>12</v>
      </c>
      <c r="X4" s="62" t="s">
        <v>24</v>
      </c>
      <c r="Y4" s="62" t="s">
        <v>5</v>
      </c>
      <c r="Z4" s="62" t="s">
        <v>0</v>
      </c>
      <c r="AA4" s="62" t="s">
        <v>9</v>
      </c>
      <c r="AB4" s="62" t="s">
        <v>18</v>
      </c>
      <c r="AC4" s="62" t="s">
        <v>23</v>
      </c>
      <c r="AD4" s="62" t="s">
        <v>12</v>
      </c>
      <c r="AE4" s="62" t="s">
        <v>24</v>
      </c>
      <c r="AF4" s="62" t="s">
        <v>5</v>
      </c>
      <c r="AG4" s="62" t="s">
        <v>0</v>
      </c>
      <c r="AH4" s="62" t="s">
        <v>9</v>
      </c>
    </row>
    <row r="5" spans="1:35" x14ac:dyDescent="0.3">
      <c r="A5" s="86" t="s">
        <v>72</v>
      </c>
      <c r="B5" s="86" t="s">
        <v>59</v>
      </c>
      <c r="C5" s="86"/>
      <c r="D5" s="7"/>
      <c r="E5" s="59" t="s">
        <v>114</v>
      </c>
      <c r="F5" s="59" t="s">
        <v>113</v>
      </c>
      <c r="G5" s="59" t="s">
        <v>113</v>
      </c>
      <c r="H5" s="59" t="s">
        <v>113</v>
      </c>
      <c r="I5" s="59" t="s">
        <v>112</v>
      </c>
      <c r="J5" s="59" t="s">
        <v>111</v>
      </c>
      <c r="K5" s="59" t="s">
        <v>110</v>
      </c>
      <c r="L5" s="59" t="s">
        <v>109</v>
      </c>
      <c r="M5" s="59" t="s">
        <v>109</v>
      </c>
      <c r="N5" s="59" t="s">
        <v>119</v>
      </c>
      <c r="O5" s="59" t="s">
        <v>120</v>
      </c>
      <c r="P5" s="59" t="s">
        <v>118</v>
      </c>
      <c r="Q5" s="59" t="s">
        <v>115</v>
      </c>
      <c r="R5" s="59" t="s">
        <v>119</v>
      </c>
      <c r="S5" s="59" t="s">
        <v>118</v>
      </c>
      <c r="T5" s="59" t="s">
        <v>115</v>
      </c>
      <c r="U5" s="59" t="s">
        <v>117</v>
      </c>
      <c r="V5" s="59" t="s">
        <v>115</v>
      </c>
      <c r="W5" s="59" t="s">
        <v>116</v>
      </c>
      <c r="X5" s="59" t="s">
        <v>115</v>
      </c>
      <c r="Y5" s="59" t="s">
        <v>115</v>
      </c>
      <c r="Z5" s="59" t="s">
        <v>125</v>
      </c>
      <c r="AA5" s="59" t="s">
        <v>124</v>
      </c>
      <c r="AB5" s="59" t="s">
        <v>123</v>
      </c>
      <c r="AC5" s="59" t="s">
        <v>123</v>
      </c>
      <c r="AD5" s="59" t="s">
        <v>123</v>
      </c>
      <c r="AE5" s="59" t="s">
        <v>122</v>
      </c>
      <c r="AF5" s="59" t="s">
        <v>121</v>
      </c>
      <c r="AG5" s="59" t="s">
        <v>126</v>
      </c>
      <c r="AH5" s="59" t="s">
        <v>127</v>
      </c>
    </row>
    <row r="6" spans="1:35" s="11" customFormat="1" x14ac:dyDescent="0.3">
      <c r="A6" s="86"/>
      <c r="B6" s="87" t="s">
        <v>84</v>
      </c>
      <c r="C6" s="87"/>
      <c r="D6" s="18">
        <f t="shared" ref="D6:D49" si="0">SUM(E6:AF6)</f>
        <v>12821</v>
      </c>
      <c r="E6" s="60">
        <v>480</v>
      </c>
      <c r="F6" s="60">
        <v>610</v>
      </c>
      <c r="G6" s="60">
        <v>515</v>
      </c>
      <c r="H6" s="60">
        <v>650</v>
      </c>
      <c r="I6" s="60">
        <v>580</v>
      </c>
      <c r="J6" s="60">
        <v>85</v>
      </c>
      <c r="K6" s="60">
        <v>381</v>
      </c>
      <c r="L6" s="60">
        <v>550</v>
      </c>
      <c r="M6" s="60">
        <v>220</v>
      </c>
      <c r="N6" s="60">
        <v>280</v>
      </c>
      <c r="O6" s="60">
        <v>530</v>
      </c>
      <c r="P6" s="60">
        <v>420</v>
      </c>
      <c r="Q6" s="60">
        <v>155</v>
      </c>
      <c r="R6" s="60">
        <v>565</v>
      </c>
      <c r="S6" s="60">
        <v>190</v>
      </c>
      <c r="T6" s="60">
        <v>500</v>
      </c>
      <c r="U6" s="60">
        <v>500</v>
      </c>
      <c r="V6" s="60">
        <v>820</v>
      </c>
      <c r="W6" s="60">
        <v>920</v>
      </c>
      <c r="X6" s="60">
        <v>230</v>
      </c>
      <c r="Y6" s="60">
        <v>280</v>
      </c>
      <c r="Z6" s="60">
        <v>280</v>
      </c>
      <c r="AA6" s="60">
        <v>570</v>
      </c>
      <c r="AB6" s="60">
        <v>510</v>
      </c>
      <c r="AC6" s="60">
        <v>440</v>
      </c>
      <c r="AD6" s="60">
        <v>950</v>
      </c>
      <c r="AE6" s="60">
        <v>440</v>
      </c>
      <c r="AF6" s="60">
        <v>170</v>
      </c>
      <c r="AG6" s="60">
        <v>220</v>
      </c>
      <c r="AH6" s="83">
        <v>45</v>
      </c>
    </row>
    <row r="7" spans="1:35" s="11" customFormat="1" x14ac:dyDescent="0.3">
      <c r="A7" s="86"/>
      <c r="B7" s="87" t="s">
        <v>83</v>
      </c>
      <c r="C7" s="87"/>
      <c r="D7" s="18">
        <f t="shared" si="0"/>
        <v>27225</v>
      </c>
      <c r="E7" s="60">
        <v>1260</v>
      </c>
      <c r="F7" s="60">
        <v>1030</v>
      </c>
      <c r="G7" s="60">
        <v>1605</v>
      </c>
      <c r="H7" s="60">
        <v>900</v>
      </c>
      <c r="I7" s="60">
        <v>1360</v>
      </c>
      <c r="J7" s="60">
        <v>400</v>
      </c>
      <c r="K7" s="61">
        <v>1530</v>
      </c>
      <c r="L7" s="61">
        <v>780</v>
      </c>
      <c r="M7" s="61">
        <v>1900</v>
      </c>
      <c r="N7" s="61">
        <v>600</v>
      </c>
      <c r="O7" s="61">
        <v>910</v>
      </c>
      <c r="P7" s="61">
        <v>1200</v>
      </c>
      <c r="Q7" s="61">
        <v>450</v>
      </c>
      <c r="R7" s="60">
        <v>980</v>
      </c>
      <c r="S7" s="60">
        <v>310</v>
      </c>
      <c r="T7" s="60">
        <v>1240</v>
      </c>
      <c r="U7" s="60">
        <v>1100</v>
      </c>
      <c r="V7" s="60">
        <v>1470</v>
      </c>
      <c r="W7" s="60">
        <v>1760</v>
      </c>
      <c r="X7" s="60">
        <v>650</v>
      </c>
      <c r="Y7" s="60">
        <v>650</v>
      </c>
      <c r="Z7" s="60">
        <v>650</v>
      </c>
      <c r="AA7" s="60">
        <v>190</v>
      </c>
      <c r="AB7" s="60">
        <v>1310</v>
      </c>
      <c r="AC7" s="60">
        <v>670</v>
      </c>
      <c r="AD7" s="60">
        <v>1580</v>
      </c>
      <c r="AE7" s="60">
        <v>540</v>
      </c>
      <c r="AF7" s="60">
        <v>200</v>
      </c>
      <c r="AG7" s="60">
        <v>290</v>
      </c>
      <c r="AH7" s="60">
        <v>55</v>
      </c>
    </row>
    <row r="8" spans="1:35" s="11" customFormat="1" x14ac:dyDescent="0.3">
      <c r="A8" s="86"/>
      <c r="B8" s="87" t="s">
        <v>89</v>
      </c>
      <c r="C8" s="87"/>
      <c r="D8" s="18">
        <f t="shared" si="0"/>
        <v>42129</v>
      </c>
      <c r="E8" s="61">
        <v>1720</v>
      </c>
      <c r="F8" s="61">
        <v>1270</v>
      </c>
      <c r="G8" s="61">
        <v>2127</v>
      </c>
      <c r="H8" s="61">
        <v>2500</v>
      </c>
      <c r="I8" s="61">
        <v>1820</v>
      </c>
      <c r="J8" s="61">
        <v>1900</v>
      </c>
      <c r="K8" s="61">
        <v>1805</v>
      </c>
      <c r="L8" s="61">
        <v>2120</v>
      </c>
      <c r="M8" s="61">
        <v>2100</v>
      </c>
      <c r="N8" s="61">
        <v>1330</v>
      </c>
      <c r="O8" s="61">
        <v>1900</v>
      </c>
      <c r="P8" s="61">
        <v>2270</v>
      </c>
      <c r="Q8" s="61">
        <v>890</v>
      </c>
      <c r="R8" s="61">
        <v>500</v>
      </c>
      <c r="S8" s="61">
        <v>161</v>
      </c>
      <c r="T8" s="61">
        <v>1565</v>
      </c>
      <c r="U8" s="61">
        <v>1950</v>
      </c>
      <c r="V8" s="61">
        <v>2070</v>
      </c>
      <c r="W8" s="61">
        <v>2270</v>
      </c>
      <c r="X8" s="61">
        <v>1500</v>
      </c>
      <c r="Y8" s="61">
        <v>1050</v>
      </c>
      <c r="Z8" s="61">
        <v>1080</v>
      </c>
      <c r="AA8" s="61">
        <v>111</v>
      </c>
      <c r="AB8" s="61">
        <v>1660</v>
      </c>
      <c r="AC8" s="61">
        <v>1800</v>
      </c>
      <c r="AD8" s="61">
        <v>1650</v>
      </c>
      <c r="AE8" s="61">
        <v>380</v>
      </c>
      <c r="AF8" s="60">
        <v>630</v>
      </c>
      <c r="AG8" s="60">
        <v>198</v>
      </c>
      <c r="AH8" s="60">
        <v>145</v>
      </c>
    </row>
    <row r="9" spans="1:35" s="11" customFormat="1" x14ac:dyDescent="0.3">
      <c r="A9" s="86"/>
      <c r="B9" s="87" t="s">
        <v>68</v>
      </c>
      <c r="C9" s="87"/>
      <c r="D9" s="18">
        <f t="shared" si="0"/>
        <v>24491</v>
      </c>
      <c r="E9" s="61">
        <v>1310</v>
      </c>
      <c r="F9" s="61">
        <v>1300</v>
      </c>
      <c r="G9" s="61">
        <v>780</v>
      </c>
      <c r="H9" s="61">
        <v>1280</v>
      </c>
      <c r="I9" s="61">
        <v>1290</v>
      </c>
      <c r="J9" s="61">
        <v>1156</v>
      </c>
      <c r="K9" s="61">
        <v>590</v>
      </c>
      <c r="L9" s="61">
        <v>1575</v>
      </c>
      <c r="M9" s="61">
        <v>360</v>
      </c>
      <c r="N9" s="61">
        <v>905</v>
      </c>
      <c r="O9" s="61">
        <v>1503</v>
      </c>
      <c r="P9" s="61">
        <v>865</v>
      </c>
      <c r="Q9" s="61">
        <v>342</v>
      </c>
      <c r="R9" s="61">
        <v>617</v>
      </c>
      <c r="S9" s="61">
        <v>274</v>
      </c>
      <c r="T9" s="61">
        <v>575</v>
      </c>
      <c r="U9" s="61">
        <v>580</v>
      </c>
      <c r="V9" s="61">
        <v>1650</v>
      </c>
      <c r="W9" s="61">
        <v>1690</v>
      </c>
      <c r="X9" s="61">
        <v>660</v>
      </c>
      <c r="Y9" s="61">
        <v>580</v>
      </c>
      <c r="Z9" s="61">
        <v>490</v>
      </c>
      <c r="AA9" s="61">
        <v>159</v>
      </c>
      <c r="AB9" s="61">
        <v>1175</v>
      </c>
      <c r="AC9" s="61">
        <v>295</v>
      </c>
      <c r="AD9" s="61">
        <v>2000</v>
      </c>
      <c r="AE9" s="61">
        <v>417</v>
      </c>
      <c r="AF9" s="61">
        <v>73</v>
      </c>
      <c r="AG9" s="61">
        <v>41</v>
      </c>
      <c r="AH9" s="61">
        <v>65</v>
      </c>
    </row>
    <row r="10" spans="1:35" s="11" customFormat="1" x14ac:dyDescent="0.3">
      <c r="A10" s="86"/>
      <c r="B10" s="87" t="s">
        <v>21</v>
      </c>
      <c r="C10" s="87"/>
      <c r="D10" s="18">
        <f t="shared" si="0"/>
        <v>798</v>
      </c>
      <c r="E10" s="61">
        <v>80</v>
      </c>
      <c r="F10" s="61">
        <v>130</v>
      </c>
      <c r="G10" s="61">
        <v>25</v>
      </c>
      <c r="H10" s="61">
        <v>85</v>
      </c>
      <c r="I10" s="61"/>
      <c r="J10" s="61"/>
      <c r="K10" s="61"/>
      <c r="L10" s="61"/>
      <c r="M10" s="61"/>
      <c r="N10" s="61"/>
      <c r="O10" s="61">
        <v>80</v>
      </c>
      <c r="P10" s="61">
        <v>85</v>
      </c>
      <c r="Q10" s="61"/>
      <c r="R10" s="61">
        <v>20</v>
      </c>
      <c r="S10" s="61"/>
      <c r="T10" s="61"/>
      <c r="U10" s="61">
        <v>20</v>
      </c>
      <c r="V10" s="61">
        <v>113</v>
      </c>
      <c r="W10" s="61"/>
      <c r="X10" s="61"/>
      <c r="Y10" s="61">
        <v>40</v>
      </c>
      <c r="Z10" s="61">
        <v>25</v>
      </c>
      <c r="AA10" s="61"/>
      <c r="AB10" s="61"/>
      <c r="AC10" s="61">
        <v>30</v>
      </c>
      <c r="AD10" s="61">
        <v>65</v>
      </c>
      <c r="AE10" s="61"/>
      <c r="AF10" s="61"/>
      <c r="AG10" s="61">
        <v>25</v>
      </c>
      <c r="AH10" s="61"/>
    </row>
    <row r="11" spans="1:35" s="11" customFormat="1" x14ac:dyDescent="0.3">
      <c r="A11" s="86"/>
      <c r="B11" s="87" t="s">
        <v>67</v>
      </c>
      <c r="C11" s="87"/>
      <c r="D11" s="18">
        <f t="shared" si="0"/>
        <v>164</v>
      </c>
      <c r="E11" s="61">
        <v>6</v>
      </c>
      <c r="F11" s="61"/>
      <c r="G11" s="61"/>
      <c r="H11" s="61">
        <v>18</v>
      </c>
      <c r="I11" s="61">
        <v>6</v>
      </c>
      <c r="J11" s="61"/>
      <c r="K11" s="61">
        <v>6</v>
      </c>
      <c r="L11" s="61">
        <v>7</v>
      </c>
      <c r="M11" s="61"/>
      <c r="N11" s="61"/>
      <c r="O11" s="61"/>
      <c r="P11" s="61">
        <v>18</v>
      </c>
      <c r="Q11" s="61">
        <v>18</v>
      </c>
      <c r="R11" s="61"/>
      <c r="S11" s="61">
        <v>6</v>
      </c>
      <c r="T11" s="61"/>
      <c r="U11" s="61">
        <v>3</v>
      </c>
      <c r="V11" s="61">
        <v>15</v>
      </c>
      <c r="W11" s="61">
        <v>18</v>
      </c>
      <c r="X11" s="61"/>
      <c r="Y11" s="61"/>
      <c r="Z11" s="61"/>
      <c r="AA11" s="61">
        <v>7</v>
      </c>
      <c r="AB11" s="61"/>
      <c r="AC11" s="61">
        <v>7</v>
      </c>
      <c r="AD11" s="61">
        <v>9</v>
      </c>
      <c r="AE11" s="61">
        <v>2</v>
      </c>
      <c r="AF11" s="61">
        <v>18</v>
      </c>
      <c r="AG11" s="61"/>
      <c r="AH11" s="61"/>
    </row>
    <row r="12" spans="1:35" s="11" customFormat="1" x14ac:dyDescent="0.3">
      <c r="A12" s="86"/>
      <c r="B12" s="87" t="s">
        <v>56</v>
      </c>
      <c r="C12" s="87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12"/>
      <c r="AG12" s="12"/>
      <c r="AH12" s="12"/>
    </row>
    <row r="13" spans="1:35" s="11" customFormat="1" x14ac:dyDescent="0.3">
      <c r="A13" s="86"/>
      <c r="B13" s="87" t="s">
        <v>62</v>
      </c>
      <c r="C13" s="87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61"/>
      <c r="S13" s="61"/>
      <c r="T13" s="61"/>
      <c r="U13" s="61"/>
      <c r="V13" s="61"/>
      <c r="W13" s="61"/>
      <c r="X13" s="61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5" s="11" customFormat="1" x14ac:dyDescent="0.3">
      <c r="A14" s="86"/>
      <c r="B14" s="87" t="s">
        <v>8</v>
      </c>
      <c r="C14" s="87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61"/>
      <c r="S14" s="61"/>
      <c r="T14" s="61"/>
      <c r="U14" s="61"/>
      <c r="V14" s="61"/>
      <c r="W14" s="61"/>
      <c r="X14" s="61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5" s="11" customFormat="1" x14ac:dyDescent="0.3">
      <c r="A15" s="86"/>
      <c r="B15" s="87" t="s">
        <v>20</v>
      </c>
      <c r="C15" s="87"/>
      <c r="D15" s="18">
        <f t="shared" si="0"/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61"/>
      <c r="S15" s="61"/>
      <c r="T15" s="61"/>
      <c r="U15" s="61"/>
      <c r="V15" s="61"/>
      <c r="W15" s="61"/>
      <c r="X15" s="61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5" s="11" customFormat="1" x14ac:dyDescent="0.3">
      <c r="A16" s="86"/>
      <c r="B16" s="87" t="s">
        <v>3</v>
      </c>
      <c r="C16" s="87"/>
      <c r="D16" s="18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61"/>
      <c r="S16" s="61"/>
      <c r="T16" s="61"/>
      <c r="U16" s="61"/>
      <c r="V16" s="61"/>
      <c r="W16" s="61"/>
      <c r="X16" s="61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s="11" customFormat="1" x14ac:dyDescent="0.3">
      <c r="A17" s="86"/>
      <c r="B17" s="87" t="s">
        <v>6</v>
      </c>
      <c r="C17" s="87"/>
      <c r="D17" s="18">
        <f t="shared" si="0"/>
        <v>45351</v>
      </c>
      <c r="E17" s="61">
        <v>3020</v>
      </c>
      <c r="F17" s="61">
        <v>2490</v>
      </c>
      <c r="G17" s="61">
        <v>1515</v>
      </c>
      <c r="H17" s="61">
        <v>2700</v>
      </c>
      <c r="I17" s="61">
        <v>2210</v>
      </c>
      <c r="J17" s="61">
        <v>832</v>
      </c>
      <c r="K17" s="61">
        <v>1280</v>
      </c>
      <c r="L17" s="61">
        <v>1590</v>
      </c>
      <c r="M17" s="61">
        <v>1410</v>
      </c>
      <c r="N17" s="61">
        <v>907</v>
      </c>
      <c r="O17" s="61">
        <v>1960</v>
      </c>
      <c r="P17" s="61">
        <v>2525</v>
      </c>
      <c r="Q17" s="61">
        <v>670</v>
      </c>
      <c r="R17" s="61">
        <v>1063</v>
      </c>
      <c r="S17" s="61">
        <v>144</v>
      </c>
      <c r="T17" s="61">
        <v>1185</v>
      </c>
      <c r="U17" s="61">
        <v>1790</v>
      </c>
      <c r="V17" s="61">
        <v>2460</v>
      </c>
      <c r="W17" s="61">
        <v>2420</v>
      </c>
      <c r="X17" s="61">
        <v>2260</v>
      </c>
      <c r="Y17" s="61">
        <v>1695</v>
      </c>
      <c r="Z17" s="61">
        <v>1510</v>
      </c>
      <c r="AA17" s="61">
        <v>308</v>
      </c>
      <c r="AB17" s="61">
        <v>850</v>
      </c>
      <c r="AC17" s="61">
        <v>3000</v>
      </c>
      <c r="AD17" s="61">
        <v>2520</v>
      </c>
      <c r="AE17" s="61">
        <v>657</v>
      </c>
      <c r="AF17" s="61">
        <v>380</v>
      </c>
      <c r="AG17" s="61">
        <v>106</v>
      </c>
      <c r="AH17" s="61">
        <v>31</v>
      </c>
    </row>
    <row r="18" spans="1:34" s="11" customFormat="1" x14ac:dyDescent="0.3">
      <c r="A18" s="86"/>
      <c r="B18" s="87" t="s">
        <v>7</v>
      </c>
      <c r="C18" s="87"/>
      <c r="D18" s="18">
        <f t="shared" si="0"/>
        <v>51</v>
      </c>
      <c r="E18" s="61">
        <v>7</v>
      </c>
      <c r="F18" s="61"/>
      <c r="G18" s="61"/>
      <c r="H18" s="61"/>
      <c r="I18" s="61">
        <v>7</v>
      </c>
      <c r="J18" s="61">
        <v>4</v>
      </c>
      <c r="K18" s="61"/>
      <c r="L18" s="58"/>
      <c r="M18" s="58"/>
      <c r="N18" s="58">
        <v>1</v>
      </c>
      <c r="O18" s="58">
        <v>6</v>
      </c>
      <c r="P18" s="61"/>
      <c r="Q18" s="61"/>
      <c r="R18" s="61"/>
      <c r="S18" s="61"/>
      <c r="T18" s="61">
        <v>3</v>
      </c>
      <c r="U18" s="61"/>
      <c r="V18" s="61">
        <v>14</v>
      </c>
      <c r="W18" s="61"/>
      <c r="X18" s="61"/>
      <c r="Y18" s="61"/>
      <c r="Z18" s="61"/>
      <c r="AA18" s="61">
        <v>1</v>
      </c>
      <c r="AB18" s="61"/>
      <c r="AC18" s="61"/>
      <c r="AD18" s="61"/>
      <c r="AE18" s="61">
        <v>8</v>
      </c>
      <c r="AF18" s="61"/>
      <c r="AG18" s="61"/>
      <c r="AH18" s="61"/>
    </row>
    <row r="19" spans="1:34" s="11" customFormat="1" x14ac:dyDescent="0.3">
      <c r="A19" s="86"/>
      <c r="B19" s="88" t="s">
        <v>85</v>
      </c>
      <c r="C19" s="87"/>
      <c r="D19" s="18">
        <f t="shared" si="0"/>
        <v>2046</v>
      </c>
      <c r="E19" s="61">
        <v>78</v>
      </c>
      <c r="F19" s="61">
        <v>120</v>
      </c>
      <c r="G19" s="61">
        <v>146</v>
      </c>
      <c r="H19" s="61">
        <v>71</v>
      </c>
      <c r="I19" s="61">
        <v>122</v>
      </c>
      <c r="J19" s="61">
        <v>29</v>
      </c>
      <c r="K19" s="58">
        <v>74</v>
      </c>
      <c r="L19" s="61">
        <v>102</v>
      </c>
      <c r="M19" s="61">
        <v>8</v>
      </c>
      <c r="N19" s="61">
        <v>34</v>
      </c>
      <c r="O19" s="61">
        <v>123</v>
      </c>
      <c r="P19" s="61">
        <v>56</v>
      </c>
      <c r="Q19" s="61">
        <v>55</v>
      </c>
      <c r="R19" s="61">
        <v>45</v>
      </c>
      <c r="S19" s="61">
        <v>17</v>
      </c>
      <c r="T19" s="61">
        <v>55</v>
      </c>
      <c r="U19" s="61">
        <v>8</v>
      </c>
      <c r="V19" s="61">
        <v>166</v>
      </c>
      <c r="W19" s="61">
        <v>134</v>
      </c>
      <c r="X19" s="61">
        <v>60</v>
      </c>
      <c r="Y19" s="61">
        <v>196</v>
      </c>
      <c r="Z19" s="61">
        <v>113</v>
      </c>
      <c r="AA19" s="61">
        <v>5</v>
      </c>
      <c r="AB19" s="61">
        <v>66</v>
      </c>
      <c r="AC19" s="61">
        <v>14</v>
      </c>
      <c r="AD19" s="61">
        <v>104</v>
      </c>
      <c r="AE19" s="61">
        <v>42</v>
      </c>
      <c r="AF19" s="61">
        <v>3</v>
      </c>
      <c r="AG19" s="61">
        <v>15</v>
      </c>
      <c r="AH19" s="61">
        <v>1</v>
      </c>
    </row>
    <row r="20" spans="1:34" s="11" customFormat="1" x14ac:dyDescent="0.3">
      <c r="A20" s="86"/>
      <c r="B20" s="87" t="s">
        <v>29</v>
      </c>
      <c r="C20" s="87"/>
      <c r="D20" s="18">
        <f t="shared" si="0"/>
        <v>6174</v>
      </c>
      <c r="E20" s="61">
        <v>405</v>
      </c>
      <c r="F20" s="61">
        <v>141</v>
      </c>
      <c r="G20" s="61">
        <v>264</v>
      </c>
      <c r="H20" s="61">
        <v>405</v>
      </c>
      <c r="I20" s="61">
        <v>366</v>
      </c>
      <c r="J20" s="61">
        <v>36</v>
      </c>
      <c r="K20" s="61">
        <v>155</v>
      </c>
      <c r="L20" s="61">
        <v>171</v>
      </c>
      <c r="M20" s="61">
        <v>68</v>
      </c>
      <c r="N20" s="61">
        <v>19</v>
      </c>
      <c r="O20" s="61">
        <v>100</v>
      </c>
      <c r="P20" s="61">
        <v>365</v>
      </c>
      <c r="Q20" s="61">
        <v>270</v>
      </c>
      <c r="R20" s="61">
        <v>106</v>
      </c>
      <c r="S20" s="61">
        <v>45</v>
      </c>
      <c r="T20" s="61">
        <v>297</v>
      </c>
      <c r="U20" s="61">
        <v>112</v>
      </c>
      <c r="V20" s="61">
        <v>178</v>
      </c>
      <c r="W20" s="61">
        <v>470</v>
      </c>
      <c r="X20" s="61">
        <v>275</v>
      </c>
      <c r="Y20" s="60">
        <v>458</v>
      </c>
      <c r="Z20" s="60">
        <v>390</v>
      </c>
      <c r="AA20" s="60">
        <v>72</v>
      </c>
      <c r="AB20" s="60">
        <v>269</v>
      </c>
      <c r="AC20" s="60">
        <v>212</v>
      </c>
      <c r="AD20" s="60">
        <v>240</v>
      </c>
      <c r="AE20" s="60">
        <v>228</v>
      </c>
      <c r="AF20" s="60">
        <v>57</v>
      </c>
      <c r="AG20" s="60">
        <v>4</v>
      </c>
      <c r="AH20" s="60"/>
    </row>
    <row r="21" spans="1:34" s="11" customFormat="1" x14ac:dyDescent="0.3">
      <c r="A21" s="86"/>
      <c r="B21" s="87" t="s">
        <v>26</v>
      </c>
      <c r="C21" s="87"/>
      <c r="D21" s="18">
        <f t="shared" si="0"/>
        <v>1245</v>
      </c>
      <c r="E21" s="60">
        <v>20</v>
      </c>
      <c r="F21" s="60">
        <v>32</v>
      </c>
      <c r="G21" s="60">
        <v>44</v>
      </c>
      <c r="H21" s="60">
        <v>135</v>
      </c>
      <c r="I21" s="60">
        <v>53</v>
      </c>
      <c r="J21" s="60">
        <v>8</v>
      </c>
      <c r="K21" s="60">
        <v>59</v>
      </c>
      <c r="L21" s="60">
        <v>10</v>
      </c>
      <c r="M21" s="60">
        <v>6</v>
      </c>
      <c r="N21" s="60">
        <v>2</v>
      </c>
      <c r="O21" s="60">
        <v>32</v>
      </c>
      <c r="P21" s="60">
        <v>96</v>
      </c>
      <c r="Q21" s="60">
        <v>71</v>
      </c>
      <c r="R21" s="60">
        <v>50</v>
      </c>
      <c r="S21" s="60">
        <v>13</v>
      </c>
      <c r="T21" s="60">
        <v>33</v>
      </c>
      <c r="U21" s="60">
        <v>21</v>
      </c>
      <c r="V21" s="60">
        <v>44</v>
      </c>
      <c r="W21" s="60">
        <v>131</v>
      </c>
      <c r="X21" s="60">
        <v>61</v>
      </c>
      <c r="Y21" s="60">
        <v>86</v>
      </c>
      <c r="Z21" s="60">
        <v>68</v>
      </c>
      <c r="AA21" s="60">
        <v>15</v>
      </c>
      <c r="AB21" s="60">
        <v>49</v>
      </c>
      <c r="AC21" s="60">
        <v>40</v>
      </c>
      <c r="AD21" s="60">
        <v>15</v>
      </c>
      <c r="AE21" s="60">
        <v>42</v>
      </c>
      <c r="AF21" s="60">
        <v>9</v>
      </c>
      <c r="AG21" s="60"/>
      <c r="AH21" s="60"/>
    </row>
    <row r="22" spans="1:34" s="11" customFormat="1" x14ac:dyDescent="0.3">
      <c r="A22" s="86"/>
      <c r="B22" s="87" t="s">
        <v>52</v>
      </c>
      <c r="C22" s="87"/>
      <c r="D22" s="18">
        <f t="shared" si="0"/>
        <v>10</v>
      </c>
      <c r="E22" s="60"/>
      <c r="F22" s="60"/>
      <c r="G22" s="60"/>
      <c r="H22" s="60"/>
      <c r="I22" s="60">
        <v>5</v>
      </c>
      <c r="J22" s="60"/>
      <c r="K22" s="60"/>
      <c r="L22" s="60"/>
      <c r="M22" s="60">
        <v>1</v>
      </c>
      <c r="N22" s="60"/>
      <c r="O22" s="60"/>
      <c r="P22" s="60"/>
      <c r="Q22" s="60"/>
      <c r="R22" s="60"/>
      <c r="S22" s="60"/>
      <c r="T22" s="60"/>
      <c r="U22" s="60"/>
      <c r="V22" s="60">
        <v>3</v>
      </c>
      <c r="W22" s="60"/>
      <c r="X22" s="60"/>
      <c r="Y22" s="60">
        <v>1</v>
      </c>
      <c r="Z22" s="60"/>
      <c r="AA22" s="60"/>
      <c r="AB22" s="60"/>
      <c r="AC22" s="60"/>
      <c r="AD22" s="60"/>
      <c r="AE22" s="60"/>
      <c r="AF22" s="60"/>
      <c r="AG22" s="60"/>
      <c r="AH22" s="60"/>
    </row>
    <row r="23" spans="1:34" s="11" customFormat="1" x14ac:dyDescent="0.3">
      <c r="A23" s="90" t="s">
        <v>22</v>
      </c>
      <c r="B23" s="90"/>
      <c r="C23" s="90"/>
      <c r="D23" s="33">
        <f t="shared" si="0"/>
        <v>162505</v>
      </c>
      <c r="E23" s="13">
        <f t="shared" ref="E23:AH23" si="1">SUM(E6:E22)</f>
        <v>8386</v>
      </c>
      <c r="F23" s="33">
        <f t="shared" si="1"/>
        <v>7123</v>
      </c>
      <c r="G23" s="33">
        <f t="shared" si="1"/>
        <v>7021</v>
      </c>
      <c r="H23" s="33">
        <f t="shared" si="1"/>
        <v>8744</v>
      </c>
      <c r="I23" s="33">
        <f t="shared" si="1"/>
        <v>7819</v>
      </c>
      <c r="J23" s="33">
        <f t="shared" si="1"/>
        <v>4450</v>
      </c>
      <c r="K23" s="33">
        <f t="shared" si="1"/>
        <v>5880</v>
      </c>
      <c r="L23" s="33">
        <f t="shared" si="1"/>
        <v>6905</v>
      </c>
      <c r="M23" s="33">
        <f t="shared" si="1"/>
        <v>6073</v>
      </c>
      <c r="N23" s="33">
        <f t="shared" si="1"/>
        <v>4078</v>
      </c>
      <c r="O23" s="33">
        <f t="shared" si="1"/>
        <v>7144</v>
      </c>
      <c r="P23" s="33">
        <f t="shared" si="1"/>
        <v>7900</v>
      </c>
      <c r="Q23" s="33">
        <f t="shared" si="1"/>
        <v>2921</v>
      </c>
      <c r="R23" s="33">
        <f t="shared" si="1"/>
        <v>3946</v>
      </c>
      <c r="S23" s="33">
        <f t="shared" si="1"/>
        <v>1160</v>
      </c>
      <c r="T23" s="33">
        <f t="shared" si="1"/>
        <v>5453</v>
      </c>
      <c r="U23" s="33">
        <f t="shared" si="1"/>
        <v>6084</v>
      </c>
      <c r="V23" s="33">
        <f t="shared" si="1"/>
        <v>9003</v>
      </c>
      <c r="W23" s="33">
        <f t="shared" si="1"/>
        <v>9813</v>
      </c>
      <c r="X23" s="33">
        <f t="shared" si="1"/>
        <v>5696</v>
      </c>
      <c r="Y23" s="33">
        <f t="shared" si="1"/>
        <v>5036</v>
      </c>
      <c r="Z23" s="33">
        <f t="shared" si="1"/>
        <v>4606</v>
      </c>
      <c r="AA23" s="33">
        <f t="shared" si="1"/>
        <v>1438</v>
      </c>
      <c r="AB23" s="33">
        <f t="shared" si="1"/>
        <v>5889</v>
      </c>
      <c r="AC23" s="14">
        <f t="shared" si="1"/>
        <v>6508</v>
      </c>
      <c r="AD23" s="33">
        <f t="shared" si="1"/>
        <v>9133</v>
      </c>
      <c r="AE23" s="33">
        <f t="shared" si="1"/>
        <v>2756</v>
      </c>
      <c r="AF23" s="33">
        <f t="shared" si="1"/>
        <v>1540</v>
      </c>
      <c r="AG23" s="33">
        <f t="shared" si="1"/>
        <v>899</v>
      </c>
      <c r="AH23" s="33">
        <f t="shared" si="1"/>
        <v>342</v>
      </c>
    </row>
    <row r="24" spans="1:34" x14ac:dyDescent="0.3">
      <c r="A24" s="86" t="s">
        <v>87</v>
      </c>
      <c r="B24" s="86" t="s">
        <v>17</v>
      </c>
      <c r="C24" s="34" t="s">
        <v>63</v>
      </c>
      <c r="D24" s="31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ht="31.5" x14ac:dyDescent="0.3">
      <c r="A25" s="86"/>
      <c r="B25" s="86"/>
      <c r="C25" s="34" t="s">
        <v>86</v>
      </c>
      <c r="D25" s="31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x14ac:dyDescent="0.3">
      <c r="A26" s="86"/>
      <c r="B26" s="86"/>
      <c r="C26" s="34" t="s">
        <v>61</v>
      </c>
      <c r="D26" s="31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ht="31.5" x14ac:dyDescent="0.3">
      <c r="A27" s="86"/>
      <c r="B27" s="86"/>
      <c r="C27" s="34" t="s">
        <v>78</v>
      </c>
      <c r="D27" s="31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1:34" ht="31.5" x14ac:dyDescent="0.3">
      <c r="A28" s="86"/>
      <c r="B28" s="86"/>
      <c r="C28" s="34" t="s">
        <v>43</v>
      </c>
      <c r="D28" s="31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ht="31.5" x14ac:dyDescent="0.3">
      <c r="A29" s="86"/>
      <c r="B29" s="86"/>
      <c r="C29" s="34" t="s">
        <v>65</v>
      </c>
      <c r="D29" s="31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x14ac:dyDescent="0.3">
      <c r="A30" s="86"/>
      <c r="B30" s="86"/>
      <c r="C30" s="34" t="s">
        <v>66</v>
      </c>
      <c r="D30" s="31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ht="31.5" x14ac:dyDescent="0.3">
      <c r="A31" s="86"/>
      <c r="B31" s="86"/>
      <c r="C31" s="34" t="s">
        <v>51</v>
      </c>
      <c r="D31" s="31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x14ac:dyDescent="0.3">
      <c r="A32" s="86"/>
      <c r="B32" s="86"/>
      <c r="C32" s="34" t="s">
        <v>2</v>
      </c>
      <c r="D32" s="31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ht="31.5" x14ac:dyDescent="0.3">
      <c r="A33" s="86"/>
      <c r="B33" s="86"/>
      <c r="C33" s="34" t="s">
        <v>79</v>
      </c>
      <c r="D33" s="31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ht="47.25" x14ac:dyDescent="0.3">
      <c r="A34" s="86"/>
      <c r="B34" s="86"/>
      <c r="C34" s="34" t="s">
        <v>88</v>
      </c>
      <c r="D34" s="31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3">
      <c r="A35" s="86"/>
      <c r="B35" s="86" t="s">
        <v>14</v>
      </c>
      <c r="C35" s="34" t="s">
        <v>49</v>
      </c>
      <c r="D35" s="31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3">
      <c r="A36" s="86"/>
      <c r="B36" s="86"/>
      <c r="C36" s="34" t="s">
        <v>54</v>
      </c>
      <c r="D36" s="31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3">
      <c r="A37" s="86"/>
      <c r="B37" s="86"/>
      <c r="C37" s="34" t="s">
        <v>19</v>
      </c>
      <c r="D37" s="31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3">
      <c r="A38" s="86"/>
      <c r="B38" s="86"/>
      <c r="C38" s="34" t="s">
        <v>71</v>
      </c>
      <c r="D38" s="31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x14ac:dyDescent="0.3">
      <c r="A39" s="86"/>
      <c r="B39" s="86"/>
      <c r="C39" s="34" t="s">
        <v>28</v>
      </c>
      <c r="D39" s="31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ht="31.5" x14ac:dyDescent="0.3">
      <c r="A40" s="86"/>
      <c r="B40" s="86" t="s">
        <v>10</v>
      </c>
      <c r="C40" s="34" t="s">
        <v>55</v>
      </c>
      <c r="D40" s="31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3">
      <c r="A41" s="86"/>
      <c r="B41" s="86"/>
      <c r="C41" s="34" t="s">
        <v>53</v>
      </c>
      <c r="D41" s="31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ht="31.5" x14ac:dyDescent="0.3">
      <c r="A42" s="86"/>
      <c r="B42" s="86"/>
      <c r="C42" s="34" t="s">
        <v>42</v>
      </c>
      <c r="D42" s="31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ht="31.5" x14ac:dyDescent="0.3">
      <c r="A43" s="86"/>
      <c r="B43" s="86"/>
      <c r="C43" s="34" t="s">
        <v>44</v>
      </c>
      <c r="D43" s="31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ht="31.5" x14ac:dyDescent="0.3">
      <c r="A44" s="86"/>
      <c r="B44" s="86"/>
      <c r="C44" s="34" t="s">
        <v>50</v>
      </c>
      <c r="D44" s="31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ht="31.5" x14ac:dyDescent="0.3">
      <c r="A45" s="86"/>
      <c r="B45" s="86"/>
      <c r="C45" s="34" t="s">
        <v>58</v>
      </c>
      <c r="D45" s="31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ht="31.5" x14ac:dyDescent="0.3">
      <c r="A46" s="86"/>
      <c r="B46" s="86" t="s">
        <v>15</v>
      </c>
      <c r="C46" s="34" t="s">
        <v>46</v>
      </c>
      <c r="D46" s="31">
        <f t="shared" si="0"/>
        <v>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ht="31.5" x14ac:dyDescent="0.3">
      <c r="A47" s="86"/>
      <c r="B47" s="86"/>
      <c r="C47" s="34" t="s">
        <v>57</v>
      </c>
      <c r="D47" s="31">
        <f t="shared" si="0"/>
        <v>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x14ac:dyDescent="0.3">
      <c r="A48" s="85" t="s">
        <v>22</v>
      </c>
      <c r="B48" s="85"/>
      <c r="C48" s="85"/>
      <c r="D48" s="31">
        <f t="shared" si="0"/>
        <v>0</v>
      </c>
      <c r="E48" s="31">
        <f t="shared" ref="E48:AH48" si="2">SUM(E31:E47)</f>
        <v>0</v>
      </c>
      <c r="F48" s="31">
        <f t="shared" si="2"/>
        <v>0</v>
      </c>
      <c r="G48" s="31">
        <f t="shared" si="2"/>
        <v>0</v>
      </c>
      <c r="H48" s="31">
        <f t="shared" si="2"/>
        <v>0</v>
      </c>
      <c r="I48" s="31">
        <f t="shared" si="2"/>
        <v>0</v>
      </c>
      <c r="J48" s="31">
        <f t="shared" si="2"/>
        <v>0</v>
      </c>
      <c r="K48" s="31">
        <f t="shared" si="2"/>
        <v>0</v>
      </c>
      <c r="L48" s="31">
        <f t="shared" si="2"/>
        <v>0</v>
      </c>
      <c r="M48" s="31">
        <f t="shared" si="2"/>
        <v>0</v>
      </c>
      <c r="N48" s="31">
        <f t="shared" si="2"/>
        <v>0</v>
      </c>
      <c r="O48" s="31">
        <f t="shared" si="2"/>
        <v>0</v>
      </c>
      <c r="P48" s="31">
        <f t="shared" si="2"/>
        <v>0</v>
      </c>
      <c r="Q48" s="31">
        <f t="shared" si="2"/>
        <v>0</v>
      </c>
      <c r="R48" s="31">
        <f t="shared" si="2"/>
        <v>0</v>
      </c>
      <c r="S48" s="31">
        <f t="shared" si="2"/>
        <v>0</v>
      </c>
      <c r="T48" s="31">
        <f t="shared" si="2"/>
        <v>0</v>
      </c>
      <c r="U48" s="31">
        <f t="shared" si="2"/>
        <v>0</v>
      </c>
      <c r="V48" s="31">
        <f t="shared" si="2"/>
        <v>0</v>
      </c>
      <c r="W48" s="31">
        <f t="shared" si="2"/>
        <v>0</v>
      </c>
      <c r="X48" s="31">
        <f t="shared" si="2"/>
        <v>0</v>
      </c>
      <c r="Y48" s="31">
        <f t="shared" si="2"/>
        <v>0</v>
      </c>
      <c r="Z48" s="31">
        <f t="shared" si="2"/>
        <v>0</v>
      </c>
      <c r="AA48" s="31">
        <f t="shared" si="2"/>
        <v>0</v>
      </c>
      <c r="AB48" s="31">
        <f t="shared" si="2"/>
        <v>0</v>
      </c>
      <c r="AC48" s="31">
        <f t="shared" si="2"/>
        <v>0</v>
      </c>
      <c r="AD48" s="31">
        <f t="shared" si="2"/>
        <v>0</v>
      </c>
      <c r="AE48" s="31">
        <f t="shared" si="2"/>
        <v>0</v>
      </c>
      <c r="AF48" s="31">
        <f t="shared" si="2"/>
        <v>0</v>
      </c>
      <c r="AG48" s="31">
        <f t="shared" si="2"/>
        <v>0</v>
      </c>
      <c r="AH48" s="31">
        <f t="shared" si="2"/>
        <v>0</v>
      </c>
    </row>
    <row r="49" spans="1:35" x14ac:dyDescent="0.3">
      <c r="A49" s="89" t="s">
        <v>16</v>
      </c>
      <c r="B49" s="89"/>
      <c r="C49" s="89"/>
      <c r="D49" s="32">
        <f t="shared" si="0"/>
        <v>162505</v>
      </c>
      <c r="E49" s="32">
        <f t="shared" ref="E49:AH49" si="3">SUM(E23,E48)</f>
        <v>8386</v>
      </c>
      <c r="F49" s="32">
        <f t="shared" si="3"/>
        <v>7123</v>
      </c>
      <c r="G49" s="32">
        <f t="shared" si="3"/>
        <v>7021</v>
      </c>
      <c r="H49" s="32">
        <f t="shared" si="3"/>
        <v>8744</v>
      </c>
      <c r="I49" s="32">
        <f t="shared" si="3"/>
        <v>7819</v>
      </c>
      <c r="J49" s="32">
        <f t="shared" si="3"/>
        <v>4450</v>
      </c>
      <c r="K49" s="32">
        <f t="shared" si="3"/>
        <v>5880</v>
      </c>
      <c r="L49" s="32">
        <f t="shared" si="3"/>
        <v>6905</v>
      </c>
      <c r="M49" s="32">
        <f t="shared" si="3"/>
        <v>6073</v>
      </c>
      <c r="N49" s="32">
        <f t="shared" si="3"/>
        <v>4078</v>
      </c>
      <c r="O49" s="32">
        <f t="shared" si="3"/>
        <v>7144</v>
      </c>
      <c r="P49" s="32">
        <f t="shared" si="3"/>
        <v>7900</v>
      </c>
      <c r="Q49" s="32">
        <f t="shared" si="3"/>
        <v>2921</v>
      </c>
      <c r="R49" s="32">
        <f t="shared" si="3"/>
        <v>3946</v>
      </c>
      <c r="S49" s="32">
        <f t="shared" si="3"/>
        <v>1160</v>
      </c>
      <c r="T49" s="32">
        <f t="shared" si="3"/>
        <v>5453</v>
      </c>
      <c r="U49" s="32">
        <f t="shared" si="3"/>
        <v>6084</v>
      </c>
      <c r="V49" s="32">
        <f t="shared" si="3"/>
        <v>9003</v>
      </c>
      <c r="W49" s="32">
        <f t="shared" si="3"/>
        <v>9813</v>
      </c>
      <c r="X49" s="32">
        <f t="shared" si="3"/>
        <v>5696</v>
      </c>
      <c r="Y49" s="32">
        <f t="shared" si="3"/>
        <v>5036</v>
      </c>
      <c r="Z49" s="32">
        <f t="shared" si="3"/>
        <v>4606</v>
      </c>
      <c r="AA49" s="32">
        <f t="shared" si="3"/>
        <v>1438</v>
      </c>
      <c r="AB49" s="32">
        <f t="shared" si="3"/>
        <v>5889</v>
      </c>
      <c r="AC49" s="32">
        <f t="shared" si="3"/>
        <v>6508</v>
      </c>
      <c r="AD49" s="32">
        <f t="shared" si="3"/>
        <v>9133</v>
      </c>
      <c r="AE49" s="32">
        <f t="shared" si="3"/>
        <v>2756</v>
      </c>
      <c r="AF49" s="32">
        <f t="shared" si="3"/>
        <v>1540</v>
      </c>
      <c r="AG49" s="32">
        <f t="shared" si="3"/>
        <v>899</v>
      </c>
      <c r="AH49" s="32">
        <f t="shared" si="3"/>
        <v>342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</sheetData>
  <mergeCells count="31">
    <mergeCell ref="B20:C20"/>
    <mergeCell ref="B21:C21"/>
    <mergeCell ref="A48:C48"/>
    <mergeCell ref="A49:C49"/>
    <mergeCell ref="A23:C23"/>
    <mergeCell ref="A24:A47"/>
    <mergeCell ref="B24:B34"/>
    <mergeCell ref="B35:B39"/>
    <mergeCell ref="B40:B45"/>
    <mergeCell ref="B46:B47"/>
    <mergeCell ref="B15:C15"/>
    <mergeCell ref="B16:C16"/>
    <mergeCell ref="B17:C17"/>
    <mergeCell ref="B18:C18"/>
    <mergeCell ref="B19:C19"/>
    <mergeCell ref="O1:U1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10:C10"/>
    <mergeCell ref="B22:C22"/>
    <mergeCell ref="B11:C11"/>
    <mergeCell ref="B12:C12"/>
    <mergeCell ref="B13:C13"/>
    <mergeCell ref="B14:C14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48"/>
  <sheetViews>
    <sheetView zoomScaleNormal="100" zoomScaleSheetLayoutView="75" workbookViewId="0">
      <pane xSplit="4" ySplit="23" topLeftCell="P27" activePane="bottomRight" state="frozen"/>
      <selection pane="topRight"/>
      <selection pane="bottomLeft"/>
      <selection pane="bottomRight" activeCell="AJ20" sqref="AJ20"/>
    </sheetView>
  </sheetViews>
  <sheetFormatPr defaultColWidth="9" defaultRowHeight="16.5" x14ac:dyDescent="0.3"/>
  <cols>
    <col min="1" max="1" width="9" style="2"/>
    <col min="2" max="2" width="19.25" style="2" bestFit="1" customWidth="1"/>
    <col min="3" max="3" width="9" style="2"/>
    <col min="4" max="6" width="9" style="2" bestFit="1" customWidth="1"/>
    <col min="7" max="8" width="9" style="2"/>
    <col min="9" max="9" width="9" style="2" bestFit="1" customWidth="1"/>
    <col min="10" max="28" width="9" style="2"/>
    <col min="29" max="35" width="9" style="2" bestFit="1" customWidth="1"/>
    <col min="36" max="16384" width="9" style="2"/>
  </cols>
  <sheetData>
    <row r="1" spans="1:37" ht="24.95" customHeight="1" x14ac:dyDescent="0.3">
      <c r="A1" s="3"/>
      <c r="B1" s="4"/>
      <c r="C1" s="4"/>
      <c r="D1" s="3"/>
      <c r="E1" s="3"/>
      <c r="F1" s="5"/>
      <c r="G1" s="91" t="s">
        <v>36</v>
      </c>
      <c r="H1" s="91"/>
      <c r="I1" s="91"/>
      <c r="J1" s="92"/>
      <c r="K1" s="92"/>
      <c r="L1" s="92"/>
      <c r="M1" s="92"/>
      <c r="N1" s="3"/>
      <c r="O1" s="3"/>
      <c r="P1" s="3"/>
      <c r="Q1" s="3"/>
      <c r="R1" s="3"/>
      <c r="S1" s="3"/>
      <c r="T1" s="91" t="s">
        <v>36</v>
      </c>
      <c r="U1" s="91"/>
      <c r="V1" s="91"/>
      <c r="W1" s="92"/>
      <c r="X1" s="92"/>
      <c r="Y1" s="92"/>
      <c r="Z1" s="92"/>
      <c r="AA1" s="3"/>
      <c r="AB1" s="3"/>
      <c r="AC1" s="3"/>
      <c r="AD1" s="3"/>
      <c r="AE1" s="3"/>
      <c r="AF1" s="3"/>
      <c r="AG1" s="3"/>
      <c r="AH1" s="3"/>
      <c r="AI1" s="3"/>
    </row>
    <row r="2" spans="1:37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1"/>
    </row>
    <row r="3" spans="1:37" ht="22.5" customHeight="1" x14ac:dyDescent="0.3">
      <c r="A3" s="38" t="s">
        <v>77</v>
      </c>
      <c r="B3" s="39"/>
      <c r="C3" s="40"/>
      <c r="D3" s="41" t="s">
        <v>13</v>
      </c>
      <c r="E3" s="35">
        <v>1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5">
        <v>11</v>
      </c>
      <c r="P3" s="3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5">
        <v>18</v>
      </c>
      <c r="W3" s="3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5">
        <v>25</v>
      </c>
      <c r="AD3" s="35">
        <v>26</v>
      </c>
      <c r="AE3" s="35">
        <v>27</v>
      </c>
      <c r="AF3" s="35">
        <v>28</v>
      </c>
      <c r="AG3" s="35">
        <v>29</v>
      </c>
      <c r="AH3" s="15">
        <v>30</v>
      </c>
      <c r="AI3" s="15">
        <v>31</v>
      </c>
      <c r="AJ3" s="1"/>
      <c r="AK3" s="1"/>
    </row>
    <row r="4" spans="1:37" ht="16.5" customHeight="1" x14ac:dyDescent="0.3">
      <c r="A4" s="38" t="s">
        <v>74</v>
      </c>
      <c r="B4" s="39"/>
      <c r="C4" s="40"/>
      <c r="D4" s="42"/>
      <c r="E4" s="17" t="s">
        <v>18</v>
      </c>
      <c r="F4" s="17" t="s">
        <v>23</v>
      </c>
      <c r="G4" s="17" t="s">
        <v>12</v>
      </c>
      <c r="H4" s="17" t="s">
        <v>24</v>
      </c>
      <c r="I4" s="17" t="s">
        <v>5</v>
      </c>
      <c r="J4" s="17" t="s">
        <v>0</v>
      </c>
      <c r="K4" s="17" t="s">
        <v>9</v>
      </c>
      <c r="L4" s="17" t="s">
        <v>18</v>
      </c>
      <c r="M4" s="17" t="s">
        <v>23</v>
      </c>
      <c r="N4" s="17" t="s">
        <v>12</v>
      </c>
      <c r="O4" s="17" t="s">
        <v>24</v>
      </c>
      <c r="P4" s="17" t="s">
        <v>5</v>
      </c>
      <c r="Q4" s="17" t="s">
        <v>0</v>
      </c>
      <c r="R4" s="17" t="s">
        <v>9</v>
      </c>
      <c r="S4" s="17" t="s">
        <v>18</v>
      </c>
      <c r="T4" s="17" t="s">
        <v>23</v>
      </c>
      <c r="U4" s="17" t="s">
        <v>12</v>
      </c>
      <c r="V4" s="17" t="s">
        <v>24</v>
      </c>
      <c r="W4" s="17" t="s">
        <v>5</v>
      </c>
      <c r="X4" s="17" t="s">
        <v>0</v>
      </c>
      <c r="Y4" s="17" t="s">
        <v>9</v>
      </c>
      <c r="Z4" s="17" t="s">
        <v>18</v>
      </c>
      <c r="AA4" s="17" t="s">
        <v>23</v>
      </c>
      <c r="AB4" s="17" t="s">
        <v>12</v>
      </c>
      <c r="AC4" s="17" t="s">
        <v>24</v>
      </c>
      <c r="AD4" s="17" t="s">
        <v>5</v>
      </c>
      <c r="AE4" s="17" t="s">
        <v>0</v>
      </c>
      <c r="AF4" s="17" t="s">
        <v>9</v>
      </c>
      <c r="AG4" s="17" t="s">
        <v>18</v>
      </c>
      <c r="AH4" s="17" t="s">
        <v>23</v>
      </c>
      <c r="AI4" s="17" t="s">
        <v>12</v>
      </c>
      <c r="AJ4" s="71"/>
      <c r="AK4" s="1"/>
    </row>
    <row r="5" spans="1:37" ht="20.100000000000001" customHeight="1" x14ac:dyDescent="0.3">
      <c r="A5" s="43" t="s">
        <v>72</v>
      </c>
      <c r="B5" s="44" t="s">
        <v>59</v>
      </c>
      <c r="C5" s="45"/>
      <c r="D5" s="7"/>
      <c r="E5" s="67" t="s">
        <v>128</v>
      </c>
      <c r="F5" s="67" t="s">
        <v>129</v>
      </c>
      <c r="G5" s="67" t="s">
        <v>130</v>
      </c>
      <c r="H5" s="67" t="s">
        <v>129</v>
      </c>
      <c r="I5" s="67" t="s">
        <v>129</v>
      </c>
      <c r="J5" s="67" t="s">
        <v>130</v>
      </c>
      <c r="K5" s="67" t="s">
        <v>131</v>
      </c>
      <c r="L5" s="67" t="s">
        <v>132</v>
      </c>
      <c r="M5" s="67" t="s">
        <v>129</v>
      </c>
      <c r="N5" s="67" t="s">
        <v>133</v>
      </c>
      <c r="O5" s="67" t="s">
        <v>132</v>
      </c>
      <c r="P5" s="67" t="s">
        <v>134</v>
      </c>
      <c r="Q5" s="67" t="s">
        <v>135</v>
      </c>
      <c r="R5" s="67" t="s">
        <v>136</v>
      </c>
      <c r="S5" s="67" t="s">
        <v>134</v>
      </c>
      <c r="T5" s="67" t="s">
        <v>137</v>
      </c>
      <c r="U5" s="67" t="s">
        <v>137</v>
      </c>
      <c r="V5" s="67" t="s">
        <v>138</v>
      </c>
      <c r="W5" s="67" t="s">
        <v>137</v>
      </c>
      <c r="X5" s="67" t="s">
        <v>139</v>
      </c>
      <c r="Y5" s="67" t="s">
        <v>140</v>
      </c>
      <c r="Z5" s="67" t="s">
        <v>92</v>
      </c>
      <c r="AA5" s="67" t="s">
        <v>118</v>
      </c>
      <c r="AB5" s="67" t="s">
        <v>141</v>
      </c>
      <c r="AC5" s="67" t="s">
        <v>92</v>
      </c>
      <c r="AD5" s="70" t="s">
        <v>137</v>
      </c>
      <c r="AE5" s="70" t="s">
        <v>137</v>
      </c>
      <c r="AF5" s="70" t="s">
        <v>137</v>
      </c>
      <c r="AG5" s="70" t="s">
        <v>137</v>
      </c>
      <c r="AH5" s="70" t="s">
        <v>137</v>
      </c>
      <c r="AI5" s="70" t="s">
        <v>142</v>
      </c>
      <c r="AJ5" s="1"/>
      <c r="AK5" s="1"/>
    </row>
    <row r="6" spans="1:37" s="11" customFormat="1" ht="20.100000000000001" customHeight="1" x14ac:dyDescent="0.3">
      <c r="A6" s="46"/>
      <c r="B6" s="47" t="s">
        <v>84</v>
      </c>
      <c r="C6" s="48"/>
      <c r="D6" s="18">
        <f t="shared" ref="D6:D21" si="0">SUM(E6:AF6)</f>
        <v>18200</v>
      </c>
      <c r="E6" s="68">
        <v>680</v>
      </c>
      <c r="F6" s="68">
        <v>360</v>
      </c>
      <c r="G6" s="68">
        <v>410</v>
      </c>
      <c r="H6" s="68">
        <v>670</v>
      </c>
      <c r="I6" s="68">
        <v>1350</v>
      </c>
      <c r="J6" s="68">
        <v>190</v>
      </c>
      <c r="K6" s="68">
        <v>460</v>
      </c>
      <c r="L6" s="68">
        <v>270</v>
      </c>
      <c r="M6" s="68">
        <v>1500</v>
      </c>
      <c r="N6" s="68">
        <v>330</v>
      </c>
      <c r="O6" s="68">
        <v>390</v>
      </c>
      <c r="P6" s="68">
        <v>350</v>
      </c>
      <c r="Q6" s="68">
        <v>250</v>
      </c>
      <c r="R6" s="68">
        <v>350</v>
      </c>
      <c r="S6" s="68">
        <v>390</v>
      </c>
      <c r="T6" s="68">
        <v>610</v>
      </c>
      <c r="U6" s="68">
        <v>1200</v>
      </c>
      <c r="V6" s="68">
        <v>850</v>
      </c>
      <c r="W6" s="68">
        <v>850</v>
      </c>
      <c r="X6" s="68">
        <v>800</v>
      </c>
      <c r="Y6" s="68">
        <v>230</v>
      </c>
      <c r="Z6" s="68">
        <v>800</v>
      </c>
      <c r="AA6" s="68">
        <v>1050</v>
      </c>
      <c r="AB6" s="68">
        <v>1350</v>
      </c>
      <c r="AC6" s="68">
        <v>450</v>
      </c>
      <c r="AD6" s="68">
        <v>670</v>
      </c>
      <c r="AE6" s="68">
        <v>750</v>
      </c>
      <c r="AF6" s="68">
        <v>640</v>
      </c>
      <c r="AG6" s="68">
        <v>540</v>
      </c>
      <c r="AH6" s="68">
        <v>610</v>
      </c>
      <c r="AI6" s="68">
        <v>560</v>
      </c>
    </row>
    <row r="7" spans="1:37" s="11" customFormat="1" ht="20.100000000000001" customHeight="1" x14ac:dyDescent="0.3">
      <c r="A7" s="46"/>
      <c r="B7" s="47" t="s">
        <v>83</v>
      </c>
      <c r="C7" s="48"/>
      <c r="D7" s="18">
        <f t="shared" si="0"/>
        <v>22175</v>
      </c>
      <c r="E7" s="68">
        <v>1450</v>
      </c>
      <c r="F7" s="68">
        <v>920</v>
      </c>
      <c r="G7" s="68">
        <v>670</v>
      </c>
      <c r="H7" s="68">
        <v>740</v>
      </c>
      <c r="I7" s="69">
        <v>1040</v>
      </c>
      <c r="J7" s="69">
        <v>370</v>
      </c>
      <c r="K7" s="69">
        <v>500</v>
      </c>
      <c r="L7" s="69">
        <v>380</v>
      </c>
      <c r="M7" s="69">
        <v>900</v>
      </c>
      <c r="N7" s="69">
        <v>690</v>
      </c>
      <c r="O7" s="69">
        <v>700</v>
      </c>
      <c r="P7" s="68">
        <v>830</v>
      </c>
      <c r="Q7" s="68">
        <v>85</v>
      </c>
      <c r="R7" s="68">
        <v>450</v>
      </c>
      <c r="S7" s="68">
        <v>560</v>
      </c>
      <c r="T7" s="68">
        <v>1270</v>
      </c>
      <c r="U7" s="68">
        <v>1350</v>
      </c>
      <c r="V7" s="68">
        <v>900</v>
      </c>
      <c r="W7" s="68">
        <v>700</v>
      </c>
      <c r="X7" s="68">
        <v>900</v>
      </c>
      <c r="Y7" s="68">
        <v>500</v>
      </c>
      <c r="Z7" s="68">
        <v>1250</v>
      </c>
      <c r="AA7" s="68">
        <v>750</v>
      </c>
      <c r="AB7" s="68">
        <v>1170</v>
      </c>
      <c r="AC7" s="68">
        <v>520</v>
      </c>
      <c r="AD7" s="68">
        <v>1090</v>
      </c>
      <c r="AE7" s="68">
        <v>750</v>
      </c>
      <c r="AF7" s="68">
        <v>740</v>
      </c>
      <c r="AG7" s="68">
        <v>760</v>
      </c>
      <c r="AH7" s="68">
        <v>700</v>
      </c>
      <c r="AI7" s="68">
        <v>520</v>
      </c>
    </row>
    <row r="8" spans="1:37" s="11" customFormat="1" ht="20.100000000000001" customHeight="1" x14ac:dyDescent="0.3">
      <c r="A8" s="46"/>
      <c r="B8" s="47" t="s">
        <v>89</v>
      </c>
      <c r="C8" s="48"/>
      <c r="D8" s="18">
        <f t="shared" si="0"/>
        <v>38285</v>
      </c>
      <c r="E8" s="69">
        <v>635</v>
      </c>
      <c r="F8" s="69">
        <v>1230</v>
      </c>
      <c r="G8" s="69">
        <v>1350</v>
      </c>
      <c r="H8" s="69">
        <v>1050</v>
      </c>
      <c r="I8" s="69">
        <v>1230</v>
      </c>
      <c r="J8" s="69">
        <v>1450</v>
      </c>
      <c r="K8" s="69">
        <v>980</v>
      </c>
      <c r="L8" s="69">
        <v>940</v>
      </c>
      <c r="M8" s="69">
        <v>1180</v>
      </c>
      <c r="N8" s="69">
        <v>1750</v>
      </c>
      <c r="O8" s="69">
        <v>1220</v>
      </c>
      <c r="P8" s="69">
        <v>1690</v>
      </c>
      <c r="Q8" s="69">
        <v>850</v>
      </c>
      <c r="R8" s="69">
        <v>1650</v>
      </c>
      <c r="S8" s="69">
        <v>1230</v>
      </c>
      <c r="T8" s="69">
        <v>2500</v>
      </c>
      <c r="U8" s="69">
        <v>1660</v>
      </c>
      <c r="V8" s="69">
        <v>1270</v>
      </c>
      <c r="W8" s="69">
        <v>1450</v>
      </c>
      <c r="X8" s="69">
        <v>1200</v>
      </c>
      <c r="Y8" s="69">
        <v>1650</v>
      </c>
      <c r="Z8" s="69">
        <v>2060</v>
      </c>
      <c r="AA8" s="69">
        <v>890</v>
      </c>
      <c r="AB8" s="69">
        <v>1200</v>
      </c>
      <c r="AC8" s="69">
        <v>1490</v>
      </c>
      <c r="AD8" s="69">
        <v>1680</v>
      </c>
      <c r="AE8" s="69">
        <v>1450</v>
      </c>
      <c r="AF8" s="69">
        <v>1350</v>
      </c>
      <c r="AG8" s="69">
        <v>1910</v>
      </c>
      <c r="AH8" s="69">
        <v>4950</v>
      </c>
      <c r="AI8" s="69">
        <v>760</v>
      </c>
    </row>
    <row r="9" spans="1:37" s="11" customFormat="1" ht="20.100000000000001" customHeight="1" x14ac:dyDescent="0.3">
      <c r="A9" s="46"/>
      <c r="B9" s="47" t="s">
        <v>68</v>
      </c>
      <c r="C9" s="48"/>
      <c r="D9" s="18">
        <f t="shared" si="0"/>
        <v>20305</v>
      </c>
      <c r="E9" s="69">
        <v>570</v>
      </c>
      <c r="F9" s="69">
        <v>1150</v>
      </c>
      <c r="G9" s="69">
        <v>635</v>
      </c>
      <c r="H9" s="69">
        <v>970</v>
      </c>
      <c r="I9" s="69">
        <v>1065</v>
      </c>
      <c r="J9" s="69">
        <v>268</v>
      </c>
      <c r="K9" s="69">
        <v>324</v>
      </c>
      <c r="L9" s="69">
        <v>358</v>
      </c>
      <c r="M9" s="69">
        <v>775</v>
      </c>
      <c r="N9" s="69">
        <v>610</v>
      </c>
      <c r="O9" s="69">
        <v>480</v>
      </c>
      <c r="P9" s="69">
        <v>1075</v>
      </c>
      <c r="Q9" s="69">
        <v>561</v>
      </c>
      <c r="R9" s="69">
        <v>268</v>
      </c>
      <c r="S9" s="69">
        <v>530</v>
      </c>
      <c r="T9" s="69">
        <v>1530</v>
      </c>
      <c r="U9" s="69">
        <v>805</v>
      </c>
      <c r="V9" s="69">
        <v>325</v>
      </c>
      <c r="W9" s="69">
        <v>610</v>
      </c>
      <c r="X9" s="69">
        <v>970</v>
      </c>
      <c r="Y9" s="69">
        <v>600</v>
      </c>
      <c r="Z9" s="69">
        <v>995</v>
      </c>
      <c r="AA9" s="69">
        <v>567</v>
      </c>
      <c r="AB9" s="69">
        <v>1120</v>
      </c>
      <c r="AC9" s="69">
        <v>459</v>
      </c>
      <c r="AD9" s="69">
        <v>1000</v>
      </c>
      <c r="AE9" s="69">
        <v>835</v>
      </c>
      <c r="AF9" s="69">
        <v>850</v>
      </c>
      <c r="AG9" s="69">
        <v>1070</v>
      </c>
      <c r="AH9" s="69">
        <v>1070</v>
      </c>
      <c r="AI9" s="69">
        <v>433</v>
      </c>
    </row>
    <row r="10" spans="1:37" s="11" customFormat="1" ht="20.100000000000001" customHeight="1" x14ac:dyDescent="0.3">
      <c r="A10" s="46"/>
      <c r="B10" s="47" t="s">
        <v>21</v>
      </c>
      <c r="C10" s="48"/>
      <c r="D10" s="18">
        <f t="shared" si="0"/>
        <v>1155</v>
      </c>
      <c r="E10" s="69">
        <v>15</v>
      </c>
      <c r="F10" s="69">
        <v>100</v>
      </c>
      <c r="G10" s="69">
        <v>155</v>
      </c>
      <c r="H10" s="69"/>
      <c r="I10" s="69"/>
      <c r="J10" s="69">
        <v>20</v>
      </c>
      <c r="K10" s="69">
        <v>20</v>
      </c>
      <c r="L10" s="69"/>
      <c r="M10" s="69">
        <v>175</v>
      </c>
      <c r="N10" s="69">
        <v>135</v>
      </c>
      <c r="O10" s="69"/>
      <c r="P10" s="69"/>
      <c r="Q10" s="69"/>
      <c r="R10" s="69">
        <v>40</v>
      </c>
      <c r="S10" s="69"/>
      <c r="T10" s="69">
        <v>20</v>
      </c>
      <c r="U10" s="69">
        <v>130</v>
      </c>
      <c r="V10" s="69"/>
      <c r="W10" s="69">
        <v>50</v>
      </c>
      <c r="X10" s="69">
        <v>25</v>
      </c>
      <c r="Y10" s="69">
        <v>40</v>
      </c>
      <c r="Z10" s="69">
        <v>40</v>
      </c>
      <c r="AA10" s="69">
        <v>40</v>
      </c>
      <c r="AB10" s="69">
        <v>65</v>
      </c>
      <c r="AC10" s="69">
        <v>75</v>
      </c>
      <c r="AD10" s="69"/>
      <c r="AE10" s="69"/>
      <c r="AF10" s="69">
        <v>10</v>
      </c>
      <c r="AG10" s="69"/>
      <c r="AH10" s="69">
        <v>40</v>
      </c>
      <c r="AI10" s="69">
        <v>40</v>
      </c>
    </row>
    <row r="11" spans="1:37" s="11" customFormat="1" ht="20.100000000000001" customHeight="1" x14ac:dyDescent="0.3">
      <c r="A11" s="46"/>
      <c r="B11" s="47" t="s">
        <v>67</v>
      </c>
      <c r="C11" s="48"/>
      <c r="D11" s="18">
        <f t="shared" si="0"/>
        <v>172</v>
      </c>
      <c r="E11" s="69"/>
      <c r="F11" s="69"/>
      <c r="G11" s="69"/>
      <c r="H11" s="69"/>
      <c r="I11" s="69"/>
      <c r="J11" s="69">
        <v>18</v>
      </c>
      <c r="K11" s="69">
        <v>18</v>
      </c>
      <c r="L11" s="69">
        <v>2</v>
      </c>
      <c r="M11" s="69">
        <v>7</v>
      </c>
      <c r="N11" s="69">
        <v>7</v>
      </c>
      <c r="O11" s="69"/>
      <c r="P11" s="69"/>
      <c r="Q11" s="69"/>
      <c r="R11" s="69">
        <v>18</v>
      </c>
      <c r="S11" s="69"/>
      <c r="T11" s="69"/>
      <c r="U11" s="69">
        <v>2</v>
      </c>
      <c r="V11" s="69"/>
      <c r="W11" s="69">
        <v>2</v>
      </c>
      <c r="X11" s="69">
        <v>5</v>
      </c>
      <c r="Y11" s="69">
        <v>18</v>
      </c>
      <c r="Z11" s="69">
        <v>18</v>
      </c>
      <c r="AA11" s="69">
        <v>18</v>
      </c>
      <c r="AB11" s="69">
        <v>2</v>
      </c>
      <c r="AC11" s="69">
        <v>7</v>
      </c>
      <c r="AD11" s="69">
        <v>29</v>
      </c>
      <c r="AE11" s="69"/>
      <c r="AF11" s="69">
        <v>1</v>
      </c>
      <c r="AG11" s="69">
        <v>18</v>
      </c>
      <c r="AH11" s="69">
        <v>18</v>
      </c>
      <c r="AI11" s="69">
        <v>19</v>
      </c>
    </row>
    <row r="12" spans="1:37" s="11" customFormat="1" ht="20.100000000000001" customHeight="1" x14ac:dyDescent="0.3">
      <c r="A12" s="46"/>
      <c r="B12" s="47" t="s">
        <v>8</v>
      </c>
      <c r="C12" s="48"/>
      <c r="D12" s="18">
        <f t="shared" si="0"/>
        <v>0</v>
      </c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</row>
    <row r="13" spans="1:37" s="11" customFormat="1" ht="20.100000000000001" customHeight="1" x14ac:dyDescent="0.3">
      <c r="A13" s="46"/>
      <c r="B13" s="47" t="s">
        <v>62</v>
      </c>
      <c r="C13" s="48"/>
      <c r="D13" s="18">
        <v>0</v>
      </c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</row>
    <row r="14" spans="1:37" s="11" customFormat="1" ht="20.100000000000001" customHeight="1" x14ac:dyDescent="0.3">
      <c r="A14" s="46"/>
      <c r="B14" s="47" t="s">
        <v>3</v>
      </c>
      <c r="C14" s="48"/>
      <c r="D14" s="18">
        <f t="shared" si="0"/>
        <v>0</v>
      </c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</row>
    <row r="15" spans="1:37" s="11" customFormat="1" ht="20.100000000000001" customHeight="1" x14ac:dyDescent="0.3">
      <c r="A15" s="46"/>
      <c r="B15" s="47" t="s">
        <v>6</v>
      </c>
      <c r="C15" s="48"/>
      <c r="D15" s="18">
        <f t="shared" si="0"/>
        <v>46521</v>
      </c>
      <c r="E15" s="69">
        <v>1050</v>
      </c>
      <c r="F15" s="69">
        <v>1805</v>
      </c>
      <c r="G15" s="69">
        <v>1760</v>
      </c>
      <c r="H15" s="69">
        <v>1320</v>
      </c>
      <c r="I15" s="69">
        <v>1105</v>
      </c>
      <c r="J15" s="69">
        <v>1290</v>
      </c>
      <c r="K15" s="69">
        <v>552</v>
      </c>
      <c r="L15" s="69">
        <v>555</v>
      </c>
      <c r="M15" s="69">
        <v>1410</v>
      </c>
      <c r="N15" s="69">
        <v>2530</v>
      </c>
      <c r="O15" s="69">
        <v>1960</v>
      </c>
      <c r="P15" s="69">
        <v>1840</v>
      </c>
      <c r="Q15" s="69">
        <v>380</v>
      </c>
      <c r="R15" s="69">
        <v>2200</v>
      </c>
      <c r="S15" s="69">
        <v>1930</v>
      </c>
      <c r="T15" s="69">
        <v>1920</v>
      </c>
      <c r="U15" s="69">
        <v>1950</v>
      </c>
      <c r="V15" s="69">
        <v>2770</v>
      </c>
      <c r="W15" s="69">
        <v>2530</v>
      </c>
      <c r="X15" s="69">
        <v>1380</v>
      </c>
      <c r="Y15" s="69">
        <v>1485</v>
      </c>
      <c r="Z15" s="69">
        <v>1950</v>
      </c>
      <c r="AA15" s="69">
        <v>1484</v>
      </c>
      <c r="AB15" s="69">
        <v>1590</v>
      </c>
      <c r="AC15" s="69">
        <v>1920</v>
      </c>
      <c r="AD15" s="69">
        <v>1825</v>
      </c>
      <c r="AE15" s="69">
        <v>2130</v>
      </c>
      <c r="AF15" s="69">
        <v>1900</v>
      </c>
      <c r="AG15" s="69">
        <v>2460</v>
      </c>
      <c r="AH15" s="69">
        <v>3110</v>
      </c>
      <c r="AI15" s="69">
        <v>734</v>
      </c>
    </row>
    <row r="16" spans="1:37" s="11" customFormat="1" ht="20.100000000000001" customHeight="1" x14ac:dyDescent="0.3">
      <c r="A16" s="46"/>
      <c r="B16" s="47" t="s">
        <v>7</v>
      </c>
      <c r="C16" s="48"/>
      <c r="D16" s="18">
        <f t="shared" si="0"/>
        <v>4</v>
      </c>
      <c r="E16" s="69"/>
      <c r="F16" s="69"/>
      <c r="G16" s="69"/>
      <c r="H16" s="69"/>
      <c r="I16" s="69"/>
      <c r="J16" s="66"/>
      <c r="K16" s="66"/>
      <c r="L16" s="66"/>
      <c r="M16" s="66"/>
      <c r="N16" s="69">
        <v>4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</row>
    <row r="17" spans="1:36" s="11" customFormat="1" ht="20.100000000000001" customHeight="1" x14ac:dyDescent="0.3">
      <c r="A17" s="46"/>
      <c r="B17" s="65" t="s">
        <v>91</v>
      </c>
      <c r="C17" s="48"/>
      <c r="D17" s="18">
        <f t="shared" si="0"/>
        <v>817</v>
      </c>
      <c r="E17" s="69">
        <v>55</v>
      </c>
      <c r="F17" s="69">
        <v>40</v>
      </c>
      <c r="G17" s="69">
        <v>19</v>
      </c>
      <c r="H17" s="69">
        <v>117</v>
      </c>
      <c r="I17" s="82">
        <v>42</v>
      </c>
      <c r="J17" s="69">
        <v>45</v>
      </c>
      <c r="K17" s="69">
        <v>5</v>
      </c>
      <c r="L17" s="69">
        <v>4</v>
      </c>
      <c r="M17" s="69">
        <v>44</v>
      </c>
      <c r="N17" s="69">
        <v>34</v>
      </c>
      <c r="O17" s="69">
        <v>13</v>
      </c>
      <c r="P17" s="69">
        <v>26</v>
      </c>
      <c r="Q17" s="69">
        <v>2</v>
      </c>
      <c r="R17" s="69">
        <v>33</v>
      </c>
      <c r="S17" s="69">
        <v>19</v>
      </c>
      <c r="T17" s="69">
        <v>12</v>
      </c>
      <c r="U17" s="69">
        <v>59</v>
      </c>
      <c r="V17" s="69">
        <v>42</v>
      </c>
      <c r="W17" s="69">
        <v>7</v>
      </c>
      <c r="X17" s="69">
        <v>18</v>
      </c>
      <c r="Y17" s="69">
        <v>30</v>
      </c>
      <c r="Z17" s="69">
        <v>27</v>
      </c>
      <c r="AA17" s="69">
        <v>10</v>
      </c>
      <c r="AB17" s="69">
        <v>17</v>
      </c>
      <c r="AC17" s="69">
        <v>42</v>
      </c>
      <c r="AD17" s="69">
        <v>28</v>
      </c>
      <c r="AE17" s="69">
        <v>20</v>
      </c>
      <c r="AF17" s="69">
        <v>7</v>
      </c>
      <c r="AG17" s="69">
        <v>28</v>
      </c>
      <c r="AH17" s="69">
        <v>21</v>
      </c>
      <c r="AI17" s="69">
        <v>4</v>
      </c>
    </row>
    <row r="18" spans="1:36" s="11" customFormat="1" ht="20.100000000000001" customHeight="1" x14ac:dyDescent="0.3">
      <c r="A18" s="46"/>
      <c r="B18" s="47" t="s">
        <v>29</v>
      </c>
      <c r="C18" s="48"/>
      <c r="D18" s="18">
        <f t="shared" si="0"/>
        <v>3675</v>
      </c>
      <c r="E18" s="68">
        <v>134</v>
      </c>
      <c r="F18" s="68">
        <v>141</v>
      </c>
      <c r="G18" s="68">
        <v>125</v>
      </c>
      <c r="H18" s="68">
        <v>26</v>
      </c>
      <c r="I18" s="69">
        <v>136</v>
      </c>
      <c r="J18" s="69">
        <v>143</v>
      </c>
      <c r="K18" s="69">
        <v>18</v>
      </c>
      <c r="L18" s="69">
        <v>88</v>
      </c>
      <c r="M18" s="69">
        <v>133</v>
      </c>
      <c r="N18" s="69">
        <v>163</v>
      </c>
      <c r="O18" s="69">
        <v>98</v>
      </c>
      <c r="P18" s="69">
        <v>58</v>
      </c>
      <c r="Q18" s="69">
        <v>60</v>
      </c>
      <c r="R18" s="69">
        <v>185</v>
      </c>
      <c r="S18" s="69">
        <v>47</v>
      </c>
      <c r="T18" s="69">
        <v>353</v>
      </c>
      <c r="U18" s="69">
        <v>172</v>
      </c>
      <c r="V18" s="69">
        <v>52</v>
      </c>
      <c r="W18" s="68">
        <v>173</v>
      </c>
      <c r="X18" s="68">
        <v>61</v>
      </c>
      <c r="Y18" s="68">
        <v>187</v>
      </c>
      <c r="Z18" s="68">
        <v>278</v>
      </c>
      <c r="AA18" s="68">
        <v>220</v>
      </c>
      <c r="AB18" s="68">
        <v>200</v>
      </c>
      <c r="AC18" s="68">
        <v>43</v>
      </c>
      <c r="AD18" s="68">
        <v>88</v>
      </c>
      <c r="AE18" s="68">
        <v>160</v>
      </c>
      <c r="AF18" s="68">
        <v>133</v>
      </c>
      <c r="AG18" s="68">
        <v>34</v>
      </c>
      <c r="AH18" s="68">
        <v>147</v>
      </c>
      <c r="AI18" s="68">
        <v>93</v>
      </c>
    </row>
    <row r="19" spans="1:36" s="11" customFormat="1" ht="20.100000000000001" customHeight="1" x14ac:dyDescent="0.3">
      <c r="A19" s="46"/>
      <c r="B19" s="47" t="s">
        <v>26</v>
      </c>
      <c r="C19" s="48"/>
      <c r="D19" s="18">
        <f t="shared" si="0"/>
        <v>691</v>
      </c>
      <c r="E19" s="68">
        <v>22</v>
      </c>
      <c r="F19" s="68">
        <v>49</v>
      </c>
      <c r="G19" s="68">
        <v>11</v>
      </c>
      <c r="H19" s="68">
        <v>3</v>
      </c>
      <c r="I19" s="68">
        <v>50</v>
      </c>
      <c r="J19" s="68">
        <v>23</v>
      </c>
      <c r="K19" s="68">
        <v>4</v>
      </c>
      <c r="L19" s="68">
        <v>5</v>
      </c>
      <c r="M19" s="68">
        <v>53</v>
      </c>
      <c r="N19" s="68">
        <v>43</v>
      </c>
      <c r="O19" s="68">
        <v>77</v>
      </c>
      <c r="P19" s="68">
        <v>8</v>
      </c>
      <c r="Q19" s="68">
        <v>5</v>
      </c>
      <c r="R19" s="68">
        <v>15</v>
      </c>
      <c r="S19" s="68"/>
      <c r="T19" s="68">
        <v>10</v>
      </c>
      <c r="U19" s="68">
        <v>64</v>
      </c>
      <c r="V19" s="68">
        <v>24</v>
      </c>
      <c r="W19" s="68">
        <v>13</v>
      </c>
      <c r="X19" s="68">
        <v>16</v>
      </c>
      <c r="Y19" s="68">
        <v>2</v>
      </c>
      <c r="Z19" s="68">
        <v>45</v>
      </c>
      <c r="AA19" s="68">
        <v>33</v>
      </c>
      <c r="AB19" s="68">
        <v>39</v>
      </c>
      <c r="AC19" s="68">
        <v>22</v>
      </c>
      <c r="AD19" s="68">
        <v>36</v>
      </c>
      <c r="AE19" s="68">
        <v>7</v>
      </c>
      <c r="AF19" s="68">
        <v>12</v>
      </c>
      <c r="AG19" s="68"/>
      <c r="AH19" s="68">
        <v>78</v>
      </c>
      <c r="AI19" s="68">
        <v>5</v>
      </c>
    </row>
    <row r="20" spans="1:36" s="11" customFormat="1" ht="20.100000000000001" customHeight="1" x14ac:dyDescent="0.3">
      <c r="A20" s="46"/>
      <c r="B20" s="47" t="s">
        <v>52</v>
      </c>
      <c r="C20" s="48"/>
      <c r="D20" s="18">
        <f t="shared" si="0"/>
        <v>5</v>
      </c>
      <c r="E20" s="12"/>
      <c r="F20" s="12"/>
      <c r="G20" s="12"/>
      <c r="H20" s="12"/>
      <c r="I20" s="12"/>
      <c r="J20" s="12"/>
      <c r="K20" s="12"/>
      <c r="L20" s="12">
        <v>1</v>
      </c>
      <c r="M20" s="12"/>
      <c r="N20" s="12"/>
      <c r="O20" s="12">
        <v>2</v>
      </c>
      <c r="P20" s="12"/>
      <c r="Q20" s="12"/>
      <c r="R20" s="12"/>
      <c r="S20" s="12">
        <v>1</v>
      </c>
      <c r="T20" s="12">
        <v>1</v>
      </c>
      <c r="U20" s="12"/>
      <c r="V20" s="12"/>
      <c r="W20" s="12"/>
      <c r="X20" s="12"/>
      <c r="Y20" s="12"/>
      <c r="Z20" s="12"/>
      <c r="AA20" s="12"/>
      <c r="AB20" s="12"/>
      <c r="AC20" s="12"/>
      <c r="AD20" s="72"/>
      <c r="AE20" s="72"/>
      <c r="AF20" s="72"/>
      <c r="AG20" s="72"/>
      <c r="AH20" s="72"/>
      <c r="AI20" s="73">
        <v>26</v>
      </c>
    </row>
    <row r="21" spans="1:36" s="11" customFormat="1" x14ac:dyDescent="0.3">
      <c r="A21" s="50" t="s">
        <v>22</v>
      </c>
      <c r="B21" s="51"/>
      <c r="C21" s="52"/>
      <c r="D21" s="18">
        <f t="shared" si="0"/>
        <v>152005</v>
      </c>
      <c r="E21" s="13">
        <f t="shared" ref="E21:AI21" si="1">SUM(E6:E20)</f>
        <v>4611</v>
      </c>
      <c r="F21" s="18">
        <f t="shared" si="1"/>
        <v>5795</v>
      </c>
      <c r="G21" s="18">
        <f t="shared" si="1"/>
        <v>5135</v>
      </c>
      <c r="H21" s="18">
        <f t="shared" si="1"/>
        <v>4896</v>
      </c>
      <c r="I21" s="18">
        <f t="shared" si="1"/>
        <v>6018</v>
      </c>
      <c r="J21" s="18">
        <f t="shared" si="1"/>
        <v>3817</v>
      </c>
      <c r="K21" s="18">
        <f t="shared" si="1"/>
        <v>2881</v>
      </c>
      <c r="L21" s="18">
        <f t="shared" si="1"/>
        <v>2603</v>
      </c>
      <c r="M21" s="18">
        <f t="shared" si="1"/>
        <v>6177</v>
      </c>
      <c r="N21" s="18">
        <f t="shared" si="1"/>
        <v>6296</v>
      </c>
      <c r="O21" s="18">
        <f t="shared" si="1"/>
        <v>4940</v>
      </c>
      <c r="P21" s="18">
        <f t="shared" si="1"/>
        <v>5877</v>
      </c>
      <c r="Q21" s="18">
        <f t="shared" si="1"/>
        <v>2193</v>
      </c>
      <c r="R21" s="18">
        <f t="shared" si="1"/>
        <v>5209</v>
      </c>
      <c r="S21" s="18">
        <f t="shared" si="1"/>
        <v>4707</v>
      </c>
      <c r="T21" s="18">
        <f t="shared" si="1"/>
        <v>8226</v>
      </c>
      <c r="U21" s="18">
        <f t="shared" si="1"/>
        <v>7392</v>
      </c>
      <c r="V21" s="18">
        <f t="shared" si="1"/>
        <v>6233</v>
      </c>
      <c r="W21" s="18">
        <f t="shared" si="1"/>
        <v>6385</v>
      </c>
      <c r="X21" s="18">
        <f t="shared" si="1"/>
        <v>5375</v>
      </c>
      <c r="Y21" s="18">
        <f t="shared" si="1"/>
        <v>4742</v>
      </c>
      <c r="Z21" s="18">
        <f t="shared" si="1"/>
        <v>7463</v>
      </c>
      <c r="AA21" s="18">
        <f t="shared" si="1"/>
        <v>5062</v>
      </c>
      <c r="AB21" s="18">
        <f t="shared" si="1"/>
        <v>6753</v>
      </c>
      <c r="AC21" s="14">
        <f t="shared" si="1"/>
        <v>5028</v>
      </c>
      <c r="AD21" s="18">
        <f t="shared" si="1"/>
        <v>6446</v>
      </c>
      <c r="AE21" s="18">
        <f t="shared" si="1"/>
        <v>6102</v>
      </c>
      <c r="AF21" s="18">
        <f t="shared" si="1"/>
        <v>5643</v>
      </c>
      <c r="AG21" s="18">
        <f t="shared" si="1"/>
        <v>6820</v>
      </c>
      <c r="AH21" s="50">
        <f t="shared" si="1"/>
        <v>10744</v>
      </c>
      <c r="AI21" s="50">
        <f t="shared" si="1"/>
        <v>3194</v>
      </c>
    </row>
    <row r="22" spans="1:36" ht="16.5" customHeight="1" x14ac:dyDescent="0.3">
      <c r="A22" s="43" t="s">
        <v>87</v>
      </c>
      <c r="B22" s="43" t="s">
        <v>17</v>
      </c>
      <c r="C22" s="37" t="s">
        <v>63</v>
      </c>
      <c r="D22" s="35"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"/>
      <c r="AJ22" s="1"/>
    </row>
    <row r="23" spans="1:36" ht="31.5" x14ac:dyDescent="0.3">
      <c r="A23" s="46"/>
      <c r="B23" s="46"/>
      <c r="C23" s="37" t="s">
        <v>86</v>
      </c>
      <c r="D23" s="35"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6" x14ac:dyDescent="0.3">
      <c r="A24" s="46"/>
      <c r="B24" s="46"/>
      <c r="C24" s="37" t="s">
        <v>61</v>
      </c>
      <c r="D24" s="35"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6" ht="31.5" x14ac:dyDescent="0.3">
      <c r="A25" s="46"/>
      <c r="B25" s="46"/>
      <c r="C25" s="37" t="s">
        <v>78</v>
      </c>
      <c r="D25" s="35"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6" ht="31.5" x14ac:dyDescent="0.3">
      <c r="A26" s="46"/>
      <c r="B26" s="46"/>
      <c r="C26" s="37" t="s">
        <v>43</v>
      </c>
      <c r="D26" s="35"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6" ht="31.5" x14ac:dyDescent="0.3">
      <c r="A27" s="46"/>
      <c r="B27" s="46"/>
      <c r="C27" s="37" t="s">
        <v>65</v>
      </c>
      <c r="D27" s="35"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6" x14ac:dyDescent="0.3">
      <c r="A28" s="46"/>
      <c r="B28" s="46"/>
      <c r="C28" s="37" t="s">
        <v>66</v>
      </c>
      <c r="D28" s="35"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6" ht="31.5" x14ac:dyDescent="0.3">
      <c r="A29" s="46"/>
      <c r="B29" s="46"/>
      <c r="C29" s="37" t="s">
        <v>51</v>
      </c>
      <c r="D29" s="35"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6" x14ac:dyDescent="0.3">
      <c r="A30" s="46"/>
      <c r="B30" s="46"/>
      <c r="C30" s="37" t="s">
        <v>2</v>
      </c>
      <c r="D30" s="35"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6" ht="31.5" x14ac:dyDescent="0.3">
      <c r="A31" s="46"/>
      <c r="B31" s="46"/>
      <c r="C31" s="37" t="s">
        <v>79</v>
      </c>
      <c r="D31" s="35"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6" ht="47.25" x14ac:dyDescent="0.3">
      <c r="A32" s="46"/>
      <c r="B32" s="49"/>
      <c r="C32" s="37" t="s">
        <v>88</v>
      </c>
      <c r="D32" s="35"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5" x14ac:dyDescent="0.3">
      <c r="A33" s="46"/>
      <c r="B33" s="43" t="s">
        <v>14</v>
      </c>
      <c r="C33" s="37" t="s">
        <v>49</v>
      </c>
      <c r="D33" s="35"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5" x14ac:dyDescent="0.3">
      <c r="A34" s="46"/>
      <c r="B34" s="46"/>
      <c r="C34" s="37" t="s">
        <v>54</v>
      </c>
      <c r="D34" s="35"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5" x14ac:dyDescent="0.3">
      <c r="A35" s="46"/>
      <c r="B35" s="46"/>
      <c r="C35" s="37" t="s">
        <v>19</v>
      </c>
      <c r="D35" s="35"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5" x14ac:dyDescent="0.3">
      <c r="A36" s="46"/>
      <c r="B36" s="46"/>
      <c r="C36" s="37" t="s">
        <v>71</v>
      </c>
      <c r="D36" s="35"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5" x14ac:dyDescent="0.3">
      <c r="A37" s="46"/>
      <c r="B37" s="49"/>
      <c r="C37" s="37" t="s">
        <v>28</v>
      </c>
      <c r="D37" s="35"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5" ht="31.5" x14ac:dyDescent="0.3">
      <c r="A38" s="46"/>
      <c r="B38" s="43" t="s">
        <v>10</v>
      </c>
      <c r="C38" s="37" t="s">
        <v>55</v>
      </c>
      <c r="D38" s="35"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5" x14ac:dyDescent="0.3">
      <c r="A39" s="46"/>
      <c r="B39" s="46"/>
      <c r="C39" s="37" t="s">
        <v>53</v>
      </c>
      <c r="D39" s="35"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5" ht="31.5" x14ac:dyDescent="0.3">
      <c r="A40" s="46"/>
      <c r="B40" s="46"/>
      <c r="C40" s="37" t="s">
        <v>42</v>
      </c>
      <c r="D40" s="35"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5" ht="31.5" x14ac:dyDescent="0.3">
      <c r="A41" s="46"/>
      <c r="B41" s="46"/>
      <c r="C41" s="37" t="s">
        <v>44</v>
      </c>
      <c r="D41" s="35"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5" ht="31.5" x14ac:dyDescent="0.3">
      <c r="A42" s="46"/>
      <c r="B42" s="46"/>
      <c r="C42" s="37" t="s">
        <v>50</v>
      </c>
      <c r="D42" s="35"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5" ht="31.5" x14ac:dyDescent="0.3">
      <c r="A43" s="46"/>
      <c r="B43" s="49"/>
      <c r="C43" s="37" t="s">
        <v>58</v>
      </c>
      <c r="D43" s="35"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5" ht="31.5" x14ac:dyDescent="0.3">
      <c r="A44" s="46"/>
      <c r="B44" s="43" t="s">
        <v>15</v>
      </c>
      <c r="C44" s="37" t="s">
        <v>46</v>
      </c>
      <c r="D44" s="35"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5" ht="31.5" x14ac:dyDescent="0.3">
      <c r="A45" s="49"/>
      <c r="B45" s="49"/>
      <c r="C45" s="37" t="s">
        <v>57</v>
      </c>
      <c r="D45" s="35"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5" x14ac:dyDescent="0.3">
      <c r="A46" s="38" t="s">
        <v>22</v>
      </c>
      <c r="B46" s="39"/>
      <c r="C46" s="40"/>
      <c r="D46" s="35">
        <v>0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2">
        <v>0</v>
      </c>
    </row>
    <row r="47" spans="1:35" x14ac:dyDescent="0.3">
      <c r="A47" s="53" t="s">
        <v>16</v>
      </c>
      <c r="B47" s="54"/>
      <c r="C47" s="55"/>
      <c r="D47" s="36">
        <v>301564</v>
      </c>
      <c r="E47" s="36">
        <v>14665</v>
      </c>
      <c r="F47" s="36">
        <v>6348</v>
      </c>
      <c r="G47" s="36">
        <v>7003</v>
      </c>
      <c r="H47" s="36">
        <v>9449</v>
      </c>
      <c r="I47" s="36">
        <v>30652</v>
      </c>
      <c r="J47" s="36">
        <v>8352</v>
      </c>
      <c r="K47" s="36">
        <v>17504</v>
      </c>
      <c r="L47" s="36">
        <v>9355</v>
      </c>
      <c r="M47" s="36">
        <v>11410</v>
      </c>
      <c r="N47" s="36">
        <v>11409</v>
      </c>
      <c r="O47" s="36">
        <v>8408</v>
      </c>
      <c r="P47" s="36">
        <v>4341</v>
      </c>
      <c r="Q47" s="36">
        <v>17359</v>
      </c>
      <c r="R47" s="36">
        <v>8697</v>
      </c>
      <c r="S47" s="36">
        <v>10734</v>
      </c>
      <c r="T47" s="36">
        <v>3945</v>
      </c>
      <c r="U47" s="36">
        <v>2232</v>
      </c>
      <c r="V47" s="36">
        <v>4489</v>
      </c>
      <c r="W47" s="36">
        <v>21195</v>
      </c>
      <c r="X47" s="36">
        <v>14440</v>
      </c>
      <c r="Y47" s="36">
        <v>8305</v>
      </c>
      <c r="Z47" s="36">
        <v>9173</v>
      </c>
      <c r="AA47" s="36">
        <v>7593</v>
      </c>
      <c r="AB47" s="36">
        <v>12442</v>
      </c>
      <c r="AC47" s="36">
        <v>9007</v>
      </c>
      <c r="AD47" s="36">
        <v>12890</v>
      </c>
      <c r="AE47" s="36">
        <v>14807</v>
      </c>
      <c r="AF47" s="36">
        <v>5360</v>
      </c>
      <c r="AG47" s="36">
        <v>6048</v>
      </c>
      <c r="AH47" s="36">
        <v>12059</v>
      </c>
      <c r="AI47" s="2">
        <v>11235</v>
      </c>
    </row>
    <row r="48" spans="1:35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</sheetData>
  <mergeCells count="2">
    <mergeCell ref="G1:M1"/>
    <mergeCell ref="T1:Z1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48"/>
  <sheetViews>
    <sheetView zoomScaleNormal="100" zoomScaleSheetLayoutView="75" workbookViewId="0">
      <pane xSplit="4" ySplit="4" topLeftCell="Q5" activePane="bottomRight" state="frozen"/>
      <selection pane="topRight"/>
      <selection pane="bottomLeft"/>
      <selection pane="bottomRight" activeCell="AG13" sqref="AG13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35" width="9" style="2" bestFit="1" customWidth="1"/>
    <col min="36" max="36" width="9" style="1" bestFit="1" customWidth="1"/>
    <col min="37" max="16384" width="9" style="2"/>
  </cols>
  <sheetData>
    <row r="1" spans="1:36" ht="24.95" customHeight="1" x14ac:dyDescent="0.3">
      <c r="A1" s="3"/>
      <c r="B1" s="4"/>
      <c r="C1" s="4"/>
      <c r="D1" s="3"/>
      <c r="E1" s="3"/>
      <c r="F1" s="5"/>
      <c r="G1" s="91" t="s">
        <v>39</v>
      </c>
      <c r="H1" s="91"/>
      <c r="I1" s="91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  <c r="V1" s="91" t="s">
        <v>39</v>
      </c>
      <c r="W1" s="91"/>
      <c r="X1" s="91"/>
      <c r="Y1" s="92"/>
      <c r="Z1" s="92"/>
      <c r="AA1" s="92"/>
      <c r="AB1" s="92"/>
      <c r="AC1" s="3"/>
      <c r="AD1" s="3"/>
      <c r="AE1" s="3"/>
      <c r="AF1" s="3"/>
      <c r="AG1" s="3"/>
      <c r="AH1" s="3"/>
      <c r="AI1" s="3"/>
      <c r="AJ1" s="3"/>
    </row>
    <row r="2" spans="1:36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x14ac:dyDescent="0.3">
      <c r="A3" s="85" t="s">
        <v>90</v>
      </c>
      <c r="B3" s="85"/>
      <c r="C3" s="85"/>
      <c r="D3" s="85" t="s">
        <v>13</v>
      </c>
      <c r="E3" s="27">
        <v>1</v>
      </c>
      <c r="F3" s="27">
        <v>2</v>
      </c>
      <c r="G3" s="27">
        <v>3</v>
      </c>
      <c r="H3" s="74">
        <v>4</v>
      </c>
      <c r="I3" s="74">
        <v>5</v>
      </c>
      <c r="J3" s="74">
        <v>6</v>
      </c>
      <c r="K3" s="74">
        <v>7</v>
      </c>
      <c r="L3" s="74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15">
        <v>30</v>
      </c>
      <c r="AI3" s="15">
        <v>31</v>
      </c>
      <c r="AJ3" s="2"/>
    </row>
    <row r="4" spans="1:36" x14ac:dyDescent="0.3">
      <c r="A4" s="85" t="s">
        <v>82</v>
      </c>
      <c r="B4" s="85"/>
      <c r="C4" s="85"/>
      <c r="D4" s="85"/>
      <c r="E4" s="17" t="s">
        <v>24</v>
      </c>
      <c r="F4" s="17" t="s">
        <v>5</v>
      </c>
      <c r="G4" s="17" t="s">
        <v>0</v>
      </c>
      <c r="H4" s="17" t="s">
        <v>9</v>
      </c>
      <c r="I4" s="17" t="s">
        <v>18</v>
      </c>
      <c r="J4" s="17" t="s">
        <v>23</v>
      </c>
      <c r="K4" s="17" t="s">
        <v>12</v>
      </c>
      <c r="L4" s="75" t="s">
        <v>24</v>
      </c>
      <c r="M4" s="17" t="s">
        <v>5</v>
      </c>
      <c r="N4" s="75" t="s">
        <v>0</v>
      </c>
      <c r="O4" s="17" t="s">
        <v>9</v>
      </c>
      <c r="P4" s="75" t="s">
        <v>18</v>
      </c>
      <c r="Q4" s="17" t="s">
        <v>23</v>
      </c>
      <c r="R4" s="75" t="s">
        <v>12</v>
      </c>
      <c r="S4" s="17" t="s">
        <v>24</v>
      </c>
      <c r="T4" s="75" t="s">
        <v>5</v>
      </c>
      <c r="U4" s="17" t="s">
        <v>0</v>
      </c>
      <c r="V4" s="75" t="s">
        <v>9</v>
      </c>
      <c r="W4" s="17" t="s">
        <v>18</v>
      </c>
      <c r="X4" s="75" t="s">
        <v>23</v>
      </c>
      <c r="Y4" s="17" t="s">
        <v>12</v>
      </c>
      <c r="Z4" s="75" t="s">
        <v>24</v>
      </c>
      <c r="AA4" s="17" t="s">
        <v>5</v>
      </c>
      <c r="AB4" s="75" t="s">
        <v>0</v>
      </c>
      <c r="AC4" s="17" t="s">
        <v>9</v>
      </c>
      <c r="AD4" s="75" t="s">
        <v>18</v>
      </c>
      <c r="AE4" s="17" t="s">
        <v>23</v>
      </c>
      <c r="AF4" s="75" t="s">
        <v>12</v>
      </c>
      <c r="AG4" s="17" t="s">
        <v>24</v>
      </c>
      <c r="AH4" s="75" t="s">
        <v>5</v>
      </c>
      <c r="AI4" s="17" t="s">
        <v>0</v>
      </c>
      <c r="AJ4" s="2"/>
    </row>
    <row r="5" spans="1:36" ht="20.100000000000001" customHeight="1" x14ac:dyDescent="0.3">
      <c r="A5" s="86" t="s">
        <v>72</v>
      </c>
      <c r="B5" s="97" t="s">
        <v>59</v>
      </c>
      <c r="C5" s="98"/>
      <c r="D5" s="7"/>
      <c r="E5" s="8" t="s">
        <v>143</v>
      </c>
      <c r="F5" s="8" t="s">
        <v>144</v>
      </c>
      <c r="G5" s="8" t="s">
        <v>145</v>
      </c>
      <c r="H5" s="8" t="s">
        <v>146</v>
      </c>
      <c r="I5" s="8" t="s">
        <v>147</v>
      </c>
      <c r="J5" s="8" t="s">
        <v>148</v>
      </c>
      <c r="K5" s="8" t="s">
        <v>149</v>
      </c>
      <c r="L5" s="67" t="s">
        <v>150</v>
      </c>
      <c r="M5" s="78" t="s">
        <v>142</v>
      </c>
      <c r="N5" s="78" t="s">
        <v>151</v>
      </c>
      <c r="O5" s="78" t="s">
        <v>152</v>
      </c>
      <c r="P5" s="8" t="s">
        <v>153</v>
      </c>
      <c r="Q5" s="8" t="s">
        <v>144</v>
      </c>
      <c r="R5" s="8" t="s">
        <v>140</v>
      </c>
      <c r="S5" s="8" t="s">
        <v>154</v>
      </c>
      <c r="T5" s="8" t="s">
        <v>138</v>
      </c>
      <c r="U5" s="8" t="s">
        <v>138</v>
      </c>
      <c r="V5" s="8" t="s">
        <v>155</v>
      </c>
      <c r="W5" s="8" t="s">
        <v>156</v>
      </c>
      <c r="X5" s="8" t="s">
        <v>157</v>
      </c>
      <c r="Y5" s="8" t="s">
        <v>157</v>
      </c>
      <c r="Z5" s="8" t="s">
        <v>158</v>
      </c>
      <c r="AA5" s="8" t="s">
        <v>159</v>
      </c>
      <c r="AB5" s="8" t="s">
        <v>160</v>
      </c>
      <c r="AC5" s="8" t="s">
        <v>161</v>
      </c>
      <c r="AD5" s="8" t="s">
        <v>162</v>
      </c>
      <c r="AE5" s="8" t="s">
        <v>163</v>
      </c>
      <c r="AF5" s="8" t="s">
        <v>138</v>
      </c>
      <c r="AG5" s="8" t="s">
        <v>144</v>
      </c>
      <c r="AH5" s="8" t="s">
        <v>142</v>
      </c>
      <c r="AI5" s="8" t="s">
        <v>138</v>
      </c>
      <c r="AJ5" s="2"/>
    </row>
    <row r="6" spans="1:36" s="11" customFormat="1" ht="20.100000000000001" customHeight="1" x14ac:dyDescent="0.3">
      <c r="A6" s="86"/>
      <c r="B6" s="95" t="s">
        <v>84</v>
      </c>
      <c r="C6" s="96"/>
      <c r="D6" s="18">
        <f t="shared" ref="D6:D47" si="0">SUM(E6:AE6)</f>
        <v>17716</v>
      </c>
      <c r="E6" s="12">
        <v>450</v>
      </c>
      <c r="F6" s="12">
        <v>680</v>
      </c>
      <c r="G6" s="12">
        <v>570</v>
      </c>
      <c r="H6" s="12">
        <v>750</v>
      </c>
      <c r="I6" s="12">
        <v>880</v>
      </c>
      <c r="J6" s="12">
        <v>2100</v>
      </c>
      <c r="K6" s="12">
        <v>600</v>
      </c>
      <c r="L6" s="68">
        <v>370</v>
      </c>
      <c r="M6" s="12">
        <v>180</v>
      </c>
      <c r="N6" s="12">
        <v>45</v>
      </c>
      <c r="O6" s="12">
        <v>31</v>
      </c>
      <c r="P6" s="12">
        <v>40</v>
      </c>
      <c r="Q6" s="12">
        <v>210</v>
      </c>
      <c r="R6" s="12">
        <v>380</v>
      </c>
      <c r="S6" s="12">
        <v>330</v>
      </c>
      <c r="T6" s="12">
        <v>800</v>
      </c>
      <c r="U6" s="12">
        <v>1250</v>
      </c>
      <c r="V6" s="12">
        <v>1150</v>
      </c>
      <c r="W6" s="12">
        <v>1070</v>
      </c>
      <c r="X6" s="12">
        <v>400</v>
      </c>
      <c r="Y6" s="12">
        <v>630</v>
      </c>
      <c r="Z6" s="12">
        <v>550</v>
      </c>
      <c r="AA6" s="12">
        <v>260</v>
      </c>
      <c r="AB6" s="12">
        <v>600</v>
      </c>
      <c r="AC6" s="12">
        <v>1150</v>
      </c>
      <c r="AD6" s="12">
        <v>1250</v>
      </c>
      <c r="AE6" s="12">
        <v>990</v>
      </c>
      <c r="AF6" s="12">
        <v>1100</v>
      </c>
      <c r="AG6" s="12">
        <v>1250</v>
      </c>
      <c r="AH6" s="12">
        <v>410</v>
      </c>
      <c r="AI6" s="12">
        <v>330</v>
      </c>
    </row>
    <row r="7" spans="1:36" s="11" customFormat="1" ht="20.100000000000001" customHeight="1" x14ac:dyDescent="0.3">
      <c r="A7" s="86"/>
      <c r="B7" s="95" t="s">
        <v>83</v>
      </c>
      <c r="C7" s="96"/>
      <c r="D7" s="18">
        <f t="shared" si="0"/>
        <v>20855</v>
      </c>
      <c r="E7" s="12">
        <v>320</v>
      </c>
      <c r="F7" s="12">
        <v>490</v>
      </c>
      <c r="G7" s="12">
        <v>1330</v>
      </c>
      <c r="H7" s="12">
        <v>750</v>
      </c>
      <c r="I7" s="12">
        <v>820</v>
      </c>
      <c r="J7" s="12">
        <v>1500</v>
      </c>
      <c r="K7" s="12">
        <v>1050</v>
      </c>
      <c r="L7" s="69">
        <v>170</v>
      </c>
      <c r="M7" s="12">
        <v>55</v>
      </c>
      <c r="N7" s="12">
        <v>75</v>
      </c>
      <c r="O7" s="12">
        <v>45</v>
      </c>
      <c r="P7" s="12">
        <v>35</v>
      </c>
      <c r="Q7" s="12">
        <v>85</v>
      </c>
      <c r="R7" s="12">
        <v>910</v>
      </c>
      <c r="S7" s="12">
        <v>630</v>
      </c>
      <c r="T7" s="12">
        <v>630</v>
      </c>
      <c r="U7" s="12">
        <v>1200</v>
      </c>
      <c r="V7" s="12">
        <v>1130</v>
      </c>
      <c r="W7" s="12">
        <v>740</v>
      </c>
      <c r="X7" s="12">
        <v>700</v>
      </c>
      <c r="Y7" s="12">
        <v>1400</v>
      </c>
      <c r="Z7" s="12">
        <v>870</v>
      </c>
      <c r="AA7" s="12">
        <v>650</v>
      </c>
      <c r="AB7" s="12">
        <v>820</v>
      </c>
      <c r="AC7" s="12">
        <v>1150</v>
      </c>
      <c r="AD7" s="12">
        <v>1270</v>
      </c>
      <c r="AE7" s="12">
        <v>2030</v>
      </c>
      <c r="AF7" s="12">
        <v>1800</v>
      </c>
      <c r="AG7" s="12">
        <v>1280</v>
      </c>
      <c r="AH7" s="12">
        <v>770</v>
      </c>
      <c r="AI7" s="12">
        <v>800</v>
      </c>
    </row>
    <row r="8" spans="1:36" s="11" customFormat="1" ht="20.100000000000001" customHeight="1" x14ac:dyDescent="0.3">
      <c r="A8" s="86"/>
      <c r="B8" s="95" t="s">
        <v>89</v>
      </c>
      <c r="C8" s="96"/>
      <c r="D8" s="18">
        <f t="shared" si="0"/>
        <v>39933</v>
      </c>
      <c r="E8" s="12">
        <v>1130</v>
      </c>
      <c r="F8" s="12">
        <v>670</v>
      </c>
      <c r="G8" s="12">
        <v>1150</v>
      </c>
      <c r="H8" s="12">
        <v>1450</v>
      </c>
      <c r="I8" s="12">
        <v>1570</v>
      </c>
      <c r="J8" s="12">
        <v>5300</v>
      </c>
      <c r="K8" s="12">
        <v>2220</v>
      </c>
      <c r="L8" s="69">
        <v>140</v>
      </c>
      <c r="M8" s="12">
        <v>13</v>
      </c>
      <c r="N8" s="12">
        <v>39</v>
      </c>
      <c r="O8" s="12">
        <v>56</v>
      </c>
      <c r="P8" s="12">
        <v>200</v>
      </c>
      <c r="Q8" s="12">
        <v>200</v>
      </c>
      <c r="R8" s="12">
        <v>1200</v>
      </c>
      <c r="S8" s="12">
        <v>1180</v>
      </c>
      <c r="T8" s="12">
        <v>1300</v>
      </c>
      <c r="U8" s="12">
        <v>1550</v>
      </c>
      <c r="V8" s="12">
        <v>1780</v>
      </c>
      <c r="W8" s="12">
        <v>560</v>
      </c>
      <c r="X8" s="12">
        <v>1700</v>
      </c>
      <c r="Y8" s="12">
        <v>2170</v>
      </c>
      <c r="Z8" s="12">
        <v>2200</v>
      </c>
      <c r="AA8" s="12">
        <v>2650</v>
      </c>
      <c r="AB8" s="12">
        <v>1770</v>
      </c>
      <c r="AC8" s="12">
        <v>1580</v>
      </c>
      <c r="AD8" s="12">
        <v>1075</v>
      </c>
      <c r="AE8" s="12">
        <v>5080</v>
      </c>
      <c r="AF8" s="12">
        <v>2150</v>
      </c>
      <c r="AG8" s="12">
        <v>2230</v>
      </c>
      <c r="AH8" s="12">
        <v>870</v>
      </c>
      <c r="AI8" s="12">
        <v>2150</v>
      </c>
    </row>
    <row r="9" spans="1:36" s="11" customFormat="1" ht="20.100000000000001" customHeight="1" x14ac:dyDescent="0.3">
      <c r="A9" s="86"/>
      <c r="B9" s="95" t="s">
        <v>68</v>
      </c>
      <c r="C9" s="96"/>
      <c r="D9" s="18">
        <f t="shared" si="0"/>
        <v>20799</v>
      </c>
      <c r="E9" s="12">
        <v>740</v>
      </c>
      <c r="F9" s="12">
        <v>928</v>
      </c>
      <c r="G9" s="12">
        <v>885</v>
      </c>
      <c r="H9" s="12">
        <v>835</v>
      </c>
      <c r="I9" s="12">
        <v>1240</v>
      </c>
      <c r="J9" s="12">
        <v>1490</v>
      </c>
      <c r="K9" s="12">
        <v>720</v>
      </c>
      <c r="L9" s="69">
        <v>210</v>
      </c>
      <c r="M9" s="12">
        <v>65</v>
      </c>
      <c r="N9" s="12"/>
      <c r="O9" s="12"/>
      <c r="P9" s="12">
        <v>23</v>
      </c>
      <c r="Q9" s="12"/>
      <c r="R9" s="12">
        <v>860</v>
      </c>
      <c r="S9" s="12">
        <v>405</v>
      </c>
      <c r="T9" s="12">
        <v>628</v>
      </c>
      <c r="U9" s="12">
        <v>1190</v>
      </c>
      <c r="V9" s="12">
        <v>900</v>
      </c>
      <c r="W9" s="12">
        <v>450</v>
      </c>
      <c r="X9" s="12">
        <v>170</v>
      </c>
      <c r="Y9" s="12">
        <v>1660</v>
      </c>
      <c r="Z9" s="12">
        <v>1380</v>
      </c>
      <c r="AA9" s="12">
        <v>760</v>
      </c>
      <c r="AB9" s="12">
        <v>875</v>
      </c>
      <c r="AC9" s="12">
        <v>1155</v>
      </c>
      <c r="AD9" s="12">
        <v>1445</v>
      </c>
      <c r="AE9" s="12">
        <v>1785</v>
      </c>
      <c r="AF9" s="12">
        <v>1425</v>
      </c>
      <c r="AG9" s="12">
        <v>2450</v>
      </c>
      <c r="AH9" s="12">
        <v>740</v>
      </c>
      <c r="AI9" s="12">
        <v>860</v>
      </c>
    </row>
    <row r="10" spans="1:36" s="11" customFormat="1" ht="20.100000000000001" customHeight="1" x14ac:dyDescent="0.3">
      <c r="A10" s="86"/>
      <c r="B10" s="95" t="s">
        <v>21</v>
      </c>
      <c r="C10" s="96"/>
      <c r="D10" s="18">
        <f t="shared" si="0"/>
        <v>615</v>
      </c>
      <c r="E10" s="12"/>
      <c r="F10" s="12">
        <v>20</v>
      </c>
      <c r="G10" s="12"/>
      <c r="H10" s="12"/>
      <c r="I10" s="12"/>
      <c r="J10" s="12">
        <v>180</v>
      </c>
      <c r="K10" s="12">
        <v>80</v>
      </c>
      <c r="L10" s="69"/>
      <c r="M10" s="12"/>
      <c r="N10" s="12"/>
      <c r="O10" s="12"/>
      <c r="P10" s="12"/>
      <c r="Q10" s="12"/>
      <c r="R10" s="12"/>
      <c r="S10" s="12"/>
      <c r="T10" s="12"/>
      <c r="U10" s="12">
        <v>45</v>
      </c>
      <c r="V10" s="12"/>
      <c r="W10" s="12"/>
      <c r="X10" s="12">
        <v>70</v>
      </c>
      <c r="Y10" s="12">
        <v>20</v>
      </c>
      <c r="Z10" s="12"/>
      <c r="AA10" s="12">
        <v>60</v>
      </c>
      <c r="AB10" s="12">
        <v>40</v>
      </c>
      <c r="AC10" s="12">
        <v>20</v>
      </c>
      <c r="AD10" s="12"/>
      <c r="AE10" s="12">
        <v>80</v>
      </c>
      <c r="AF10" s="12">
        <v>105</v>
      </c>
      <c r="AG10" s="12"/>
      <c r="AH10" s="12"/>
      <c r="AI10" s="12">
        <v>40</v>
      </c>
    </row>
    <row r="11" spans="1:36" s="11" customFormat="1" ht="20.100000000000001" customHeight="1" x14ac:dyDescent="0.3">
      <c r="A11" s="86"/>
      <c r="B11" s="95" t="s">
        <v>67</v>
      </c>
      <c r="C11" s="96"/>
      <c r="D11" s="18">
        <f t="shared" si="0"/>
        <v>279</v>
      </c>
      <c r="E11" s="12"/>
      <c r="F11" s="12">
        <v>3</v>
      </c>
      <c r="G11" s="12">
        <v>38</v>
      </c>
      <c r="H11" s="12"/>
      <c r="I11" s="12">
        <v>1</v>
      </c>
      <c r="J11" s="12">
        <v>18</v>
      </c>
      <c r="K11" s="12">
        <v>1</v>
      </c>
      <c r="L11" s="69"/>
      <c r="M11" s="12"/>
      <c r="N11" s="12">
        <v>3</v>
      </c>
      <c r="O11" s="12"/>
      <c r="P11" s="12"/>
      <c r="Q11" s="12"/>
      <c r="R11" s="12"/>
      <c r="S11" s="12">
        <v>18</v>
      </c>
      <c r="T11" s="12"/>
      <c r="U11" s="12">
        <v>1</v>
      </c>
      <c r="V11" s="12"/>
      <c r="W11" s="12"/>
      <c r="X11" s="12">
        <v>10</v>
      </c>
      <c r="Y11" s="12">
        <v>6</v>
      </c>
      <c r="Z11" s="12">
        <v>18</v>
      </c>
      <c r="AA11" s="12">
        <v>33</v>
      </c>
      <c r="AB11" s="12">
        <v>12</v>
      </c>
      <c r="AC11" s="12"/>
      <c r="AD11" s="12">
        <v>8</v>
      </c>
      <c r="AE11" s="12">
        <v>109</v>
      </c>
      <c r="AF11" s="12">
        <v>16</v>
      </c>
      <c r="AG11" s="12"/>
      <c r="AH11" s="12">
        <v>33</v>
      </c>
      <c r="AI11" s="12"/>
    </row>
    <row r="12" spans="1:36" s="11" customFormat="1" ht="20.100000000000001" customHeight="1" x14ac:dyDescent="0.3">
      <c r="A12" s="86"/>
      <c r="B12" s="95" t="s">
        <v>8</v>
      </c>
      <c r="C12" s="96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69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6" s="11" customFormat="1" ht="20.100000000000001" customHeight="1" x14ac:dyDescent="0.3">
      <c r="A13" s="86"/>
      <c r="B13" s="95" t="s">
        <v>62</v>
      </c>
      <c r="C13" s="96"/>
      <c r="D13" s="18">
        <f t="shared" si="0"/>
        <v>221</v>
      </c>
      <c r="E13" s="12"/>
      <c r="F13" s="12"/>
      <c r="G13" s="12"/>
      <c r="H13" s="12"/>
      <c r="I13" s="12"/>
      <c r="J13" s="12"/>
      <c r="K13" s="12"/>
      <c r="L13" s="69"/>
      <c r="M13" s="12"/>
      <c r="N13" s="12"/>
      <c r="O13" s="12"/>
      <c r="P13" s="12"/>
      <c r="Q13" s="12"/>
      <c r="R13" s="12"/>
      <c r="S13" s="12"/>
      <c r="T13" s="57"/>
      <c r="U13" s="57"/>
      <c r="V13" s="57"/>
      <c r="W13" s="57"/>
      <c r="X13" s="12"/>
      <c r="Y13" s="12">
        <v>11</v>
      </c>
      <c r="Z13" s="12">
        <v>13</v>
      </c>
      <c r="AA13" s="84">
        <v>16</v>
      </c>
      <c r="AB13" s="57"/>
      <c r="AC13" s="84">
        <v>6</v>
      </c>
      <c r="AD13" s="84">
        <v>16</v>
      </c>
      <c r="AE13" s="12">
        <v>159</v>
      </c>
      <c r="AF13" s="12">
        <v>6</v>
      </c>
      <c r="AG13" s="80"/>
      <c r="AH13" s="84">
        <v>40</v>
      </c>
      <c r="AI13" s="84">
        <v>35</v>
      </c>
    </row>
    <row r="14" spans="1:36" s="11" customFormat="1" ht="20.100000000000001" customHeight="1" x14ac:dyDescent="0.3">
      <c r="A14" s="86"/>
      <c r="B14" s="95" t="s">
        <v>3</v>
      </c>
      <c r="C14" s="96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69"/>
      <c r="M14" s="12"/>
      <c r="N14" s="12"/>
      <c r="O14" s="12"/>
      <c r="P14" s="12"/>
      <c r="Q14" s="12"/>
      <c r="R14" s="12"/>
      <c r="S14" s="12"/>
      <c r="T14" s="57"/>
      <c r="U14" s="57"/>
      <c r="V14" s="57"/>
      <c r="W14" s="57"/>
      <c r="X14" s="12"/>
      <c r="Y14" s="12"/>
      <c r="Z14" s="12"/>
      <c r="AA14" s="57"/>
      <c r="AB14" s="57"/>
      <c r="AC14" s="57"/>
      <c r="AD14" s="57"/>
      <c r="AE14" s="12"/>
      <c r="AF14" s="12"/>
      <c r="AG14" s="12"/>
      <c r="AH14" s="57"/>
      <c r="AI14" s="57"/>
    </row>
    <row r="15" spans="1:36" s="11" customFormat="1" ht="20.100000000000001" customHeight="1" x14ac:dyDescent="0.3">
      <c r="A15" s="86"/>
      <c r="B15" s="95" t="s">
        <v>6</v>
      </c>
      <c r="C15" s="96"/>
      <c r="D15" s="18">
        <f t="shared" si="0"/>
        <v>49958</v>
      </c>
      <c r="E15" s="12">
        <v>1400</v>
      </c>
      <c r="F15" s="12">
        <v>1375</v>
      </c>
      <c r="G15" s="12">
        <v>1740</v>
      </c>
      <c r="H15" s="12">
        <v>2250</v>
      </c>
      <c r="I15" s="12">
        <v>2080</v>
      </c>
      <c r="J15" s="12">
        <v>4650</v>
      </c>
      <c r="K15" s="12">
        <v>3300</v>
      </c>
      <c r="L15" s="69">
        <v>111</v>
      </c>
      <c r="M15" s="12">
        <v>42</v>
      </c>
      <c r="N15" s="12"/>
      <c r="O15" s="12">
        <v>24</v>
      </c>
      <c r="P15" s="12">
        <v>180</v>
      </c>
      <c r="Q15" s="12">
        <v>179</v>
      </c>
      <c r="R15" s="12">
        <v>1170</v>
      </c>
      <c r="S15" s="12">
        <v>1500</v>
      </c>
      <c r="T15" s="12">
        <v>1830</v>
      </c>
      <c r="U15" s="12">
        <v>2300</v>
      </c>
      <c r="V15" s="12">
        <v>2440</v>
      </c>
      <c r="W15" s="12">
        <v>1295</v>
      </c>
      <c r="X15" s="12">
        <v>2330</v>
      </c>
      <c r="Y15" s="12">
        <v>3090</v>
      </c>
      <c r="Z15" s="12">
        <v>1617</v>
      </c>
      <c r="AA15" s="12">
        <v>2420</v>
      </c>
      <c r="AB15" s="12">
        <v>1550</v>
      </c>
      <c r="AC15" s="12">
        <v>2100</v>
      </c>
      <c r="AD15" s="12">
        <v>3005</v>
      </c>
      <c r="AE15" s="12">
        <v>5980</v>
      </c>
      <c r="AF15" s="12">
        <v>3600</v>
      </c>
      <c r="AG15" s="12">
        <v>2990</v>
      </c>
      <c r="AH15" s="12">
        <v>1100</v>
      </c>
      <c r="AI15" s="12">
        <v>2830</v>
      </c>
    </row>
    <row r="16" spans="1:36" s="11" customFormat="1" ht="20.100000000000001" customHeight="1" x14ac:dyDescent="0.3">
      <c r="A16" s="86"/>
      <c r="B16" s="95" t="s">
        <v>7</v>
      </c>
      <c r="C16" s="96"/>
      <c r="D16" s="18">
        <f t="shared" si="0"/>
        <v>32</v>
      </c>
      <c r="E16" s="12"/>
      <c r="F16" s="12"/>
      <c r="G16" s="12">
        <v>1</v>
      </c>
      <c r="H16" s="12"/>
      <c r="I16" s="12"/>
      <c r="J16" s="12">
        <v>11</v>
      </c>
      <c r="K16" s="12">
        <v>1</v>
      </c>
      <c r="L16" s="69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>
        <v>19</v>
      </c>
      <c r="AF16" s="12">
        <v>9</v>
      </c>
      <c r="AG16" s="12"/>
      <c r="AH16" s="12"/>
      <c r="AI16" s="12"/>
    </row>
    <row r="17" spans="1:36" s="11" customFormat="1" ht="20.100000000000001" customHeight="1" x14ac:dyDescent="0.3">
      <c r="A17" s="86"/>
      <c r="B17" s="99" t="s">
        <v>91</v>
      </c>
      <c r="C17" s="100"/>
      <c r="D17" s="18">
        <f t="shared" si="0"/>
        <v>220</v>
      </c>
      <c r="E17" s="12">
        <v>17</v>
      </c>
      <c r="F17" s="12">
        <v>12</v>
      </c>
      <c r="G17" s="12">
        <v>24</v>
      </c>
      <c r="H17" s="12">
        <v>20</v>
      </c>
      <c r="I17" s="12">
        <v>13</v>
      </c>
      <c r="J17" s="12">
        <v>70</v>
      </c>
      <c r="K17" s="12">
        <v>33</v>
      </c>
      <c r="L17" s="66"/>
      <c r="M17" s="12"/>
      <c r="N17" s="12"/>
      <c r="O17" s="12"/>
      <c r="P17" s="12"/>
      <c r="Q17" s="12"/>
      <c r="R17" s="12"/>
      <c r="S17" s="12"/>
      <c r="T17" s="12"/>
      <c r="U17" s="12">
        <v>10</v>
      </c>
      <c r="V17" s="12">
        <v>16</v>
      </c>
      <c r="W17" s="12">
        <v>2</v>
      </c>
      <c r="X17" s="12"/>
      <c r="Y17" s="12">
        <v>3</v>
      </c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6" s="11" customFormat="1" ht="20.100000000000001" customHeight="1" x14ac:dyDescent="0.3">
      <c r="A18" s="86"/>
      <c r="B18" s="95" t="s">
        <v>29</v>
      </c>
      <c r="C18" s="96"/>
      <c r="D18" s="18">
        <f t="shared" si="0"/>
        <v>3559</v>
      </c>
      <c r="E18" s="12">
        <v>73</v>
      </c>
      <c r="F18" s="12">
        <v>61</v>
      </c>
      <c r="G18" s="12">
        <v>91</v>
      </c>
      <c r="H18" s="12">
        <v>160</v>
      </c>
      <c r="I18" s="12">
        <v>198</v>
      </c>
      <c r="J18" s="12">
        <v>397</v>
      </c>
      <c r="K18" s="12">
        <v>147</v>
      </c>
      <c r="L18" s="69">
        <v>78</v>
      </c>
      <c r="M18" s="12">
        <v>24</v>
      </c>
      <c r="N18" s="12"/>
      <c r="O18" s="12"/>
      <c r="P18" s="12">
        <v>11</v>
      </c>
      <c r="Q18" s="12"/>
      <c r="R18" s="12">
        <v>35</v>
      </c>
      <c r="S18" s="12">
        <v>32</v>
      </c>
      <c r="T18" s="12">
        <v>47</v>
      </c>
      <c r="U18" s="12">
        <v>275</v>
      </c>
      <c r="V18" s="12">
        <v>226</v>
      </c>
      <c r="W18" s="12">
        <v>85</v>
      </c>
      <c r="X18" s="12">
        <v>195</v>
      </c>
      <c r="Y18" s="12">
        <v>316</v>
      </c>
      <c r="Z18" s="12">
        <v>127</v>
      </c>
      <c r="AA18" s="12">
        <v>163</v>
      </c>
      <c r="AB18" s="12">
        <v>132</v>
      </c>
      <c r="AC18" s="12">
        <v>279</v>
      </c>
      <c r="AD18" s="12">
        <v>120</v>
      </c>
      <c r="AE18" s="12">
        <v>287</v>
      </c>
      <c r="AF18" s="12">
        <v>1050</v>
      </c>
      <c r="AG18" s="12">
        <v>555</v>
      </c>
      <c r="AH18" s="12">
        <v>161</v>
      </c>
      <c r="AI18" s="12">
        <v>173</v>
      </c>
    </row>
    <row r="19" spans="1:36" s="11" customFormat="1" ht="20.100000000000001" customHeight="1" x14ac:dyDescent="0.3">
      <c r="A19" s="86"/>
      <c r="B19" s="95" t="s">
        <v>26</v>
      </c>
      <c r="C19" s="96"/>
      <c r="D19" s="18">
        <f t="shared" si="0"/>
        <v>734</v>
      </c>
      <c r="E19" s="12">
        <v>12</v>
      </c>
      <c r="F19" s="12">
        <v>42</v>
      </c>
      <c r="G19" s="12">
        <v>46</v>
      </c>
      <c r="H19" s="12">
        <v>7</v>
      </c>
      <c r="I19" s="12">
        <v>10</v>
      </c>
      <c r="J19" s="12">
        <v>105</v>
      </c>
      <c r="K19" s="12">
        <v>48</v>
      </c>
      <c r="L19" s="68">
        <v>2</v>
      </c>
      <c r="M19" s="12"/>
      <c r="N19" s="12"/>
      <c r="O19" s="12"/>
      <c r="P19" s="12"/>
      <c r="Q19" s="12"/>
      <c r="R19" s="12">
        <v>28</v>
      </c>
      <c r="S19" s="12">
        <v>15</v>
      </c>
      <c r="T19" s="12">
        <v>25</v>
      </c>
      <c r="U19" s="12">
        <v>7</v>
      </c>
      <c r="V19" s="12">
        <v>25</v>
      </c>
      <c r="W19" s="12">
        <v>7</v>
      </c>
      <c r="X19" s="12">
        <v>15</v>
      </c>
      <c r="Y19" s="12">
        <v>13</v>
      </c>
      <c r="Z19" s="12">
        <v>43</v>
      </c>
      <c r="AA19" s="12">
        <v>32</v>
      </c>
      <c r="AB19" s="12">
        <v>19</v>
      </c>
      <c r="AC19" s="12">
        <v>18</v>
      </c>
      <c r="AD19" s="12">
        <v>57</v>
      </c>
      <c r="AE19" s="12">
        <v>158</v>
      </c>
      <c r="AF19" s="12">
        <v>23</v>
      </c>
      <c r="AG19" s="12">
        <v>17</v>
      </c>
      <c r="AH19" s="12">
        <v>60</v>
      </c>
      <c r="AI19" s="12">
        <v>50</v>
      </c>
    </row>
    <row r="20" spans="1:36" s="11" customFormat="1" ht="20.100000000000001" customHeight="1" x14ac:dyDescent="0.3">
      <c r="A20" s="86"/>
      <c r="B20" s="95" t="s">
        <v>52</v>
      </c>
      <c r="C20" s="96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68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6" s="11" customFormat="1" x14ac:dyDescent="0.3">
      <c r="A21" s="90" t="s">
        <v>22</v>
      </c>
      <c r="B21" s="90"/>
      <c r="C21" s="90"/>
      <c r="D21" s="30">
        <f t="shared" si="0"/>
        <v>154921</v>
      </c>
      <c r="E21" s="13">
        <f t="shared" ref="E21:O21" si="1">SUM(E6:E20)</f>
        <v>4142</v>
      </c>
      <c r="F21" s="30">
        <f t="shared" si="1"/>
        <v>4281</v>
      </c>
      <c r="G21" s="30">
        <f t="shared" si="1"/>
        <v>5875</v>
      </c>
      <c r="H21" s="30">
        <f t="shared" si="1"/>
        <v>6222</v>
      </c>
      <c r="I21" s="30">
        <f t="shared" si="1"/>
        <v>6812</v>
      </c>
      <c r="J21" s="30">
        <f t="shared" si="1"/>
        <v>15821</v>
      </c>
      <c r="K21" s="30">
        <f t="shared" si="1"/>
        <v>8200</v>
      </c>
      <c r="L21" s="30">
        <f t="shared" si="1"/>
        <v>1081</v>
      </c>
      <c r="M21" s="30">
        <f t="shared" si="1"/>
        <v>379</v>
      </c>
      <c r="N21" s="30">
        <f t="shared" si="1"/>
        <v>162</v>
      </c>
      <c r="O21" s="30">
        <f t="shared" si="1"/>
        <v>156</v>
      </c>
      <c r="P21" s="18">
        <f t="shared" ref="P21:AI21" si="2">SUM(P5:P20)</f>
        <v>489</v>
      </c>
      <c r="Q21" s="18">
        <f t="shared" si="2"/>
        <v>674</v>
      </c>
      <c r="R21" s="18">
        <f t="shared" si="2"/>
        <v>4583</v>
      </c>
      <c r="S21" s="18">
        <f t="shared" si="2"/>
        <v>4110</v>
      </c>
      <c r="T21" s="18">
        <f t="shared" si="2"/>
        <v>5260</v>
      </c>
      <c r="U21" s="18">
        <f t="shared" si="2"/>
        <v>7828</v>
      </c>
      <c r="V21" s="18">
        <f t="shared" si="2"/>
        <v>7667</v>
      </c>
      <c r="W21" s="18">
        <f t="shared" si="2"/>
        <v>4209</v>
      </c>
      <c r="X21" s="18">
        <f t="shared" si="2"/>
        <v>5590</v>
      </c>
      <c r="Y21" s="18">
        <f t="shared" si="2"/>
        <v>9319</v>
      </c>
      <c r="Z21" s="18">
        <f t="shared" si="2"/>
        <v>6818</v>
      </c>
      <c r="AA21" s="18">
        <f t="shared" si="2"/>
        <v>7044</v>
      </c>
      <c r="AB21" s="18">
        <f t="shared" si="2"/>
        <v>5818</v>
      </c>
      <c r="AC21" s="18">
        <f t="shared" si="2"/>
        <v>7458</v>
      </c>
      <c r="AD21" s="18">
        <f t="shared" si="2"/>
        <v>8246</v>
      </c>
      <c r="AE21" s="18">
        <f t="shared" si="2"/>
        <v>16677</v>
      </c>
      <c r="AF21" s="18">
        <f t="shared" si="2"/>
        <v>11284</v>
      </c>
      <c r="AG21" s="18">
        <f t="shared" si="2"/>
        <v>10772</v>
      </c>
      <c r="AH21" s="18">
        <f t="shared" si="2"/>
        <v>4184</v>
      </c>
      <c r="AI21" s="18">
        <f t="shared" si="2"/>
        <v>7268</v>
      </c>
    </row>
    <row r="22" spans="1:36" x14ac:dyDescent="0.3">
      <c r="A22" s="86" t="s">
        <v>87</v>
      </c>
      <c r="B22" s="86" t="s">
        <v>17</v>
      </c>
      <c r="C22" s="28" t="s">
        <v>63</v>
      </c>
      <c r="D22" s="27">
        <f t="shared" si="0"/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2"/>
    </row>
    <row r="23" spans="1:36" x14ac:dyDescent="0.3">
      <c r="A23" s="86"/>
      <c r="B23" s="86"/>
      <c r="C23" s="28" t="s">
        <v>86</v>
      </c>
      <c r="D23" s="27">
        <f t="shared" si="0"/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76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2"/>
    </row>
    <row r="24" spans="1:36" x14ac:dyDescent="0.3">
      <c r="A24" s="86"/>
      <c r="B24" s="86"/>
      <c r="C24" s="28" t="s">
        <v>61</v>
      </c>
      <c r="D24" s="27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76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2"/>
    </row>
    <row r="25" spans="1:36" x14ac:dyDescent="0.3">
      <c r="A25" s="86"/>
      <c r="B25" s="86"/>
      <c r="C25" s="28" t="s">
        <v>78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2"/>
    </row>
    <row r="26" spans="1:36" x14ac:dyDescent="0.3">
      <c r="A26" s="86"/>
      <c r="B26" s="86"/>
      <c r="C26" s="28" t="s">
        <v>43</v>
      </c>
      <c r="D26" s="27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76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2"/>
    </row>
    <row r="27" spans="1:36" x14ac:dyDescent="0.3">
      <c r="A27" s="86"/>
      <c r="B27" s="86"/>
      <c r="C27" s="28" t="s">
        <v>65</v>
      </c>
      <c r="D27" s="27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76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2"/>
    </row>
    <row r="28" spans="1:36" x14ac:dyDescent="0.3">
      <c r="A28" s="86"/>
      <c r="B28" s="86"/>
      <c r="C28" s="28" t="s">
        <v>66</v>
      </c>
      <c r="D28" s="27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76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2"/>
    </row>
    <row r="29" spans="1:36" x14ac:dyDescent="0.3">
      <c r="A29" s="86"/>
      <c r="B29" s="86"/>
      <c r="C29" s="28" t="s">
        <v>51</v>
      </c>
      <c r="D29" s="27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76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2"/>
    </row>
    <row r="30" spans="1:36" x14ac:dyDescent="0.3">
      <c r="A30" s="86"/>
      <c r="B30" s="86"/>
      <c r="C30" s="28" t="s">
        <v>2</v>
      </c>
      <c r="D30" s="27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76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2"/>
    </row>
    <row r="31" spans="1:36" x14ac:dyDescent="0.3">
      <c r="A31" s="86"/>
      <c r="B31" s="86"/>
      <c r="C31" s="28" t="s">
        <v>79</v>
      </c>
      <c r="D31" s="27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76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2"/>
    </row>
    <row r="32" spans="1:36" x14ac:dyDescent="0.3">
      <c r="A32" s="86"/>
      <c r="B32" s="86"/>
      <c r="C32" s="28" t="s">
        <v>88</v>
      </c>
      <c r="D32" s="27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76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2"/>
    </row>
    <row r="33" spans="1:36" x14ac:dyDescent="0.3">
      <c r="A33" s="86"/>
      <c r="B33" s="86" t="s">
        <v>14</v>
      </c>
      <c r="C33" s="28" t="s">
        <v>49</v>
      </c>
      <c r="D33" s="27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76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2"/>
    </row>
    <row r="34" spans="1:36" x14ac:dyDescent="0.3">
      <c r="A34" s="86"/>
      <c r="B34" s="86"/>
      <c r="C34" s="28" t="s">
        <v>54</v>
      </c>
      <c r="D34" s="27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76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2"/>
    </row>
    <row r="35" spans="1:36" x14ac:dyDescent="0.3">
      <c r="A35" s="86"/>
      <c r="B35" s="86"/>
      <c r="C35" s="28" t="s">
        <v>19</v>
      </c>
      <c r="D35" s="27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76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2"/>
    </row>
    <row r="36" spans="1:36" x14ac:dyDescent="0.3">
      <c r="A36" s="86"/>
      <c r="B36" s="86"/>
      <c r="C36" s="28" t="s">
        <v>71</v>
      </c>
      <c r="D36" s="27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76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2"/>
    </row>
    <row r="37" spans="1:36" x14ac:dyDescent="0.3">
      <c r="A37" s="86"/>
      <c r="B37" s="86"/>
      <c r="C37" s="28" t="s">
        <v>28</v>
      </c>
      <c r="D37" s="27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76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2"/>
    </row>
    <row r="38" spans="1:36" x14ac:dyDescent="0.3">
      <c r="A38" s="86"/>
      <c r="B38" s="86" t="s">
        <v>10</v>
      </c>
      <c r="C38" s="28" t="s">
        <v>55</v>
      </c>
      <c r="D38" s="27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76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2"/>
    </row>
    <row r="39" spans="1:36" x14ac:dyDescent="0.3">
      <c r="A39" s="86"/>
      <c r="B39" s="86"/>
      <c r="C39" s="28" t="s">
        <v>53</v>
      </c>
      <c r="D39" s="27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76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2"/>
    </row>
    <row r="40" spans="1:36" x14ac:dyDescent="0.3">
      <c r="A40" s="86"/>
      <c r="B40" s="86"/>
      <c r="C40" s="28" t="s">
        <v>42</v>
      </c>
      <c r="D40" s="27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76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2"/>
    </row>
    <row r="41" spans="1:36" x14ac:dyDescent="0.3">
      <c r="A41" s="86"/>
      <c r="B41" s="86"/>
      <c r="C41" s="28" t="s">
        <v>44</v>
      </c>
      <c r="D41" s="27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76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2"/>
    </row>
    <row r="42" spans="1:36" x14ac:dyDescent="0.3">
      <c r="A42" s="86"/>
      <c r="B42" s="86"/>
      <c r="C42" s="28" t="s">
        <v>50</v>
      </c>
      <c r="D42" s="27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76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2"/>
    </row>
    <row r="43" spans="1:36" x14ac:dyDescent="0.3">
      <c r="A43" s="86"/>
      <c r="B43" s="86"/>
      <c r="C43" s="28" t="s">
        <v>58</v>
      </c>
      <c r="D43" s="27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76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2"/>
    </row>
    <row r="44" spans="1:36" x14ac:dyDescent="0.3">
      <c r="A44" s="86"/>
      <c r="B44" s="86" t="s">
        <v>15</v>
      </c>
      <c r="C44" s="28" t="s">
        <v>46</v>
      </c>
      <c r="D44" s="27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76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2"/>
    </row>
    <row r="45" spans="1:36" x14ac:dyDescent="0.3">
      <c r="A45" s="86"/>
      <c r="B45" s="86"/>
      <c r="C45" s="28" t="s">
        <v>57</v>
      </c>
      <c r="D45" s="27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76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2"/>
    </row>
    <row r="46" spans="1:36" x14ac:dyDescent="0.3">
      <c r="A46" s="85" t="s">
        <v>22</v>
      </c>
      <c r="B46" s="85"/>
      <c r="C46" s="85"/>
      <c r="D46" s="27">
        <f t="shared" si="0"/>
        <v>0</v>
      </c>
      <c r="E46" s="27">
        <f t="shared" ref="E46:O46" si="3">SUM(E29:E45)</f>
        <v>0</v>
      </c>
      <c r="F46" s="27">
        <f t="shared" si="3"/>
        <v>0</v>
      </c>
      <c r="G46" s="27">
        <f t="shared" si="3"/>
        <v>0</v>
      </c>
      <c r="H46" s="27">
        <f t="shared" si="3"/>
        <v>0</v>
      </c>
      <c r="I46" s="27">
        <f t="shared" si="3"/>
        <v>0</v>
      </c>
      <c r="J46" s="27">
        <f t="shared" si="3"/>
        <v>0</v>
      </c>
      <c r="K46" s="27">
        <f t="shared" si="3"/>
        <v>0</v>
      </c>
      <c r="L46" s="27">
        <f t="shared" si="3"/>
        <v>0</v>
      </c>
      <c r="M46" s="27">
        <f t="shared" si="3"/>
        <v>0</v>
      </c>
      <c r="N46" s="27">
        <f t="shared" si="3"/>
        <v>0</v>
      </c>
      <c r="O46" s="27">
        <f t="shared" si="3"/>
        <v>0</v>
      </c>
      <c r="P46" s="27">
        <f t="shared" ref="P46:AI46" si="4">SUM(P23:P45)</f>
        <v>0</v>
      </c>
      <c r="Q46" s="15">
        <f t="shared" si="4"/>
        <v>0</v>
      </c>
      <c r="R46" s="15">
        <f t="shared" si="4"/>
        <v>0</v>
      </c>
      <c r="S46" s="15">
        <f t="shared" si="4"/>
        <v>0</v>
      </c>
      <c r="T46" s="15">
        <f t="shared" si="4"/>
        <v>0</v>
      </c>
      <c r="U46" s="15">
        <f t="shared" si="4"/>
        <v>0</v>
      </c>
      <c r="V46" s="15">
        <f t="shared" si="4"/>
        <v>0</v>
      </c>
      <c r="W46" s="15">
        <f t="shared" si="4"/>
        <v>0</v>
      </c>
      <c r="X46" s="15">
        <f t="shared" si="4"/>
        <v>0</v>
      </c>
      <c r="Y46" s="15">
        <f t="shared" si="4"/>
        <v>0</v>
      </c>
      <c r="Z46" s="15">
        <f t="shared" si="4"/>
        <v>0</v>
      </c>
      <c r="AA46" s="15">
        <f t="shared" si="4"/>
        <v>0</v>
      </c>
      <c r="AB46" s="15">
        <f t="shared" si="4"/>
        <v>0</v>
      </c>
      <c r="AC46" s="15">
        <f t="shared" si="4"/>
        <v>0</v>
      </c>
      <c r="AD46" s="15">
        <f t="shared" si="4"/>
        <v>0</v>
      </c>
      <c r="AE46" s="15">
        <f t="shared" si="4"/>
        <v>0</v>
      </c>
      <c r="AF46" s="15">
        <f t="shared" si="4"/>
        <v>0</v>
      </c>
      <c r="AG46" s="15">
        <f t="shared" si="4"/>
        <v>0</v>
      </c>
      <c r="AH46" s="15">
        <f t="shared" si="4"/>
        <v>0</v>
      </c>
      <c r="AI46" s="15">
        <f t="shared" si="4"/>
        <v>0</v>
      </c>
      <c r="AJ46" s="2"/>
    </row>
    <row r="47" spans="1:36" x14ac:dyDescent="0.3">
      <c r="A47" s="89" t="s">
        <v>16</v>
      </c>
      <c r="B47" s="89"/>
      <c r="C47" s="89"/>
      <c r="D47" s="29">
        <f t="shared" si="0"/>
        <v>154921</v>
      </c>
      <c r="E47" s="29">
        <f t="shared" ref="E47:AI47" si="5">SUM(E21,E46)</f>
        <v>4142</v>
      </c>
      <c r="F47" s="29">
        <f t="shared" si="5"/>
        <v>4281</v>
      </c>
      <c r="G47" s="29">
        <f t="shared" si="5"/>
        <v>5875</v>
      </c>
      <c r="H47" s="29">
        <f t="shared" si="5"/>
        <v>6222</v>
      </c>
      <c r="I47" s="29">
        <f t="shared" si="5"/>
        <v>6812</v>
      </c>
      <c r="J47" s="29">
        <f t="shared" si="5"/>
        <v>15821</v>
      </c>
      <c r="K47" s="29">
        <f t="shared" si="5"/>
        <v>8200</v>
      </c>
      <c r="L47" s="29">
        <f t="shared" si="5"/>
        <v>1081</v>
      </c>
      <c r="M47" s="29">
        <f t="shared" si="5"/>
        <v>379</v>
      </c>
      <c r="N47" s="29">
        <f t="shared" si="5"/>
        <v>162</v>
      </c>
      <c r="O47" s="29">
        <f t="shared" si="5"/>
        <v>156</v>
      </c>
      <c r="P47" s="29">
        <f t="shared" si="5"/>
        <v>489</v>
      </c>
      <c r="Q47" s="29">
        <f t="shared" si="5"/>
        <v>674</v>
      </c>
      <c r="R47" s="29">
        <f t="shared" si="5"/>
        <v>4583</v>
      </c>
      <c r="S47" s="29">
        <f t="shared" si="5"/>
        <v>4110</v>
      </c>
      <c r="T47" s="29">
        <f t="shared" si="5"/>
        <v>5260</v>
      </c>
      <c r="U47" s="29">
        <f t="shared" si="5"/>
        <v>7828</v>
      </c>
      <c r="V47" s="29">
        <f t="shared" si="5"/>
        <v>7667</v>
      </c>
      <c r="W47" s="29">
        <f t="shared" si="5"/>
        <v>4209</v>
      </c>
      <c r="X47" s="29">
        <f t="shared" si="5"/>
        <v>5590</v>
      </c>
      <c r="Y47" s="29">
        <f t="shared" si="5"/>
        <v>9319</v>
      </c>
      <c r="Z47" s="29">
        <f t="shared" si="5"/>
        <v>6818</v>
      </c>
      <c r="AA47" s="29">
        <f t="shared" si="5"/>
        <v>7044</v>
      </c>
      <c r="AB47" s="29">
        <f t="shared" si="5"/>
        <v>5818</v>
      </c>
      <c r="AC47" s="29">
        <f t="shared" si="5"/>
        <v>7458</v>
      </c>
      <c r="AD47" s="29">
        <f t="shared" si="5"/>
        <v>8246</v>
      </c>
      <c r="AE47" s="29">
        <f t="shared" si="5"/>
        <v>16677</v>
      </c>
      <c r="AF47" s="29">
        <f t="shared" si="5"/>
        <v>11284</v>
      </c>
      <c r="AG47" s="29">
        <f t="shared" si="5"/>
        <v>10772</v>
      </c>
      <c r="AH47" s="16">
        <f t="shared" si="5"/>
        <v>4184</v>
      </c>
      <c r="AI47" s="16">
        <f t="shared" si="5"/>
        <v>7268</v>
      </c>
      <c r="AJ47" s="2"/>
    </row>
    <row r="48" spans="1:36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</sheetData>
  <mergeCells count="30">
    <mergeCell ref="B18:C18"/>
    <mergeCell ref="B12:C12"/>
    <mergeCell ref="B13:C13"/>
    <mergeCell ref="B14:C14"/>
    <mergeCell ref="B15:C15"/>
    <mergeCell ref="B16:C16"/>
    <mergeCell ref="A47:C47"/>
    <mergeCell ref="A21:C21"/>
    <mergeCell ref="A22:A45"/>
    <mergeCell ref="B22:B32"/>
    <mergeCell ref="B33:B37"/>
    <mergeCell ref="B38:B43"/>
    <mergeCell ref="B44:B45"/>
    <mergeCell ref="A46:C46"/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7:C17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I48"/>
  <sheetViews>
    <sheetView zoomScaleNormal="100" zoomScaleSheetLayoutView="75" workbookViewId="0">
      <pane xSplit="4" ySplit="4" topLeftCell="P5" activePane="bottomRight" state="frozen"/>
      <selection pane="topRight"/>
      <selection pane="bottomLeft"/>
      <selection pane="bottomRight" activeCell="AH19" sqref="AH19"/>
    </sheetView>
  </sheetViews>
  <sheetFormatPr defaultColWidth="9" defaultRowHeight="16.5" x14ac:dyDescent="0.3"/>
  <cols>
    <col min="1" max="1" width="9" style="2"/>
    <col min="2" max="2" width="7.25" style="2" bestFit="1" customWidth="1"/>
    <col min="3" max="3" width="20.125" style="2" bestFit="1" customWidth="1"/>
    <col min="4" max="4" width="9" style="2"/>
    <col min="5" max="34" width="9" style="2" bestFit="1" customWidth="1"/>
    <col min="35" max="16384" width="9" style="2"/>
  </cols>
  <sheetData>
    <row r="1" spans="1:34" ht="24.95" customHeight="1" x14ac:dyDescent="0.3">
      <c r="A1" s="3"/>
      <c r="B1" s="4"/>
      <c r="C1" s="4"/>
      <c r="D1" s="3"/>
      <c r="E1" s="3"/>
      <c r="F1" s="5"/>
      <c r="G1" s="91" t="s">
        <v>34</v>
      </c>
      <c r="H1" s="91"/>
      <c r="I1" s="91"/>
      <c r="J1" s="92"/>
      <c r="K1" s="92"/>
      <c r="L1" s="92"/>
      <c r="M1" s="92"/>
      <c r="N1" s="3"/>
      <c r="O1" s="3"/>
      <c r="P1" s="3"/>
      <c r="Q1" s="3"/>
      <c r="R1" s="3"/>
      <c r="S1" s="3"/>
      <c r="T1" s="3"/>
      <c r="U1" s="3"/>
      <c r="V1" s="91" t="s">
        <v>34</v>
      </c>
      <c r="W1" s="91"/>
      <c r="X1" s="91"/>
      <c r="Y1" s="92"/>
      <c r="Z1" s="92"/>
      <c r="AA1" s="92"/>
      <c r="AB1" s="92"/>
      <c r="AC1" s="3"/>
      <c r="AD1" s="3"/>
      <c r="AE1" s="3"/>
      <c r="AF1" s="3"/>
      <c r="AG1" s="3"/>
      <c r="AH1" s="3"/>
    </row>
    <row r="2" spans="1:34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3">
      <c r="A3" s="85" t="s">
        <v>90</v>
      </c>
      <c r="B3" s="85"/>
      <c r="C3" s="85"/>
      <c r="D3" s="85" t="s">
        <v>13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</row>
    <row r="4" spans="1:34" x14ac:dyDescent="0.3">
      <c r="A4" s="85" t="s">
        <v>82</v>
      </c>
      <c r="B4" s="85"/>
      <c r="C4" s="85"/>
      <c r="D4" s="85"/>
      <c r="E4" s="17" t="s">
        <v>9</v>
      </c>
      <c r="F4" s="17" t="s">
        <v>18</v>
      </c>
      <c r="G4" s="17" t="s">
        <v>23</v>
      </c>
      <c r="H4" s="17" t="s">
        <v>12</v>
      </c>
      <c r="I4" s="17" t="s">
        <v>24</v>
      </c>
      <c r="J4" s="17" t="s">
        <v>5</v>
      </c>
      <c r="K4" s="17" t="s">
        <v>0</v>
      </c>
      <c r="L4" s="17" t="s">
        <v>9</v>
      </c>
      <c r="M4" s="17" t="s">
        <v>18</v>
      </c>
      <c r="N4" s="17" t="s">
        <v>23</v>
      </c>
      <c r="O4" s="17" t="s">
        <v>12</v>
      </c>
      <c r="P4" s="17" t="s">
        <v>24</v>
      </c>
      <c r="Q4" s="17" t="s">
        <v>5</v>
      </c>
      <c r="R4" s="17" t="s">
        <v>0</v>
      </c>
      <c r="S4" s="17" t="s">
        <v>9</v>
      </c>
      <c r="T4" s="17" t="s">
        <v>18</v>
      </c>
      <c r="U4" s="17" t="s">
        <v>23</v>
      </c>
      <c r="V4" s="17" t="s">
        <v>12</v>
      </c>
      <c r="W4" s="17" t="s">
        <v>24</v>
      </c>
      <c r="X4" s="17" t="s">
        <v>5</v>
      </c>
      <c r="Y4" s="17" t="s">
        <v>0</v>
      </c>
      <c r="Z4" s="17" t="s">
        <v>9</v>
      </c>
      <c r="AA4" s="17" t="s">
        <v>18</v>
      </c>
      <c r="AB4" s="17" t="s">
        <v>23</v>
      </c>
      <c r="AC4" s="17" t="s">
        <v>12</v>
      </c>
      <c r="AD4" s="17" t="s">
        <v>24</v>
      </c>
      <c r="AE4" s="17" t="s">
        <v>5</v>
      </c>
      <c r="AF4" s="17" t="s">
        <v>0</v>
      </c>
      <c r="AG4" s="17" t="s">
        <v>9</v>
      </c>
      <c r="AH4" s="17" t="s">
        <v>18</v>
      </c>
    </row>
    <row r="5" spans="1:34" ht="20.100000000000001" customHeight="1" x14ac:dyDescent="0.3">
      <c r="A5" s="86" t="s">
        <v>72</v>
      </c>
      <c r="B5" s="97" t="s">
        <v>59</v>
      </c>
      <c r="C5" s="98"/>
      <c r="D5" s="7"/>
      <c r="E5" s="8" t="s">
        <v>164</v>
      </c>
      <c r="F5" s="8" t="s">
        <v>164</v>
      </c>
      <c r="G5" s="8" t="s">
        <v>164</v>
      </c>
      <c r="H5" s="8" t="s">
        <v>168</v>
      </c>
      <c r="I5" s="8" t="s">
        <v>168</v>
      </c>
      <c r="J5" s="8" t="s">
        <v>167</v>
      </c>
      <c r="K5" s="8" t="s">
        <v>164</v>
      </c>
      <c r="L5" s="8" t="s">
        <v>165</v>
      </c>
      <c r="M5" s="8" t="s">
        <v>164</v>
      </c>
      <c r="N5" s="8" t="s">
        <v>166</v>
      </c>
      <c r="O5" s="8" t="s">
        <v>165</v>
      </c>
      <c r="P5" s="8" t="s">
        <v>164</v>
      </c>
      <c r="Q5" s="8" t="s">
        <v>140</v>
      </c>
      <c r="R5" s="8" t="s">
        <v>169</v>
      </c>
      <c r="S5" s="8" t="s">
        <v>138</v>
      </c>
      <c r="T5" s="8" t="s">
        <v>142</v>
      </c>
      <c r="U5" s="8" t="s">
        <v>140</v>
      </c>
      <c r="V5" s="8" t="s">
        <v>169</v>
      </c>
      <c r="W5" s="8" t="s">
        <v>170</v>
      </c>
      <c r="X5" s="8" t="s">
        <v>171</v>
      </c>
      <c r="Y5" s="8" t="s">
        <v>138</v>
      </c>
      <c r="Z5" s="8" t="s">
        <v>138</v>
      </c>
      <c r="AA5" s="8" t="s">
        <v>138</v>
      </c>
      <c r="AB5" s="8" t="s">
        <v>172</v>
      </c>
      <c r="AC5" s="8" t="s">
        <v>172</v>
      </c>
      <c r="AD5" s="8" t="s">
        <v>172</v>
      </c>
      <c r="AE5" s="8" t="s">
        <v>138</v>
      </c>
      <c r="AF5" s="8" t="s">
        <v>173</v>
      </c>
      <c r="AG5" s="8" t="s">
        <v>173</v>
      </c>
      <c r="AH5" s="8" t="s">
        <v>138</v>
      </c>
    </row>
    <row r="6" spans="1:34" s="11" customFormat="1" ht="20.100000000000001" customHeight="1" x14ac:dyDescent="0.3">
      <c r="A6" s="86"/>
      <c r="B6" s="95" t="s">
        <v>84</v>
      </c>
      <c r="C6" s="96"/>
      <c r="D6" s="18">
        <f t="shared" ref="D6:D47" si="0">SUM(E6:AF6)</f>
        <v>23192</v>
      </c>
      <c r="E6" s="12">
        <v>1050</v>
      </c>
      <c r="F6" s="12">
        <v>1200</v>
      </c>
      <c r="G6" s="12">
        <v>1550</v>
      </c>
      <c r="H6" s="12">
        <v>202</v>
      </c>
      <c r="I6" s="12">
        <v>240</v>
      </c>
      <c r="J6" s="12">
        <v>70</v>
      </c>
      <c r="K6" s="12">
        <v>350</v>
      </c>
      <c r="L6" s="12">
        <v>420</v>
      </c>
      <c r="M6" s="12">
        <v>450</v>
      </c>
      <c r="N6" s="12">
        <v>1220</v>
      </c>
      <c r="O6" s="12">
        <v>1450</v>
      </c>
      <c r="P6" s="12">
        <v>1620</v>
      </c>
      <c r="Q6" s="12">
        <v>1000</v>
      </c>
      <c r="R6" s="12">
        <v>840</v>
      </c>
      <c r="S6" s="12">
        <v>790</v>
      </c>
      <c r="T6" s="12">
        <v>400</v>
      </c>
      <c r="U6" s="12">
        <v>850</v>
      </c>
      <c r="V6" s="12">
        <v>1970</v>
      </c>
      <c r="W6" s="12">
        <v>650</v>
      </c>
      <c r="X6" s="12">
        <v>780</v>
      </c>
      <c r="Y6" s="12">
        <v>850</v>
      </c>
      <c r="Z6" s="12">
        <v>800</v>
      </c>
      <c r="AA6" s="12">
        <v>1070</v>
      </c>
      <c r="AB6" s="12">
        <v>550</v>
      </c>
      <c r="AC6" s="12">
        <v>960</v>
      </c>
      <c r="AD6" s="12">
        <v>760</v>
      </c>
      <c r="AE6" s="12">
        <v>570</v>
      </c>
      <c r="AF6" s="12">
        <v>530</v>
      </c>
      <c r="AG6" s="12">
        <v>850</v>
      </c>
      <c r="AH6" s="12">
        <v>560</v>
      </c>
    </row>
    <row r="7" spans="1:34" s="11" customFormat="1" ht="20.100000000000001" customHeight="1" x14ac:dyDescent="0.3">
      <c r="A7" s="86"/>
      <c r="B7" s="95" t="s">
        <v>83</v>
      </c>
      <c r="C7" s="96"/>
      <c r="D7" s="18">
        <f t="shared" si="0"/>
        <v>38070</v>
      </c>
      <c r="E7" s="12">
        <v>1480</v>
      </c>
      <c r="F7" s="12">
        <v>1650</v>
      </c>
      <c r="G7" s="12">
        <v>2400</v>
      </c>
      <c r="H7" s="12">
        <v>570</v>
      </c>
      <c r="I7" s="12">
        <v>430</v>
      </c>
      <c r="J7" s="12">
        <v>260</v>
      </c>
      <c r="K7" s="12">
        <v>820</v>
      </c>
      <c r="L7" s="12">
        <v>1000</v>
      </c>
      <c r="M7" s="12">
        <v>900</v>
      </c>
      <c r="N7" s="12">
        <v>2650</v>
      </c>
      <c r="O7" s="12">
        <v>2420</v>
      </c>
      <c r="P7" s="12">
        <v>4080</v>
      </c>
      <c r="Q7" s="12">
        <v>1050</v>
      </c>
      <c r="R7" s="12">
        <v>960</v>
      </c>
      <c r="S7" s="12">
        <v>1380</v>
      </c>
      <c r="T7" s="12">
        <v>550</v>
      </c>
      <c r="U7" s="12">
        <v>1340</v>
      </c>
      <c r="V7" s="12">
        <v>2150</v>
      </c>
      <c r="W7" s="12">
        <v>630</v>
      </c>
      <c r="X7" s="12">
        <v>1250</v>
      </c>
      <c r="Y7" s="12">
        <v>950</v>
      </c>
      <c r="Z7" s="12">
        <v>1210</v>
      </c>
      <c r="AA7" s="12">
        <v>1700</v>
      </c>
      <c r="AB7" s="12">
        <v>1700</v>
      </c>
      <c r="AC7" s="12">
        <v>1750</v>
      </c>
      <c r="AD7" s="12">
        <v>880</v>
      </c>
      <c r="AE7" s="12">
        <v>630</v>
      </c>
      <c r="AF7" s="12">
        <v>1280</v>
      </c>
      <c r="AG7" s="12">
        <v>1250</v>
      </c>
      <c r="AH7" s="12">
        <v>940</v>
      </c>
    </row>
    <row r="8" spans="1:34" s="11" customFormat="1" ht="20.100000000000001" customHeight="1" x14ac:dyDescent="0.3">
      <c r="A8" s="86"/>
      <c r="B8" s="95" t="s">
        <v>89</v>
      </c>
      <c r="C8" s="96"/>
      <c r="D8" s="18">
        <f t="shared" si="0"/>
        <v>69990</v>
      </c>
      <c r="E8" s="12">
        <v>2530</v>
      </c>
      <c r="F8" s="12">
        <v>3200</v>
      </c>
      <c r="G8" s="12">
        <v>2930</v>
      </c>
      <c r="H8" s="12">
        <v>1050</v>
      </c>
      <c r="I8" s="12">
        <v>135</v>
      </c>
      <c r="J8" s="12">
        <v>790</v>
      </c>
      <c r="K8" s="12">
        <v>2550</v>
      </c>
      <c r="L8" s="12">
        <v>2930</v>
      </c>
      <c r="M8" s="12">
        <v>2150</v>
      </c>
      <c r="N8" s="12">
        <v>3650</v>
      </c>
      <c r="O8" s="12">
        <v>2325</v>
      </c>
      <c r="P8" s="12">
        <v>6100</v>
      </c>
      <c r="Q8" s="12">
        <v>1530</v>
      </c>
      <c r="R8" s="12">
        <v>1950</v>
      </c>
      <c r="S8" s="12">
        <v>3130</v>
      </c>
      <c r="T8" s="12">
        <v>1550</v>
      </c>
      <c r="U8" s="12">
        <v>3580</v>
      </c>
      <c r="V8" s="12">
        <v>3400</v>
      </c>
      <c r="W8" s="12">
        <v>1965</v>
      </c>
      <c r="X8" s="12">
        <v>1880</v>
      </c>
      <c r="Y8" s="12">
        <v>1560</v>
      </c>
      <c r="Z8" s="12">
        <v>1880</v>
      </c>
      <c r="AA8" s="12">
        <v>2900</v>
      </c>
      <c r="AB8" s="12">
        <v>4950</v>
      </c>
      <c r="AC8" s="12">
        <v>4040</v>
      </c>
      <c r="AD8" s="12">
        <v>1620</v>
      </c>
      <c r="AE8" s="12">
        <v>1965</v>
      </c>
      <c r="AF8" s="12">
        <v>1750</v>
      </c>
      <c r="AG8" s="12">
        <v>1560</v>
      </c>
      <c r="AH8" s="12">
        <v>1730</v>
      </c>
    </row>
    <row r="9" spans="1:34" s="11" customFormat="1" ht="20.100000000000001" customHeight="1" x14ac:dyDescent="0.3">
      <c r="A9" s="86"/>
      <c r="B9" s="95" t="s">
        <v>68</v>
      </c>
      <c r="C9" s="96"/>
      <c r="D9" s="18">
        <f t="shared" si="0"/>
        <v>50070</v>
      </c>
      <c r="E9" s="12">
        <v>2020</v>
      </c>
      <c r="F9" s="12">
        <v>2650</v>
      </c>
      <c r="G9" s="12">
        <v>2550</v>
      </c>
      <c r="H9" s="12">
        <v>468</v>
      </c>
      <c r="I9" s="12">
        <v>61</v>
      </c>
      <c r="J9" s="12">
        <v>210</v>
      </c>
      <c r="K9" s="12">
        <v>1060</v>
      </c>
      <c r="L9" s="12">
        <v>870</v>
      </c>
      <c r="M9" s="12">
        <v>1145</v>
      </c>
      <c r="N9" s="12">
        <v>2530</v>
      </c>
      <c r="O9" s="12">
        <v>1940</v>
      </c>
      <c r="P9" s="12">
        <v>1610</v>
      </c>
      <c r="Q9" s="12">
        <v>1815</v>
      </c>
      <c r="R9" s="12">
        <v>2970</v>
      </c>
      <c r="S9" s="12">
        <v>1930</v>
      </c>
      <c r="T9" s="12">
        <v>550</v>
      </c>
      <c r="U9" s="12">
        <v>2640</v>
      </c>
      <c r="V9" s="12">
        <v>2750</v>
      </c>
      <c r="W9" s="12">
        <v>1660</v>
      </c>
      <c r="X9" s="12">
        <v>1310</v>
      </c>
      <c r="Y9" s="12">
        <v>1715</v>
      </c>
      <c r="Z9" s="12">
        <v>2960</v>
      </c>
      <c r="AA9" s="12">
        <v>2590</v>
      </c>
      <c r="AB9" s="12">
        <v>2600</v>
      </c>
      <c r="AC9" s="12">
        <v>2006</v>
      </c>
      <c r="AD9" s="12">
        <v>2690</v>
      </c>
      <c r="AE9" s="12">
        <v>1585</v>
      </c>
      <c r="AF9" s="12">
        <v>1185</v>
      </c>
      <c r="AG9" s="12">
        <v>1615</v>
      </c>
      <c r="AH9" s="12">
        <v>2180</v>
      </c>
    </row>
    <row r="10" spans="1:34" s="11" customFormat="1" ht="20.100000000000001" customHeight="1" x14ac:dyDescent="0.3">
      <c r="A10" s="86"/>
      <c r="B10" s="95" t="s">
        <v>21</v>
      </c>
      <c r="C10" s="96"/>
      <c r="D10" s="18">
        <f t="shared" si="0"/>
        <v>998</v>
      </c>
      <c r="E10" s="12"/>
      <c r="F10" s="12"/>
      <c r="G10" s="12">
        <v>153</v>
      </c>
      <c r="H10" s="12">
        <v>60</v>
      </c>
      <c r="I10" s="12"/>
      <c r="J10" s="12">
        <v>15</v>
      </c>
      <c r="K10" s="12"/>
      <c r="L10" s="12">
        <v>55</v>
      </c>
      <c r="M10" s="12">
        <v>60</v>
      </c>
      <c r="N10" s="12"/>
      <c r="O10" s="12">
        <v>50</v>
      </c>
      <c r="P10" s="12">
        <v>85</v>
      </c>
      <c r="Q10" s="12">
        <v>20</v>
      </c>
      <c r="R10" s="12">
        <v>20</v>
      </c>
      <c r="S10" s="12">
        <v>55</v>
      </c>
      <c r="T10" s="12"/>
      <c r="U10" s="12">
        <v>160</v>
      </c>
      <c r="V10" s="12">
        <v>95</v>
      </c>
      <c r="W10" s="12"/>
      <c r="X10" s="12"/>
      <c r="Y10" s="12">
        <v>20</v>
      </c>
      <c r="Z10" s="12">
        <v>20</v>
      </c>
      <c r="AA10" s="12"/>
      <c r="AB10" s="12">
        <v>30</v>
      </c>
      <c r="AC10" s="12">
        <v>60</v>
      </c>
      <c r="AD10" s="12"/>
      <c r="AE10" s="12"/>
      <c r="AF10" s="12">
        <v>40</v>
      </c>
      <c r="AG10" s="12">
        <v>20</v>
      </c>
      <c r="AH10" s="12"/>
    </row>
    <row r="11" spans="1:34" s="11" customFormat="1" ht="20.100000000000001" customHeight="1" x14ac:dyDescent="0.3">
      <c r="A11" s="86"/>
      <c r="B11" s="95" t="s">
        <v>67</v>
      </c>
      <c r="C11" s="96"/>
      <c r="D11" s="18">
        <f t="shared" si="0"/>
        <v>578</v>
      </c>
      <c r="E11" s="12">
        <v>26</v>
      </c>
      <c r="F11" s="12"/>
      <c r="G11" s="12">
        <v>8</v>
      </c>
      <c r="H11" s="12">
        <v>23</v>
      </c>
      <c r="I11" s="12"/>
      <c r="J11" s="12"/>
      <c r="K11" s="12"/>
      <c r="L11" s="12">
        <v>1</v>
      </c>
      <c r="M11" s="12">
        <v>10</v>
      </c>
      <c r="N11" s="12">
        <v>31</v>
      </c>
      <c r="O11" s="12">
        <v>72</v>
      </c>
      <c r="P11" s="12">
        <v>128</v>
      </c>
      <c r="Q11" s="12"/>
      <c r="R11" s="12">
        <v>1</v>
      </c>
      <c r="S11" s="12">
        <v>1</v>
      </c>
      <c r="T11" s="12"/>
      <c r="U11" s="12">
        <v>52</v>
      </c>
      <c r="V11" s="12">
        <v>88</v>
      </c>
      <c r="W11" s="12">
        <v>4</v>
      </c>
      <c r="X11" s="12">
        <v>32</v>
      </c>
      <c r="Y11" s="12">
        <v>1</v>
      </c>
      <c r="Z11" s="12">
        <v>5</v>
      </c>
      <c r="AA11" s="12"/>
      <c r="AB11" s="12"/>
      <c r="AC11" s="12">
        <v>58</v>
      </c>
      <c r="AD11" s="12"/>
      <c r="AE11" s="12">
        <v>4</v>
      </c>
      <c r="AF11" s="12">
        <v>33</v>
      </c>
      <c r="AG11" s="12">
        <v>15</v>
      </c>
      <c r="AH11" s="12"/>
    </row>
    <row r="12" spans="1:34" s="11" customFormat="1" ht="20.100000000000001" customHeight="1" x14ac:dyDescent="0.3">
      <c r="A12" s="86"/>
      <c r="B12" s="95" t="s">
        <v>8</v>
      </c>
      <c r="C12" s="96"/>
      <c r="D12" s="18">
        <f t="shared" si="0"/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s="11" customFormat="1" ht="20.100000000000001" customHeight="1" x14ac:dyDescent="0.3">
      <c r="A13" s="86"/>
      <c r="B13" s="95" t="s">
        <v>62</v>
      </c>
      <c r="C13" s="96"/>
      <c r="D13" s="18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57"/>
      <c r="V13" s="57"/>
      <c r="W13" s="57"/>
      <c r="X13" s="57"/>
      <c r="Y13" s="12"/>
      <c r="Z13" s="12"/>
      <c r="AA13" s="12"/>
      <c r="AB13" s="57"/>
      <c r="AC13" s="57"/>
      <c r="AD13" s="57"/>
      <c r="AE13" s="57"/>
      <c r="AF13" s="12"/>
      <c r="AG13" s="12"/>
      <c r="AH13" s="12"/>
    </row>
    <row r="14" spans="1:34" s="11" customFormat="1" ht="20.100000000000001" customHeight="1" x14ac:dyDescent="0.3">
      <c r="A14" s="86"/>
      <c r="B14" s="95" t="s">
        <v>3</v>
      </c>
      <c r="C14" s="96"/>
      <c r="D14" s="18">
        <f t="shared" si="0"/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57"/>
      <c r="V14" s="57"/>
      <c r="W14" s="57"/>
      <c r="X14" s="57"/>
      <c r="Y14" s="12"/>
      <c r="Z14" s="12"/>
      <c r="AA14" s="12"/>
      <c r="AB14" s="57"/>
      <c r="AC14" s="57"/>
      <c r="AD14" s="57"/>
      <c r="AE14" s="57"/>
      <c r="AF14" s="12"/>
      <c r="AG14" s="12"/>
      <c r="AH14" s="12"/>
    </row>
    <row r="15" spans="1:34" s="11" customFormat="1" ht="20.100000000000001" customHeight="1" x14ac:dyDescent="0.3">
      <c r="A15" s="86"/>
      <c r="B15" s="95" t="s">
        <v>6</v>
      </c>
      <c r="C15" s="96"/>
      <c r="D15" s="18">
        <f t="shared" si="0"/>
        <v>88137</v>
      </c>
      <c r="E15" s="12">
        <v>3320</v>
      </c>
      <c r="F15" s="12">
        <v>3970</v>
      </c>
      <c r="G15" s="12">
        <v>4250</v>
      </c>
      <c r="H15" s="12">
        <v>737</v>
      </c>
      <c r="I15" s="12">
        <v>62</v>
      </c>
      <c r="J15" s="12">
        <v>107</v>
      </c>
      <c r="K15" s="12">
        <v>2700</v>
      </c>
      <c r="L15" s="12">
        <v>2950</v>
      </c>
      <c r="M15" s="12">
        <v>2080</v>
      </c>
      <c r="N15" s="12">
        <v>4160</v>
      </c>
      <c r="O15" s="12">
        <v>6305</v>
      </c>
      <c r="P15" s="12">
        <v>7190</v>
      </c>
      <c r="Q15" s="12">
        <v>2640</v>
      </c>
      <c r="R15" s="12">
        <v>3130</v>
      </c>
      <c r="S15" s="12">
        <v>2930</v>
      </c>
      <c r="T15" s="12">
        <v>1750</v>
      </c>
      <c r="U15" s="12">
        <v>2695</v>
      </c>
      <c r="V15" s="12">
        <v>4950</v>
      </c>
      <c r="W15" s="12">
        <v>2583</v>
      </c>
      <c r="X15" s="12">
        <v>2570</v>
      </c>
      <c r="Y15" s="12">
        <v>2520</v>
      </c>
      <c r="Z15" s="12">
        <v>3000</v>
      </c>
      <c r="AA15" s="12">
        <v>4030</v>
      </c>
      <c r="AB15" s="12">
        <v>5800</v>
      </c>
      <c r="AC15" s="12">
        <v>3190</v>
      </c>
      <c r="AD15" s="12">
        <v>2695</v>
      </c>
      <c r="AE15" s="12">
        <v>2413</v>
      </c>
      <c r="AF15" s="12">
        <v>3410</v>
      </c>
      <c r="AG15" s="12">
        <v>2370</v>
      </c>
      <c r="AH15" s="12">
        <v>2835</v>
      </c>
    </row>
    <row r="16" spans="1:34" s="11" customFormat="1" ht="20.100000000000001" customHeight="1" x14ac:dyDescent="0.3">
      <c r="A16" s="86"/>
      <c r="B16" s="95" t="s">
        <v>7</v>
      </c>
      <c r="C16" s="96"/>
      <c r="D16" s="18">
        <f t="shared" si="0"/>
        <v>329</v>
      </c>
      <c r="E16" s="12">
        <v>3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>
        <v>12</v>
      </c>
      <c r="Q16" s="12"/>
      <c r="R16" s="12">
        <v>13</v>
      </c>
      <c r="S16" s="12">
        <v>21</v>
      </c>
      <c r="T16" s="12">
        <v>15</v>
      </c>
      <c r="U16" s="12">
        <v>18</v>
      </c>
      <c r="V16" s="12">
        <v>88</v>
      </c>
      <c r="W16" s="12"/>
      <c r="X16" s="12">
        <v>33</v>
      </c>
      <c r="Y16" s="12">
        <v>8</v>
      </c>
      <c r="Z16" s="12">
        <v>7</v>
      </c>
      <c r="AA16" s="12"/>
      <c r="AB16" s="12">
        <v>36</v>
      </c>
      <c r="AC16" s="12">
        <v>15</v>
      </c>
      <c r="AD16" s="12">
        <v>14</v>
      </c>
      <c r="AE16" s="12"/>
      <c r="AF16" s="12">
        <v>46</v>
      </c>
      <c r="AG16" s="12">
        <v>2</v>
      </c>
      <c r="AH16" s="12">
        <v>3</v>
      </c>
    </row>
    <row r="17" spans="1:35" s="11" customFormat="1" ht="20.100000000000001" customHeight="1" x14ac:dyDescent="0.3">
      <c r="A17" s="86"/>
      <c r="B17" s="99" t="s">
        <v>91</v>
      </c>
      <c r="C17" s="100"/>
      <c r="D17" s="18">
        <f t="shared" si="0"/>
        <v>2328</v>
      </c>
      <c r="E17" s="12">
        <v>24</v>
      </c>
      <c r="F17" s="12">
        <v>108</v>
      </c>
      <c r="G17" s="12">
        <v>16</v>
      </c>
      <c r="H17" s="12"/>
      <c r="I17" s="12"/>
      <c r="J17" s="12"/>
      <c r="K17" s="12">
        <v>30</v>
      </c>
      <c r="L17" s="12">
        <v>77</v>
      </c>
      <c r="M17" s="12"/>
      <c r="N17" s="12">
        <v>103</v>
      </c>
      <c r="O17" s="12">
        <v>68</v>
      </c>
      <c r="P17" s="12">
        <v>128</v>
      </c>
      <c r="Q17" s="12">
        <v>40</v>
      </c>
      <c r="R17" s="12">
        <v>87</v>
      </c>
      <c r="S17" s="12">
        <v>148</v>
      </c>
      <c r="T17" s="12">
        <v>61</v>
      </c>
      <c r="U17" s="12">
        <v>118</v>
      </c>
      <c r="V17" s="12">
        <v>85</v>
      </c>
      <c r="W17" s="12">
        <v>140</v>
      </c>
      <c r="X17" s="12">
        <v>85</v>
      </c>
      <c r="Y17" s="12">
        <v>50</v>
      </c>
      <c r="Z17" s="12">
        <v>81</v>
      </c>
      <c r="AA17" s="12">
        <v>82</v>
      </c>
      <c r="AB17" s="12">
        <v>240</v>
      </c>
      <c r="AC17" s="12">
        <v>134</v>
      </c>
      <c r="AD17" s="12">
        <v>28</v>
      </c>
      <c r="AE17" s="12">
        <v>140</v>
      </c>
      <c r="AF17" s="12">
        <v>255</v>
      </c>
      <c r="AG17" s="12">
        <v>98</v>
      </c>
      <c r="AH17" s="12">
        <v>197</v>
      </c>
    </row>
    <row r="18" spans="1:35" s="11" customFormat="1" ht="20.100000000000001" customHeight="1" x14ac:dyDescent="0.3">
      <c r="A18" s="86"/>
      <c r="B18" s="95" t="s">
        <v>29</v>
      </c>
      <c r="C18" s="96"/>
      <c r="D18" s="18">
        <f t="shared" si="0"/>
        <v>9216</v>
      </c>
      <c r="E18" s="12">
        <v>345</v>
      </c>
      <c r="F18" s="12">
        <v>350</v>
      </c>
      <c r="G18" s="12">
        <v>152</v>
      </c>
      <c r="H18" s="12">
        <v>53</v>
      </c>
      <c r="I18" s="12">
        <v>19</v>
      </c>
      <c r="J18" s="12">
        <v>3</v>
      </c>
      <c r="K18" s="12">
        <v>240</v>
      </c>
      <c r="L18" s="12">
        <v>226</v>
      </c>
      <c r="M18" s="12">
        <v>219</v>
      </c>
      <c r="N18" s="12">
        <v>332</v>
      </c>
      <c r="O18" s="12">
        <v>582</v>
      </c>
      <c r="P18" s="12">
        <v>667</v>
      </c>
      <c r="Q18" s="12">
        <v>1055</v>
      </c>
      <c r="R18" s="12">
        <v>83</v>
      </c>
      <c r="S18" s="12">
        <v>495</v>
      </c>
      <c r="T18" s="12">
        <v>195</v>
      </c>
      <c r="U18" s="12">
        <v>348</v>
      </c>
      <c r="V18" s="12">
        <v>395</v>
      </c>
      <c r="W18" s="12">
        <v>403</v>
      </c>
      <c r="X18" s="12">
        <v>175</v>
      </c>
      <c r="Y18" s="12">
        <v>1065</v>
      </c>
      <c r="Z18" s="12">
        <v>97</v>
      </c>
      <c r="AA18" s="12">
        <v>169</v>
      </c>
      <c r="AB18" s="12">
        <v>295</v>
      </c>
      <c r="AC18" s="12">
        <v>257</v>
      </c>
      <c r="AD18" s="12">
        <v>103</v>
      </c>
      <c r="AE18" s="12">
        <v>523</v>
      </c>
      <c r="AF18" s="12">
        <v>370</v>
      </c>
      <c r="AG18" s="12">
        <v>295</v>
      </c>
      <c r="AH18" s="12">
        <v>285</v>
      </c>
    </row>
    <row r="19" spans="1:35" s="11" customFormat="1" ht="20.100000000000001" customHeight="1" x14ac:dyDescent="0.3">
      <c r="A19" s="86"/>
      <c r="B19" s="95" t="s">
        <v>26</v>
      </c>
      <c r="C19" s="96"/>
      <c r="D19" s="18">
        <f t="shared" si="0"/>
        <v>1802</v>
      </c>
      <c r="E19" s="12">
        <v>39</v>
      </c>
      <c r="F19" s="12">
        <v>47</v>
      </c>
      <c r="G19" s="12">
        <v>122</v>
      </c>
      <c r="H19" s="12">
        <v>30</v>
      </c>
      <c r="I19" s="12">
        <v>3</v>
      </c>
      <c r="J19" s="12">
        <v>3</v>
      </c>
      <c r="K19" s="12">
        <v>75</v>
      </c>
      <c r="L19" s="12">
        <v>90</v>
      </c>
      <c r="M19" s="12">
        <v>12</v>
      </c>
      <c r="N19" s="12">
        <v>65</v>
      </c>
      <c r="O19" s="12">
        <v>161</v>
      </c>
      <c r="P19" s="12">
        <v>208</v>
      </c>
      <c r="Q19" s="12">
        <v>27</v>
      </c>
      <c r="R19" s="12">
        <v>14</v>
      </c>
      <c r="S19" s="12">
        <v>189</v>
      </c>
      <c r="T19" s="12">
        <v>58</v>
      </c>
      <c r="U19" s="12">
        <v>59</v>
      </c>
      <c r="V19" s="12">
        <v>43</v>
      </c>
      <c r="W19" s="12">
        <v>111</v>
      </c>
      <c r="X19" s="12">
        <v>66</v>
      </c>
      <c r="Y19" s="12">
        <v>17</v>
      </c>
      <c r="Z19" s="12">
        <v>19</v>
      </c>
      <c r="AA19" s="12">
        <v>61</v>
      </c>
      <c r="AB19" s="12">
        <v>100</v>
      </c>
      <c r="AC19" s="12">
        <v>31</v>
      </c>
      <c r="AD19" s="12">
        <v>19</v>
      </c>
      <c r="AE19" s="12">
        <v>38</v>
      </c>
      <c r="AF19" s="12">
        <v>95</v>
      </c>
      <c r="AG19" s="12">
        <v>31</v>
      </c>
      <c r="AH19" s="12">
        <v>45</v>
      </c>
    </row>
    <row r="20" spans="1:35" s="11" customFormat="1" ht="20.100000000000001" customHeight="1" x14ac:dyDescent="0.3">
      <c r="A20" s="86"/>
      <c r="B20" s="95" t="s">
        <v>52</v>
      </c>
      <c r="C20" s="96"/>
      <c r="D20" s="18">
        <f t="shared" si="0"/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5" s="11" customFormat="1" x14ac:dyDescent="0.3">
      <c r="A21" s="90" t="s">
        <v>22</v>
      </c>
      <c r="B21" s="90"/>
      <c r="C21" s="90"/>
      <c r="D21" s="30">
        <f t="shared" si="0"/>
        <v>284710</v>
      </c>
      <c r="E21" s="13">
        <f t="shared" ref="E21:AH21" si="1">SUM(E6:E20)</f>
        <v>10837</v>
      </c>
      <c r="F21" s="30">
        <f t="shared" si="1"/>
        <v>13175</v>
      </c>
      <c r="G21" s="30">
        <f t="shared" si="1"/>
        <v>14131</v>
      </c>
      <c r="H21" s="30">
        <f t="shared" si="1"/>
        <v>3193</v>
      </c>
      <c r="I21" s="30">
        <f t="shared" si="1"/>
        <v>950</v>
      </c>
      <c r="J21" s="30">
        <f t="shared" si="1"/>
        <v>1458</v>
      </c>
      <c r="K21" s="30">
        <f t="shared" si="1"/>
        <v>7825</v>
      </c>
      <c r="L21" s="30">
        <f t="shared" si="1"/>
        <v>8619</v>
      </c>
      <c r="M21" s="30">
        <f t="shared" si="1"/>
        <v>7026</v>
      </c>
      <c r="N21" s="30">
        <f t="shared" si="1"/>
        <v>14741</v>
      </c>
      <c r="O21" s="30">
        <f t="shared" si="1"/>
        <v>15373</v>
      </c>
      <c r="P21" s="30">
        <f t="shared" si="1"/>
        <v>21828</v>
      </c>
      <c r="Q21" s="30">
        <f t="shared" si="1"/>
        <v>9177</v>
      </c>
      <c r="R21" s="30">
        <f t="shared" si="1"/>
        <v>10068</v>
      </c>
      <c r="S21" s="30">
        <f t="shared" si="1"/>
        <v>11069</v>
      </c>
      <c r="T21" s="30">
        <f t="shared" si="1"/>
        <v>5129</v>
      </c>
      <c r="U21" s="30">
        <f t="shared" si="1"/>
        <v>11860</v>
      </c>
      <c r="V21" s="30">
        <f t="shared" si="1"/>
        <v>16014</v>
      </c>
      <c r="W21" s="30">
        <f t="shared" si="1"/>
        <v>8146</v>
      </c>
      <c r="X21" s="30">
        <f t="shared" si="1"/>
        <v>8181</v>
      </c>
      <c r="Y21" s="30">
        <f t="shared" si="1"/>
        <v>8756</v>
      </c>
      <c r="Z21" s="30">
        <f t="shared" si="1"/>
        <v>10079</v>
      </c>
      <c r="AA21" s="30">
        <f t="shared" si="1"/>
        <v>12602</v>
      </c>
      <c r="AB21" s="30">
        <f t="shared" si="1"/>
        <v>16301</v>
      </c>
      <c r="AC21" s="14">
        <f t="shared" si="1"/>
        <v>12501</v>
      </c>
      <c r="AD21" s="30">
        <f t="shared" si="1"/>
        <v>8809</v>
      </c>
      <c r="AE21" s="30">
        <f t="shared" si="1"/>
        <v>7868</v>
      </c>
      <c r="AF21" s="30">
        <f t="shared" si="1"/>
        <v>8994</v>
      </c>
      <c r="AG21" s="30">
        <f t="shared" si="1"/>
        <v>8106</v>
      </c>
      <c r="AH21" s="18">
        <f t="shared" si="1"/>
        <v>8775</v>
      </c>
    </row>
    <row r="22" spans="1:35" x14ac:dyDescent="0.3">
      <c r="A22" s="86" t="s">
        <v>87</v>
      </c>
      <c r="B22" s="86" t="s">
        <v>17</v>
      </c>
      <c r="C22" s="28" t="s">
        <v>63</v>
      </c>
      <c r="D22" s="27">
        <f t="shared" si="0"/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"/>
    </row>
    <row r="23" spans="1:35" x14ac:dyDescent="0.3">
      <c r="A23" s="86"/>
      <c r="B23" s="86"/>
      <c r="C23" s="28" t="s">
        <v>86</v>
      </c>
      <c r="D23" s="27">
        <f t="shared" si="0"/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5" x14ac:dyDescent="0.3">
      <c r="A24" s="86"/>
      <c r="B24" s="86"/>
      <c r="C24" s="28" t="s">
        <v>61</v>
      </c>
      <c r="D24" s="27">
        <f t="shared" si="0"/>
        <v>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5" x14ac:dyDescent="0.3">
      <c r="A25" s="86"/>
      <c r="B25" s="86"/>
      <c r="C25" s="28" t="s">
        <v>78</v>
      </c>
      <c r="D25" s="27">
        <f t="shared" si="0"/>
        <v>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1:35" x14ac:dyDescent="0.3">
      <c r="A26" s="86"/>
      <c r="B26" s="86"/>
      <c r="C26" s="28" t="s">
        <v>43</v>
      </c>
      <c r="D26" s="27">
        <f t="shared" si="0"/>
        <v>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5" x14ac:dyDescent="0.3">
      <c r="A27" s="86"/>
      <c r="B27" s="86"/>
      <c r="C27" s="28" t="s">
        <v>65</v>
      </c>
      <c r="D27" s="27">
        <f t="shared" si="0"/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5" x14ac:dyDescent="0.3">
      <c r="A28" s="86"/>
      <c r="B28" s="86"/>
      <c r="C28" s="28" t="s">
        <v>66</v>
      </c>
      <c r="D28" s="27">
        <f t="shared" si="0"/>
        <v>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5" x14ac:dyDescent="0.3">
      <c r="A29" s="86"/>
      <c r="B29" s="86"/>
      <c r="C29" s="28" t="s">
        <v>51</v>
      </c>
      <c r="D29" s="27">
        <f t="shared" si="0"/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5" x14ac:dyDescent="0.3">
      <c r="A30" s="86"/>
      <c r="B30" s="86"/>
      <c r="C30" s="28" t="s">
        <v>2</v>
      </c>
      <c r="D30" s="27">
        <f t="shared" si="0"/>
        <v>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5" x14ac:dyDescent="0.3">
      <c r="A31" s="86"/>
      <c r="B31" s="86"/>
      <c r="C31" s="28" t="s">
        <v>79</v>
      </c>
      <c r="D31" s="27">
        <f t="shared" si="0"/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5" x14ac:dyDescent="0.3">
      <c r="A32" s="86"/>
      <c r="B32" s="86"/>
      <c r="C32" s="28" t="s">
        <v>88</v>
      </c>
      <c r="D32" s="27">
        <f t="shared" si="0"/>
        <v>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x14ac:dyDescent="0.3">
      <c r="A33" s="86"/>
      <c r="B33" s="86" t="s">
        <v>14</v>
      </c>
      <c r="C33" s="28" t="s">
        <v>49</v>
      </c>
      <c r="D33" s="27">
        <f t="shared" si="0"/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x14ac:dyDescent="0.3">
      <c r="A34" s="86"/>
      <c r="B34" s="86"/>
      <c r="C34" s="28" t="s">
        <v>54</v>
      </c>
      <c r="D34" s="27">
        <f t="shared" si="0"/>
        <v>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x14ac:dyDescent="0.3">
      <c r="A35" s="86"/>
      <c r="B35" s="86"/>
      <c r="C35" s="28" t="s">
        <v>19</v>
      </c>
      <c r="D35" s="27">
        <f t="shared" si="0"/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x14ac:dyDescent="0.3">
      <c r="A36" s="86"/>
      <c r="B36" s="86"/>
      <c r="C36" s="28" t="s">
        <v>71</v>
      </c>
      <c r="D36" s="27">
        <f t="shared" si="0"/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x14ac:dyDescent="0.3">
      <c r="A37" s="86"/>
      <c r="B37" s="86"/>
      <c r="C37" s="28" t="s">
        <v>28</v>
      </c>
      <c r="D37" s="27">
        <f t="shared" si="0"/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x14ac:dyDescent="0.3">
      <c r="A38" s="86"/>
      <c r="B38" s="86" t="s">
        <v>10</v>
      </c>
      <c r="C38" s="28" t="s">
        <v>55</v>
      </c>
      <c r="D38" s="27">
        <f t="shared" si="0"/>
        <v>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x14ac:dyDescent="0.3">
      <c r="A39" s="86"/>
      <c r="B39" s="86"/>
      <c r="C39" s="28" t="s">
        <v>53</v>
      </c>
      <c r="D39" s="27">
        <f t="shared" si="0"/>
        <v>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x14ac:dyDescent="0.3">
      <c r="A40" s="86"/>
      <c r="B40" s="86"/>
      <c r="C40" s="28" t="s">
        <v>42</v>
      </c>
      <c r="D40" s="27">
        <f t="shared" si="0"/>
        <v>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x14ac:dyDescent="0.3">
      <c r="A41" s="86"/>
      <c r="B41" s="86"/>
      <c r="C41" s="28" t="s">
        <v>44</v>
      </c>
      <c r="D41" s="27">
        <f t="shared" si="0"/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x14ac:dyDescent="0.3">
      <c r="A42" s="86"/>
      <c r="B42" s="86"/>
      <c r="C42" s="28" t="s">
        <v>50</v>
      </c>
      <c r="D42" s="27">
        <f t="shared" si="0"/>
        <v>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x14ac:dyDescent="0.3">
      <c r="A43" s="86"/>
      <c r="B43" s="86"/>
      <c r="C43" s="28" t="s">
        <v>58</v>
      </c>
      <c r="D43" s="27">
        <f t="shared" si="0"/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x14ac:dyDescent="0.3">
      <c r="A44" s="86"/>
      <c r="B44" s="86" t="s">
        <v>15</v>
      </c>
      <c r="C44" s="28" t="s">
        <v>46</v>
      </c>
      <c r="D44" s="27">
        <f t="shared" si="0"/>
        <v>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x14ac:dyDescent="0.3">
      <c r="A45" s="86"/>
      <c r="B45" s="86"/>
      <c r="C45" s="28" t="s">
        <v>57</v>
      </c>
      <c r="D45" s="27">
        <f t="shared" si="0"/>
        <v>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x14ac:dyDescent="0.3">
      <c r="A46" s="85" t="s">
        <v>22</v>
      </c>
      <c r="B46" s="85"/>
      <c r="C46" s="85"/>
      <c r="D46" s="27">
        <f t="shared" si="0"/>
        <v>0</v>
      </c>
      <c r="E46" s="27">
        <f t="shared" ref="E46:AH46" si="2">SUM(E29:E45)</f>
        <v>0</v>
      </c>
      <c r="F46" s="27">
        <f t="shared" si="2"/>
        <v>0</v>
      </c>
      <c r="G46" s="27">
        <f t="shared" si="2"/>
        <v>0</v>
      </c>
      <c r="H46" s="27">
        <f t="shared" si="2"/>
        <v>0</v>
      </c>
      <c r="I46" s="27">
        <f t="shared" si="2"/>
        <v>0</v>
      </c>
      <c r="J46" s="27">
        <f t="shared" si="2"/>
        <v>0</v>
      </c>
      <c r="K46" s="27">
        <f t="shared" si="2"/>
        <v>0</v>
      </c>
      <c r="L46" s="27">
        <f t="shared" si="2"/>
        <v>0</v>
      </c>
      <c r="M46" s="27">
        <f t="shared" si="2"/>
        <v>0</v>
      </c>
      <c r="N46" s="27">
        <f t="shared" si="2"/>
        <v>0</v>
      </c>
      <c r="O46" s="27">
        <f t="shared" si="2"/>
        <v>0</v>
      </c>
      <c r="P46" s="27">
        <f t="shared" si="2"/>
        <v>0</v>
      </c>
      <c r="Q46" s="27">
        <f t="shared" si="2"/>
        <v>0</v>
      </c>
      <c r="R46" s="27">
        <f t="shared" si="2"/>
        <v>0</v>
      </c>
      <c r="S46" s="27">
        <f t="shared" si="2"/>
        <v>0</v>
      </c>
      <c r="T46" s="27">
        <f t="shared" si="2"/>
        <v>0</v>
      </c>
      <c r="U46" s="27">
        <f t="shared" si="2"/>
        <v>0</v>
      </c>
      <c r="V46" s="27">
        <f t="shared" si="2"/>
        <v>0</v>
      </c>
      <c r="W46" s="27">
        <f t="shared" si="2"/>
        <v>0</v>
      </c>
      <c r="X46" s="27">
        <f t="shared" si="2"/>
        <v>0</v>
      </c>
      <c r="Y46" s="27">
        <f t="shared" si="2"/>
        <v>0</v>
      </c>
      <c r="Z46" s="27">
        <f t="shared" si="2"/>
        <v>0</v>
      </c>
      <c r="AA46" s="27">
        <f t="shared" si="2"/>
        <v>0</v>
      </c>
      <c r="AB46" s="27">
        <f t="shared" si="2"/>
        <v>0</v>
      </c>
      <c r="AC46" s="27">
        <f t="shared" si="2"/>
        <v>0</v>
      </c>
      <c r="AD46" s="27">
        <f t="shared" si="2"/>
        <v>0</v>
      </c>
      <c r="AE46" s="27">
        <f t="shared" si="2"/>
        <v>0</v>
      </c>
      <c r="AF46" s="27">
        <f t="shared" si="2"/>
        <v>0</v>
      </c>
      <c r="AG46" s="27">
        <f t="shared" si="2"/>
        <v>0</v>
      </c>
      <c r="AH46" s="27">
        <f t="shared" si="2"/>
        <v>0</v>
      </c>
    </row>
    <row r="47" spans="1:34" x14ac:dyDescent="0.3">
      <c r="A47" s="89" t="s">
        <v>16</v>
      </c>
      <c r="B47" s="89"/>
      <c r="C47" s="89"/>
      <c r="D47" s="29">
        <f t="shared" si="0"/>
        <v>284710</v>
      </c>
      <c r="E47" s="29">
        <f t="shared" ref="E47:AH47" si="3">SUM(E21,E46)</f>
        <v>10837</v>
      </c>
      <c r="F47" s="29">
        <f t="shared" si="3"/>
        <v>13175</v>
      </c>
      <c r="G47" s="29">
        <f t="shared" si="3"/>
        <v>14131</v>
      </c>
      <c r="H47" s="29">
        <f t="shared" si="3"/>
        <v>3193</v>
      </c>
      <c r="I47" s="29">
        <f t="shared" si="3"/>
        <v>950</v>
      </c>
      <c r="J47" s="29">
        <f t="shared" si="3"/>
        <v>1458</v>
      </c>
      <c r="K47" s="29">
        <f t="shared" si="3"/>
        <v>7825</v>
      </c>
      <c r="L47" s="29">
        <f t="shared" si="3"/>
        <v>8619</v>
      </c>
      <c r="M47" s="29">
        <f t="shared" si="3"/>
        <v>7026</v>
      </c>
      <c r="N47" s="29">
        <f t="shared" si="3"/>
        <v>14741</v>
      </c>
      <c r="O47" s="29">
        <f t="shared" si="3"/>
        <v>15373</v>
      </c>
      <c r="P47" s="29">
        <f t="shared" si="3"/>
        <v>21828</v>
      </c>
      <c r="Q47" s="29">
        <f t="shared" si="3"/>
        <v>9177</v>
      </c>
      <c r="R47" s="29">
        <f t="shared" si="3"/>
        <v>10068</v>
      </c>
      <c r="S47" s="29">
        <f t="shared" si="3"/>
        <v>11069</v>
      </c>
      <c r="T47" s="29">
        <f t="shared" si="3"/>
        <v>5129</v>
      </c>
      <c r="U47" s="29">
        <f t="shared" si="3"/>
        <v>11860</v>
      </c>
      <c r="V47" s="29">
        <f t="shared" si="3"/>
        <v>16014</v>
      </c>
      <c r="W47" s="29">
        <f t="shared" si="3"/>
        <v>8146</v>
      </c>
      <c r="X47" s="29">
        <f t="shared" si="3"/>
        <v>8181</v>
      </c>
      <c r="Y47" s="29">
        <f t="shared" si="3"/>
        <v>8756</v>
      </c>
      <c r="Z47" s="29">
        <f t="shared" si="3"/>
        <v>10079</v>
      </c>
      <c r="AA47" s="29">
        <f t="shared" si="3"/>
        <v>12602</v>
      </c>
      <c r="AB47" s="29">
        <f t="shared" si="3"/>
        <v>16301</v>
      </c>
      <c r="AC47" s="29">
        <f t="shared" si="3"/>
        <v>12501</v>
      </c>
      <c r="AD47" s="29">
        <f t="shared" si="3"/>
        <v>8809</v>
      </c>
      <c r="AE47" s="29">
        <f t="shared" si="3"/>
        <v>7868</v>
      </c>
      <c r="AF47" s="29">
        <f t="shared" si="3"/>
        <v>8994</v>
      </c>
      <c r="AG47" s="29">
        <f t="shared" si="3"/>
        <v>8106</v>
      </c>
      <c r="AH47" s="29">
        <f t="shared" si="3"/>
        <v>8775</v>
      </c>
    </row>
    <row r="48" spans="1:34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</sheetData>
  <mergeCells count="30">
    <mergeCell ref="B18:C18"/>
    <mergeCell ref="B13:C13"/>
    <mergeCell ref="B14:C14"/>
    <mergeCell ref="B15:C15"/>
    <mergeCell ref="B16:C16"/>
    <mergeCell ref="B17:C17"/>
    <mergeCell ref="A47:C47"/>
    <mergeCell ref="A21:C21"/>
    <mergeCell ref="A22:A45"/>
    <mergeCell ref="B22:B32"/>
    <mergeCell ref="B33:B37"/>
    <mergeCell ref="B38:B43"/>
    <mergeCell ref="B44:B45"/>
    <mergeCell ref="A46:C46"/>
    <mergeCell ref="B19:C19"/>
    <mergeCell ref="B20:C20"/>
    <mergeCell ref="G1:M1"/>
    <mergeCell ref="V1:AB1"/>
    <mergeCell ref="B5:C5"/>
    <mergeCell ref="B6:C6"/>
    <mergeCell ref="B7:C7"/>
    <mergeCell ref="A3:C3"/>
    <mergeCell ref="D3:D4"/>
    <mergeCell ref="A4:C4"/>
    <mergeCell ref="A5:A20"/>
    <mergeCell ref="B8:C8"/>
    <mergeCell ref="B9:C9"/>
    <mergeCell ref="B10:C10"/>
    <mergeCell ref="B11:C11"/>
    <mergeCell ref="B12:C12"/>
  </mergeCells>
  <phoneticPr fontId="12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1079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2022.1월</vt:lpstr>
      <vt:lpstr>2022. 2월</vt:lpstr>
      <vt:lpstr>2022.3월 </vt:lpstr>
      <vt:lpstr>2022.4월</vt:lpstr>
      <vt:lpstr>2022.5월</vt:lpstr>
      <vt:lpstr>2022년6월</vt:lpstr>
      <vt:lpstr>2022.7월</vt:lpstr>
      <vt:lpstr>2022.8월</vt:lpstr>
      <vt:lpstr>2022.9월</vt:lpstr>
      <vt:lpstr>2022.10월</vt:lpstr>
      <vt:lpstr>2022.11월</vt:lpstr>
      <vt:lpstr>2022.12월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마스터 PC</dc:creator>
  <cp:lastModifiedBy>user</cp:lastModifiedBy>
  <cp:revision>704</cp:revision>
  <dcterms:created xsi:type="dcterms:W3CDTF">2012-12-05T04:10:20Z</dcterms:created>
  <dcterms:modified xsi:type="dcterms:W3CDTF">2023-01-02T01:24:07Z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TIyIiwibG9nVGltZSI6IjIwMjMtMDYtMTJUMDI6MjI6MTdaIiwicElEIjoiMiIsInRyYWNlSWQiOiI0QjIxMDM2QzQxNDU4QkE5RjQzMkVFNTY1QzJCMTJBNyIsInVzZXJDb2RlIjoibWFsczExMjgifSwibm9kZTIiOnsiZHNkIjoiMDEwMDAwMDAwMDAwMjEyMiIsImxvZ1RpbWUiOiIyMDIzLTA2LTEyVDAyOjIyOjE3WiIsInBJRCI6IjIiLCJ0cmFjZUlkIjoiNEIyMTAzNkM0MTQ1OEJBOUY0MzJFRTU2NUMyQjEyQTciLCJ1c2VyQ29kZSI6Im1hbHMxMTI4In0sIm5vZGUzIjp7ImRzZCI6IjAxMDAwMDAwMDAwMDIxMjIiLCJsb2dUaW1lIjoiMjAyMy0wNi0xMlQwMjoyMjoxN1oiLCJwSUQiOiIyIiwidHJhY2VJZCI6IjRCMjEwMzZDNDE0NThCQTlGNDMyRUU1NjVDMkIxMkE3IiwidXNlckNvZGUiOiJtYWxzMTEyOCJ9LCJub2RlNCI6eyJkc2QiOiIwMTAwMDAwMDAwMDAyMTIyIiwibG9nVGltZSI6IjIwMjMtMDYtMTJUMDI6MjI6MTdaIiwicElEIjoiMiIsInRyYWNlSWQiOiI0QjIxMDM2QzQxNDU4QkE5RjQzMkVFNTY1QzJCMTJBNyIsInVzZXJDb2RlIjoibWFsczExMjgifSwibm9kZTUiOnsiZHNkIjoiMDAwMDAwMDAwMDAwMDAwMCIsImxvZ1RpbWUiOiIyMDIzLTA2LTEyVDAyOjIyOjI3WiIsInBJRCI6MjA0OCwidHJhY2VJZCI6IjREQjIwRkYyRUM1RjRDNDE5NzdENTBEMUI1MDI4RENGIiwidXNlckNvZGUiOiJtYWxzMTEyOCJ9LCJub2RlQ291bnQiOjJ9</vt:lpwstr>
  </property>
  <property fmtid="{D5CDD505-2E9C-101B-9397-08002B2CF9AE}" name="OpenDocument" pid="3">
    <vt:lpwstr>False</vt:lpwstr>
  </property>
</Properties>
</file>