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custom-properties+xml" PartName="/docProps/custom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arget="docProps/custom.xml" Type="http://schemas.openxmlformats.org/officeDocument/2006/relationships/custom-properties"/>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신재석\Desktop\"/>
    </mc:Choice>
  </mc:AlternateContent>
  <xr:revisionPtr revIDLastSave="0" documentId="13_ncr:1_{AEF806AB-5411-407C-9218-3481956679F0}" xr6:coauthVersionLast="47" xr6:coauthVersionMax="47" xr10:uidLastSave="{00000000-0000-0000-0000-000000000000}"/>
  <bookViews>
    <workbookView xWindow="-110" yWindow="-110" windowWidth="19420" windowHeight="10420" activeTab="11" xr2:uid="{00000000-000D-0000-FFFF-FFFF00000000}"/>
  </bookViews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6" i="11" l="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E24" i="5"/>
  <c r="E50" i="5" s="1"/>
  <c r="AI49" i="12"/>
  <c r="AH49" i="12"/>
  <c r="AG49" i="12"/>
  <c r="AF49" i="12"/>
  <c r="AF50" i="12" s="1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D49" i="12" s="1"/>
  <c r="F49" i="12"/>
  <c r="E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AI24" i="12"/>
  <c r="AI50" i="12" s="1"/>
  <c r="AH24" i="12"/>
  <c r="AH50" i="12" s="1"/>
  <c r="AG24" i="12"/>
  <c r="AG50" i="12" s="1"/>
  <c r="AF24" i="12"/>
  <c r="AE24" i="12"/>
  <c r="AE50" i="12" s="1"/>
  <c r="AD24" i="12"/>
  <c r="AD50" i="12" s="1"/>
  <c r="AC24" i="12"/>
  <c r="AC50" i="12" s="1"/>
  <c r="AB24" i="12"/>
  <c r="AB50" i="12" s="1"/>
  <c r="AA24" i="12"/>
  <c r="AA50" i="12" s="1"/>
  <c r="Z24" i="12"/>
  <c r="Z50" i="12" s="1"/>
  <c r="Y24" i="12"/>
  <c r="Y50" i="12" s="1"/>
  <c r="X24" i="12"/>
  <c r="X50" i="12" s="1"/>
  <c r="W24" i="12"/>
  <c r="W50" i="12" s="1"/>
  <c r="V24" i="12"/>
  <c r="V50" i="12" s="1"/>
  <c r="U24" i="12"/>
  <c r="U50" i="12" s="1"/>
  <c r="T24" i="12"/>
  <c r="S24" i="12"/>
  <c r="S50" i="12" s="1"/>
  <c r="R24" i="12"/>
  <c r="R50" i="12" s="1"/>
  <c r="Q24" i="12"/>
  <c r="Q50" i="12" s="1"/>
  <c r="P24" i="12"/>
  <c r="P50" i="12" s="1"/>
  <c r="O24" i="12"/>
  <c r="O50" i="12" s="1"/>
  <c r="N24" i="12"/>
  <c r="N50" i="12" s="1"/>
  <c r="M24" i="12"/>
  <c r="M50" i="12" s="1"/>
  <c r="L24" i="12"/>
  <c r="L50" i="12" s="1"/>
  <c r="K24" i="12"/>
  <c r="K50" i="12" s="1"/>
  <c r="J24" i="12"/>
  <c r="J50" i="12" s="1"/>
  <c r="I24" i="12"/>
  <c r="I50" i="12" s="1"/>
  <c r="H24" i="12"/>
  <c r="G24" i="12"/>
  <c r="G50" i="12" s="1"/>
  <c r="F24" i="12"/>
  <c r="F50" i="12" s="1"/>
  <c r="E24" i="12"/>
  <c r="E50" i="12" s="1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AE50" i="11"/>
  <c r="AD50" i="11"/>
  <c r="AC50" i="11"/>
  <c r="X50" i="11"/>
  <c r="S50" i="11"/>
  <c r="R50" i="11"/>
  <c r="Q50" i="11"/>
  <c r="L50" i="11"/>
  <c r="G50" i="11"/>
  <c r="F50" i="11"/>
  <c r="AI49" i="11"/>
  <c r="AH49" i="11"/>
  <c r="AG49" i="11"/>
  <c r="AF49" i="11"/>
  <c r="AE49" i="11"/>
  <c r="AD49" i="11"/>
  <c r="AC49" i="11"/>
  <c r="AB49" i="11"/>
  <c r="AA49" i="11"/>
  <c r="Z49" i="11"/>
  <c r="Z50" i="11" s="1"/>
  <c r="Y49" i="11"/>
  <c r="X49" i="11"/>
  <c r="W49" i="11"/>
  <c r="V49" i="11"/>
  <c r="U49" i="11"/>
  <c r="T49" i="11"/>
  <c r="S49" i="11"/>
  <c r="R49" i="11"/>
  <c r="Q49" i="11"/>
  <c r="P49" i="11"/>
  <c r="O49" i="11"/>
  <c r="N49" i="11"/>
  <c r="N50" i="11" s="1"/>
  <c r="M49" i="11"/>
  <c r="L49" i="11"/>
  <c r="K49" i="11"/>
  <c r="J49" i="11"/>
  <c r="I49" i="11"/>
  <c r="H49" i="11"/>
  <c r="G49" i="11"/>
  <c r="F49" i="11"/>
  <c r="E49" i="11"/>
  <c r="D49" i="11" s="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AI24" i="11"/>
  <c r="AI50" i="11" s="1"/>
  <c r="AH24" i="11"/>
  <c r="AH50" i="11" s="1"/>
  <c r="AG24" i="11"/>
  <c r="AG50" i="11" s="1"/>
  <c r="AF24" i="11"/>
  <c r="AF50" i="11" s="1"/>
  <c r="AE24" i="11"/>
  <c r="AD24" i="11"/>
  <c r="AC24" i="11"/>
  <c r="AB24" i="11"/>
  <c r="AB50" i="11" s="1"/>
  <c r="AA24" i="11"/>
  <c r="AA50" i="11" s="1"/>
  <c r="Z24" i="11"/>
  <c r="Y24" i="11"/>
  <c r="Y50" i="11" s="1"/>
  <c r="X24" i="11"/>
  <c r="W24" i="11"/>
  <c r="W50" i="11" s="1"/>
  <c r="V24" i="11"/>
  <c r="V50" i="11" s="1"/>
  <c r="U24" i="11"/>
  <c r="U50" i="11" s="1"/>
  <c r="T24" i="11"/>
  <c r="T50" i="11" s="1"/>
  <c r="S24" i="11"/>
  <c r="R24" i="11"/>
  <c r="Q24" i="11"/>
  <c r="P24" i="11"/>
  <c r="P50" i="11" s="1"/>
  <c r="O24" i="11"/>
  <c r="O50" i="11" s="1"/>
  <c r="N24" i="11"/>
  <c r="M24" i="11"/>
  <c r="M50" i="11" s="1"/>
  <c r="L24" i="11"/>
  <c r="K24" i="11"/>
  <c r="K50" i="11" s="1"/>
  <c r="J24" i="11"/>
  <c r="J50" i="11" s="1"/>
  <c r="I24" i="11"/>
  <c r="H24" i="11"/>
  <c r="H50" i="11" s="1"/>
  <c r="G24" i="11"/>
  <c r="F24" i="11"/>
  <c r="E24" i="11"/>
  <c r="E50" i="11" s="1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T50" i="10" s="1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D49" i="10" s="1"/>
  <c r="F49" i="10"/>
  <c r="E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AI24" i="10"/>
  <c r="AI50" i="10" s="1"/>
  <c r="AH24" i="10"/>
  <c r="AH50" i="10" s="1"/>
  <c r="AG24" i="10"/>
  <c r="AG50" i="10" s="1"/>
  <c r="AF24" i="10"/>
  <c r="AE24" i="10"/>
  <c r="AE50" i="10" s="1"/>
  <c r="AD24" i="10"/>
  <c r="AD50" i="10" s="1"/>
  <c r="AC24" i="10"/>
  <c r="AC50" i="10" s="1"/>
  <c r="AB24" i="10"/>
  <c r="AB50" i="10" s="1"/>
  <c r="AA24" i="10"/>
  <c r="AA50" i="10" s="1"/>
  <c r="Z24" i="10"/>
  <c r="Z50" i="10" s="1"/>
  <c r="Y24" i="10"/>
  <c r="Y50" i="10" s="1"/>
  <c r="X24" i="10"/>
  <c r="X50" i="10" s="1"/>
  <c r="W24" i="10"/>
  <c r="W50" i="10" s="1"/>
  <c r="V24" i="10"/>
  <c r="V50" i="10" s="1"/>
  <c r="U24" i="10"/>
  <c r="U50" i="10" s="1"/>
  <c r="T24" i="10"/>
  <c r="S24" i="10"/>
  <c r="S50" i="10" s="1"/>
  <c r="R24" i="10"/>
  <c r="R50" i="10" s="1"/>
  <c r="Q24" i="10"/>
  <c r="Q50" i="10" s="1"/>
  <c r="P24" i="10"/>
  <c r="P50" i="10" s="1"/>
  <c r="O24" i="10"/>
  <c r="O50" i="10" s="1"/>
  <c r="N24" i="10"/>
  <c r="N50" i="10" s="1"/>
  <c r="M24" i="10"/>
  <c r="M50" i="10" s="1"/>
  <c r="L24" i="10"/>
  <c r="L50" i="10" s="1"/>
  <c r="K24" i="10"/>
  <c r="K50" i="10" s="1"/>
  <c r="J24" i="10"/>
  <c r="J50" i="10" s="1"/>
  <c r="I24" i="10"/>
  <c r="I50" i="10" s="1"/>
  <c r="H24" i="10"/>
  <c r="G24" i="10"/>
  <c r="G50" i="10" s="1"/>
  <c r="F24" i="10"/>
  <c r="F50" i="10" s="1"/>
  <c r="E24" i="10"/>
  <c r="E50" i="10" s="1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AE50" i="9"/>
  <c r="AD50" i="9"/>
  <c r="AC50" i="9"/>
  <c r="X50" i="9"/>
  <c r="S50" i="9"/>
  <c r="R50" i="9"/>
  <c r="Q50" i="9"/>
  <c r="L50" i="9"/>
  <c r="G50" i="9"/>
  <c r="F50" i="9"/>
  <c r="E50" i="9"/>
  <c r="AI49" i="9"/>
  <c r="AH49" i="9"/>
  <c r="AG49" i="9"/>
  <c r="AF49" i="9"/>
  <c r="AE49" i="9"/>
  <c r="AD49" i="9"/>
  <c r="AC49" i="9"/>
  <c r="AB49" i="9"/>
  <c r="AA49" i="9"/>
  <c r="Z49" i="9"/>
  <c r="Z50" i="9" s="1"/>
  <c r="Y49" i="9"/>
  <c r="X49" i="9"/>
  <c r="W49" i="9"/>
  <c r="V49" i="9"/>
  <c r="U49" i="9"/>
  <c r="T49" i="9"/>
  <c r="S49" i="9"/>
  <c r="R49" i="9"/>
  <c r="Q49" i="9"/>
  <c r="P49" i="9"/>
  <c r="O49" i="9"/>
  <c r="N49" i="9"/>
  <c r="N50" i="9" s="1"/>
  <c r="M49" i="9"/>
  <c r="L49" i="9"/>
  <c r="K49" i="9"/>
  <c r="J49" i="9"/>
  <c r="I49" i="9"/>
  <c r="H49" i="9"/>
  <c r="G49" i="9"/>
  <c r="F49" i="9"/>
  <c r="E49" i="9"/>
  <c r="D49" i="9" s="1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AI24" i="9"/>
  <c r="AI50" i="9" s="1"/>
  <c r="AH24" i="9"/>
  <c r="AH50" i="9" s="1"/>
  <c r="AG24" i="9"/>
  <c r="AG50" i="9" s="1"/>
  <c r="AF24" i="9"/>
  <c r="AF50" i="9" s="1"/>
  <c r="AE24" i="9"/>
  <c r="AD24" i="9"/>
  <c r="AC24" i="9"/>
  <c r="AB24" i="9"/>
  <c r="AB50" i="9" s="1"/>
  <c r="AA24" i="9"/>
  <c r="AA50" i="9" s="1"/>
  <c r="Z24" i="9"/>
  <c r="Y24" i="9"/>
  <c r="Y50" i="9" s="1"/>
  <c r="X24" i="9"/>
  <c r="W24" i="9"/>
  <c r="W50" i="9" s="1"/>
  <c r="V24" i="9"/>
  <c r="V50" i="9" s="1"/>
  <c r="U24" i="9"/>
  <c r="U50" i="9" s="1"/>
  <c r="T24" i="9"/>
  <c r="T50" i="9" s="1"/>
  <c r="S24" i="9"/>
  <c r="R24" i="9"/>
  <c r="Q24" i="9"/>
  <c r="P24" i="9"/>
  <c r="P50" i="9" s="1"/>
  <c r="O24" i="9"/>
  <c r="O50" i="9" s="1"/>
  <c r="N24" i="9"/>
  <c r="M24" i="9"/>
  <c r="M50" i="9" s="1"/>
  <c r="L24" i="9"/>
  <c r="K24" i="9"/>
  <c r="K50" i="9" s="1"/>
  <c r="J24" i="9"/>
  <c r="J50" i="9" s="1"/>
  <c r="I24" i="9"/>
  <c r="I50" i="9" s="1"/>
  <c r="H24" i="9"/>
  <c r="H50" i="9" s="1"/>
  <c r="G24" i="9"/>
  <c r="F24" i="9"/>
  <c r="E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X50" i="8"/>
  <c r="W50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T50" i="8" s="1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D49" i="8" s="1"/>
  <c r="F49" i="8"/>
  <c r="E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AI24" i="8"/>
  <c r="AI50" i="8" s="1"/>
  <c r="AH24" i="8"/>
  <c r="AH50" i="8" s="1"/>
  <c r="AG24" i="8"/>
  <c r="AG50" i="8" s="1"/>
  <c r="AF24" i="8"/>
  <c r="AE24" i="8"/>
  <c r="AE50" i="8" s="1"/>
  <c r="AD24" i="8"/>
  <c r="AD50" i="8" s="1"/>
  <c r="AC24" i="8"/>
  <c r="AC50" i="8" s="1"/>
  <c r="AB24" i="8"/>
  <c r="AB50" i="8" s="1"/>
  <c r="AA24" i="8"/>
  <c r="AA50" i="8" s="1"/>
  <c r="Z24" i="8"/>
  <c r="Z50" i="8" s="1"/>
  <c r="Y24" i="8"/>
  <c r="Y50" i="8" s="1"/>
  <c r="X24" i="8"/>
  <c r="W24" i="8"/>
  <c r="V24" i="8"/>
  <c r="V50" i="8" s="1"/>
  <c r="U24" i="8"/>
  <c r="U50" i="8" s="1"/>
  <c r="T24" i="8"/>
  <c r="S24" i="8"/>
  <c r="S50" i="8" s="1"/>
  <c r="R24" i="8"/>
  <c r="R50" i="8" s="1"/>
  <c r="Q24" i="8"/>
  <c r="Q50" i="8" s="1"/>
  <c r="P24" i="8"/>
  <c r="P50" i="8" s="1"/>
  <c r="O24" i="8"/>
  <c r="O50" i="8" s="1"/>
  <c r="N24" i="8"/>
  <c r="N50" i="8" s="1"/>
  <c r="M24" i="8"/>
  <c r="M50" i="8" s="1"/>
  <c r="L24" i="8"/>
  <c r="L50" i="8" s="1"/>
  <c r="K24" i="8"/>
  <c r="K50" i="8" s="1"/>
  <c r="J24" i="8"/>
  <c r="J50" i="8" s="1"/>
  <c r="I24" i="8"/>
  <c r="I50" i="8" s="1"/>
  <c r="H24" i="8"/>
  <c r="G24" i="8"/>
  <c r="G50" i="8" s="1"/>
  <c r="F24" i="8"/>
  <c r="F50" i="8" s="1"/>
  <c r="E24" i="8"/>
  <c r="E50" i="8" s="1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G50" i="7"/>
  <c r="AI49" i="7"/>
  <c r="AH49" i="7"/>
  <c r="AG49" i="7"/>
  <c r="AF49" i="7"/>
  <c r="AE49" i="7"/>
  <c r="AD49" i="7"/>
  <c r="AC49" i="7"/>
  <c r="AB49" i="7"/>
  <c r="AA49" i="7"/>
  <c r="Z49" i="7"/>
  <c r="Z50" i="7" s="1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 s="1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AI24" i="7"/>
  <c r="AI50" i="7" s="1"/>
  <c r="AH24" i="7"/>
  <c r="AH50" i="7" s="1"/>
  <c r="AG24" i="7"/>
  <c r="AG50" i="7" s="1"/>
  <c r="AF24" i="7"/>
  <c r="AF50" i="7" s="1"/>
  <c r="AE24" i="7"/>
  <c r="AE50" i="7" s="1"/>
  <c r="AD24" i="7"/>
  <c r="AD50" i="7" s="1"/>
  <c r="AC24" i="7"/>
  <c r="AC50" i="7" s="1"/>
  <c r="AB24" i="7"/>
  <c r="AB50" i="7" s="1"/>
  <c r="AA24" i="7"/>
  <c r="AA50" i="7" s="1"/>
  <c r="Z24" i="7"/>
  <c r="Y24" i="7"/>
  <c r="Y50" i="7" s="1"/>
  <c r="X24" i="7"/>
  <c r="X50" i="7" s="1"/>
  <c r="W24" i="7"/>
  <c r="W50" i="7" s="1"/>
  <c r="V24" i="7"/>
  <c r="V50" i="7" s="1"/>
  <c r="U24" i="7"/>
  <c r="U50" i="7" s="1"/>
  <c r="T24" i="7"/>
  <c r="T50" i="7" s="1"/>
  <c r="S24" i="7"/>
  <c r="S50" i="7" s="1"/>
  <c r="R24" i="7"/>
  <c r="R50" i="7" s="1"/>
  <c r="Q24" i="7"/>
  <c r="Q50" i="7" s="1"/>
  <c r="P24" i="7"/>
  <c r="P50" i="7" s="1"/>
  <c r="O24" i="7"/>
  <c r="O50" i="7" s="1"/>
  <c r="N24" i="7"/>
  <c r="M24" i="7"/>
  <c r="M50" i="7" s="1"/>
  <c r="L24" i="7"/>
  <c r="L50" i="7" s="1"/>
  <c r="K24" i="7"/>
  <c r="K50" i="7" s="1"/>
  <c r="J24" i="7"/>
  <c r="J50" i="7" s="1"/>
  <c r="I24" i="7"/>
  <c r="I50" i="7" s="1"/>
  <c r="H24" i="7"/>
  <c r="H50" i="7" s="1"/>
  <c r="G24" i="7"/>
  <c r="F24" i="7"/>
  <c r="F50" i="7" s="1"/>
  <c r="E24" i="7"/>
  <c r="E50" i="7" s="1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AH24" i="6"/>
  <c r="AH50" i="6" s="1"/>
  <c r="AG50" i="6"/>
  <c r="AF24" i="6"/>
  <c r="AE24" i="6"/>
  <c r="AE50" i="6" s="1"/>
  <c r="AD24" i="6"/>
  <c r="AD50" i="6" s="1"/>
  <c r="AC24" i="6"/>
  <c r="AC50" i="6" s="1"/>
  <c r="AB24" i="6"/>
  <c r="AA24" i="6"/>
  <c r="Z24" i="6"/>
  <c r="Z50" i="6" s="1"/>
  <c r="Y24" i="6"/>
  <c r="Y50" i="6" s="1"/>
  <c r="X24" i="6"/>
  <c r="X50" i="6" s="1"/>
  <c r="W24" i="6"/>
  <c r="W50" i="6" s="1"/>
  <c r="V24" i="6"/>
  <c r="V50" i="6" s="1"/>
  <c r="U24" i="6"/>
  <c r="U50" i="6" s="1"/>
  <c r="T24" i="6"/>
  <c r="S24" i="6"/>
  <c r="S50" i="6" s="1"/>
  <c r="R24" i="6"/>
  <c r="R50" i="6" s="1"/>
  <c r="Q24" i="6"/>
  <c r="Q50" i="6" s="1"/>
  <c r="P24" i="6"/>
  <c r="P50" i="6" s="1"/>
  <c r="O24" i="6"/>
  <c r="N24" i="6"/>
  <c r="N50" i="6" s="1"/>
  <c r="M24" i="6"/>
  <c r="M50" i="6" s="1"/>
  <c r="L24" i="6"/>
  <c r="L50" i="6" s="1"/>
  <c r="K24" i="6"/>
  <c r="J24" i="6"/>
  <c r="J50" i="6" s="1"/>
  <c r="I24" i="6"/>
  <c r="I50" i="6" s="1"/>
  <c r="H24" i="6"/>
  <c r="G24" i="6"/>
  <c r="G50" i="6" s="1"/>
  <c r="F24" i="6"/>
  <c r="F50" i="6" s="1"/>
  <c r="E50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 s="1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AI24" i="5"/>
  <c r="AI50" i="5" s="1"/>
  <c r="AH24" i="5"/>
  <c r="AH50" i="5" s="1"/>
  <c r="AG24" i="5"/>
  <c r="AG50" i="5" s="1"/>
  <c r="AF24" i="5"/>
  <c r="AF50" i="5" s="1"/>
  <c r="AE24" i="5"/>
  <c r="AE50" i="5" s="1"/>
  <c r="AD24" i="5"/>
  <c r="AD50" i="5" s="1"/>
  <c r="AC24" i="5"/>
  <c r="AC50" i="5" s="1"/>
  <c r="AB24" i="5"/>
  <c r="AB50" i="5" s="1"/>
  <c r="AA24" i="5"/>
  <c r="AA50" i="5" s="1"/>
  <c r="Z24" i="5"/>
  <c r="Y24" i="5"/>
  <c r="Y50" i="5" s="1"/>
  <c r="X24" i="5"/>
  <c r="X50" i="5" s="1"/>
  <c r="W24" i="5"/>
  <c r="W50" i="5" s="1"/>
  <c r="V24" i="5"/>
  <c r="V50" i="5" s="1"/>
  <c r="U24" i="5"/>
  <c r="U50" i="5" s="1"/>
  <c r="T24" i="5"/>
  <c r="T50" i="5" s="1"/>
  <c r="S24" i="5"/>
  <c r="S50" i="5" s="1"/>
  <c r="R24" i="5"/>
  <c r="R50" i="5" s="1"/>
  <c r="Q24" i="5"/>
  <c r="Q50" i="5" s="1"/>
  <c r="P24" i="5"/>
  <c r="P50" i="5" s="1"/>
  <c r="O24" i="5"/>
  <c r="O50" i="5" s="1"/>
  <c r="N24" i="5"/>
  <c r="M24" i="5"/>
  <c r="M50" i="5" s="1"/>
  <c r="L24" i="5"/>
  <c r="L50" i="5" s="1"/>
  <c r="K24" i="5"/>
  <c r="K50" i="5" s="1"/>
  <c r="J24" i="5"/>
  <c r="J50" i="5" s="1"/>
  <c r="I24" i="5"/>
  <c r="I50" i="5" s="1"/>
  <c r="H24" i="5"/>
  <c r="H50" i="5" s="1"/>
  <c r="G24" i="5"/>
  <c r="G50" i="5" s="1"/>
  <c r="F24" i="5"/>
  <c r="F50" i="5" s="1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AI49" i="4"/>
  <c r="AH49" i="4"/>
  <c r="AG49" i="4"/>
  <c r="AF49" i="4"/>
  <c r="AE49" i="4"/>
  <c r="AD49" i="4"/>
  <c r="AC49" i="4"/>
  <c r="AB49" i="4"/>
  <c r="AA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AI24" i="4"/>
  <c r="AH24" i="4"/>
  <c r="AH50" i="4" s="1"/>
  <c r="AG24" i="4"/>
  <c r="AF24" i="4"/>
  <c r="AF50" i="4" s="1"/>
  <c r="AE24" i="4"/>
  <c r="AE50" i="4" s="1"/>
  <c r="AD24" i="4"/>
  <c r="AC24" i="4"/>
  <c r="AB24" i="4"/>
  <c r="AB50" i="4" s="1"/>
  <c r="AA24" i="4"/>
  <c r="Y24" i="4"/>
  <c r="X24" i="4"/>
  <c r="X50" i="4" s="1"/>
  <c r="W24" i="4"/>
  <c r="W50" i="4" s="1"/>
  <c r="V24" i="4"/>
  <c r="U24" i="4"/>
  <c r="U50" i="4" s="1"/>
  <c r="T24" i="4"/>
  <c r="S24" i="4"/>
  <c r="S50" i="4" s="1"/>
  <c r="R24" i="4"/>
  <c r="R50" i="4" s="1"/>
  <c r="Q24" i="4"/>
  <c r="P24" i="4"/>
  <c r="O24" i="4"/>
  <c r="O50" i="4" s="1"/>
  <c r="N24" i="4"/>
  <c r="M24" i="4"/>
  <c r="L24" i="4"/>
  <c r="L50" i="4" s="1"/>
  <c r="K24" i="4"/>
  <c r="K50" i="4" s="1"/>
  <c r="J24" i="4"/>
  <c r="J50" i="4" s="1"/>
  <c r="I24" i="4"/>
  <c r="I50" i="4" s="1"/>
  <c r="H24" i="4"/>
  <c r="G24" i="4"/>
  <c r="G50" i="4" s="1"/>
  <c r="F24" i="4"/>
  <c r="F50" i="4" s="1"/>
  <c r="E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 s="1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AI24" i="3"/>
  <c r="AI50" i="3" s="1"/>
  <c r="AH24" i="3"/>
  <c r="AH50" i="3" s="1"/>
  <c r="AG24" i="3"/>
  <c r="AG50" i="3" s="1"/>
  <c r="AF24" i="3"/>
  <c r="AF50" i="3" s="1"/>
  <c r="AE24" i="3"/>
  <c r="AE50" i="3" s="1"/>
  <c r="AD24" i="3"/>
  <c r="AD50" i="3" s="1"/>
  <c r="AC24" i="3"/>
  <c r="AC50" i="3" s="1"/>
  <c r="AB24" i="3"/>
  <c r="AB50" i="3" s="1"/>
  <c r="AA24" i="3"/>
  <c r="AA50" i="3" s="1"/>
  <c r="Z24" i="3"/>
  <c r="Y50" i="3"/>
  <c r="X24" i="3"/>
  <c r="X50" i="3" s="1"/>
  <c r="W24" i="3"/>
  <c r="W50" i="3" s="1"/>
  <c r="V24" i="3"/>
  <c r="V50" i="3" s="1"/>
  <c r="U24" i="3"/>
  <c r="U50" i="3" s="1"/>
  <c r="T24" i="3"/>
  <c r="T50" i="3" s="1"/>
  <c r="S24" i="3"/>
  <c r="S50" i="3" s="1"/>
  <c r="R24" i="3"/>
  <c r="R50" i="3" s="1"/>
  <c r="Q24" i="3"/>
  <c r="Q50" i="3" s="1"/>
  <c r="P24" i="3"/>
  <c r="P50" i="3" s="1"/>
  <c r="O24" i="3"/>
  <c r="O50" i="3" s="1"/>
  <c r="N24" i="3"/>
  <c r="M24" i="3"/>
  <c r="M50" i="3" s="1"/>
  <c r="L24" i="3"/>
  <c r="L50" i="3" s="1"/>
  <c r="K24" i="3"/>
  <c r="K50" i="3" s="1"/>
  <c r="J24" i="3"/>
  <c r="J50" i="3" s="1"/>
  <c r="I24" i="3"/>
  <c r="I50" i="3" s="1"/>
  <c r="H24" i="3"/>
  <c r="H50" i="3" s="1"/>
  <c r="G24" i="3"/>
  <c r="G50" i="3" s="1"/>
  <c r="F24" i="3"/>
  <c r="F50" i="3" s="1"/>
  <c r="E24" i="3"/>
  <c r="E50" i="3" s="1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AF50" i="2"/>
  <c r="X50" i="2"/>
  <c r="V50" i="2"/>
  <c r="U50" i="2"/>
  <c r="T50" i="2"/>
  <c r="L50" i="2"/>
  <c r="J50" i="2"/>
  <c r="I50" i="2"/>
  <c r="H50" i="2"/>
  <c r="AF49" i="2"/>
  <c r="AE49" i="2"/>
  <c r="AD49" i="2"/>
  <c r="AC49" i="2"/>
  <c r="AC50" i="2" s="1"/>
  <c r="AB49" i="2"/>
  <c r="AA49" i="2"/>
  <c r="AA50" i="2" s="1"/>
  <c r="Z49" i="2"/>
  <c r="Z50" i="2" s="1"/>
  <c r="Y49" i="2"/>
  <c r="X49" i="2"/>
  <c r="W49" i="2"/>
  <c r="V49" i="2"/>
  <c r="U49" i="2"/>
  <c r="T49" i="2"/>
  <c r="S49" i="2"/>
  <c r="R49" i="2"/>
  <c r="Q49" i="2"/>
  <c r="Q50" i="2" s="1"/>
  <c r="P49" i="2"/>
  <c r="O49" i="2"/>
  <c r="O50" i="2" s="1"/>
  <c r="N49" i="2"/>
  <c r="N50" i="2" s="1"/>
  <c r="M49" i="2"/>
  <c r="L49" i="2"/>
  <c r="K49" i="2"/>
  <c r="J49" i="2"/>
  <c r="I49" i="2"/>
  <c r="H49" i="2"/>
  <c r="G49" i="2"/>
  <c r="F49" i="2"/>
  <c r="E49" i="2"/>
  <c r="E50" i="2" s="1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AF24" i="2"/>
  <c r="AE24" i="2"/>
  <c r="AE50" i="2" s="1"/>
  <c r="AD24" i="2"/>
  <c r="AD50" i="2" s="1"/>
  <c r="AC24" i="2"/>
  <c r="AB24" i="2"/>
  <c r="AB50" i="2" s="1"/>
  <c r="AA24" i="2"/>
  <c r="Z24" i="2"/>
  <c r="Y24" i="2"/>
  <c r="Y50" i="2" s="1"/>
  <c r="X24" i="2"/>
  <c r="W24" i="2"/>
  <c r="W50" i="2" s="1"/>
  <c r="V24" i="2"/>
  <c r="U24" i="2"/>
  <c r="T24" i="2"/>
  <c r="S24" i="2"/>
  <c r="S50" i="2" s="1"/>
  <c r="R24" i="2"/>
  <c r="R50" i="2" s="1"/>
  <c r="Q24" i="2"/>
  <c r="P24" i="2"/>
  <c r="P50" i="2" s="1"/>
  <c r="O24" i="2"/>
  <c r="N24" i="2"/>
  <c r="M24" i="2"/>
  <c r="M50" i="2" s="1"/>
  <c r="L24" i="2"/>
  <c r="K24" i="2"/>
  <c r="K50" i="2" s="1"/>
  <c r="J24" i="2"/>
  <c r="I24" i="2"/>
  <c r="H24" i="2"/>
  <c r="G24" i="2"/>
  <c r="G50" i="2" s="1"/>
  <c r="F24" i="2"/>
  <c r="F50" i="2" s="1"/>
  <c r="E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AH50" i="1"/>
  <c r="AG50" i="1"/>
  <c r="AF50" i="1"/>
  <c r="AA50" i="1"/>
  <c r="V50" i="1"/>
  <c r="U50" i="1"/>
  <c r="T50" i="1"/>
  <c r="O50" i="1"/>
  <c r="J50" i="1"/>
  <c r="I50" i="1"/>
  <c r="H50" i="1"/>
  <c r="AI49" i="1"/>
  <c r="AH49" i="1"/>
  <c r="AG49" i="1"/>
  <c r="AF49" i="1"/>
  <c r="AE49" i="1"/>
  <c r="AD49" i="1"/>
  <c r="AC49" i="1"/>
  <c r="AC50" i="1" s="1"/>
  <c r="AB49" i="1"/>
  <c r="AA49" i="1"/>
  <c r="Z49" i="1"/>
  <c r="Y49" i="1"/>
  <c r="X49" i="1"/>
  <c r="W49" i="1"/>
  <c r="V49" i="1"/>
  <c r="U49" i="1"/>
  <c r="T49" i="1"/>
  <c r="S49" i="1"/>
  <c r="R49" i="1"/>
  <c r="Q49" i="1"/>
  <c r="Q50" i="1" s="1"/>
  <c r="P49" i="1"/>
  <c r="O49" i="1"/>
  <c r="N49" i="1"/>
  <c r="M49" i="1"/>
  <c r="L49" i="1"/>
  <c r="K49" i="1"/>
  <c r="J49" i="1"/>
  <c r="I49" i="1"/>
  <c r="H49" i="1"/>
  <c r="G49" i="1"/>
  <c r="F49" i="1"/>
  <c r="E49" i="1"/>
  <c r="E50" i="1" s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AI24" i="1"/>
  <c r="AI50" i="1" s="1"/>
  <c r="AH24" i="1"/>
  <c r="AG24" i="1"/>
  <c r="AF24" i="1"/>
  <c r="AE24" i="1"/>
  <c r="AE50" i="1" s="1"/>
  <c r="AD24" i="1"/>
  <c r="AD50" i="1" s="1"/>
  <c r="AC24" i="1"/>
  <c r="AB24" i="1"/>
  <c r="AB50" i="1" s="1"/>
  <c r="AA24" i="1"/>
  <c r="Z24" i="1"/>
  <c r="Z50" i="1" s="1"/>
  <c r="Y24" i="1"/>
  <c r="Y50" i="1" s="1"/>
  <c r="X24" i="1"/>
  <c r="X50" i="1" s="1"/>
  <c r="W24" i="1"/>
  <c r="W50" i="1" s="1"/>
  <c r="V24" i="1"/>
  <c r="U24" i="1"/>
  <c r="T24" i="1"/>
  <c r="S24" i="1"/>
  <c r="S50" i="1" s="1"/>
  <c r="R24" i="1"/>
  <c r="R50" i="1" s="1"/>
  <c r="Q24" i="1"/>
  <c r="P24" i="1"/>
  <c r="P50" i="1" s="1"/>
  <c r="O24" i="1"/>
  <c r="N24" i="1"/>
  <c r="N50" i="1" s="1"/>
  <c r="M24" i="1"/>
  <c r="M50" i="1" s="1"/>
  <c r="L24" i="1"/>
  <c r="L50" i="1" s="1"/>
  <c r="K24" i="1"/>
  <c r="K50" i="1" s="1"/>
  <c r="J24" i="1"/>
  <c r="I24" i="1"/>
  <c r="H24" i="1"/>
  <c r="G24" i="1"/>
  <c r="G50" i="1" s="1"/>
  <c r="F24" i="1"/>
  <c r="F50" i="1" s="1"/>
  <c r="E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T50" i="12" l="1"/>
  <c r="H50" i="12"/>
  <c r="AF50" i="10"/>
  <c r="H50" i="10"/>
  <c r="AF50" i="8"/>
  <c r="H50" i="8"/>
  <c r="D50" i="8" s="1"/>
  <c r="N50" i="7"/>
  <c r="D50" i="7" s="1"/>
  <c r="K50" i="6"/>
  <c r="D49" i="6"/>
  <c r="H50" i="6"/>
  <c r="T50" i="6"/>
  <c r="AF50" i="6"/>
  <c r="O50" i="6"/>
  <c r="AA50" i="6"/>
  <c r="AB50" i="6"/>
  <c r="Z50" i="5"/>
  <c r="N50" i="5"/>
  <c r="D24" i="11"/>
  <c r="Y50" i="4"/>
  <c r="N50" i="4"/>
  <c r="AA50" i="4"/>
  <c r="AG50" i="4"/>
  <c r="M50" i="4"/>
  <c r="P50" i="4"/>
  <c r="AC50" i="4"/>
  <c r="E50" i="4"/>
  <c r="Q50" i="4"/>
  <c r="AD50" i="4"/>
  <c r="T50" i="4"/>
  <c r="H50" i="4"/>
  <c r="V50" i="4"/>
  <c r="AI50" i="4"/>
  <c r="D49" i="4"/>
  <c r="Z50" i="3"/>
  <c r="N50" i="3"/>
  <c r="D50" i="1"/>
  <c r="D50" i="2"/>
  <c r="D50" i="9"/>
  <c r="D24" i="4"/>
  <c r="D24" i="6"/>
  <c r="D24" i="8"/>
  <c r="D24" i="10"/>
  <c r="D24" i="12"/>
  <c r="D49" i="2"/>
  <c r="D24" i="1"/>
  <c r="I50" i="11"/>
  <c r="D50" i="11" s="1"/>
  <c r="D24" i="7"/>
  <c r="D24" i="9"/>
  <c r="D24" i="3"/>
  <c r="D24" i="5"/>
  <c r="D24" i="2"/>
  <c r="D50" i="12" l="1"/>
  <c r="D50" i="10"/>
  <c r="D50" i="6"/>
  <c r="D50" i="5"/>
  <c r="D50" i="4"/>
  <c r="D50" i="3"/>
</calcChain>
</file>

<file path=xl/sharedStrings.xml><?xml version="1.0" encoding="utf-8"?>
<sst xmlns="http://schemas.openxmlformats.org/spreadsheetml/2006/main" count="1245" uniqueCount="140">
  <si>
    <t>잠원안내센터 1월 이용자 현황</t>
  </si>
  <si>
    <t>일        자</t>
  </si>
  <si>
    <t>월계</t>
  </si>
  <si>
    <t>요        일</t>
  </si>
  <si>
    <t>토</t>
  </si>
  <si>
    <t>일</t>
  </si>
  <si>
    <t>월</t>
  </si>
  <si>
    <t>화</t>
  </si>
  <si>
    <t>수</t>
  </si>
  <si>
    <t>목</t>
  </si>
  <si>
    <t>금</t>
  </si>
  <si>
    <t>기본시설</t>
  </si>
  <si>
    <t>오늘날씨</t>
  </si>
  <si>
    <t>맑음</t>
  </si>
  <si>
    <t>흐림</t>
  </si>
  <si>
    <t>흐리다 눈</t>
  </si>
  <si>
    <t>맑음 후 눈</t>
  </si>
  <si>
    <t>눈</t>
  </si>
  <si>
    <t>비</t>
  </si>
  <si>
    <t>일반이용자(아침)</t>
  </si>
  <si>
    <t>일반이용자(낮)</t>
  </si>
  <si>
    <t>일반이용자(저녁)</t>
  </si>
  <si>
    <t>운동시설</t>
  </si>
  <si>
    <t>축구장</t>
  </si>
  <si>
    <t>수상시설</t>
  </si>
  <si>
    <t>전망쉼터</t>
  </si>
  <si>
    <t>자연학습장</t>
  </si>
  <si>
    <t>수영장</t>
  </si>
  <si>
    <t>트랙구장</t>
  </si>
  <si>
    <t>캠핑장</t>
  </si>
  <si>
    <t>눈썰매장</t>
  </si>
  <si>
    <t>자전거</t>
  </si>
  <si>
    <t>인라인</t>
  </si>
  <si>
    <t>PM</t>
  </si>
  <si>
    <t>마라톤</t>
  </si>
  <si>
    <t>외국인</t>
  </si>
  <si>
    <t>주요행사</t>
  </si>
  <si>
    <t>합계</t>
  </si>
  <si>
    <t>특화공원신규 시설물</t>
  </si>
  <si>
    <t>여의도</t>
  </si>
  <si>
    <t>수상무대</t>
  </si>
  <si>
    <t>계절,녹음수광장</t>
  </si>
  <si>
    <t>천상계단</t>
  </si>
  <si>
    <t>피아노물길</t>
  </si>
  <si>
    <t>멀티프라자</t>
  </si>
  <si>
    <t>서울색공원</t>
  </si>
  <si>
    <t>물빛광장</t>
  </si>
  <si>
    <t>너른들판테라스</t>
  </si>
  <si>
    <t>골프장</t>
  </si>
  <si>
    <t>여의도샛강</t>
  </si>
  <si>
    <t>여의도 시민요트나루</t>
  </si>
  <si>
    <t>뚝섬</t>
  </si>
  <si>
    <t>음악분수</t>
  </si>
  <si>
    <t>키즈랜드</t>
  </si>
  <si>
    <t>장미원</t>
  </si>
  <si>
    <t>X게임장</t>
  </si>
  <si>
    <t>자벌레</t>
  </si>
  <si>
    <t>난지</t>
  </si>
  <si>
    <t>평화공원브릿지</t>
  </si>
  <si>
    <t>거울분수</t>
  </si>
  <si>
    <t>강변물놀이장</t>
  </si>
  <si>
    <t>수변프롬나드</t>
  </si>
  <si>
    <t>중앙연결브릿지</t>
  </si>
  <si>
    <t>갈대숲탐방로</t>
  </si>
  <si>
    <t>반포</t>
  </si>
  <si>
    <t>달빛무지개분수</t>
  </si>
  <si>
    <t>세빛둥둥섬</t>
  </si>
  <si>
    <t>총계</t>
  </si>
  <si>
    <t>잠원안내센터 2월 이용자 현황</t>
  </si>
  <si>
    <t>잠원안내센터 3월 이용자 현황</t>
  </si>
  <si>
    <t>잠원안내센터 4월 이용자 현황</t>
  </si>
  <si>
    <t>잠원안내센터 5월 이용자 현황</t>
  </si>
  <si>
    <t>잠원안내센터 6월 이용자 현황</t>
  </si>
  <si>
    <t>잠원안내센터 7월 이용자 현황</t>
  </si>
  <si>
    <t>잠원안내센터 8월 이용자 현황</t>
  </si>
  <si>
    <t>잠원안내센터 9월 이용자 현황</t>
  </si>
  <si>
    <t>잠원안내센터 10월 이용자 현황</t>
  </si>
  <si>
    <t>잠원안내센터 11월 이용자 현황</t>
  </si>
  <si>
    <t>잠원안내센터 12월 이용자 현황</t>
  </si>
  <si>
    <t>화</t>
    <phoneticPr fontId="7" type="noConversion"/>
  </si>
  <si>
    <t>수</t>
    <phoneticPr fontId="7" type="noConversion"/>
  </si>
  <si>
    <t>흐리고 비</t>
    <phoneticPr fontId="7" type="noConversion"/>
  </si>
  <si>
    <t>맑음</t>
    <phoneticPr fontId="7" type="noConversion"/>
  </si>
  <si>
    <t>비</t>
    <phoneticPr fontId="7" type="noConversion"/>
  </si>
  <si>
    <t>비온뒤 맑음</t>
    <phoneticPr fontId="7" type="noConversion"/>
  </si>
  <si>
    <t>금</t>
    <phoneticPr fontId="7" type="noConversion"/>
  </si>
  <si>
    <t>토</t>
    <phoneticPr fontId="7" type="noConversion"/>
  </si>
  <si>
    <t>일</t>
    <phoneticPr fontId="7" type="noConversion"/>
  </si>
  <si>
    <t>맑음</t>
    <phoneticPr fontId="7" type="noConversion"/>
  </si>
  <si>
    <t>흐림</t>
    <phoneticPr fontId="7" type="noConversion"/>
  </si>
  <si>
    <t>일자</t>
    <phoneticPr fontId="7" type="noConversion"/>
  </si>
  <si>
    <t>요일</t>
    <phoneticPr fontId="7" type="noConversion"/>
  </si>
  <si>
    <t>오늘날씨</t>
    <phoneticPr fontId="7" type="noConversion"/>
  </si>
  <si>
    <t>일반이용자</t>
    <phoneticPr fontId="7" type="noConversion"/>
  </si>
  <si>
    <t>운동시설</t>
    <phoneticPr fontId="7" type="noConversion"/>
  </si>
  <si>
    <t>수상시설</t>
    <phoneticPr fontId="7" type="noConversion"/>
  </si>
  <si>
    <t>전망쉼터</t>
    <phoneticPr fontId="7" type="noConversion"/>
  </si>
  <si>
    <t>수영장</t>
    <phoneticPr fontId="7" type="noConversion"/>
  </si>
  <si>
    <t>자전거</t>
    <phoneticPr fontId="7" type="noConversion"/>
  </si>
  <si>
    <t>인라인</t>
    <phoneticPr fontId="7" type="noConversion"/>
  </si>
  <si>
    <t>달리기</t>
    <phoneticPr fontId="7" type="noConversion"/>
  </si>
  <si>
    <t>외국인</t>
    <phoneticPr fontId="7" type="noConversion"/>
  </si>
  <si>
    <t>주요행사</t>
    <phoneticPr fontId="7" type="noConversion"/>
  </si>
  <si>
    <t>자연학습장</t>
    <phoneticPr fontId="7" type="noConversion"/>
  </si>
  <si>
    <t>트랙구장</t>
    <phoneticPr fontId="7" type="noConversion"/>
  </si>
  <si>
    <t>캠핑장</t>
    <phoneticPr fontId="7" type="noConversion"/>
  </si>
  <si>
    <t>그날막허용구역</t>
    <phoneticPr fontId="7" type="noConversion"/>
  </si>
  <si>
    <t>꿀벌숲</t>
    <phoneticPr fontId="7" type="noConversion"/>
  </si>
  <si>
    <t>치유의숲</t>
    <phoneticPr fontId="7" type="noConversion"/>
  </si>
  <si>
    <t>그라스공원</t>
    <phoneticPr fontId="7" type="noConversion"/>
  </si>
  <si>
    <t>안내센터앞잔디밭</t>
    <phoneticPr fontId="7" type="noConversion"/>
  </si>
  <si>
    <t>월</t>
    <phoneticPr fontId="7" type="noConversion"/>
  </si>
  <si>
    <t>맑음</t>
    <phoneticPr fontId="7" type="noConversion"/>
  </si>
  <si>
    <t>그늘막 허용구역</t>
    <phoneticPr fontId="7" type="noConversion"/>
  </si>
  <si>
    <t>흐림</t>
    <phoneticPr fontId="7" type="noConversion"/>
  </si>
  <si>
    <t>일</t>
    <phoneticPr fontId="7" type="noConversion"/>
  </si>
  <si>
    <t>수</t>
    <phoneticPr fontId="7" type="noConversion"/>
  </si>
  <si>
    <t>목</t>
    <phoneticPr fontId="7" type="noConversion"/>
  </si>
  <si>
    <t>금</t>
    <phoneticPr fontId="7" type="noConversion"/>
  </si>
  <si>
    <t>비</t>
    <phoneticPr fontId="7" type="noConversion"/>
  </si>
  <si>
    <t>흐림, 비</t>
    <phoneticPr fontId="7" type="noConversion"/>
  </si>
  <si>
    <t>흐림</t>
    <phoneticPr fontId="7" type="noConversion"/>
  </si>
  <si>
    <t>흐림,비</t>
    <phoneticPr fontId="7" type="noConversion"/>
  </si>
  <si>
    <t>맑음</t>
    <phoneticPr fontId="7" type="noConversion"/>
  </si>
  <si>
    <t>비,흐림</t>
    <phoneticPr fontId="7" type="noConversion"/>
  </si>
  <si>
    <t>맑음, 비온후 흐림</t>
    <phoneticPr fontId="7" type="noConversion"/>
  </si>
  <si>
    <t>비, 흐림</t>
    <phoneticPr fontId="7" type="noConversion"/>
  </si>
  <si>
    <t>흐림, 소나기</t>
    <phoneticPr fontId="7" type="noConversion"/>
  </si>
  <si>
    <t>맑음,소나기</t>
    <phoneticPr fontId="7" type="noConversion"/>
  </si>
  <si>
    <t>맑음, 가끔 흐림</t>
    <phoneticPr fontId="7" type="noConversion"/>
  </si>
  <si>
    <t>흐림 후 맑음</t>
    <phoneticPr fontId="7" type="noConversion"/>
  </si>
  <si>
    <t>밁음</t>
    <phoneticPr fontId="7" type="noConversion"/>
  </si>
  <si>
    <t>흐림</t>
    <phoneticPr fontId="7" type="noConversion"/>
  </si>
  <si>
    <t>맑음</t>
    <phoneticPr fontId="7" type="noConversion"/>
  </si>
  <si>
    <t>비</t>
    <phoneticPr fontId="7" type="noConversion"/>
  </si>
  <si>
    <t>맑음</t>
    <phoneticPr fontId="7" type="noConversion"/>
  </si>
  <si>
    <t>흐림(눈)</t>
    <phoneticPr fontId="7" type="noConversion"/>
  </si>
  <si>
    <t xml:space="preserve"> 눈/흐림</t>
    <phoneticPr fontId="7" type="noConversion"/>
  </si>
  <si>
    <t>눈/맑음</t>
    <phoneticPr fontId="7" type="noConversion"/>
  </si>
  <si>
    <t>눈/흐림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</si>
</sst>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0"/>
      <color rgb="FF000000"/>
      <name val="Arial"/>
      <scheme val="minor"/>
    </font>
    <font>
      <sz val="11"/>
      <color theme="1"/>
      <name val="Arial"/>
      <scheme val="minor"/>
    </font>
    <font>
      <sz val="20"/>
      <color theme="1"/>
      <name val="Arial"/>
      <scheme val="minor"/>
    </font>
    <font>
      <b/>
      <sz val="16"/>
      <color theme="1"/>
      <name val="Arial"/>
      <scheme val="minor"/>
    </font>
    <font>
      <b/>
      <sz val="11"/>
      <color theme="1"/>
      <name val="Arial"/>
      <scheme val="minor"/>
    </font>
    <font>
      <sz val="10"/>
      <name val="Arial"/>
    </font>
    <font>
      <sz val="10"/>
      <color theme="1"/>
      <name val="Arial"/>
      <scheme val="minor"/>
    </font>
    <font>
      <sz val="8"/>
      <name val="Arial"/>
      <family val="3"/>
      <charset val="129"/>
      <scheme val="minor"/>
    </font>
    <font>
      <sz val="11"/>
      <color theme="1"/>
      <name val="Arial Unicode MS"/>
      <family val="2"/>
    </font>
    <font>
      <sz val="11"/>
      <color theme="1"/>
      <name val="굴림"/>
      <family val="3"/>
      <charset val="129"/>
    </font>
    <font>
      <sz val="11"/>
      <color theme="1"/>
      <name val="Arial"/>
      <family val="2"/>
      <scheme val="minor"/>
    </font>
    <font>
      <b/>
      <sz val="11"/>
      <color theme="1"/>
      <name val="맑은 고딕"/>
      <family val="3"/>
      <charset val="129"/>
    </font>
    <font>
      <sz val="10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1"/>
      <color theme="1"/>
      <name val="굴림"/>
      <family val="3"/>
      <charset val="129"/>
    </font>
    <font>
      <sz val="11"/>
      <color theme="1"/>
      <name val="돋움"/>
      <family val="3"/>
      <charset val="129"/>
    </font>
    <font>
      <sz val="10"/>
      <color rgb="FF000000"/>
      <name val="Arial Unicode MS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1">
    <xf numFmtId="0" fontId="0" fillId="0" borderId="0"/>
  </cellStyleXfs>
  <cellXfs count="85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4" fillId="2" borderId="6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6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6" fillId="0" borderId="0" xfId="0" applyFont="1"/>
    <xf numFmtId="0" fontId="4" fillId="0" borderId="6" xfId="0" applyFont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vertical="center"/>
    </xf>
    <xf numFmtId="0" fontId="9" fillId="0" borderId="6" xfId="0" applyFont="1" applyBorder="1" applyAlignment="1">
      <alignment vertical="center"/>
    </xf>
    <xf numFmtId="0" fontId="11" fillId="2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6" xfId="0" applyFont="1" applyBorder="1" applyAlignment="1">
      <alignment vertical="center" wrapText="1"/>
    </xf>
    <xf numFmtId="0" fontId="13" fillId="0" borderId="6" xfId="0" applyFont="1" applyBorder="1" applyAlignment="1">
      <alignment vertical="center"/>
    </xf>
    <xf numFmtId="0" fontId="13" fillId="0" borderId="2" xfId="0" applyFont="1" applyBorder="1" applyAlignment="1">
      <alignment vertical="center"/>
    </xf>
    <xf numFmtId="0" fontId="11" fillId="0" borderId="9" xfId="0" applyFont="1" applyBorder="1" applyAlignment="1">
      <alignment horizontal="center" vertical="center"/>
    </xf>
    <xf numFmtId="0" fontId="13" fillId="0" borderId="9" xfId="0" applyFont="1" applyBorder="1" applyAlignment="1">
      <alignment vertical="center"/>
    </xf>
    <xf numFmtId="0" fontId="13" fillId="0" borderId="4" xfId="0" applyFont="1" applyBorder="1" applyAlignment="1">
      <alignment vertical="center"/>
    </xf>
    <xf numFmtId="0" fontId="11" fillId="0" borderId="7" xfId="0" applyFont="1" applyBorder="1" applyAlignment="1">
      <alignment horizontal="center" vertical="center"/>
    </xf>
    <xf numFmtId="0" fontId="13" fillId="0" borderId="7" xfId="0" applyFont="1" applyBorder="1" applyAlignment="1">
      <alignment vertical="center"/>
    </xf>
    <xf numFmtId="0" fontId="11" fillId="0" borderId="6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 wrapText="1"/>
    </xf>
    <xf numFmtId="0" fontId="13" fillId="0" borderId="8" xfId="0" applyFont="1" applyBorder="1" applyAlignment="1">
      <alignment vertical="center"/>
    </xf>
    <xf numFmtId="0" fontId="11" fillId="3" borderId="6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10" fillId="0" borderId="6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0" fontId="9" fillId="0" borderId="6" xfId="0" applyFont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5" fillId="0" borderId="6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4" fillId="2" borderId="5" xfId="0" applyFont="1" applyFill="1" applyBorder="1" applyAlignment="1">
      <alignment horizontal="center" vertical="center" wrapText="1"/>
    </xf>
    <xf numFmtId="0" fontId="5" fillId="0" borderId="7" xfId="0" applyFont="1" applyBorder="1"/>
    <xf numFmtId="0" fontId="4" fillId="2" borderId="2" xfId="0" applyFont="1" applyFill="1" applyBorder="1" applyAlignment="1">
      <alignment horizontal="center" vertical="center" wrapText="1"/>
    </xf>
    <xf numFmtId="0" fontId="5" fillId="0" borderId="3" xfId="0" applyFont="1" applyBorder="1"/>
    <xf numFmtId="0" fontId="5" fillId="0" borderId="4" xfId="0" applyFont="1" applyBorder="1"/>
    <xf numFmtId="0" fontId="4" fillId="0" borderId="5" xfId="0" applyFont="1" applyBorder="1" applyAlignment="1">
      <alignment horizontal="center" vertical="center" wrapText="1"/>
    </xf>
    <xf numFmtId="0" fontId="5" fillId="0" borderId="8" xfId="0" applyFont="1" applyBorder="1"/>
    <xf numFmtId="0" fontId="4" fillId="0" borderId="2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2" fillId="0" borderId="7" xfId="0" applyFont="1" applyBorder="1"/>
    <xf numFmtId="0" fontId="11" fillId="2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4" xfId="0" applyFont="1" applyBorder="1"/>
    <xf numFmtId="0" fontId="11" fillId="0" borderId="5" xfId="0" applyFont="1" applyBorder="1" applyAlignment="1">
      <alignment horizontal="center" vertical="center" wrapText="1"/>
    </xf>
    <xf numFmtId="0" fontId="12" fillId="0" borderId="8" xfId="0" applyFont="1" applyBorder="1"/>
    <xf numFmtId="0" fontId="11" fillId="0" borderId="2" xfId="0" applyFont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53125" defaultRowHeight="15.75" customHeight="1"/>
  <cols>
    <col min="1" max="1" width="20.26953125" customWidth="1"/>
    <col min="2" max="2" width="7.453125" customWidth="1"/>
    <col min="3" max="3" width="20.26953125" customWidth="1"/>
    <col min="4" max="4" width="10.453125" customWidth="1"/>
    <col min="5" max="35" width="9.179687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59" t="s">
        <v>3</v>
      </c>
      <c r="B4" s="60"/>
      <c r="C4" s="61"/>
      <c r="D4" s="58"/>
      <c r="E4" s="6" t="s">
        <v>4</v>
      </c>
      <c r="F4" s="7" t="s">
        <v>5</v>
      </c>
      <c r="G4" s="6" t="s">
        <v>6</v>
      </c>
      <c r="H4" s="6" t="s">
        <v>7</v>
      </c>
      <c r="I4" s="7" t="s">
        <v>8</v>
      </c>
      <c r="J4" s="6" t="s">
        <v>9</v>
      </c>
      <c r="K4" s="6" t="s">
        <v>10</v>
      </c>
      <c r="L4" s="7" t="s">
        <v>4</v>
      </c>
      <c r="M4" s="6" t="s">
        <v>5</v>
      </c>
      <c r="N4" s="6" t="s">
        <v>6</v>
      </c>
      <c r="O4" s="7" t="s">
        <v>7</v>
      </c>
      <c r="P4" s="6" t="s">
        <v>8</v>
      </c>
      <c r="Q4" s="6" t="s">
        <v>9</v>
      </c>
      <c r="R4" s="7" t="s">
        <v>10</v>
      </c>
      <c r="S4" s="6" t="s">
        <v>4</v>
      </c>
      <c r="T4" s="6" t="s">
        <v>5</v>
      </c>
      <c r="U4" s="7" t="s">
        <v>6</v>
      </c>
      <c r="V4" s="6" t="s">
        <v>7</v>
      </c>
      <c r="W4" s="6" t="s">
        <v>8</v>
      </c>
      <c r="X4" s="7" t="s">
        <v>9</v>
      </c>
      <c r="Y4" s="6" t="s">
        <v>10</v>
      </c>
      <c r="Z4" s="6" t="s">
        <v>4</v>
      </c>
      <c r="AA4" s="7" t="s">
        <v>5</v>
      </c>
      <c r="AB4" s="6" t="s">
        <v>6</v>
      </c>
      <c r="AC4" s="6" t="s">
        <v>7</v>
      </c>
      <c r="AD4" s="7" t="s">
        <v>8</v>
      </c>
      <c r="AE4" s="6" t="s">
        <v>9</v>
      </c>
      <c r="AF4" s="6" t="s">
        <v>10</v>
      </c>
      <c r="AG4" s="7" t="s">
        <v>4</v>
      </c>
      <c r="AH4" s="6" t="s">
        <v>5</v>
      </c>
      <c r="AI4" s="6" t="s">
        <v>6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2" t="s">
        <v>11</v>
      </c>
      <c r="B5" s="64" t="s">
        <v>12</v>
      </c>
      <c r="C5" s="61"/>
      <c r="D5" s="5"/>
      <c r="E5" s="8" t="s">
        <v>13</v>
      </c>
      <c r="F5" s="8" t="s">
        <v>14</v>
      </c>
      <c r="G5" s="8" t="s">
        <v>13</v>
      </c>
      <c r="H5" s="8" t="s">
        <v>13</v>
      </c>
      <c r="I5" s="8" t="s">
        <v>13</v>
      </c>
      <c r="J5" s="8" t="s">
        <v>13</v>
      </c>
      <c r="K5" s="8" t="s">
        <v>13</v>
      </c>
      <c r="L5" s="8" t="s">
        <v>13</v>
      </c>
      <c r="M5" s="8" t="s">
        <v>13</v>
      </c>
      <c r="N5" s="8" t="s">
        <v>15</v>
      </c>
      <c r="O5" s="8" t="s">
        <v>13</v>
      </c>
      <c r="P5" s="8" t="s">
        <v>13</v>
      </c>
      <c r="Q5" s="8" t="s">
        <v>13</v>
      </c>
      <c r="R5" s="8" t="s">
        <v>13</v>
      </c>
      <c r="S5" s="8" t="s">
        <v>13</v>
      </c>
      <c r="T5" s="8" t="s">
        <v>13</v>
      </c>
      <c r="U5" s="8" t="s">
        <v>16</v>
      </c>
      <c r="V5" s="8" t="s">
        <v>17</v>
      </c>
      <c r="W5" s="8" t="s">
        <v>17</v>
      </c>
      <c r="X5" s="8" t="s">
        <v>13</v>
      </c>
      <c r="Y5" s="8" t="s">
        <v>13</v>
      </c>
      <c r="Z5" s="8" t="s">
        <v>13</v>
      </c>
      <c r="AA5" s="8" t="s">
        <v>13</v>
      </c>
      <c r="AB5" s="8" t="s">
        <v>13</v>
      </c>
      <c r="AC5" s="8" t="s">
        <v>18</v>
      </c>
      <c r="AD5" s="8" t="s">
        <v>13</v>
      </c>
      <c r="AE5" s="8" t="s">
        <v>13</v>
      </c>
      <c r="AF5" s="8" t="s">
        <v>13</v>
      </c>
      <c r="AG5" s="8" t="s">
        <v>13</v>
      </c>
      <c r="AH5" s="8" t="s">
        <v>13</v>
      </c>
      <c r="AI5" s="8" t="s">
        <v>13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3"/>
      <c r="B6" s="64" t="s">
        <v>19</v>
      </c>
      <c r="C6" s="61"/>
      <c r="D6" s="5">
        <f t="shared" ref="D6:D50" si="0">SUM(E6:AI6)</f>
        <v>14730</v>
      </c>
      <c r="E6" s="9">
        <v>240</v>
      </c>
      <c r="F6" s="9">
        <v>300</v>
      </c>
      <c r="G6" s="9">
        <v>1000</v>
      </c>
      <c r="H6" s="9">
        <v>1000</v>
      </c>
      <c r="I6" s="9">
        <v>240</v>
      </c>
      <c r="J6" s="9">
        <v>250</v>
      </c>
      <c r="K6" s="9">
        <v>750</v>
      </c>
      <c r="L6" s="9">
        <v>1000</v>
      </c>
      <c r="M6" s="9">
        <v>230</v>
      </c>
      <c r="N6" s="9">
        <v>250</v>
      </c>
      <c r="O6" s="9">
        <v>650</v>
      </c>
      <c r="P6" s="9">
        <v>900</v>
      </c>
      <c r="Q6" s="9">
        <v>230</v>
      </c>
      <c r="R6" s="10">
        <v>350</v>
      </c>
      <c r="S6" s="10">
        <v>650</v>
      </c>
      <c r="T6" s="10">
        <v>900</v>
      </c>
      <c r="U6" s="10">
        <v>230</v>
      </c>
      <c r="V6" s="10">
        <v>350</v>
      </c>
      <c r="W6" s="10">
        <v>450</v>
      </c>
      <c r="X6" s="10">
        <v>700</v>
      </c>
      <c r="Y6" s="10">
        <v>230</v>
      </c>
      <c r="Z6" s="10">
        <v>350</v>
      </c>
      <c r="AA6" s="10">
        <v>350</v>
      </c>
      <c r="AB6" s="10">
        <v>500</v>
      </c>
      <c r="AC6" s="10">
        <v>230</v>
      </c>
      <c r="AD6" s="10">
        <v>350</v>
      </c>
      <c r="AE6" s="10">
        <v>250</v>
      </c>
      <c r="AF6" s="10">
        <v>500</v>
      </c>
      <c r="AG6" s="10">
        <v>600</v>
      </c>
      <c r="AH6" s="10">
        <v>350</v>
      </c>
      <c r="AI6" s="10">
        <v>350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3"/>
      <c r="B7" s="64" t="s">
        <v>20</v>
      </c>
      <c r="C7" s="61"/>
      <c r="D7" s="5">
        <f t="shared" si="0"/>
        <v>99450</v>
      </c>
      <c r="E7" s="9">
        <v>3100</v>
      </c>
      <c r="F7" s="9">
        <v>7500</v>
      </c>
      <c r="G7" s="9">
        <v>3800</v>
      </c>
      <c r="H7" s="9">
        <v>2900</v>
      </c>
      <c r="I7" s="9">
        <v>2800</v>
      </c>
      <c r="J7" s="9">
        <v>6450</v>
      </c>
      <c r="K7" s="9">
        <v>4100</v>
      </c>
      <c r="L7" s="9">
        <v>3000</v>
      </c>
      <c r="M7" s="9">
        <v>2650</v>
      </c>
      <c r="N7" s="9">
        <v>3450</v>
      </c>
      <c r="O7" s="9">
        <v>3400</v>
      </c>
      <c r="P7" s="9">
        <v>2750</v>
      </c>
      <c r="Q7" s="9">
        <v>2450</v>
      </c>
      <c r="R7" s="10">
        <v>2700</v>
      </c>
      <c r="S7" s="10">
        <v>3800</v>
      </c>
      <c r="T7" s="10">
        <v>3600</v>
      </c>
      <c r="U7" s="10">
        <v>2500</v>
      </c>
      <c r="V7" s="10">
        <v>2700</v>
      </c>
      <c r="W7" s="10">
        <v>3000</v>
      </c>
      <c r="X7" s="10">
        <v>2900</v>
      </c>
      <c r="Y7" s="10">
        <v>2550</v>
      </c>
      <c r="Z7" s="10">
        <v>2700</v>
      </c>
      <c r="AA7" s="10">
        <v>3400</v>
      </c>
      <c r="AB7" s="10">
        <v>2900</v>
      </c>
      <c r="AC7" s="10">
        <v>1950</v>
      </c>
      <c r="AD7" s="10">
        <v>2350</v>
      </c>
      <c r="AE7" s="10">
        <v>3000</v>
      </c>
      <c r="AF7" s="10">
        <v>2900</v>
      </c>
      <c r="AG7" s="10">
        <v>2500</v>
      </c>
      <c r="AH7" s="10">
        <v>2550</v>
      </c>
      <c r="AI7" s="10">
        <v>3100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3"/>
      <c r="B8" s="64" t="s">
        <v>21</v>
      </c>
      <c r="C8" s="61"/>
      <c r="D8" s="5">
        <f t="shared" si="0"/>
        <v>90350</v>
      </c>
      <c r="E8" s="9">
        <v>1500</v>
      </c>
      <c r="F8" s="9">
        <v>0</v>
      </c>
      <c r="G8" s="9">
        <v>3250</v>
      </c>
      <c r="H8" s="9">
        <v>3900</v>
      </c>
      <c r="I8" s="9">
        <v>1510</v>
      </c>
      <c r="J8" s="9">
        <v>0</v>
      </c>
      <c r="K8" s="9">
        <v>3300</v>
      </c>
      <c r="L8" s="9">
        <v>4400</v>
      </c>
      <c r="M8" s="9">
        <v>1810</v>
      </c>
      <c r="N8" s="9">
        <v>2150</v>
      </c>
      <c r="O8" s="9">
        <v>3300</v>
      </c>
      <c r="P8" s="9">
        <v>3300</v>
      </c>
      <c r="Q8" s="9">
        <v>1780</v>
      </c>
      <c r="R8" s="10">
        <v>2750</v>
      </c>
      <c r="S8" s="10">
        <v>3300</v>
      </c>
      <c r="T8" s="10">
        <v>3700</v>
      </c>
      <c r="U8" s="10">
        <v>1880</v>
      </c>
      <c r="V8" s="10">
        <v>2550</v>
      </c>
      <c r="W8" s="10">
        <v>2750</v>
      </c>
      <c r="X8" s="10">
        <v>3350</v>
      </c>
      <c r="Y8" s="10">
        <v>1980</v>
      </c>
      <c r="Z8" s="10">
        <v>2880</v>
      </c>
      <c r="AA8" s="10">
        <v>3500</v>
      </c>
      <c r="AB8" s="10">
        <v>3000</v>
      </c>
      <c r="AC8" s="10">
        <v>11650</v>
      </c>
      <c r="AD8" s="10">
        <v>2580</v>
      </c>
      <c r="AE8" s="10">
        <v>3250</v>
      </c>
      <c r="AF8" s="10">
        <v>3000</v>
      </c>
      <c r="AG8" s="10">
        <v>2150</v>
      </c>
      <c r="AH8" s="10">
        <v>2880</v>
      </c>
      <c r="AI8" s="10">
        <v>3000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3"/>
      <c r="B9" s="64" t="s">
        <v>22</v>
      </c>
      <c r="C9" s="61"/>
      <c r="D9" s="5">
        <f t="shared" si="0"/>
        <v>68105</v>
      </c>
      <c r="E9" s="9">
        <v>1950</v>
      </c>
      <c r="F9" s="9">
        <v>3780</v>
      </c>
      <c r="G9" s="9">
        <v>1310</v>
      </c>
      <c r="H9" s="9">
        <v>420</v>
      </c>
      <c r="I9" s="9">
        <v>1490</v>
      </c>
      <c r="J9" s="9">
        <v>3340</v>
      </c>
      <c r="K9" s="9">
        <v>1940</v>
      </c>
      <c r="L9" s="9">
        <v>2300</v>
      </c>
      <c r="M9" s="9">
        <v>2020</v>
      </c>
      <c r="N9" s="9">
        <v>2690</v>
      </c>
      <c r="O9" s="9">
        <v>1790</v>
      </c>
      <c r="P9" s="9">
        <v>1750</v>
      </c>
      <c r="Q9" s="9">
        <v>1510</v>
      </c>
      <c r="R9" s="10">
        <v>3340</v>
      </c>
      <c r="S9" s="10">
        <v>2890</v>
      </c>
      <c r="T9" s="10">
        <v>2500</v>
      </c>
      <c r="U9" s="10">
        <v>1510</v>
      </c>
      <c r="V9" s="10">
        <v>3390</v>
      </c>
      <c r="W9" s="10">
        <v>1730</v>
      </c>
      <c r="X9" s="10">
        <v>1950</v>
      </c>
      <c r="Y9" s="10">
        <v>1190</v>
      </c>
      <c r="Z9" s="10">
        <v>3490</v>
      </c>
      <c r="AA9" s="10">
        <v>2685</v>
      </c>
      <c r="AB9" s="10">
        <v>1950</v>
      </c>
      <c r="AC9" s="10">
        <v>1360</v>
      </c>
      <c r="AD9" s="10">
        <v>3340</v>
      </c>
      <c r="AE9" s="10">
        <v>3040</v>
      </c>
      <c r="AF9" s="10">
        <v>2650</v>
      </c>
      <c r="AG9" s="10">
        <v>1410</v>
      </c>
      <c r="AH9" s="10">
        <v>2040</v>
      </c>
      <c r="AI9" s="10">
        <v>1350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3"/>
      <c r="B10" s="64" t="s">
        <v>23</v>
      </c>
      <c r="C10" s="61"/>
      <c r="D10" s="5">
        <f t="shared" si="0"/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3"/>
      <c r="B11" s="64" t="s">
        <v>24</v>
      </c>
      <c r="C11" s="61"/>
      <c r="D11" s="5">
        <f t="shared" si="0"/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3"/>
      <c r="B12" s="64" t="s">
        <v>25</v>
      </c>
      <c r="C12" s="61"/>
      <c r="D12" s="5">
        <f t="shared" si="0"/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3"/>
      <c r="B13" s="64" t="s">
        <v>26</v>
      </c>
      <c r="C13" s="61"/>
      <c r="D13" s="5">
        <f t="shared" si="0"/>
        <v>13395</v>
      </c>
      <c r="E13" s="9">
        <v>420</v>
      </c>
      <c r="F13" s="9">
        <v>280</v>
      </c>
      <c r="G13" s="9">
        <v>635</v>
      </c>
      <c r="H13" s="9">
        <v>420</v>
      </c>
      <c r="I13" s="9">
        <v>420</v>
      </c>
      <c r="J13" s="9">
        <v>290</v>
      </c>
      <c r="K13" s="9">
        <v>635</v>
      </c>
      <c r="L13" s="9">
        <v>420</v>
      </c>
      <c r="M13" s="9">
        <v>420</v>
      </c>
      <c r="N13" s="9">
        <v>310</v>
      </c>
      <c r="O13" s="9">
        <v>530</v>
      </c>
      <c r="P13" s="9">
        <v>270</v>
      </c>
      <c r="Q13" s="9">
        <v>500</v>
      </c>
      <c r="R13" s="9">
        <v>310</v>
      </c>
      <c r="S13" s="9">
        <v>525</v>
      </c>
      <c r="T13" s="9">
        <v>630</v>
      </c>
      <c r="U13" s="9">
        <v>500</v>
      </c>
      <c r="V13" s="9">
        <v>280</v>
      </c>
      <c r="W13" s="9">
        <v>390</v>
      </c>
      <c r="X13" s="9">
        <v>390</v>
      </c>
      <c r="Y13" s="9">
        <v>510</v>
      </c>
      <c r="Z13" s="9">
        <v>295</v>
      </c>
      <c r="AA13" s="9">
        <v>470</v>
      </c>
      <c r="AB13" s="9">
        <v>410</v>
      </c>
      <c r="AC13" s="9">
        <v>460</v>
      </c>
      <c r="AD13" s="9">
        <v>300</v>
      </c>
      <c r="AE13" s="9">
        <v>450</v>
      </c>
      <c r="AF13" s="9">
        <v>500</v>
      </c>
      <c r="AG13" s="9">
        <v>520</v>
      </c>
      <c r="AH13" s="9">
        <v>290</v>
      </c>
      <c r="AI13" s="10">
        <v>615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3"/>
      <c r="B14" s="64" t="s">
        <v>27</v>
      </c>
      <c r="C14" s="61"/>
      <c r="D14" s="5">
        <f t="shared" si="0"/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1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3"/>
      <c r="B15" s="64" t="s">
        <v>28</v>
      </c>
      <c r="C15" s="61"/>
      <c r="D15" s="5">
        <f t="shared" si="0"/>
        <v>71410</v>
      </c>
      <c r="E15" s="9">
        <v>1560</v>
      </c>
      <c r="F15" s="9">
        <v>3110</v>
      </c>
      <c r="G15" s="9">
        <v>1410</v>
      </c>
      <c r="H15" s="9">
        <v>1020</v>
      </c>
      <c r="I15" s="9">
        <v>1730</v>
      </c>
      <c r="J15" s="9">
        <v>2740</v>
      </c>
      <c r="K15" s="9">
        <v>1740</v>
      </c>
      <c r="L15" s="9">
        <v>2400</v>
      </c>
      <c r="M15" s="9">
        <v>1920</v>
      </c>
      <c r="N15" s="9">
        <v>2340</v>
      </c>
      <c r="O15" s="9">
        <v>1700</v>
      </c>
      <c r="P15" s="9">
        <v>1800</v>
      </c>
      <c r="Q15" s="9">
        <v>1920</v>
      </c>
      <c r="R15" s="10">
        <v>3070</v>
      </c>
      <c r="S15" s="10">
        <v>2940</v>
      </c>
      <c r="T15" s="10">
        <v>2500</v>
      </c>
      <c r="U15" s="10">
        <v>1970</v>
      </c>
      <c r="V15" s="10">
        <v>2770</v>
      </c>
      <c r="W15" s="10">
        <v>1990</v>
      </c>
      <c r="X15" s="10">
        <v>1900</v>
      </c>
      <c r="Y15" s="10">
        <v>1920</v>
      </c>
      <c r="Z15" s="10">
        <v>3420</v>
      </c>
      <c r="AA15" s="10">
        <v>3050</v>
      </c>
      <c r="AB15" s="10">
        <v>1900</v>
      </c>
      <c r="AC15" s="10">
        <v>1670</v>
      </c>
      <c r="AD15" s="10">
        <v>3470</v>
      </c>
      <c r="AE15" s="10">
        <v>3150</v>
      </c>
      <c r="AF15" s="10">
        <v>2550</v>
      </c>
      <c r="AG15" s="10">
        <v>2130</v>
      </c>
      <c r="AH15" s="10">
        <v>2570</v>
      </c>
      <c r="AI15" s="10">
        <v>3050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3"/>
      <c r="B16" s="64" t="s">
        <v>29</v>
      </c>
      <c r="C16" s="61"/>
      <c r="D16" s="5">
        <f t="shared" si="0"/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3"/>
      <c r="B17" s="64" t="s">
        <v>30</v>
      </c>
      <c r="C17" s="61"/>
      <c r="D17" s="5">
        <f t="shared" si="0"/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10">
        <v>0</v>
      </c>
      <c r="S17" s="10">
        <v>0</v>
      </c>
      <c r="T17" s="10">
        <v>0</v>
      </c>
      <c r="U17" s="10">
        <v>0</v>
      </c>
      <c r="V17" s="12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3"/>
      <c r="B18" s="64" t="s">
        <v>31</v>
      </c>
      <c r="C18" s="61"/>
      <c r="D18" s="5">
        <f t="shared" si="0"/>
        <v>166205</v>
      </c>
      <c r="E18" s="9">
        <v>5025</v>
      </c>
      <c r="F18" s="9">
        <v>7720</v>
      </c>
      <c r="G18" s="9">
        <v>3640</v>
      </c>
      <c r="H18" s="9">
        <v>2300</v>
      </c>
      <c r="I18" s="9">
        <v>4150</v>
      </c>
      <c r="J18" s="9">
        <v>6700</v>
      </c>
      <c r="K18" s="9">
        <v>4250</v>
      </c>
      <c r="L18" s="9">
        <v>6400</v>
      </c>
      <c r="M18" s="9">
        <v>5100</v>
      </c>
      <c r="N18" s="9">
        <v>5900</v>
      </c>
      <c r="O18" s="9">
        <v>4450</v>
      </c>
      <c r="P18" s="9">
        <v>4750</v>
      </c>
      <c r="Q18" s="9">
        <v>4800</v>
      </c>
      <c r="R18" s="10">
        <v>6600</v>
      </c>
      <c r="S18" s="10">
        <v>5830</v>
      </c>
      <c r="T18" s="10">
        <v>5650</v>
      </c>
      <c r="U18" s="10">
        <v>5350</v>
      </c>
      <c r="V18" s="10">
        <v>6550</v>
      </c>
      <c r="W18" s="10">
        <v>4830</v>
      </c>
      <c r="X18" s="10">
        <v>4750</v>
      </c>
      <c r="Y18" s="10">
        <v>4900</v>
      </c>
      <c r="Z18" s="10">
        <v>6150</v>
      </c>
      <c r="AA18" s="10">
        <v>5800</v>
      </c>
      <c r="AB18" s="10">
        <v>4750</v>
      </c>
      <c r="AC18" s="10">
        <v>3900</v>
      </c>
      <c r="AD18" s="10">
        <v>6630</v>
      </c>
      <c r="AE18" s="10">
        <v>6150</v>
      </c>
      <c r="AF18" s="10">
        <v>4850</v>
      </c>
      <c r="AG18" s="10">
        <v>5050</v>
      </c>
      <c r="AH18" s="10">
        <v>6580</v>
      </c>
      <c r="AI18" s="10">
        <v>6700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3"/>
      <c r="B19" s="64" t="s">
        <v>32</v>
      </c>
      <c r="C19" s="61"/>
      <c r="D19" s="5">
        <f t="shared" si="0"/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3"/>
      <c r="B20" s="64" t="s">
        <v>33</v>
      </c>
      <c r="C20" s="61"/>
      <c r="D20" s="5">
        <f t="shared" si="0"/>
        <v>2544</v>
      </c>
      <c r="E20" s="9">
        <v>103</v>
      </c>
      <c r="F20" s="9">
        <v>135</v>
      </c>
      <c r="G20" s="9">
        <v>30</v>
      </c>
      <c r="H20" s="9">
        <v>28</v>
      </c>
      <c r="I20" s="9">
        <v>60</v>
      </c>
      <c r="J20" s="9">
        <v>140</v>
      </c>
      <c r="K20" s="9">
        <v>32</v>
      </c>
      <c r="L20" s="9">
        <v>38</v>
      </c>
      <c r="M20" s="9">
        <v>50</v>
      </c>
      <c r="N20" s="9">
        <v>140</v>
      </c>
      <c r="O20" s="9">
        <v>32</v>
      </c>
      <c r="P20" s="9">
        <v>38</v>
      </c>
      <c r="Q20" s="9">
        <v>60</v>
      </c>
      <c r="R20" s="10">
        <v>140</v>
      </c>
      <c r="S20" s="10">
        <v>32</v>
      </c>
      <c r="T20" s="10">
        <v>51</v>
      </c>
      <c r="U20" s="10">
        <v>60</v>
      </c>
      <c r="V20" s="10">
        <v>140</v>
      </c>
      <c r="W20" s="10">
        <v>38</v>
      </c>
      <c r="X20" s="10">
        <v>51</v>
      </c>
      <c r="Y20" s="10">
        <v>60</v>
      </c>
      <c r="Z20" s="10">
        <v>140</v>
      </c>
      <c r="AA20" s="10">
        <v>60</v>
      </c>
      <c r="AB20" s="10">
        <v>48</v>
      </c>
      <c r="AC20" s="10">
        <v>40</v>
      </c>
      <c r="AD20" s="10">
        <v>170</v>
      </c>
      <c r="AE20" s="10">
        <v>55</v>
      </c>
      <c r="AF20" s="10">
        <v>48</v>
      </c>
      <c r="AG20" s="10">
        <v>55</v>
      </c>
      <c r="AH20" s="10">
        <v>135</v>
      </c>
      <c r="AI20" s="10">
        <v>335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3"/>
      <c r="B21" s="64" t="s">
        <v>34</v>
      </c>
      <c r="C21" s="61"/>
      <c r="D21" s="5">
        <f t="shared" si="0"/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3"/>
      <c r="B22" s="64" t="s">
        <v>35</v>
      </c>
      <c r="C22" s="61"/>
      <c r="D22" s="5">
        <f t="shared" si="0"/>
        <v>1919</v>
      </c>
      <c r="E22" s="9">
        <v>52</v>
      </c>
      <c r="F22" s="9">
        <v>127</v>
      </c>
      <c r="G22" s="9">
        <v>20</v>
      </c>
      <c r="H22" s="9">
        <v>30</v>
      </c>
      <c r="I22" s="9">
        <v>50</v>
      </c>
      <c r="J22" s="9">
        <v>127</v>
      </c>
      <c r="K22" s="9">
        <v>20</v>
      </c>
      <c r="L22" s="9">
        <v>50</v>
      </c>
      <c r="M22" s="9">
        <v>50</v>
      </c>
      <c r="N22" s="9">
        <v>127</v>
      </c>
      <c r="O22" s="9">
        <v>20</v>
      </c>
      <c r="P22" s="9">
        <v>50</v>
      </c>
      <c r="Q22" s="9">
        <v>50</v>
      </c>
      <c r="R22" s="10">
        <v>127</v>
      </c>
      <c r="S22" s="10">
        <v>20</v>
      </c>
      <c r="T22" s="10">
        <v>55</v>
      </c>
      <c r="U22" s="10">
        <v>50</v>
      </c>
      <c r="V22" s="10">
        <v>127</v>
      </c>
      <c r="W22" s="10">
        <v>16</v>
      </c>
      <c r="X22" s="10">
        <v>55</v>
      </c>
      <c r="Y22" s="10">
        <v>30</v>
      </c>
      <c r="Z22" s="10">
        <v>122</v>
      </c>
      <c r="AA22" s="10">
        <v>25</v>
      </c>
      <c r="AB22" s="10">
        <v>65</v>
      </c>
      <c r="AC22" s="10">
        <v>30</v>
      </c>
      <c r="AD22" s="10">
        <v>122</v>
      </c>
      <c r="AE22" s="10">
        <v>50</v>
      </c>
      <c r="AF22" s="10">
        <v>55</v>
      </c>
      <c r="AG22" s="10">
        <v>25</v>
      </c>
      <c r="AH22" s="10">
        <v>62</v>
      </c>
      <c r="AI22" s="10">
        <v>110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58"/>
      <c r="B23" s="64" t="s">
        <v>36</v>
      </c>
      <c r="C23" s="61"/>
      <c r="D23" s="5">
        <f t="shared" si="0"/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59" t="s">
        <v>37</v>
      </c>
      <c r="B24" s="60"/>
      <c r="C24" s="61"/>
      <c r="D24" s="5">
        <f t="shared" si="0"/>
        <v>528108</v>
      </c>
      <c r="E24" s="5">
        <f t="shared" ref="E24:AI24" si="1">SUM(E6:E23)</f>
        <v>13950</v>
      </c>
      <c r="F24" s="5">
        <f t="shared" si="1"/>
        <v>22952</v>
      </c>
      <c r="G24" s="5">
        <f t="shared" si="1"/>
        <v>15095</v>
      </c>
      <c r="H24" s="5">
        <f t="shared" si="1"/>
        <v>12018</v>
      </c>
      <c r="I24" s="5">
        <f t="shared" si="1"/>
        <v>12450</v>
      </c>
      <c r="J24" s="5">
        <f t="shared" si="1"/>
        <v>20037</v>
      </c>
      <c r="K24" s="5">
        <f t="shared" si="1"/>
        <v>16767</v>
      </c>
      <c r="L24" s="5">
        <f t="shared" si="1"/>
        <v>20008</v>
      </c>
      <c r="M24" s="5">
        <f t="shared" si="1"/>
        <v>14250</v>
      </c>
      <c r="N24" s="5">
        <f t="shared" si="1"/>
        <v>17357</v>
      </c>
      <c r="O24" s="5">
        <f t="shared" si="1"/>
        <v>15872</v>
      </c>
      <c r="P24" s="5">
        <f t="shared" si="1"/>
        <v>15608</v>
      </c>
      <c r="Q24" s="5">
        <f t="shared" si="1"/>
        <v>13300</v>
      </c>
      <c r="R24" s="5">
        <f t="shared" si="1"/>
        <v>19387</v>
      </c>
      <c r="S24" s="5">
        <f t="shared" si="1"/>
        <v>19987</v>
      </c>
      <c r="T24" s="5">
        <f t="shared" si="1"/>
        <v>19586</v>
      </c>
      <c r="U24" s="5">
        <f t="shared" si="1"/>
        <v>14050</v>
      </c>
      <c r="V24" s="5">
        <f t="shared" si="1"/>
        <v>18857</v>
      </c>
      <c r="W24" s="5">
        <f t="shared" si="1"/>
        <v>15194</v>
      </c>
      <c r="X24" s="5">
        <f t="shared" si="1"/>
        <v>16046</v>
      </c>
      <c r="Y24" s="5">
        <f t="shared" si="1"/>
        <v>13370</v>
      </c>
      <c r="Z24" s="5">
        <f t="shared" si="1"/>
        <v>19547</v>
      </c>
      <c r="AA24" s="5">
        <f t="shared" si="1"/>
        <v>19340</v>
      </c>
      <c r="AB24" s="5">
        <f t="shared" si="1"/>
        <v>15523</v>
      </c>
      <c r="AC24" s="5">
        <f t="shared" si="1"/>
        <v>21290</v>
      </c>
      <c r="AD24" s="5">
        <f t="shared" si="1"/>
        <v>19312</v>
      </c>
      <c r="AE24" s="5">
        <f t="shared" si="1"/>
        <v>19395</v>
      </c>
      <c r="AF24" s="5">
        <f t="shared" si="1"/>
        <v>17053</v>
      </c>
      <c r="AG24" s="5">
        <f t="shared" si="1"/>
        <v>14440</v>
      </c>
      <c r="AH24" s="5">
        <f t="shared" si="1"/>
        <v>17457</v>
      </c>
      <c r="AI24" s="5">
        <f t="shared" si="1"/>
        <v>18610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5" t="s">
        <v>67</v>
      </c>
      <c r="B50" s="60"/>
      <c r="C50" s="61"/>
      <c r="D50" s="14">
        <f t="shared" si="0"/>
        <v>528108</v>
      </c>
      <c r="E50" s="14">
        <f t="shared" ref="E50:AI50" si="3">SUM(E24,E49)</f>
        <v>13950</v>
      </c>
      <c r="F50" s="14">
        <f t="shared" si="3"/>
        <v>22952</v>
      </c>
      <c r="G50" s="14">
        <f t="shared" si="3"/>
        <v>15095</v>
      </c>
      <c r="H50" s="14">
        <f t="shared" si="3"/>
        <v>12018</v>
      </c>
      <c r="I50" s="14">
        <f t="shared" si="3"/>
        <v>12450</v>
      </c>
      <c r="J50" s="14">
        <f t="shared" si="3"/>
        <v>20037</v>
      </c>
      <c r="K50" s="14">
        <f t="shared" si="3"/>
        <v>16767</v>
      </c>
      <c r="L50" s="14">
        <f t="shared" si="3"/>
        <v>20008</v>
      </c>
      <c r="M50" s="14">
        <f t="shared" si="3"/>
        <v>14250</v>
      </c>
      <c r="N50" s="14">
        <f t="shared" si="3"/>
        <v>17357</v>
      </c>
      <c r="O50" s="14">
        <f t="shared" si="3"/>
        <v>15872</v>
      </c>
      <c r="P50" s="14">
        <f t="shared" si="3"/>
        <v>15608</v>
      </c>
      <c r="Q50" s="14">
        <f t="shared" si="3"/>
        <v>13300</v>
      </c>
      <c r="R50" s="14">
        <f t="shared" si="3"/>
        <v>19387</v>
      </c>
      <c r="S50" s="14">
        <f t="shared" si="3"/>
        <v>19987</v>
      </c>
      <c r="T50" s="14">
        <f t="shared" si="3"/>
        <v>19586</v>
      </c>
      <c r="U50" s="14">
        <f t="shared" si="3"/>
        <v>14050</v>
      </c>
      <c r="V50" s="14">
        <f t="shared" si="3"/>
        <v>18857</v>
      </c>
      <c r="W50" s="14">
        <f t="shared" si="3"/>
        <v>15194</v>
      </c>
      <c r="X50" s="14">
        <f t="shared" si="3"/>
        <v>16046</v>
      </c>
      <c r="Y50" s="14">
        <f t="shared" si="3"/>
        <v>13370</v>
      </c>
      <c r="Z50" s="14">
        <f t="shared" si="3"/>
        <v>19547</v>
      </c>
      <c r="AA50" s="14">
        <f t="shared" si="3"/>
        <v>19340</v>
      </c>
      <c r="AB50" s="14">
        <f t="shared" si="3"/>
        <v>15523</v>
      </c>
      <c r="AC50" s="14">
        <f t="shared" si="3"/>
        <v>21290</v>
      </c>
      <c r="AD50" s="14">
        <f t="shared" si="3"/>
        <v>19312</v>
      </c>
      <c r="AE50" s="14">
        <f t="shared" si="3"/>
        <v>19395</v>
      </c>
      <c r="AF50" s="14">
        <f t="shared" si="3"/>
        <v>17053</v>
      </c>
      <c r="AG50" s="14">
        <f t="shared" si="3"/>
        <v>14440</v>
      </c>
      <c r="AH50" s="14">
        <f t="shared" si="3"/>
        <v>17457</v>
      </c>
      <c r="AI50" s="14">
        <f t="shared" si="3"/>
        <v>18610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000-000000000000}">
      <formula1>2</formula1>
    </dataValidation>
    <dataValidation type="custom" allowBlank="1" showErrorMessage="1" sqref="E3 G3 I3 K3 M3 O3 Q3 S3 U3 W3 Y3 AA3 AC3 AE3 AG3 AI3" xr:uid="{00000000-0002-0000-0000-000001000000}">
      <formula1>1</formula1>
    </dataValidation>
    <dataValidation type="custom" allowBlank="1" showErrorMessage="1" sqref="AC49" xr:uid="{00000000-0002-0000-0000-000002000000}">
      <formula1>"SUM(AC24:AC47)"</formula1>
    </dataValidation>
    <dataValidation type="custom" allowBlank="1" showErrorMessage="1" sqref="AH49" xr:uid="{00000000-0002-0000-0000-000003000000}">
      <formula1>"SUM(AH24:AH47)"</formula1>
    </dataValidation>
    <dataValidation type="custom" allowBlank="1" showErrorMessage="1" sqref="A3" xr:uid="{00000000-0002-0000-0000-000004000000}">
      <formula1>"일     자"</formula1>
    </dataValidation>
    <dataValidation type="custom" allowBlank="1" showErrorMessage="1" sqref="AI49" xr:uid="{00000000-0002-0000-0000-000005000000}">
      <formula1>"SUM(AI24:AI47)"</formula1>
    </dataValidation>
    <dataValidation type="custom" allowBlank="1" showErrorMessage="1" sqref="AA49" xr:uid="{00000000-0002-0000-0000-000006000000}">
      <formula1>"SUM(AA24:AA47)"</formula1>
    </dataValidation>
    <dataValidation type="custom" allowBlank="1" showErrorMessage="1" sqref="AF49" xr:uid="{00000000-0002-0000-0000-000007000000}">
      <formula1>"SUM(AF24:AF47)"</formula1>
    </dataValidation>
    <dataValidation type="custom" allowBlank="1" showErrorMessage="1" sqref="E24:AI24" xr:uid="{00000000-0002-0000-0000-000008000000}">
      <formula1>SUM(E6:E23)</formula1>
    </dataValidation>
    <dataValidation type="custom" allowBlank="1" showErrorMessage="1" sqref="X49" xr:uid="{00000000-0002-0000-0000-000009000000}">
      <formula1>"SUM(X24:X47)"</formula1>
    </dataValidation>
    <dataValidation type="custom" allowBlank="1" showErrorMessage="1" sqref="AG49" xr:uid="{00000000-0002-0000-0000-00000A000000}">
      <formula1>"SUM(AG24:AG47)"</formula1>
    </dataValidation>
    <dataValidation type="custom" allowBlank="1" showErrorMessage="1" sqref="AD49" xr:uid="{00000000-0002-0000-0000-00000B000000}">
      <formula1>"SUM(AD24:AD47)"</formula1>
    </dataValidation>
    <dataValidation type="custom" allowBlank="1" showErrorMessage="1" sqref="A4" xr:uid="{00000000-0002-0000-0000-00000C000000}">
      <formula1>"요        일"</formula1>
    </dataValidation>
    <dataValidation type="custom" allowBlank="1" showErrorMessage="1" sqref="D6:D50" xr:uid="{00000000-0002-0000-0000-00000D000000}">
      <formula1>SUM(E6:AI6)</formula1>
    </dataValidation>
    <dataValidation type="custom" allowBlank="1" showErrorMessage="1" sqref="Z49" xr:uid="{00000000-0002-0000-0000-00000E000000}">
      <formula1>"SUM(Z24:Z47)"</formula1>
    </dataValidation>
    <dataValidation type="custom" allowBlank="1" showErrorMessage="1" sqref="V49" xr:uid="{00000000-0002-0000-0000-00000F000000}">
      <formula1>"SUM(V24:V47)"</formula1>
    </dataValidation>
    <dataValidation type="custom" allowBlank="1" showErrorMessage="1" sqref="AE49" xr:uid="{00000000-0002-0000-0000-000010000000}">
      <formula1>"SUM(AE24:AE47)"</formula1>
    </dataValidation>
    <dataValidation type="custom" allowBlank="1" showErrorMessage="1" sqref="E50:AI50" xr:uid="{00000000-0002-0000-0000-000011000000}">
      <formula1>SUM(E24,E49)</formula1>
    </dataValidation>
    <dataValidation type="custom" allowBlank="1" showErrorMessage="1" sqref="A24" xr:uid="{00000000-0002-0000-0000-000012000000}">
      <formula1>"합계"</formula1>
    </dataValidation>
    <dataValidation type="custom" allowBlank="1" showErrorMessage="1" sqref="W49" xr:uid="{00000000-0002-0000-0000-000013000000}">
      <formula1>"SUM(W24:W47)"</formula1>
    </dataValidation>
    <dataValidation type="custom" allowBlank="1" showErrorMessage="1" sqref="Y49" xr:uid="{00000000-0002-0000-0000-000014000000}">
      <formula1>"SUM(Y24:Y47)"</formula1>
    </dataValidation>
    <dataValidation type="custom" allowBlank="1" showErrorMessage="1" sqref="E49:H49 K49:L49 R49:U49" xr:uid="{00000000-0002-0000-0000-000015000000}">
      <formula1>SUM(E25:E48)</formula1>
    </dataValidation>
    <dataValidation type="custom" allowBlank="1" showErrorMessage="1" sqref="Q49" xr:uid="{00000000-0002-0000-0000-000016000000}">
      <formula1>"SUM(Q24:Q47)"</formula1>
    </dataValidation>
    <dataValidation type="custom" allowBlank="1" showErrorMessage="1" sqref="N49" xr:uid="{00000000-0002-0000-0000-000017000000}">
      <formula1>"SUM(N24:N47)"</formula1>
    </dataValidation>
    <dataValidation type="custom" allowBlank="1" showErrorMessage="1" sqref="O49" xr:uid="{00000000-0002-0000-0000-000018000000}">
      <formula1>"SUM(O24:O47)"</formula1>
    </dataValidation>
    <dataValidation type="custom" allowBlank="1" showErrorMessage="1" sqref="P49" xr:uid="{00000000-0002-0000-0000-000019000000}">
      <formula1>"SUM(P24:P47)"</formula1>
    </dataValidation>
    <dataValidation type="custom" allowBlank="1" showErrorMessage="1" sqref="M49" xr:uid="{00000000-0002-0000-0000-00001A000000}">
      <formula1>"SUM(M24:M47)"</formula1>
    </dataValidation>
    <dataValidation type="custom" allowBlank="1" showErrorMessage="1" sqref="I49" xr:uid="{00000000-0002-0000-0000-00001B000000}">
      <formula1>"SUM(I24:I47)"</formula1>
    </dataValidation>
    <dataValidation type="custom" allowBlank="1" showErrorMessage="1" sqref="J49" xr:uid="{00000000-0002-0000-0000-00001C000000}">
      <formula1>"SUM(J24:J47)"</formula1>
    </dataValidation>
    <dataValidation type="custom" allowBlank="1" showErrorMessage="1" sqref="AB49" xr:uid="{00000000-0002-0000-00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53125" defaultRowHeight="15.75" customHeight="1"/>
  <cols>
    <col min="1" max="1" width="20.26953125" customWidth="1"/>
    <col min="2" max="2" width="7.453125" customWidth="1"/>
    <col min="3" max="3" width="20.26953125" customWidth="1"/>
    <col min="4" max="4" width="10.453125" customWidth="1"/>
    <col min="5" max="32" width="9.1796875" customWidth="1"/>
    <col min="33" max="51" width="9" customWidth="1"/>
  </cols>
  <sheetData>
    <row r="1" spans="1:51" ht="34.5" customHeight="1">
      <c r="A1" s="1"/>
      <c r="B1" s="2"/>
      <c r="C1" s="2"/>
      <c r="D1" s="1"/>
      <c r="E1" s="1"/>
      <c r="F1" s="2" t="s">
        <v>68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16.5" customHeight="1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1" ht="16.5" customHeight="1">
      <c r="A4" s="59" t="s">
        <v>3</v>
      </c>
      <c r="B4" s="60"/>
      <c r="C4" s="61"/>
      <c r="D4" s="58"/>
      <c r="E4" s="6" t="s">
        <v>7</v>
      </c>
      <c r="F4" s="7" t="s">
        <v>8</v>
      </c>
      <c r="G4" s="6" t="s">
        <v>9</v>
      </c>
      <c r="H4" s="6" t="s">
        <v>10</v>
      </c>
      <c r="I4" s="7" t="s">
        <v>4</v>
      </c>
      <c r="J4" s="6" t="s">
        <v>5</v>
      </c>
      <c r="K4" s="6" t="s">
        <v>6</v>
      </c>
      <c r="L4" s="7" t="s">
        <v>7</v>
      </c>
      <c r="M4" s="6" t="s">
        <v>8</v>
      </c>
      <c r="N4" s="6" t="s">
        <v>9</v>
      </c>
      <c r="O4" s="7" t="s">
        <v>10</v>
      </c>
      <c r="P4" s="6" t="s">
        <v>4</v>
      </c>
      <c r="Q4" s="6" t="s">
        <v>5</v>
      </c>
      <c r="R4" s="7" t="s">
        <v>6</v>
      </c>
      <c r="S4" s="6" t="s">
        <v>7</v>
      </c>
      <c r="T4" s="6" t="s">
        <v>8</v>
      </c>
      <c r="U4" s="7" t="s">
        <v>9</v>
      </c>
      <c r="V4" s="6" t="s">
        <v>10</v>
      </c>
      <c r="W4" s="6" t="s">
        <v>4</v>
      </c>
      <c r="X4" s="7" t="s">
        <v>5</v>
      </c>
      <c r="Y4" s="6" t="s">
        <v>6</v>
      </c>
      <c r="Z4" s="6" t="s">
        <v>7</v>
      </c>
      <c r="AA4" s="7" t="s">
        <v>8</v>
      </c>
      <c r="AB4" s="6" t="s">
        <v>9</v>
      </c>
      <c r="AC4" s="6" t="s">
        <v>10</v>
      </c>
      <c r="AD4" s="7" t="s">
        <v>4</v>
      </c>
      <c r="AE4" s="6" t="s">
        <v>5</v>
      </c>
      <c r="AF4" s="6" t="s">
        <v>6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1" ht="16.5" customHeight="1">
      <c r="A5" s="62" t="s">
        <v>11</v>
      </c>
      <c r="B5" s="64" t="s">
        <v>12</v>
      </c>
      <c r="C5" s="61"/>
      <c r="D5" s="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51" ht="16.5" customHeight="1">
      <c r="A6" s="63"/>
      <c r="B6" s="64" t="s">
        <v>19</v>
      </c>
      <c r="C6" s="61"/>
      <c r="D6" s="5">
        <f t="shared" ref="D6:D50" si="0">SUM(E6:AF6)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51" ht="16.5" customHeight="1">
      <c r="A7" s="63"/>
      <c r="B7" s="64" t="s">
        <v>20</v>
      </c>
      <c r="C7" s="61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</row>
    <row r="8" spans="1:51" ht="16.5" customHeight="1">
      <c r="A8" s="63"/>
      <c r="B8" s="64" t="s">
        <v>21</v>
      </c>
      <c r="C8" s="61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</row>
    <row r="9" spans="1:51" ht="16.5" customHeight="1">
      <c r="A9" s="63"/>
      <c r="B9" s="64" t="s">
        <v>22</v>
      </c>
      <c r="C9" s="61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16.5" customHeight="1">
      <c r="A10" s="63"/>
      <c r="B10" s="64" t="s">
        <v>23</v>
      </c>
      <c r="C10" s="61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16.5" customHeight="1">
      <c r="A11" s="63"/>
      <c r="B11" s="64" t="s">
        <v>24</v>
      </c>
      <c r="C11" s="61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16.5" customHeight="1">
      <c r="A12" s="63"/>
      <c r="B12" s="64" t="s">
        <v>25</v>
      </c>
      <c r="C12" s="61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16.5" customHeight="1">
      <c r="A13" s="63"/>
      <c r="B13" s="64" t="s">
        <v>26</v>
      </c>
      <c r="C13" s="61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16.5" customHeight="1">
      <c r="A14" s="63"/>
      <c r="B14" s="64" t="s">
        <v>27</v>
      </c>
      <c r="C14" s="61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16.5" customHeight="1">
      <c r="A15" s="63"/>
      <c r="B15" s="64" t="s">
        <v>28</v>
      </c>
      <c r="C15" s="61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16.5" customHeight="1">
      <c r="A16" s="63"/>
      <c r="B16" s="64" t="s">
        <v>29</v>
      </c>
      <c r="C16" s="61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16.5" customHeight="1">
      <c r="A17" s="63"/>
      <c r="B17" s="64" t="s">
        <v>30</v>
      </c>
      <c r="C17" s="61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16.5" customHeight="1">
      <c r="A18" s="63"/>
      <c r="B18" s="64" t="s">
        <v>31</v>
      </c>
      <c r="C18" s="61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16.5" customHeight="1">
      <c r="A19" s="63"/>
      <c r="B19" s="64" t="s">
        <v>32</v>
      </c>
      <c r="C19" s="61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16.5" customHeight="1">
      <c r="A20" s="63"/>
      <c r="B20" s="64" t="s">
        <v>33</v>
      </c>
      <c r="C20" s="61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16.5" customHeight="1">
      <c r="A21" s="63"/>
      <c r="B21" s="64" t="s">
        <v>34</v>
      </c>
      <c r="C21" s="61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16.5" customHeight="1">
      <c r="A22" s="63"/>
      <c r="B22" s="64" t="s">
        <v>35</v>
      </c>
      <c r="C22" s="61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16.5" customHeight="1">
      <c r="A23" s="58"/>
      <c r="B23" s="64" t="s">
        <v>36</v>
      </c>
      <c r="C23" s="61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16.5" customHeight="1">
      <c r="A24" s="59" t="s">
        <v>37</v>
      </c>
      <c r="B24" s="60"/>
      <c r="C24" s="61"/>
      <c r="D24" s="5">
        <f t="shared" si="0"/>
        <v>0</v>
      </c>
      <c r="E24" s="5">
        <f t="shared" ref="E24:AF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16.5" customHeight="1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16.5" customHeight="1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16.5" customHeight="1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16.5" customHeight="1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16.5" customHeight="1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16.5" customHeight="1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16.5" customHeight="1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16.5" customHeight="1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16.5" customHeight="1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16.5" customHeight="1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16.5" customHeight="1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16.5" customHeight="1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16.5" customHeight="1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16.5" customHeight="1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16.5" customHeight="1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16.5" customHeight="1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16.5" customHeight="1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16.5" customHeight="1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16.5" customHeight="1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16.5" customHeight="1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16.5" customHeight="1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16.5" customHeight="1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16.5" customHeight="1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16.5" customHeight="1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16.5" customHeight="1">
      <c r="A49" s="59" t="s">
        <v>37</v>
      </c>
      <c r="B49" s="60"/>
      <c r="C49" s="61"/>
      <c r="D49" s="5">
        <f t="shared" si="0"/>
        <v>0</v>
      </c>
      <c r="E49" s="5">
        <f t="shared" ref="E49:AF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16.5" customHeight="1">
      <c r="A50" s="65" t="s">
        <v>67</v>
      </c>
      <c r="B50" s="60"/>
      <c r="C50" s="61"/>
      <c r="D50" s="14">
        <f t="shared" si="0"/>
        <v>0</v>
      </c>
      <c r="E50" s="14">
        <f t="shared" ref="E50:AF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  <row r="1001" spans="1:51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27">
    <dataValidation type="custom" allowBlank="1" showErrorMessage="1" sqref="F3 H3 J3 L3 N3 P3 R3 T3 V3 X3 Z3 AB3 AD3 AF3" xr:uid="{00000000-0002-0000-0100-000000000000}">
      <formula1>2</formula1>
    </dataValidation>
    <dataValidation type="custom" allowBlank="1" showErrorMessage="1" sqref="E3 G3 I3 K3 M3 O3 Q3 S3 U3 W3 Y3 AA3 AC3 AE3" xr:uid="{00000000-0002-0000-0100-000001000000}">
      <formula1>1</formula1>
    </dataValidation>
    <dataValidation type="custom" allowBlank="1" showErrorMessage="1" sqref="AC49" xr:uid="{00000000-0002-0000-0100-000002000000}">
      <formula1>"SUM(AC24:AC47)"</formula1>
    </dataValidation>
    <dataValidation type="custom" allowBlank="1" showErrorMessage="1" sqref="D6:D50" xr:uid="{00000000-0002-0000-0100-000003000000}">
      <formula1>SUM(E6:AF6)</formula1>
    </dataValidation>
    <dataValidation type="custom" allowBlank="1" showErrorMessage="1" sqref="A3" xr:uid="{00000000-0002-0000-0100-000004000000}">
      <formula1>"일     자"</formula1>
    </dataValidation>
    <dataValidation type="custom" allowBlank="1" showErrorMessage="1" sqref="AA49" xr:uid="{00000000-0002-0000-0100-000005000000}">
      <formula1>"SUM(AA24:AA47)"</formula1>
    </dataValidation>
    <dataValidation type="custom" allowBlank="1" showErrorMessage="1" sqref="AF49" xr:uid="{00000000-0002-0000-0100-000006000000}">
      <formula1>"SUM(AF24:AF47)"</formula1>
    </dataValidation>
    <dataValidation type="custom" allowBlank="1" showErrorMessage="1" sqref="E24:AF24" xr:uid="{00000000-0002-0000-0100-000007000000}">
      <formula1>SUM(E6:E23)</formula1>
    </dataValidation>
    <dataValidation type="custom" allowBlank="1" showErrorMessage="1" sqref="X49" xr:uid="{00000000-0002-0000-0100-000008000000}">
      <formula1>"SUM(X24:X47)"</formula1>
    </dataValidation>
    <dataValidation type="custom" allowBlank="1" showErrorMessage="1" sqref="AD49" xr:uid="{00000000-0002-0000-0100-000009000000}">
      <formula1>"SUM(AD24:AD47)"</formula1>
    </dataValidation>
    <dataValidation type="custom" allowBlank="1" showErrorMessage="1" sqref="A4" xr:uid="{00000000-0002-0000-0100-00000A000000}">
      <formula1>"요        일"</formula1>
    </dataValidation>
    <dataValidation type="custom" allowBlank="1" showErrorMessage="1" sqref="Z49" xr:uid="{00000000-0002-0000-0100-00000B000000}">
      <formula1>"SUM(Z24:Z47)"</formula1>
    </dataValidation>
    <dataValidation type="custom" allowBlank="1" showErrorMessage="1" sqref="V49" xr:uid="{00000000-0002-0000-0100-00000C000000}">
      <formula1>"SUM(V24:V47)"</formula1>
    </dataValidation>
    <dataValidation type="custom" allowBlank="1" showErrorMessage="1" sqref="AE49" xr:uid="{00000000-0002-0000-0100-00000D000000}">
      <formula1>"SUM(AE24:AE47)"</formula1>
    </dataValidation>
    <dataValidation type="custom" allowBlank="1" showErrorMessage="1" sqref="E50:AF50" xr:uid="{00000000-0002-0000-0100-00000E000000}">
      <formula1>SUM(E24,E49)</formula1>
    </dataValidation>
    <dataValidation type="custom" allowBlank="1" showErrorMessage="1" sqref="A24" xr:uid="{00000000-0002-0000-0100-00000F000000}">
      <formula1>"합계"</formula1>
    </dataValidation>
    <dataValidation type="custom" allowBlank="1" showErrorMessage="1" sqref="W49" xr:uid="{00000000-0002-0000-0100-000010000000}">
      <formula1>"SUM(W24:W47)"</formula1>
    </dataValidation>
    <dataValidation type="custom" allowBlank="1" showErrorMessage="1" sqref="Y49" xr:uid="{00000000-0002-0000-0100-000011000000}">
      <formula1>"SUM(Y24:Y47)"</formula1>
    </dataValidation>
    <dataValidation type="custom" allowBlank="1" showErrorMessage="1" sqref="E49:H49 K49:L49 R49:U49" xr:uid="{00000000-0002-0000-0100-000012000000}">
      <formula1>SUM(E25:E48)</formula1>
    </dataValidation>
    <dataValidation type="custom" allowBlank="1" showErrorMessage="1" sqref="Q49" xr:uid="{00000000-0002-0000-0100-000013000000}">
      <formula1>"SUM(Q24:Q47)"</formula1>
    </dataValidation>
    <dataValidation type="custom" allowBlank="1" showErrorMessage="1" sqref="N49" xr:uid="{00000000-0002-0000-0100-000014000000}">
      <formula1>"SUM(N24:N47)"</formula1>
    </dataValidation>
    <dataValidation type="custom" allowBlank="1" showErrorMessage="1" sqref="O49" xr:uid="{00000000-0002-0000-0100-000015000000}">
      <formula1>"SUM(O24:O47)"</formula1>
    </dataValidation>
    <dataValidation type="custom" allowBlank="1" showErrorMessage="1" sqref="P49" xr:uid="{00000000-0002-0000-0100-000016000000}">
      <formula1>"SUM(P24:P47)"</formula1>
    </dataValidation>
    <dataValidation type="custom" allowBlank="1" showErrorMessage="1" sqref="M49" xr:uid="{00000000-0002-0000-0100-000017000000}">
      <formula1>"SUM(M24:M47)"</formula1>
    </dataValidation>
    <dataValidation type="custom" allowBlank="1" showErrorMessage="1" sqref="I49" xr:uid="{00000000-0002-0000-0100-000018000000}">
      <formula1>"SUM(I24:I47)"</formula1>
    </dataValidation>
    <dataValidation type="custom" allowBlank="1" showErrorMessage="1" sqref="J49" xr:uid="{00000000-0002-0000-0100-000019000000}">
      <formula1>"SUM(J24:J47)"</formula1>
    </dataValidation>
    <dataValidation type="custom" allowBlank="1" showErrorMessage="1" sqref="AB49" xr:uid="{00000000-0002-0000-0100-00001A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001"/>
  <sheetViews>
    <sheetView showGridLines="0" workbookViewId="0">
      <pane xSplit="3" ySplit="4" topLeftCell="X5" activePane="bottomRight" state="frozen"/>
      <selection pane="topRight" activeCell="D1" sqref="D1"/>
      <selection pane="bottomLeft" activeCell="A5" sqref="A5"/>
      <selection pane="bottomRight" activeCell="AI6" sqref="AI6"/>
    </sheetView>
  </sheetViews>
  <sheetFormatPr defaultColWidth="14.453125" defaultRowHeight="15.75" customHeight="1"/>
  <cols>
    <col min="1" max="1" width="20.26953125" customWidth="1"/>
    <col min="2" max="2" width="7.453125" customWidth="1"/>
    <col min="3" max="3" width="20.26953125" customWidth="1"/>
    <col min="4" max="4" width="10.453125" customWidth="1"/>
    <col min="5" max="35" width="9.179687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69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59" t="s">
        <v>3</v>
      </c>
      <c r="B4" s="60"/>
      <c r="C4" s="61"/>
      <c r="D4" s="58"/>
      <c r="E4" s="15" t="s">
        <v>79</v>
      </c>
      <c r="F4" s="16" t="s">
        <v>80</v>
      </c>
      <c r="G4" s="15" t="s">
        <v>9</v>
      </c>
      <c r="H4" s="16" t="s">
        <v>10</v>
      </c>
      <c r="I4" s="15" t="s">
        <v>4</v>
      </c>
      <c r="J4" s="16" t="s">
        <v>5</v>
      </c>
      <c r="K4" s="15" t="s">
        <v>6</v>
      </c>
      <c r="L4" s="16" t="s">
        <v>7</v>
      </c>
      <c r="M4" s="15" t="s">
        <v>8</v>
      </c>
      <c r="N4" s="16" t="s">
        <v>9</v>
      </c>
      <c r="O4" s="15" t="s">
        <v>10</v>
      </c>
      <c r="P4" s="16" t="s">
        <v>4</v>
      </c>
      <c r="Q4" s="15" t="s">
        <v>5</v>
      </c>
      <c r="R4" s="16" t="s">
        <v>6</v>
      </c>
      <c r="S4" s="15" t="s">
        <v>7</v>
      </c>
      <c r="T4" s="16" t="s">
        <v>8</v>
      </c>
      <c r="U4" s="15" t="s">
        <v>9</v>
      </c>
      <c r="V4" s="16" t="s">
        <v>10</v>
      </c>
      <c r="W4" s="15" t="s">
        <v>4</v>
      </c>
      <c r="X4" s="16" t="s">
        <v>5</v>
      </c>
      <c r="Y4" s="15" t="s">
        <v>6</v>
      </c>
      <c r="Z4" s="16" t="s">
        <v>7</v>
      </c>
      <c r="AA4" s="15" t="s">
        <v>8</v>
      </c>
      <c r="AB4" s="16" t="s">
        <v>9</v>
      </c>
      <c r="AC4" s="15" t="s">
        <v>10</v>
      </c>
      <c r="AD4" s="16" t="s">
        <v>4</v>
      </c>
      <c r="AE4" s="15" t="s">
        <v>5</v>
      </c>
      <c r="AF4" s="16" t="s">
        <v>6</v>
      </c>
      <c r="AG4" s="15" t="s">
        <v>7</v>
      </c>
      <c r="AH4" s="16" t="s">
        <v>8</v>
      </c>
      <c r="AI4" s="15" t="s">
        <v>9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2" t="s">
        <v>11</v>
      </c>
      <c r="B5" s="64" t="s">
        <v>12</v>
      </c>
      <c r="C5" s="61"/>
      <c r="D5" s="5"/>
      <c r="E5" s="17" t="s">
        <v>81</v>
      </c>
      <c r="F5" s="17" t="s">
        <v>82</v>
      </c>
      <c r="G5" s="17" t="s">
        <v>82</v>
      </c>
      <c r="H5" s="17" t="s">
        <v>82</v>
      </c>
      <c r="I5" s="17" t="s">
        <v>82</v>
      </c>
      <c r="J5" s="17" t="s">
        <v>82</v>
      </c>
      <c r="K5" s="17" t="s">
        <v>82</v>
      </c>
      <c r="L5" s="17" t="s">
        <v>82</v>
      </c>
      <c r="M5" s="17" t="s">
        <v>82</v>
      </c>
      <c r="N5" s="17" t="s">
        <v>82</v>
      </c>
      <c r="O5" s="17" t="s">
        <v>82</v>
      </c>
      <c r="P5" s="17" t="s">
        <v>82</v>
      </c>
      <c r="Q5" s="17" t="s">
        <v>82</v>
      </c>
      <c r="R5" s="17" t="s">
        <v>83</v>
      </c>
      <c r="S5" s="17" t="s">
        <v>82</v>
      </c>
      <c r="T5" s="17" t="s">
        <v>82</v>
      </c>
      <c r="U5" s="17" t="s">
        <v>82</v>
      </c>
      <c r="V5" s="17" t="s">
        <v>82</v>
      </c>
      <c r="W5" s="17" t="s">
        <v>83</v>
      </c>
      <c r="X5" s="17" t="s">
        <v>82</v>
      </c>
      <c r="Y5" s="17" t="s">
        <v>82</v>
      </c>
      <c r="Z5" s="17" t="s">
        <v>82</v>
      </c>
      <c r="AA5" s="17" t="s">
        <v>82</v>
      </c>
      <c r="AB5" s="17" t="s">
        <v>82</v>
      </c>
      <c r="AC5" s="17" t="s">
        <v>82</v>
      </c>
      <c r="AD5" s="17" t="s">
        <v>84</v>
      </c>
      <c r="AE5" s="17" t="s">
        <v>82</v>
      </c>
      <c r="AF5" s="17" t="s">
        <v>82</v>
      </c>
      <c r="AG5" s="17" t="s">
        <v>82</v>
      </c>
      <c r="AH5" s="17" t="s">
        <v>82</v>
      </c>
      <c r="AI5" s="17" t="s">
        <v>82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3"/>
      <c r="B6" s="64" t="s">
        <v>19</v>
      </c>
      <c r="C6" s="61"/>
      <c r="D6" s="5">
        <f t="shared" ref="D6:D50" si="0">SUM(E6:AI6)</f>
        <v>9280</v>
      </c>
      <c r="E6" s="9">
        <v>500</v>
      </c>
      <c r="F6" s="9">
        <v>170</v>
      </c>
      <c r="G6" s="9">
        <v>350</v>
      </c>
      <c r="H6" s="9">
        <v>300</v>
      </c>
      <c r="I6" s="9">
        <v>0</v>
      </c>
      <c r="J6" s="9">
        <v>400</v>
      </c>
      <c r="K6" s="9">
        <v>350</v>
      </c>
      <c r="L6" s="9">
        <v>300</v>
      </c>
      <c r="M6" s="9">
        <v>0</v>
      </c>
      <c r="N6" s="9">
        <v>500</v>
      </c>
      <c r="O6" s="9">
        <v>180</v>
      </c>
      <c r="P6" s="9">
        <v>250</v>
      </c>
      <c r="Q6" s="9">
        <v>0</v>
      </c>
      <c r="R6" s="10">
        <v>500</v>
      </c>
      <c r="S6" s="10">
        <v>350</v>
      </c>
      <c r="T6" s="10">
        <v>300</v>
      </c>
      <c r="U6" s="10">
        <v>500</v>
      </c>
      <c r="V6" s="10">
        <v>400</v>
      </c>
      <c r="W6" s="10">
        <v>180</v>
      </c>
      <c r="X6" s="10">
        <v>300</v>
      </c>
      <c r="Y6" s="10">
        <v>300</v>
      </c>
      <c r="Z6" s="10">
        <v>600</v>
      </c>
      <c r="AA6" s="10">
        <v>400</v>
      </c>
      <c r="AB6" s="10">
        <v>300</v>
      </c>
      <c r="AC6" s="10">
        <v>0</v>
      </c>
      <c r="AD6" s="10">
        <v>400</v>
      </c>
      <c r="AE6" s="10">
        <v>350</v>
      </c>
      <c r="AF6" s="10">
        <v>350</v>
      </c>
      <c r="AG6" s="10">
        <v>0</v>
      </c>
      <c r="AH6" s="10">
        <v>400</v>
      </c>
      <c r="AI6" s="19">
        <v>350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3"/>
      <c r="B7" s="64" t="s">
        <v>20</v>
      </c>
      <c r="C7" s="61"/>
      <c r="D7" s="5">
        <f t="shared" si="0"/>
        <v>82500</v>
      </c>
      <c r="E7" s="9">
        <v>1650</v>
      </c>
      <c r="F7" s="9">
        <v>2850</v>
      </c>
      <c r="G7" s="9">
        <v>1800</v>
      </c>
      <c r="H7" s="9">
        <v>3100</v>
      </c>
      <c r="I7" s="9">
        <v>3150</v>
      </c>
      <c r="J7" s="9">
        <v>3350</v>
      </c>
      <c r="K7" s="9">
        <v>1800</v>
      </c>
      <c r="L7" s="9">
        <v>2600</v>
      </c>
      <c r="M7" s="9">
        <v>3700</v>
      </c>
      <c r="N7" s="9">
        <v>2950</v>
      </c>
      <c r="O7" s="9">
        <v>1950</v>
      </c>
      <c r="P7" s="9">
        <v>3350</v>
      </c>
      <c r="Q7" s="9">
        <v>3050</v>
      </c>
      <c r="R7" s="10">
        <v>1900</v>
      </c>
      <c r="S7" s="10">
        <v>1950</v>
      </c>
      <c r="T7" s="10">
        <v>2600</v>
      </c>
      <c r="U7" s="10">
        <v>3050</v>
      </c>
      <c r="V7" s="10">
        <v>2700</v>
      </c>
      <c r="W7" s="10">
        <v>1800</v>
      </c>
      <c r="X7" s="10">
        <v>3500</v>
      </c>
      <c r="Y7" s="10">
        <v>3150</v>
      </c>
      <c r="Z7" s="10">
        <v>3150</v>
      </c>
      <c r="AA7" s="10">
        <v>2700</v>
      </c>
      <c r="AB7" s="10">
        <v>3000</v>
      </c>
      <c r="AC7" s="10">
        <v>3200</v>
      </c>
      <c r="AD7" s="10">
        <v>1500</v>
      </c>
      <c r="AE7" s="10">
        <v>3400</v>
      </c>
      <c r="AF7" s="10">
        <v>2800</v>
      </c>
      <c r="AG7" s="10">
        <v>2450</v>
      </c>
      <c r="AH7" s="10">
        <v>1750</v>
      </c>
      <c r="AI7" s="10">
        <v>2600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3"/>
      <c r="B8" s="64" t="s">
        <v>21</v>
      </c>
      <c r="C8" s="61"/>
      <c r="D8" s="5">
        <f t="shared" si="0"/>
        <v>82930</v>
      </c>
      <c r="E8" s="9">
        <v>3400</v>
      </c>
      <c r="F8" s="9">
        <v>5650</v>
      </c>
      <c r="G8" s="9">
        <v>2850</v>
      </c>
      <c r="H8" s="9">
        <v>2900</v>
      </c>
      <c r="I8" s="9">
        <v>2750</v>
      </c>
      <c r="J8" s="9">
        <v>2700</v>
      </c>
      <c r="K8" s="9">
        <v>2450</v>
      </c>
      <c r="L8" s="9">
        <v>3150</v>
      </c>
      <c r="M8" s="9">
        <v>2850</v>
      </c>
      <c r="N8" s="9">
        <v>2300</v>
      </c>
      <c r="O8" s="9">
        <v>2600</v>
      </c>
      <c r="P8" s="9">
        <v>3450</v>
      </c>
      <c r="Q8" s="9">
        <v>1650</v>
      </c>
      <c r="R8" s="10">
        <v>1180</v>
      </c>
      <c r="S8" s="10">
        <v>2800</v>
      </c>
      <c r="T8" s="10">
        <v>3200</v>
      </c>
      <c r="U8" s="10">
        <v>2700</v>
      </c>
      <c r="V8" s="10">
        <v>2080</v>
      </c>
      <c r="W8" s="10">
        <v>2400</v>
      </c>
      <c r="X8" s="10">
        <v>3000</v>
      </c>
      <c r="Y8" s="10">
        <v>2400</v>
      </c>
      <c r="Z8" s="10">
        <v>2280</v>
      </c>
      <c r="AA8" s="10">
        <v>2080</v>
      </c>
      <c r="AB8" s="10">
        <v>2900</v>
      </c>
      <c r="AC8" s="10">
        <v>1500</v>
      </c>
      <c r="AD8" s="10">
        <v>1830</v>
      </c>
      <c r="AE8" s="10">
        <v>3850</v>
      </c>
      <c r="AF8" s="10">
        <v>3100</v>
      </c>
      <c r="AG8" s="10">
        <v>2500</v>
      </c>
      <c r="AH8" s="10">
        <v>1880</v>
      </c>
      <c r="AI8" s="10">
        <v>2550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3"/>
      <c r="B9" s="64" t="s">
        <v>22</v>
      </c>
      <c r="C9" s="61"/>
      <c r="D9" s="5">
        <f t="shared" si="0"/>
        <v>60200</v>
      </c>
      <c r="E9" s="9">
        <v>2550</v>
      </c>
      <c r="F9" s="9">
        <v>2550</v>
      </c>
      <c r="G9" s="9">
        <v>2600</v>
      </c>
      <c r="H9" s="9">
        <v>1870</v>
      </c>
      <c r="I9" s="9">
        <v>2210</v>
      </c>
      <c r="J9" s="9">
        <v>2090</v>
      </c>
      <c r="K9" s="9">
        <v>2200</v>
      </c>
      <c r="L9" s="9">
        <v>2600</v>
      </c>
      <c r="M9" s="9">
        <v>2660</v>
      </c>
      <c r="N9" s="9">
        <v>1690</v>
      </c>
      <c r="O9" s="9">
        <v>2660</v>
      </c>
      <c r="P9" s="9">
        <v>1800</v>
      </c>
      <c r="Q9" s="9">
        <v>1660</v>
      </c>
      <c r="R9" s="10">
        <v>1070</v>
      </c>
      <c r="S9" s="10">
        <v>1950</v>
      </c>
      <c r="T9" s="10">
        <v>2550</v>
      </c>
      <c r="U9" s="10">
        <v>1800</v>
      </c>
      <c r="V9" s="10">
        <v>1120</v>
      </c>
      <c r="W9" s="10">
        <v>2280</v>
      </c>
      <c r="X9" s="10">
        <v>2850</v>
      </c>
      <c r="Y9" s="10">
        <v>1350</v>
      </c>
      <c r="Z9" s="10">
        <v>1420</v>
      </c>
      <c r="AA9" s="10">
        <v>1120</v>
      </c>
      <c r="AB9" s="10">
        <v>2050</v>
      </c>
      <c r="AC9" s="10">
        <v>800</v>
      </c>
      <c r="AD9" s="10">
        <v>1120</v>
      </c>
      <c r="AE9" s="10">
        <v>2580</v>
      </c>
      <c r="AF9" s="10">
        <v>1700</v>
      </c>
      <c r="AG9" s="10">
        <v>1500</v>
      </c>
      <c r="AH9" s="10">
        <v>1270</v>
      </c>
      <c r="AI9" s="10">
        <v>2530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3"/>
      <c r="B10" s="64" t="s">
        <v>23</v>
      </c>
      <c r="C10" s="61"/>
      <c r="D10" s="5">
        <f t="shared" si="0"/>
        <v>25</v>
      </c>
      <c r="E10" s="9">
        <v>0</v>
      </c>
      <c r="F10" s="9">
        <v>0</v>
      </c>
      <c r="G10" s="9">
        <v>0</v>
      </c>
      <c r="H10" s="9">
        <v>25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3"/>
      <c r="B11" s="64" t="s">
        <v>24</v>
      </c>
      <c r="C11" s="61"/>
      <c r="D11" s="5">
        <f t="shared" si="0"/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3"/>
      <c r="B12" s="64" t="s">
        <v>25</v>
      </c>
      <c r="C12" s="61"/>
      <c r="D12" s="5">
        <f t="shared" si="0"/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3"/>
      <c r="B13" s="64" t="s">
        <v>26</v>
      </c>
      <c r="C13" s="61"/>
      <c r="D13" s="5">
        <f t="shared" si="0"/>
        <v>17590</v>
      </c>
      <c r="E13" s="9">
        <v>720</v>
      </c>
      <c r="F13" s="9">
        <v>530</v>
      </c>
      <c r="G13" s="9">
        <v>220</v>
      </c>
      <c r="H13" s="9">
        <v>685</v>
      </c>
      <c r="I13" s="9">
        <v>560</v>
      </c>
      <c r="J13" s="9">
        <v>500</v>
      </c>
      <c r="K13" s="9">
        <v>230</v>
      </c>
      <c r="L13" s="9">
        <v>550</v>
      </c>
      <c r="M13" s="9">
        <v>830</v>
      </c>
      <c r="N13" s="9">
        <v>500</v>
      </c>
      <c r="O13" s="9">
        <v>240</v>
      </c>
      <c r="P13" s="9">
        <v>675</v>
      </c>
      <c r="Q13" s="9">
        <v>950</v>
      </c>
      <c r="R13" s="10">
        <v>430</v>
      </c>
      <c r="S13" s="9">
        <v>240</v>
      </c>
      <c r="T13" s="9">
        <v>540</v>
      </c>
      <c r="U13" s="9">
        <v>1020</v>
      </c>
      <c r="V13" s="9">
        <v>450</v>
      </c>
      <c r="W13" s="9">
        <v>250</v>
      </c>
      <c r="X13" s="9">
        <v>550</v>
      </c>
      <c r="Y13" s="10">
        <v>1120</v>
      </c>
      <c r="Z13" s="9">
        <v>510</v>
      </c>
      <c r="AA13" s="9">
        <v>450</v>
      </c>
      <c r="AB13" s="9">
        <v>520</v>
      </c>
      <c r="AC13" s="9">
        <v>900</v>
      </c>
      <c r="AD13" s="9">
        <v>380</v>
      </c>
      <c r="AE13" s="9">
        <v>320</v>
      </c>
      <c r="AF13" s="9">
        <v>1010</v>
      </c>
      <c r="AG13" s="9">
        <v>1050</v>
      </c>
      <c r="AH13" s="9">
        <v>400</v>
      </c>
      <c r="AI13" s="10">
        <v>260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3"/>
      <c r="B14" s="64" t="s">
        <v>27</v>
      </c>
      <c r="C14" s="61"/>
      <c r="D14" s="5">
        <f t="shared" si="0"/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1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3"/>
      <c r="B15" s="64" t="s">
        <v>28</v>
      </c>
      <c r="C15" s="61"/>
      <c r="D15" s="5">
        <f t="shared" si="0"/>
        <v>75150</v>
      </c>
      <c r="E15" s="9">
        <v>2050</v>
      </c>
      <c r="F15" s="9">
        <v>2200</v>
      </c>
      <c r="G15" s="9">
        <v>3080</v>
      </c>
      <c r="H15" s="9">
        <v>3000</v>
      </c>
      <c r="I15" s="9">
        <v>2950</v>
      </c>
      <c r="J15" s="9">
        <v>2750</v>
      </c>
      <c r="K15" s="9">
        <v>3230</v>
      </c>
      <c r="L15" s="9">
        <v>3150</v>
      </c>
      <c r="M15" s="9">
        <v>3550</v>
      </c>
      <c r="N15" s="9">
        <v>1830</v>
      </c>
      <c r="O15" s="9">
        <v>2890</v>
      </c>
      <c r="P15" s="9">
        <v>3700</v>
      </c>
      <c r="Q15" s="9">
        <v>3350</v>
      </c>
      <c r="R15" s="10">
        <v>980</v>
      </c>
      <c r="S15" s="10">
        <v>2980</v>
      </c>
      <c r="T15" s="10">
        <v>3100</v>
      </c>
      <c r="U15" s="10">
        <v>2650</v>
      </c>
      <c r="V15" s="10">
        <v>1110</v>
      </c>
      <c r="W15" s="10">
        <v>2720</v>
      </c>
      <c r="X15" s="10">
        <v>3150</v>
      </c>
      <c r="Y15" s="10">
        <v>2500</v>
      </c>
      <c r="Z15" s="10">
        <v>1240</v>
      </c>
      <c r="AA15" s="10">
        <v>1110</v>
      </c>
      <c r="AB15" s="10">
        <v>2300</v>
      </c>
      <c r="AC15" s="10">
        <v>1700</v>
      </c>
      <c r="AD15" s="10">
        <v>880</v>
      </c>
      <c r="AE15" s="10">
        <v>2730</v>
      </c>
      <c r="AF15" s="10">
        <v>2600</v>
      </c>
      <c r="AG15" s="10">
        <v>2250</v>
      </c>
      <c r="AH15" s="10">
        <v>890</v>
      </c>
      <c r="AI15" s="10">
        <v>2530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3"/>
      <c r="B16" s="64" t="s">
        <v>29</v>
      </c>
      <c r="C16" s="61"/>
      <c r="D16" s="5">
        <f t="shared" si="0"/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3"/>
      <c r="B17" s="64" t="s">
        <v>30</v>
      </c>
      <c r="C17" s="61"/>
      <c r="D17" s="5">
        <f t="shared" si="0"/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10">
        <v>0</v>
      </c>
      <c r="S17" s="10">
        <v>0</v>
      </c>
      <c r="T17" s="10">
        <v>0</v>
      </c>
      <c r="U17" s="10">
        <v>0</v>
      </c>
      <c r="V17" s="18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3"/>
      <c r="B18" s="64" t="s">
        <v>31</v>
      </c>
      <c r="C18" s="61"/>
      <c r="D18" s="5">
        <f t="shared" si="0"/>
        <v>158430</v>
      </c>
      <c r="E18" s="9">
        <v>4150</v>
      </c>
      <c r="F18" s="9">
        <v>4480</v>
      </c>
      <c r="G18" s="9">
        <v>5250</v>
      </c>
      <c r="H18" s="9">
        <v>6350</v>
      </c>
      <c r="I18" s="9">
        <v>5050</v>
      </c>
      <c r="J18" s="9">
        <v>5900</v>
      </c>
      <c r="K18" s="9">
        <v>5900</v>
      </c>
      <c r="L18" s="9">
        <v>4800</v>
      </c>
      <c r="M18" s="9">
        <v>5300</v>
      </c>
      <c r="N18" s="9">
        <v>5450</v>
      </c>
      <c r="O18" s="9">
        <v>5420</v>
      </c>
      <c r="P18" s="9">
        <v>6450</v>
      </c>
      <c r="Q18" s="9">
        <v>4200</v>
      </c>
      <c r="R18" s="10">
        <v>3100</v>
      </c>
      <c r="S18" s="10">
        <v>6150</v>
      </c>
      <c r="T18" s="10">
        <v>4400</v>
      </c>
      <c r="U18" s="10">
        <v>4500</v>
      </c>
      <c r="V18" s="10">
        <v>4740</v>
      </c>
      <c r="W18" s="10">
        <v>5170</v>
      </c>
      <c r="X18" s="10">
        <v>5000</v>
      </c>
      <c r="Y18" s="10">
        <v>5130</v>
      </c>
      <c r="Z18" s="10">
        <v>5770</v>
      </c>
      <c r="AA18" s="10">
        <v>4740</v>
      </c>
      <c r="AB18" s="10">
        <v>4650</v>
      </c>
      <c r="AC18" s="10">
        <v>3750</v>
      </c>
      <c r="AD18" s="10">
        <v>2890</v>
      </c>
      <c r="AE18" s="10">
        <v>9050</v>
      </c>
      <c r="AF18" s="10">
        <v>5700</v>
      </c>
      <c r="AG18" s="10">
        <v>4900</v>
      </c>
      <c r="AH18" s="10">
        <v>2840</v>
      </c>
      <c r="AI18" s="10">
        <v>7250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3"/>
      <c r="B19" s="64" t="s">
        <v>32</v>
      </c>
      <c r="C19" s="61"/>
      <c r="D19" s="5">
        <f t="shared" si="0"/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3"/>
      <c r="B20" s="64" t="s">
        <v>33</v>
      </c>
      <c r="C20" s="61"/>
      <c r="D20" s="5">
        <f t="shared" si="0"/>
        <v>2125</v>
      </c>
      <c r="E20" s="9">
        <v>10</v>
      </c>
      <c r="F20" s="9">
        <v>65</v>
      </c>
      <c r="G20" s="9">
        <v>105</v>
      </c>
      <c r="H20" s="9">
        <v>87</v>
      </c>
      <c r="I20" s="9">
        <v>15</v>
      </c>
      <c r="J20" s="9">
        <v>60</v>
      </c>
      <c r="K20" s="9">
        <v>120</v>
      </c>
      <c r="L20" s="9">
        <v>65</v>
      </c>
      <c r="M20" s="9">
        <v>55</v>
      </c>
      <c r="N20" s="9">
        <v>60</v>
      </c>
      <c r="O20" s="9">
        <v>123</v>
      </c>
      <c r="P20" s="9">
        <v>72</v>
      </c>
      <c r="Q20" s="9">
        <v>55</v>
      </c>
      <c r="R20" s="10">
        <v>45</v>
      </c>
      <c r="S20" s="10">
        <v>130</v>
      </c>
      <c r="T20" s="10">
        <v>70</v>
      </c>
      <c r="U20" s="10">
        <v>50</v>
      </c>
      <c r="V20" s="10">
        <v>50</v>
      </c>
      <c r="W20" s="10">
        <v>123</v>
      </c>
      <c r="X20" s="10">
        <v>70</v>
      </c>
      <c r="Y20" s="10">
        <v>40</v>
      </c>
      <c r="Z20" s="10">
        <v>60</v>
      </c>
      <c r="AA20" s="10">
        <v>50</v>
      </c>
      <c r="AB20" s="10">
        <v>70</v>
      </c>
      <c r="AC20" s="10">
        <v>40</v>
      </c>
      <c r="AD20" s="10">
        <v>20</v>
      </c>
      <c r="AE20" s="10">
        <v>145</v>
      </c>
      <c r="AF20" s="10">
        <v>70</v>
      </c>
      <c r="AG20" s="10">
        <v>65</v>
      </c>
      <c r="AH20" s="10">
        <v>20</v>
      </c>
      <c r="AI20" s="10">
        <v>115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3"/>
      <c r="B21" s="64" t="s">
        <v>34</v>
      </c>
      <c r="C21" s="61"/>
      <c r="D21" s="5">
        <f t="shared" si="0"/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3"/>
      <c r="B22" s="64" t="s">
        <v>35</v>
      </c>
      <c r="C22" s="61"/>
      <c r="D22" s="5">
        <f t="shared" si="0"/>
        <v>3179</v>
      </c>
      <c r="E22" s="9">
        <v>795</v>
      </c>
      <c r="F22" s="9">
        <v>103</v>
      </c>
      <c r="G22" s="9">
        <v>82</v>
      </c>
      <c r="H22" s="9">
        <v>95</v>
      </c>
      <c r="I22" s="9">
        <v>95</v>
      </c>
      <c r="J22" s="9">
        <v>40</v>
      </c>
      <c r="K22" s="9">
        <v>77</v>
      </c>
      <c r="L22" s="9">
        <v>90</v>
      </c>
      <c r="M22" s="9">
        <v>105</v>
      </c>
      <c r="N22" s="9">
        <v>50</v>
      </c>
      <c r="O22" s="9">
        <v>78</v>
      </c>
      <c r="P22" s="9">
        <v>110</v>
      </c>
      <c r="Q22" s="9">
        <v>105</v>
      </c>
      <c r="R22" s="10">
        <v>45</v>
      </c>
      <c r="S22" s="10">
        <v>85</v>
      </c>
      <c r="T22" s="10">
        <v>120</v>
      </c>
      <c r="U22" s="10">
        <v>125</v>
      </c>
      <c r="V22" s="10">
        <v>40</v>
      </c>
      <c r="W22" s="10">
        <v>87</v>
      </c>
      <c r="X22" s="10">
        <v>100</v>
      </c>
      <c r="Y22" s="10">
        <v>105</v>
      </c>
      <c r="Z22" s="10">
        <v>40</v>
      </c>
      <c r="AA22" s="10">
        <v>40</v>
      </c>
      <c r="AB22" s="10">
        <v>90</v>
      </c>
      <c r="AC22" s="10">
        <v>75</v>
      </c>
      <c r="AD22" s="10">
        <v>30</v>
      </c>
      <c r="AE22" s="10">
        <v>75</v>
      </c>
      <c r="AF22" s="10">
        <v>90</v>
      </c>
      <c r="AG22" s="10">
        <v>115</v>
      </c>
      <c r="AH22" s="10">
        <v>30</v>
      </c>
      <c r="AI22" s="10">
        <v>62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58"/>
      <c r="B23" s="64" t="s">
        <v>36</v>
      </c>
      <c r="C23" s="61"/>
      <c r="D23" s="5">
        <f t="shared" si="0"/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59" t="s">
        <v>37</v>
      </c>
      <c r="B24" s="60"/>
      <c r="C24" s="61"/>
      <c r="D24" s="5">
        <f t="shared" si="0"/>
        <v>475314</v>
      </c>
      <c r="E24" s="5">
        <f t="shared" ref="E24:AI24" si="1">SUM(E6:E23)</f>
        <v>15825</v>
      </c>
      <c r="F24" s="5">
        <f t="shared" si="1"/>
        <v>18598</v>
      </c>
      <c r="G24" s="5">
        <f t="shared" si="1"/>
        <v>16337</v>
      </c>
      <c r="H24" s="5">
        <f t="shared" si="1"/>
        <v>18412</v>
      </c>
      <c r="I24" s="5">
        <f t="shared" si="1"/>
        <v>16780</v>
      </c>
      <c r="J24" s="5">
        <f t="shared" si="1"/>
        <v>17790</v>
      </c>
      <c r="K24" s="5">
        <f t="shared" si="1"/>
        <v>16357</v>
      </c>
      <c r="L24" s="5">
        <f t="shared" si="1"/>
        <v>17305</v>
      </c>
      <c r="M24" s="5">
        <f t="shared" si="1"/>
        <v>19050</v>
      </c>
      <c r="N24" s="5">
        <f t="shared" si="1"/>
        <v>15330</v>
      </c>
      <c r="O24" s="5">
        <f t="shared" si="1"/>
        <v>16141</v>
      </c>
      <c r="P24" s="5">
        <f t="shared" si="1"/>
        <v>19857</v>
      </c>
      <c r="Q24" s="5">
        <f t="shared" si="1"/>
        <v>15020</v>
      </c>
      <c r="R24" s="5">
        <f t="shared" si="1"/>
        <v>9250</v>
      </c>
      <c r="S24" s="5">
        <f t="shared" si="1"/>
        <v>16635</v>
      </c>
      <c r="T24" s="5">
        <f t="shared" si="1"/>
        <v>16880</v>
      </c>
      <c r="U24" s="5">
        <f t="shared" si="1"/>
        <v>16395</v>
      </c>
      <c r="V24" s="5">
        <f t="shared" si="1"/>
        <v>12690</v>
      </c>
      <c r="W24" s="5">
        <f t="shared" si="1"/>
        <v>15010</v>
      </c>
      <c r="X24" s="5">
        <f t="shared" si="1"/>
        <v>18520</v>
      </c>
      <c r="Y24" s="5"/>
      <c r="Z24" s="5">
        <f t="shared" si="1"/>
        <v>15070</v>
      </c>
      <c r="AA24" s="5">
        <f t="shared" si="1"/>
        <v>12690</v>
      </c>
      <c r="AB24" s="5">
        <f t="shared" si="1"/>
        <v>15880</v>
      </c>
      <c r="AC24" s="5">
        <f t="shared" si="1"/>
        <v>11965</v>
      </c>
      <c r="AD24" s="5">
        <f t="shared" si="1"/>
        <v>9050</v>
      </c>
      <c r="AE24" s="5">
        <f t="shared" si="1"/>
        <v>22500</v>
      </c>
      <c r="AF24" s="5">
        <f t="shared" si="1"/>
        <v>17420</v>
      </c>
      <c r="AG24" s="5">
        <f t="shared" si="1"/>
        <v>14830</v>
      </c>
      <c r="AH24" s="5">
        <f t="shared" si="1"/>
        <v>9480</v>
      </c>
      <c r="AI24" s="5">
        <f t="shared" si="1"/>
        <v>18247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5" t="s">
        <v>67</v>
      </c>
      <c r="B50" s="60"/>
      <c r="C50" s="61"/>
      <c r="D50" s="14">
        <f t="shared" si="0"/>
        <v>475314</v>
      </c>
      <c r="E50" s="14">
        <f t="shared" ref="E50:AI50" si="3">SUM(E24,E49)</f>
        <v>15825</v>
      </c>
      <c r="F50" s="14">
        <f t="shared" si="3"/>
        <v>18598</v>
      </c>
      <c r="G50" s="14">
        <f t="shared" si="3"/>
        <v>16337</v>
      </c>
      <c r="H50" s="14">
        <f t="shared" si="3"/>
        <v>18412</v>
      </c>
      <c r="I50" s="14">
        <f t="shared" si="3"/>
        <v>16780</v>
      </c>
      <c r="J50" s="14">
        <f t="shared" si="3"/>
        <v>17790</v>
      </c>
      <c r="K50" s="14">
        <f t="shared" si="3"/>
        <v>16357</v>
      </c>
      <c r="L50" s="14">
        <f t="shared" si="3"/>
        <v>17305</v>
      </c>
      <c r="M50" s="14">
        <f t="shared" si="3"/>
        <v>19050</v>
      </c>
      <c r="N50" s="14">
        <f t="shared" si="3"/>
        <v>15330</v>
      </c>
      <c r="O50" s="14">
        <f t="shared" si="3"/>
        <v>16141</v>
      </c>
      <c r="P50" s="14">
        <f t="shared" si="3"/>
        <v>19857</v>
      </c>
      <c r="Q50" s="14">
        <f t="shared" si="3"/>
        <v>15020</v>
      </c>
      <c r="R50" s="14">
        <f t="shared" si="3"/>
        <v>9250</v>
      </c>
      <c r="S50" s="14">
        <f t="shared" si="3"/>
        <v>16635</v>
      </c>
      <c r="T50" s="14">
        <f t="shared" si="3"/>
        <v>16880</v>
      </c>
      <c r="U50" s="14">
        <f t="shared" si="3"/>
        <v>16395</v>
      </c>
      <c r="V50" s="14">
        <f t="shared" si="3"/>
        <v>12690</v>
      </c>
      <c r="W50" s="14">
        <f t="shared" si="3"/>
        <v>15010</v>
      </c>
      <c r="X50" s="14">
        <f t="shared" si="3"/>
        <v>18520</v>
      </c>
      <c r="Y50" s="14">
        <f t="shared" si="3"/>
        <v>0</v>
      </c>
      <c r="Z50" s="14">
        <f t="shared" si="3"/>
        <v>15070</v>
      </c>
      <c r="AA50" s="14">
        <f t="shared" si="3"/>
        <v>12690</v>
      </c>
      <c r="AB50" s="14">
        <f t="shared" si="3"/>
        <v>15880</v>
      </c>
      <c r="AC50" s="14">
        <f t="shared" si="3"/>
        <v>11965</v>
      </c>
      <c r="AD50" s="14">
        <f t="shared" si="3"/>
        <v>9050</v>
      </c>
      <c r="AE50" s="14">
        <f t="shared" si="3"/>
        <v>22500</v>
      </c>
      <c r="AF50" s="14">
        <f t="shared" si="3"/>
        <v>17420</v>
      </c>
      <c r="AG50" s="14">
        <f t="shared" si="3"/>
        <v>14830</v>
      </c>
      <c r="AH50" s="14">
        <f t="shared" si="3"/>
        <v>9480</v>
      </c>
      <c r="AI50" s="14">
        <f t="shared" si="3"/>
        <v>18247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200-000000000000}">
      <formula1>2</formula1>
    </dataValidation>
    <dataValidation type="custom" allowBlank="1" showErrorMessage="1" sqref="E3 G3 I3 K3 M3 O3 Q3 S3 U3 W3 Y3 AA3 AC3 AE3 AG3 AI3" xr:uid="{00000000-0002-0000-0200-000001000000}">
      <formula1>1</formula1>
    </dataValidation>
    <dataValidation type="custom" allowBlank="1" showErrorMessage="1" sqref="AC49" xr:uid="{00000000-0002-0000-0200-000002000000}">
      <formula1>"SUM(AC24:AC47)"</formula1>
    </dataValidation>
    <dataValidation type="custom" allowBlank="1" showErrorMessage="1" sqref="AH49" xr:uid="{00000000-0002-0000-0200-000003000000}">
      <formula1>"SUM(AH24:AH47)"</formula1>
    </dataValidation>
    <dataValidation type="custom" allowBlank="1" showErrorMessage="1" sqref="A3" xr:uid="{00000000-0002-0000-0200-000004000000}">
      <formula1>"일     자"</formula1>
    </dataValidation>
    <dataValidation type="custom" allowBlank="1" showErrorMessage="1" sqref="AI49" xr:uid="{00000000-0002-0000-0200-000005000000}">
      <formula1>"SUM(AI24:AI47)"</formula1>
    </dataValidation>
    <dataValidation type="custom" allowBlank="1" showErrorMessage="1" sqref="AA49" xr:uid="{00000000-0002-0000-0200-000006000000}">
      <formula1>"SUM(AA24:AA47)"</formula1>
    </dataValidation>
    <dataValidation type="custom" allowBlank="1" showErrorMessage="1" sqref="AF49" xr:uid="{00000000-0002-0000-0200-000007000000}">
      <formula1>"SUM(AF24:AF47)"</formula1>
    </dataValidation>
    <dataValidation type="custom" allowBlank="1" showErrorMessage="1" sqref="E24:AI24" xr:uid="{00000000-0002-0000-0200-000008000000}">
      <formula1>SUM(E6:E23)</formula1>
    </dataValidation>
    <dataValidation type="custom" allowBlank="1" showErrorMessage="1" sqref="X49" xr:uid="{00000000-0002-0000-0200-000009000000}">
      <formula1>"SUM(X24:X47)"</formula1>
    </dataValidation>
    <dataValidation type="custom" allowBlank="1" showErrorMessage="1" sqref="AG49" xr:uid="{00000000-0002-0000-0200-00000A000000}">
      <formula1>"SUM(AG24:AG47)"</formula1>
    </dataValidation>
    <dataValidation type="custom" allowBlank="1" showErrorMessage="1" sqref="AD49" xr:uid="{00000000-0002-0000-0200-00000B000000}">
      <formula1>"SUM(AD24:AD47)"</formula1>
    </dataValidation>
    <dataValidation type="custom" allowBlank="1" showErrorMessage="1" sqref="A4" xr:uid="{00000000-0002-0000-0200-00000C000000}">
      <formula1>"요        일"</formula1>
    </dataValidation>
    <dataValidation type="custom" allowBlank="1" showErrorMessage="1" sqref="D6:D50" xr:uid="{00000000-0002-0000-0200-00000D000000}">
      <formula1>SUM(E6:AI6)</formula1>
    </dataValidation>
    <dataValidation type="custom" allowBlank="1" showErrorMessage="1" sqref="Z49" xr:uid="{00000000-0002-0000-0200-00000E000000}">
      <formula1>"SUM(Z24:Z47)"</formula1>
    </dataValidation>
    <dataValidation type="custom" allowBlank="1" showErrorMessage="1" sqref="V49" xr:uid="{00000000-0002-0000-0200-00000F000000}">
      <formula1>"SUM(V24:V47)"</formula1>
    </dataValidation>
    <dataValidation type="custom" allowBlank="1" showErrorMessage="1" sqref="AE49" xr:uid="{00000000-0002-0000-0200-000010000000}">
      <formula1>"SUM(AE24:AE47)"</formula1>
    </dataValidation>
    <dataValidation type="custom" allowBlank="1" showErrorMessage="1" sqref="E50:AI50" xr:uid="{00000000-0002-0000-0200-000011000000}">
      <formula1>SUM(E24,E49)</formula1>
    </dataValidation>
    <dataValidation type="custom" allowBlank="1" showErrorMessage="1" sqref="A24" xr:uid="{00000000-0002-0000-0200-000012000000}">
      <formula1>"합계"</formula1>
    </dataValidation>
    <dataValidation type="custom" allowBlank="1" showErrorMessage="1" sqref="W49" xr:uid="{00000000-0002-0000-0200-000013000000}">
      <formula1>"SUM(W24:W47)"</formula1>
    </dataValidation>
    <dataValidation type="custom" allowBlank="1" showErrorMessage="1" sqref="Y49" xr:uid="{00000000-0002-0000-0200-000014000000}">
      <formula1>"SUM(Y24:Y47)"</formula1>
    </dataValidation>
    <dataValidation type="custom" allowBlank="1" showErrorMessage="1" sqref="E49:H49 K49:L49 R49:U49" xr:uid="{00000000-0002-0000-0200-000015000000}">
      <formula1>SUM(E25:E48)</formula1>
    </dataValidation>
    <dataValidation type="custom" allowBlank="1" showErrorMessage="1" sqref="Q49" xr:uid="{00000000-0002-0000-0200-000016000000}">
      <formula1>"SUM(Q24:Q47)"</formula1>
    </dataValidation>
    <dataValidation type="custom" allowBlank="1" showErrorMessage="1" sqref="N49" xr:uid="{00000000-0002-0000-0200-000017000000}">
      <formula1>"SUM(N24:N47)"</formula1>
    </dataValidation>
    <dataValidation type="custom" allowBlank="1" showErrorMessage="1" sqref="O49" xr:uid="{00000000-0002-0000-0200-000018000000}">
      <formula1>"SUM(O24:O47)"</formula1>
    </dataValidation>
    <dataValidation type="custom" allowBlank="1" showErrorMessage="1" sqref="P49" xr:uid="{00000000-0002-0000-0200-000019000000}">
      <formula1>"SUM(P24:P47)"</formula1>
    </dataValidation>
    <dataValidation type="custom" allowBlank="1" showErrorMessage="1" sqref="M49" xr:uid="{00000000-0002-0000-0200-00001A000000}">
      <formula1>"SUM(M24:M47)"</formula1>
    </dataValidation>
    <dataValidation type="custom" allowBlank="1" showErrorMessage="1" sqref="I49" xr:uid="{00000000-0002-0000-0200-00001B000000}">
      <formula1>"SUM(I24:I47)"</formula1>
    </dataValidation>
    <dataValidation type="custom" allowBlank="1" showErrorMessage="1" sqref="J49" xr:uid="{00000000-0002-0000-0200-00001C000000}">
      <formula1>"SUM(J24:J47)"</formula1>
    </dataValidation>
    <dataValidation type="custom" allowBlank="1" showErrorMessage="1" sqref="AB49" xr:uid="{00000000-0002-0000-0200-00001D000000}">
      <formula1>"SUM(AB24:AB47)"</formula1>
    </dataValidation>
  </dataValidations>
  <pageMargins left="0.75" right="0.75" top="1" bottom="1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S19" sqref="S19"/>
    </sheetView>
  </sheetViews>
  <sheetFormatPr defaultColWidth="14.453125" defaultRowHeight="15.75" customHeight="1"/>
  <cols>
    <col min="1" max="1" width="20.26953125" customWidth="1"/>
    <col min="2" max="2" width="7.453125" customWidth="1"/>
    <col min="3" max="3" width="20.26953125" customWidth="1"/>
    <col min="4" max="4" width="10.453125" customWidth="1"/>
    <col min="5" max="25" width="9.1796875" customWidth="1"/>
    <col min="26" max="26" width="20" customWidth="1"/>
    <col min="27" max="35" width="9.179687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68" t="s">
        <v>1</v>
      </c>
      <c r="B3" s="69"/>
      <c r="C3" s="70"/>
      <c r="D3" s="66" t="s">
        <v>2</v>
      </c>
      <c r="E3" s="20">
        <v>1</v>
      </c>
      <c r="F3" s="20">
        <v>2</v>
      </c>
      <c r="G3" s="20">
        <v>3</v>
      </c>
      <c r="H3" s="20">
        <v>4</v>
      </c>
      <c r="I3" s="20">
        <v>5</v>
      </c>
      <c r="J3" s="20">
        <v>6</v>
      </c>
      <c r="K3" s="20">
        <v>7</v>
      </c>
      <c r="L3" s="20">
        <v>8</v>
      </c>
      <c r="M3" s="20">
        <v>9</v>
      </c>
      <c r="N3" s="20">
        <v>10</v>
      </c>
      <c r="O3" s="20">
        <v>11</v>
      </c>
      <c r="P3" s="20">
        <v>12</v>
      </c>
      <c r="Q3" s="20">
        <v>13</v>
      </c>
      <c r="R3" s="20">
        <v>14</v>
      </c>
      <c r="S3" s="20">
        <v>15</v>
      </c>
      <c r="T3" s="20">
        <v>16</v>
      </c>
      <c r="U3" s="20">
        <v>17</v>
      </c>
      <c r="V3" s="20">
        <v>18</v>
      </c>
      <c r="W3" s="20">
        <v>19</v>
      </c>
      <c r="X3" s="20">
        <v>20</v>
      </c>
      <c r="Y3" s="20">
        <v>21</v>
      </c>
      <c r="Z3" s="20" t="s">
        <v>90</v>
      </c>
      <c r="AA3" s="20">
        <v>22</v>
      </c>
      <c r="AB3" s="20">
        <v>23</v>
      </c>
      <c r="AC3" s="20">
        <v>24</v>
      </c>
      <c r="AD3" s="20">
        <v>25</v>
      </c>
      <c r="AE3" s="20">
        <v>26</v>
      </c>
      <c r="AF3" s="20">
        <v>27</v>
      </c>
      <c r="AG3" s="20">
        <v>28</v>
      </c>
      <c r="AH3" s="20">
        <v>29</v>
      </c>
      <c r="AI3" s="20">
        <v>30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68" t="s">
        <v>3</v>
      </c>
      <c r="B4" s="69"/>
      <c r="C4" s="70"/>
      <c r="D4" s="67"/>
      <c r="E4" s="21" t="s">
        <v>85</v>
      </c>
      <c r="F4" s="22" t="s">
        <v>86</v>
      </c>
      <c r="G4" s="21" t="s">
        <v>87</v>
      </c>
      <c r="H4" s="21" t="s">
        <v>6</v>
      </c>
      <c r="I4" s="22" t="s">
        <v>7</v>
      </c>
      <c r="J4" s="21" t="s">
        <v>8</v>
      </c>
      <c r="K4" s="21" t="s">
        <v>9</v>
      </c>
      <c r="L4" s="22" t="s">
        <v>10</v>
      </c>
      <c r="M4" s="21" t="s">
        <v>4</v>
      </c>
      <c r="N4" s="21" t="s">
        <v>5</v>
      </c>
      <c r="O4" s="22" t="s">
        <v>6</v>
      </c>
      <c r="P4" s="21" t="s">
        <v>7</v>
      </c>
      <c r="Q4" s="21" t="s">
        <v>8</v>
      </c>
      <c r="R4" s="22" t="s">
        <v>9</v>
      </c>
      <c r="S4" s="21" t="s">
        <v>10</v>
      </c>
      <c r="T4" s="21" t="s">
        <v>4</v>
      </c>
      <c r="U4" s="22" t="s">
        <v>5</v>
      </c>
      <c r="V4" s="21" t="s">
        <v>6</v>
      </c>
      <c r="W4" s="21" t="s">
        <v>7</v>
      </c>
      <c r="X4" s="22" t="s">
        <v>8</v>
      </c>
      <c r="Y4" s="21" t="s">
        <v>9</v>
      </c>
      <c r="Z4" s="23" t="s">
        <v>91</v>
      </c>
      <c r="AA4" s="21" t="s">
        <v>10</v>
      </c>
      <c r="AB4" s="22" t="s">
        <v>4</v>
      </c>
      <c r="AC4" s="21" t="s">
        <v>5</v>
      </c>
      <c r="AD4" s="21" t="s">
        <v>6</v>
      </c>
      <c r="AE4" s="22" t="s">
        <v>7</v>
      </c>
      <c r="AF4" s="21" t="s">
        <v>8</v>
      </c>
      <c r="AG4" s="21" t="s">
        <v>9</v>
      </c>
      <c r="AH4" s="22" t="s">
        <v>10</v>
      </c>
      <c r="AI4" s="21" t="s">
        <v>4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71" t="s">
        <v>11</v>
      </c>
      <c r="B5" s="73" t="s">
        <v>12</v>
      </c>
      <c r="C5" s="70"/>
      <c r="D5" s="20"/>
      <c r="E5" s="24" t="s">
        <v>88</v>
      </c>
      <c r="F5" s="24" t="s">
        <v>88</v>
      </c>
      <c r="G5" s="24" t="s">
        <v>88</v>
      </c>
      <c r="H5" s="24" t="s">
        <v>88</v>
      </c>
      <c r="I5" s="24" t="s">
        <v>88</v>
      </c>
      <c r="J5" s="24" t="s">
        <v>88</v>
      </c>
      <c r="K5" s="24" t="s">
        <v>88</v>
      </c>
      <c r="L5" s="24" t="s">
        <v>88</v>
      </c>
      <c r="M5" s="24" t="s">
        <v>88</v>
      </c>
      <c r="N5" s="24" t="s">
        <v>88</v>
      </c>
      <c r="O5" s="24" t="s">
        <v>88</v>
      </c>
      <c r="P5" s="24" t="s">
        <v>89</v>
      </c>
      <c r="Q5" s="24" t="s">
        <v>89</v>
      </c>
      <c r="R5" s="24" t="s">
        <v>89</v>
      </c>
      <c r="S5" s="24" t="s">
        <v>88</v>
      </c>
      <c r="T5" s="24" t="s">
        <v>88</v>
      </c>
      <c r="U5" s="24" t="s">
        <v>88</v>
      </c>
      <c r="V5" s="24" t="s">
        <v>88</v>
      </c>
      <c r="W5" s="24" t="s">
        <v>88</v>
      </c>
      <c r="X5" s="24" t="s">
        <v>88</v>
      </c>
      <c r="Y5" s="24" t="s">
        <v>88</v>
      </c>
      <c r="Z5" s="25" t="s">
        <v>92</v>
      </c>
      <c r="AA5" s="26" t="s">
        <v>88</v>
      </c>
      <c r="AB5" s="24" t="s">
        <v>88</v>
      </c>
      <c r="AC5" s="24" t="s">
        <v>88</v>
      </c>
      <c r="AD5" s="24" t="s">
        <v>88</v>
      </c>
      <c r="AE5" s="24" t="s">
        <v>88</v>
      </c>
      <c r="AF5" s="24" t="s">
        <v>88</v>
      </c>
      <c r="AG5" s="24" t="s">
        <v>88</v>
      </c>
      <c r="AH5" s="24" t="s">
        <v>88</v>
      </c>
      <c r="AI5" s="24" t="s">
        <v>89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72"/>
      <c r="B6" s="73" t="s">
        <v>19</v>
      </c>
      <c r="C6" s="70"/>
      <c r="D6" s="20">
        <f t="shared" ref="D6:D50" si="0">SUM(E6:AI6)</f>
        <v>81380</v>
      </c>
      <c r="E6" s="27">
        <v>300</v>
      </c>
      <c r="F6" s="27">
        <v>600</v>
      </c>
      <c r="G6" s="27">
        <v>400</v>
      </c>
      <c r="H6" s="27">
        <v>350</v>
      </c>
      <c r="I6" s="27">
        <v>300</v>
      </c>
      <c r="J6" s="27">
        <v>700</v>
      </c>
      <c r="K6" s="27">
        <v>600</v>
      </c>
      <c r="L6" s="27">
        <v>400</v>
      </c>
      <c r="M6" s="27">
        <v>350</v>
      </c>
      <c r="N6" s="27">
        <v>500</v>
      </c>
      <c r="O6" s="27">
        <v>600</v>
      </c>
      <c r="P6" s="27">
        <v>350</v>
      </c>
      <c r="Q6" s="27">
        <v>350</v>
      </c>
      <c r="R6" s="28">
        <v>500</v>
      </c>
      <c r="S6" s="28">
        <v>600</v>
      </c>
      <c r="T6" s="28">
        <v>400</v>
      </c>
      <c r="U6" s="28">
        <v>350</v>
      </c>
      <c r="V6" s="28">
        <v>700</v>
      </c>
      <c r="W6" s="28">
        <v>550</v>
      </c>
      <c r="X6" s="28">
        <v>350</v>
      </c>
      <c r="Y6" s="29">
        <v>300</v>
      </c>
      <c r="Z6" s="30" t="s">
        <v>93</v>
      </c>
      <c r="AA6" s="31">
        <v>5800</v>
      </c>
      <c r="AB6" s="32">
        <v>7100</v>
      </c>
      <c r="AC6" s="28">
        <v>9200</v>
      </c>
      <c r="AD6" s="28">
        <v>8600</v>
      </c>
      <c r="AE6" s="28">
        <v>8350</v>
      </c>
      <c r="AF6" s="28">
        <v>7700</v>
      </c>
      <c r="AG6" s="28">
        <v>7930</v>
      </c>
      <c r="AH6" s="28">
        <v>7700</v>
      </c>
      <c r="AI6" s="28">
        <v>9450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72"/>
      <c r="B7" s="73" t="s">
        <v>20</v>
      </c>
      <c r="C7" s="70"/>
      <c r="D7" s="20">
        <f t="shared" si="0"/>
        <v>82910</v>
      </c>
      <c r="E7" s="27">
        <v>3000</v>
      </c>
      <c r="F7" s="27">
        <v>3050</v>
      </c>
      <c r="G7" s="27">
        <v>2350</v>
      </c>
      <c r="H7" s="27">
        <v>2200</v>
      </c>
      <c r="I7" s="27">
        <v>3200</v>
      </c>
      <c r="J7" s="27">
        <v>2450</v>
      </c>
      <c r="K7" s="27">
        <v>2600</v>
      </c>
      <c r="L7" s="27">
        <v>2700</v>
      </c>
      <c r="M7" s="27">
        <v>3600</v>
      </c>
      <c r="N7" s="27">
        <v>2650</v>
      </c>
      <c r="O7" s="27">
        <v>3000</v>
      </c>
      <c r="P7" s="27">
        <v>2600</v>
      </c>
      <c r="Q7" s="27">
        <v>3000</v>
      </c>
      <c r="R7" s="28">
        <v>2400</v>
      </c>
      <c r="S7" s="28">
        <v>3000</v>
      </c>
      <c r="T7" s="28">
        <v>2700</v>
      </c>
      <c r="U7" s="28">
        <v>3700</v>
      </c>
      <c r="V7" s="28">
        <v>2800</v>
      </c>
      <c r="W7" s="28">
        <v>3000</v>
      </c>
      <c r="X7" s="28">
        <v>2500</v>
      </c>
      <c r="Y7" s="29">
        <v>2900</v>
      </c>
      <c r="Z7" s="30" t="s">
        <v>94</v>
      </c>
      <c r="AA7" s="31">
        <v>2050</v>
      </c>
      <c r="AB7" s="32">
        <v>3100</v>
      </c>
      <c r="AC7" s="28">
        <v>3000</v>
      </c>
      <c r="AD7" s="28">
        <v>2200</v>
      </c>
      <c r="AE7" s="28">
        <v>3000</v>
      </c>
      <c r="AF7" s="28">
        <v>2450</v>
      </c>
      <c r="AG7" s="28">
        <v>2260</v>
      </c>
      <c r="AH7" s="28">
        <v>2150</v>
      </c>
      <c r="AI7" s="28">
        <v>3300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72"/>
      <c r="B8" s="73" t="s">
        <v>21</v>
      </c>
      <c r="C8" s="70"/>
      <c r="D8" s="20">
        <f t="shared" si="0"/>
        <v>65000</v>
      </c>
      <c r="E8" s="27">
        <v>3300</v>
      </c>
      <c r="F8" s="27">
        <v>3400</v>
      </c>
      <c r="G8" s="27">
        <v>2180</v>
      </c>
      <c r="H8" s="27">
        <v>3180</v>
      </c>
      <c r="I8" s="27">
        <v>3400</v>
      </c>
      <c r="J8" s="27">
        <v>3500</v>
      </c>
      <c r="K8" s="27">
        <v>2980</v>
      </c>
      <c r="L8" s="27">
        <v>2080</v>
      </c>
      <c r="M8" s="27">
        <v>4000</v>
      </c>
      <c r="N8" s="27">
        <v>4000</v>
      </c>
      <c r="O8" s="27">
        <v>2880</v>
      </c>
      <c r="P8" s="27">
        <v>3430</v>
      </c>
      <c r="Q8" s="27">
        <v>3800</v>
      </c>
      <c r="R8" s="28">
        <v>2400</v>
      </c>
      <c r="S8" s="28">
        <v>2980</v>
      </c>
      <c r="T8" s="28">
        <v>2080</v>
      </c>
      <c r="U8" s="28">
        <v>2900</v>
      </c>
      <c r="V8" s="28">
        <v>3500</v>
      </c>
      <c r="W8" s="28">
        <v>2980</v>
      </c>
      <c r="X8" s="28">
        <v>3330</v>
      </c>
      <c r="Y8" s="29">
        <v>2700</v>
      </c>
      <c r="Z8" s="30" t="s">
        <v>95</v>
      </c>
      <c r="AA8" s="31">
        <v>0</v>
      </c>
      <c r="AB8" s="32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72"/>
      <c r="B9" s="73" t="s">
        <v>22</v>
      </c>
      <c r="C9" s="70"/>
      <c r="D9" s="20">
        <f t="shared" si="0"/>
        <v>55815</v>
      </c>
      <c r="E9" s="27">
        <v>2200</v>
      </c>
      <c r="F9" s="27">
        <v>2200</v>
      </c>
      <c r="G9" s="27">
        <v>2090</v>
      </c>
      <c r="H9" s="27">
        <v>2460</v>
      </c>
      <c r="I9" s="27">
        <v>2800</v>
      </c>
      <c r="J9" s="27">
        <v>1580</v>
      </c>
      <c r="K9" s="27">
        <v>2250</v>
      </c>
      <c r="L9" s="27">
        <v>1120</v>
      </c>
      <c r="M9" s="27">
        <v>3200</v>
      </c>
      <c r="N9" s="27">
        <v>3050</v>
      </c>
      <c r="O9" s="27">
        <v>2370</v>
      </c>
      <c r="P9" s="27">
        <v>2780</v>
      </c>
      <c r="Q9" s="27">
        <v>1500</v>
      </c>
      <c r="R9" s="28">
        <v>2450</v>
      </c>
      <c r="S9" s="28">
        <v>2050</v>
      </c>
      <c r="T9" s="28">
        <v>1120</v>
      </c>
      <c r="U9" s="28">
        <v>2900</v>
      </c>
      <c r="V9" s="28">
        <v>2300</v>
      </c>
      <c r="W9" s="28">
        <v>1450</v>
      </c>
      <c r="X9" s="28">
        <v>2680</v>
      </c>
      <c r="Y9" s="29">
        <v>2450</v>
      </c>
      <c r="Z9" s="30" t="s">
        <v>96</v>
      </c>
      <c r="AA9" s="31">
        <v>750</v>
      </c>
      <c r="AB9" s="32">
        <v>915</v>
      </c>
      <c r="AC9" s="28">
        <v>1090</v>
      </c>
      <c r="AD9" s="28">
        <v>1230</v>
      </c>
      <c r="AE9" s="28">
        <v>750</v>
      </c>
      <c r="AF9" s="28">
        <v>1120</v>
      </c>
      <c r="AG9" s="28">
        <v>960</v>
      </c>
      <c r="AH9" s="28">
        <v>1140</v>
      </c>
      <c r="AI9" s="28">
        <v>860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72"/>
      <c r="B10" s="73" t="s">
        <v>23</v>
      </c>
      <c r="C10" s="70"/>
      <c r="D10" s="20">
        <f t="shared" si="0"/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33" t="s">
        <v>97</v>
      </c>
      <c r="AA10" s="34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72"/>
      <c r="B11" s="73" t="s">
        <v>24</v>
      </c>
      <c r="C11" s="70"/>
      <c r="D11" s="20">
        <f t="shared" si="0"/>
        <v>70060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35" t="s">
        <v>98</v>
      </c>
      <c r="AA11" s="28">
        <v>5650</v>
      </c>
      <c r="AB11" s="28">
        <v>6400</v>
      </c>
      <c r="AC11" s="28">
        <v>9750</v>
      </c>
      <c r="AD11" s="28">
        <v>7900</v>
      </c>
      <c r="AE11" s="28">
        <v>7500</v>
      </c>
      <c r="AF11" s="28">
        <v>7350</v>
      </c>
      <c r="AG11" s="28">
        <v>8310</v>
      </c>
      <c r="AH11" s="28">
        <v>8500</v>
      </c>
      <c r="AI11" s="28">
        <v>8700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72"/>
      <c r="B12" s="73" t="s">
        <v>25</v>
      </c>
      <c r="C12" s="70"/>
      <c r="D12" s="20">
        <f t="shared" si="0"/>
        <v>646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0</v>
      </c>
      <c r="Z12" s="35" t="s">
        <v>99</v>
      </c>
      <c r="AA12" s="28">
        <v>65</v>
      </c>
      <c r="AB12" s="28">
        <v>30</v>
      </c>
      <c r="AC12" s="28">
        <v>102</v>
      </c>
      <c r="AD12" s="28">
        <v>85</v>
      </c>
      <c r="AE12" s="28">
        <v>65</v>
      </c>
      <c r="AF12" s="28">
        <v>50</v>
      </c>
      <c r="AG12" s="28">
        <v>97</v>
      </c>
      <c r="AH12" s="28">
        <v>82</v>
      </c>
      <c r="AI12" s="28">
        <v>70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72"/>
      <c r="B13" s="73" t="s">
        <v>26</v>
      </c>
      <c r="C13" s="70"/>
      <c r="D13" s="20">
        <f t="shared" si="0"/>
        <v>15990</v>
      </c>
      <c r="E13" s="27">
        <v>550</v>
      </c>
      <c r="F13" s="27">
        <v>1020</v>
      </c>
      <c r="G13" s="27">
        <v>430</v>
      </c>
      <c r="H13" s="27">
        <v>340</v>
      </c>
      <c r="I13" s="27">
        <v>570</v>
      </c>
      <c r="J13" s="27">
        <v>1060</v>
      </c>
      <c r="K13" s="27">
        <v>610</v>
      </c>
      <c r="L13" s="27">
        <v>450</v>
      </c>
      <c r="M13" s="27">
        <v>1060</v>
      </c>
      <c r="N13" s="27">
        <v>1080</v>
      </c>
      <c r="O13" s="27">
        <v>650</v>
      </c>
      <c r="P13" s="27">
        <v>330</v>
      </c>
      <c r="Q13" s="27">
        <v>570</v>
      </c>
      <c r="R13" s="27">
        <v>910</v>
      </c>
      <c r="S13" s="27">
        <v>640</v>
      </c>
      <c r="T13" s="27">
        <v>450</v>
      </c>
      <c r="U13" s="27">
        <v>850</v>
      </c>
      <c r="V13" s="27">
        <v>1030</v>
      </c>
      <c r="W13" s="27">
        <v>640</v>
      </c>
      <c r="X13" s="27">
        <v>700</v>
      </c>
      <c r="Y13" s="27">
        <v>560</v>
      </c>
      <c r="Z13" s="36" t="s">
        <v>100</v>
      </c>
      <c r="AA13" s="27">
        <v>70</v>
      </c>
      <c r="AB13" s="27">
        <v>140</v>
      </c>
      <c r="AC13" s="27">
        <v>205</v>
      </c>
      <c r="AD13" s="27">
        <v>50</v>
      </c>
      <c r="AE13" s="27">
        <v>75</v>
      </c>
      <c r="AF13" s="27">
        <v>410</v>
      </c>
      <c r="AG13" s="27">
        <v>215</v>
      </c>
      <c r="AH13" s="27">
        <v>230</v>
      </c>
      <c r="AI13" s="27">
        <v>95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72"/>
      <c r="B14" s="73" t="s">
        <v>27</v>
      </c>
      <c r="C14" s="70"/>
      <c r="D14" s="20">
        <f t="shared" si="0"/>
        <v>1535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35" t="s">
        <v>101</v>
      </c>
      <c r="AA14" s="28">
        <v>115</v>
      </c>
      <c r="AB14" s="37">
        <v>140</v>
      </c>
      <c r="AC14" s="28">
        <v>185</v>
      </c>
      <c r="AD14" s="28">
        <v>135</v>
      </c>
      <c r="AE14" s="28">
        <v>115</v>
      </c>
      <c r="AF14" s="28">
        <v>140</v>
      </c>
      <c r="AG14" s="28">
        <v>165</v>
      </c>
      <c r="AH14" s="28">
        <v>170</v>
      </c>
      <c r="AI14" s="28">
        <v>370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72"/>
      <c r="B15" s="73" t="s">
        <v>28</v>
      </c>
      <c r="C15" s="70"/>
      <c r="D15" s="20">
        <f t="shared" si="0"/>
        <v>57040</v>
      </c>
      <c r="E15" s="27">
        <v>2500</v>
      </c>
      <c r="F15" s="27">
        <v>2850</v>
      </c>
      <c r="G15" s="27">
        <v>1000</v>
      </c>
      <c r="H15" s="27">
        <v>3110</v>
      </c>
      <c r="I15" s="27">
        <v>2500</v>
      </c>
      <c r="J15" s="27">
        <v>2300</v>
      </c>
      <c r="K15" s="27">
        <v>3160</v>
      </c>
      <c r="L15" s="27">
        <v>1110</v>
      </c>
      <c r="M15" s="27">
        <v>5200</v>
      </c>
      <c r="N15" s="27">
        <v>3850</v>
      </c>
      <c r="O15" s="27">
        <v>2630</v>
      </c>
      <c r="P15" s="27">
        <v>2550</v>
      </c>
      <c r="Q15" s="27">
        <v>2550</v>
      </c>
      <c r="R15" s="28">
        <v>2400</v>
      </c>
      <c r="S15" s="28">
        <v>2710</v>
      </c>
      <c r="T15" s="28">
        <v>1110</v>
      </c>
      <c r="U15" s="28">
        <v>5100</v>
      </c>
      <c r="V15" s="28">
        <v>2800</v>
      </c>
      <c r="W15" s="28">
        <v>2030</v>
      </c>
      <c r="X15" s="28">
        <v>2500</v>
      </c>
      <c r="Y15" s="28">
        <v>3000</v>
      </c>
      <c r="Z15" s="35" t="s">
        <v>102</v>
      </c>
      <c r="AA15" s="28">
        <v>0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80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72"/>
      <c r="B16" s="73" t="s">
        <v>29</v>
      </c>
      <c r="C16" s="70"/>
      <c r="D16" s="20">
        <f t="shared" si="0"/>
        <v>8160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35" t="s">
        <v>103</v>
      </c>
      <c r="AA16" s="28">
        <v>660</v>
      </c>
      <c r="AB16" s="28">
        <v>910</v>
      </c>
      <c r="AC16" s="28">
        <v>900</v>
      </c>
      <c r="AD16" s="28">
        <v>1160</v>
      </c>
      <c r="AE16" s="28">
        <v>680</v>
      </c>
      <c r="AF16" s="28">
        <v>830</v>
      </c>
      <c r="AG16" s="28">
        <v>880</v>
      </c>
      <c r="AH16" s="28">
        <v>1200</v>
      </c>
      <c r="AI16" s="28">
        <v>940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72"/>
      <c r="B17" s="73" t="s">
        <v>30</v>
      </c>
      <c r="C17" s="70"/>
      <c r="D17" s="20">
        <f t="shared" si="0"/>
        <v>31300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8">
        <v>0</v>
      </c>
      <c r="S17" s="28">
        <v>0</v>
      </c>
      <c r="T17" s="28">
        <v>0</v>
      </c>
      <c r="U17" s="28">
        <v>0</v>
      </c>
      <c r="V17" s="37">
        <v>0</v>
      </c>
      <c r="W17" s="28">
        <v>0</v>
      </c>
      <c r="X17" s="28">
        <v>0</v>
      </c>
      <c r="Y17" s="28">
        <v>0</v>
      </c>
      <c r="Z17" s="35" t="s">
        <v>104</v>
      </c>
      <c r="AA17" s="28">
        <v>2250</v>
      </c>
      <c r="AB17" s="28">
        <v>2520</v>
      </c>
      <c r="AC17" s="28">
        <v>4300</v>
      </c>
      <c r="AD17" s="28">
        <v>4100</v>
      </c>
      <c r="AE17" s="28">
        <v>3800</v>
      </c>
      <c r="AF17" s="28">
        <v>2300</v>
      </c>
      <c r="AG17" s="28">
        <v>3430</v>
      </c>
      <c r="AH17" s="28">
        <v>4250</v>
      </c>
      <c r="AI17" s="28">
        <v>4350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72"/>
      <c r="B18" s="73" t="s">
        <v>31</v>
      </c>
      <c r="C18" s="70"/>
      <c r="D18" s="20">
        <f t="shared" si="0"/>
        <v>126420</v>
      </c>
      <c r="E18" s="27">
        <v>5200</v>
      </c>
      <c r="F18" s="27">
        <v>7000</v>
      </c>
      <c r="G18" s="27">
        <v>3260</v>
      </c>
      <c r="H18" s="27">
        <v>6850</v>
      </c>
      <c r="I18" s="27">
        <v>5700</v>
      </c>
      <c r="J18" s="27">
        <v>6350</v>
      </c>
      <c r="K18" s="27">
        <v>6510</v>
      </c>
      <c r="L18" s="27">
        <v>4740</v>
      </c>
      <c r="M18" s="27">
        <v>6200</v>
      </c>
      <c r="N18" s="27">
        <v>6600</v>
      </c>
      <c r="O18" s="27">
        <v>6500</v>
      </c>
      <c r="P18" s="27">
        <v>6950</v>
      </c>
      <c r="Q18" s="27">
        <v>4000</v>
      </c>
      <c r="R18" s="28">
        <v>6200</v>
      </c>
      <c r="S18" s="28">
        <v>6910</v>
      </c>
      <c r="T18" s="28">
        <v>4740</v>
      </c>
      <c r="U18" s="28">
        <v>6150</v>
      </c>
      <c r="V18" s="28">
        <v>6700</v>
      </c>
      <c r="W18" s="28">
        <v>7060</v>
      </c>
      <c r="X18" s="28">
        <v>6650</v>
      </c>
      <c r="Y18" s="28">
        <v>6150</v>
      </c>
      <c r="Z18" s="35" t="s">
        <v>105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72"/>
      <c r="B19" s="73" t="s">
        <v>32</v>
      </c>
      <c r="C19" s="70"/>
      <c r="D19" s="20">
        <f t="shared" si="0"/>
        <v>760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35" t="s">
        <v>106</v>
      </c>
      <c r="AA19" s="28">
        <v>60</v>
      </c>
      <c r="AB19" s="28">
        <v>145</v>
      </c>
      <c r="AC19" s="28">
        <v>70</v>
      </c>
      <c r="AD19" s="28">
        <v>65</v>
      </c>
      <c r="AE19" s="28">
        <v>120</v>
      </c>
      <c r="AF19" s="28">
        <v>50</v>
      </c>
      <c r="AG19" s="28">
        <v>60</v>
      </c>
      <c r="AH19" s="28">
        <v>70</v>
      </c>
      <c r="AI19" s="28">
        <v>120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72"/>
      <c r="B20" s="73" t="s">
        <v>33</v>
      </c>
      <c r="C20" s="70"/>
      <c r="D20" s="20">
        <f t="shared" si="0"/>
        <v>3255</v>
      </c>
      <c r="E20" s="27">
        <v>60</v>
      </c>
      <c r="F20" s="27">
        <v>55</v>
      </c>
      <c r="G20" s="27">
        <v>20</v>
      </c>
      <c r="H20" s="27">
        <v>105</v>
      </c>
      <c r="I20" s="27">
        <v>55</v>
      </c>
      <c r="J20" s="27">
        <v>55</v>
      </c>
      <c r="K20" s="27">
        <v>70</v>
      </c>
      <c r="L20" s="27">
        <v>50</v>
      </c>
      <c r="M20" s="27">
        <v>75</v>
      </c>
      <c r="N20" s="27">
        <v>125</v>
      </c>
      <c r="O20" s="27">
        <v>90</v>
      </c>
      <c r="P20" s="27">
        <v>130</v>
      </c>
      <c r="Q20" s="27">
        <v>55</v>
      </c>
      <c r="R20" s="28">
        <v>110</v>
      </c>
      <c r="S20" s="28">
        <v>90</v>
      </c>
      <c r="T20" s="28">
        <v>50</v>
      </c>
      <c r="U20" s="28">
        <v>55</v>
      </c>
      <c r="V20" s="28">
        <v>65</v>
      </c>
      <c r="W20" s="28">
        <v>90</v>
      </c>
      <c r="X20" s="28">
        <v>130</v>
      </c>
      <c r="Y20" s="28">
        <v>55</v>
      </c>
      <c r="Z20" s="35" t="s">
        <v>107</v>
      </c>
      <c r="AA20" s="28">
        <v>210</v>
      </c>
      <c r="AB20" s="28">
        <v>110</v>
      </c>
      <c r="AC20" s="28">
        <v>115</v>
      </c>
      <c r="AD20" s="28">
        <v>250</v>
      </c>
      <c r="AE20" s="28">
        <v>250</v>
      </c>
      <c r="AF20" s="28">
        <v>240</v>
      </c>
      <c r="AG20" s="28">
        <v>110</v>
      </c>
      <c r="AH20" s="28">
        <v>130</v>
      </c>
      <c r="AI20" s="28">
        <v>250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72"/>
      <c r="B21" s="73" t="s">
        <v>34</v>
      </c>
      <c r="C21" s="70"/>
      <c r="D21" s="20">
        <f t="shared" si="0"/>
        <v>18370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8">
        <v>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0</v>
      </c>
      <c r="Z21" s="35" t="s">
        <v>108</v>
      </c>
      <c r="AA21" s="28">
        <v>1300</v>
      </c>
      <c r="AB21" s="28">
        <v>1860</v>
      </c>
      <c r="AC21" s="28">
        <v>2530</v>
      </c>
      <c r="AD21" s="28">
        <v>1900</v>
      </c>
      <c r="AE21" s="28">
        <v>2000</v>
      </c>
      <c r="AF21" s="28">
        <v>2080</v>
      </c>
      <c r="AG21" s="28">
        <v>2350</v>
      </c>
      <c r="AH21" s="28">
        <v>2500</v>
      </c>
      <c r="AI21" s="28">
        <v>1850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72"/>
      <c r="B22" s="73" t="s">
        <v>35</v>
      </c>
      <c r="C22" s="70"/>
      <c r="D22" s="20">
        <f t="shared" si="0"/>
        <v>5212</v>
      </c>
      <c r="E22" s="27">
        <v>80</v>
      </c>
      <c r="F22" s="27">
        <v>145</v>
      </c>
      <c r="G22" s="27">
        <v>40</v>
      </c>
      <c r="H22" s="27">
        <v>62</v>
      </c>
      <c r="I22" s="27">
        <v>80</v>
      </c>
      <c r="J22" s="27">
        <v>90</v>
      </c>
      <c r="K22" s="27">
        <v>60</v>
      </c>
      <c r="L22" s="27">
        <v>40</v>
      </c>
      <c r="M22" s="27">
        <v>100</v>
      </c>
      <c r="N22" s="27">
        <v>135</v>
      </c>
      <c r="O22" s="27">
        <v>170</v>
      </c>
      <c r="P22" s="27">
        <v>130</v>
      </c>
      <c r="Q22" s="27">
        <v>40</v>
      </c>
      <c r="R22" s="28">
        <v>120</v>
      </c>
      <c r="S22" s="28">
        <v>60</v>
      </c>
      <c r="T22" s="28">
        <v>40</v>
      </c>
      <c r="U22" s="28">
        <v>90</v>
      </c>
      <c r="V22" s="28">
        <v>90</v>
      </c>
      <c r="W22" s="28">
        <v>60</v>
      </c>
      <c r="X22" s="28">
        <v>130</v>
      </c>
      <c r="Y22" s="28">
        <v>100</v>
      </c>
      <c r="Z22" s="35" t="s">
        <v>109</v>
      </c>
      <c r="AA22" s="28">
        <v>290</v>
      </c>
      <c r="AB22" s="28">
        <v>270</v>
      </c>
      <c r="AC22" s="28">
        <v>200</v>
      </c>
      <c r="AD22" s="28">
        <v>670</v>
      </c>
      <c r="AE22" s="28">
        <v>550</v>
      </c>
      <c r="AF22" s="28">
        <v>270</v>
      </c>
      <c r="AG22" s="28">
        <v>230</v>
      </c>
      <c r="AH22" s="28">
        <v>320</v>
      </c>
      <c r="AI22" s="28">
        <v>550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67"/>
      <c r="B23" s="73" t="s">
        <v>36</v>
      </c>
      <c r="C23" s="70"/>
      <c r="D23" s="20">
        <f t="shared" si="0"/>
        <v>5610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35" t="s">
        <v>110</v>
      </c>
      <c r="AA23" s="28">
        <v>380</v>
      </c>
      <c r="AB23" s="28">
        <v>520</v>
      </c>
      <c r="AC23" s="28">
        <v>930</v>
      </c>
      <c r="AD23" s="28">
        <v>580</v>
      </c>
      <c r="AE23" s="28">
        <v>470</v>
      </c>
      <c r="AF23" s="28">
        <v>500</v>
      </c>
      <c r="AG23" s="28">
        <v>840</v>
      </c>
      <c r="AH23" s="28">
        <v>920</v>
      </c>
      <c r="AI23" s="28">
        <v>470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68" t="s">
        <v>37</v>
      </c>
      <c r="B24" s="69"/>
      <c r="C24" s="70"/>
      <c r="D24" s="20">
        <f t="shared" si="0"/>
        <v>629463</v>
      </c>
      <c r="E24" s="20">
        <f t="shared" ref="E24:AI24" si="1">SUM(E6:E23)</f>
        <v>17190</v>
      </c>
      <c r="F24" s="20">
        <f t="shared" si="1"/>
        <v>20320</v>
      </c>
      <c r="G24" s="20">
        <f t="shared" si="1"/>
        <v>11770</v>
      </c>
      <c r="H24" s="20">
        <f t="shared" si="1"/>
        <v>18657</v>
      </c>
      <c r="I24" s="20">
        <f t="shared" si="1"/>
        <v>18605</v>
      </c>
      <c r="J24" s="20">
        <f t="shared" si="1"/>
        <v>18085</v>
      </c>
      <c r="K24" s="20">
        <f t="shared" si="1"/>
        <v>18840</v>
      </c>
      <c r="L24" s="20">
        <f t="shared" si="1"/>
        <v>12690</v>
      </c>
      <c r="M24" s="20">
        <f t="shared" si="1"/>
        <v>23785</v>
      </c>
      <c r="N24" s="20">
        <f t="shared" si="1"/>
        <v>21990</v>
      </c>
      <c r="O24" s="20">
        <f t="shared" si="1"/>
        <v>18890</v>
      </c>
      <c r="P24" s="20">
        <f t="shared" si="1"/>
        <v>19250</v>
      </c>
      <c r="Q24" s="20">
        <f t="shared" si="1"/>
        <v>15865</v>
      </c>
      <c r="R24" s="20">
        <f t="shared" si="1"/>
        <v>17490</v>
      </c>
      <c r="S24" s="20">
        <f t="shared" si="1"/>
        <v>19040</v>
      </c>
      <c r="T24" s="20">
        <f t="shared" si="1"/>
        <v>12690</v>
      </c>
      <c r="U24" s="20">
        <f t="shared" si="1"/>
        <v>22095</v>
      </c>
      <c r="V24" s="20">
        <f t="shared" si="1"/>
        <v>19985</v>
      </c>
      <c r="W24" s="20">
        <f t="shared" si="1"/>
        <v>17860</v>
      </c>
      <c r="X24" s="20">
        <f t="shared" si="1"/>
        <v>18970</v>
      </c>
      <c r="Y24" s="20">
        <f t="shared" si="1"/>
        <v>18215</v>
      </c>
      <c r="Z24" s="20"/>
      <c r="AA24" s="20">
        <f t="shared" si="1"/>
        <v>19650</v>
      </c>
      <c r="AB24" s="20">
        <f t="shared" si="1"/>
        <v>24160</v>
      </c>
      <c r="AC24" s="20">
        <f t="shared" si="1"/>
        <v>32577</v>
      </c>
      <c r="AD24" s="20">
        <f t="shared" si="1"/>
        <v>28925</v>
      </c>
      <c r="AE24" s="20">
        <f t="shared" si="1"/>
        <v>27725</v>
      </c>
      <c r="AF24" s="20">
        <f t="shared" si="1"/>
        <v>25490</v>
      </c>
      <c r="AG24" s="20">
        <f t="shared" si="1"/>
        <v>27837</v>
      </c>
      <c r="AH24" s="20">
        <f t="shared" si="1"/>
        <v>29362</v>
      </c>
      <c r="AI24" s="20">
        <f t="shared" si="1"/>
        <v>31455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71" t="s">
        <v>38</v>
      </c>
      <c r="B25" s="71" t="s">
        <v>39</v>
      </c>
      <c r="C25" s="36" t="s">
        <v>40</v>
      </c>
      <c r="D25" s="20">
        <f t="shared" si="0"/>
        <v>0</v>
      </c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72"/>
      <c r="B26" s="72"/>
      <c r="C26" s="36" t="s">
        <v>41</v>
      </c>
      <c r="D26" s="20">
        <f t="shared" si="0"/>
        <v>0</v>
      </c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72"/>
      <c r="B27" s="72"/>
      <c r="C27" s="36" t="s">
        <v>42</v>
      </c>
      <c r="D27" s="20">
        <f t="shared" si="0"/>
        <v>0</v>
      </c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72"/>
      <c r="B28" s="72"/>
      <c r="C28" s="36" t="s">
        <v>43</v>
      </c>
      <c r="D28" s="20">
        <f t="shared" si="0"/>
        <v>0</v>
      </c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72"/>
      <c r="B29" s="72"/>
      <c r="C29" s="36" t="s">
        <v>44</v>
      </c>
      <c r="D29" s="20">
        <f t="shared" si="0"/>
        <v>0</v>
      </c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72"/>
      <c r="B30" s="72"/>
      <c r="C30" s="36" t="s">
        <v>45</v>
      </c>
      <c r="D30" s="20">
        <f t="shared" si="0"/>
        <v>0</v>
      </c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72"/>
      <c r="B31" s="72"/>
      <c r="C31" s="36" t="s">
        <v>46</v>
      </c>
      <c r="D31" s="20">
        <f t="shared" si="0"/>
        <v>0</v>
      </c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72"/>
      <c r="B32" s="72"/>
      <c r="C32" s="36" t="s">
        <v>47</v>
      </c>
      <c r="D32" s="20">
        <f t="shared" si="0"/>
        <v>0</v>
      </c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72"/>
      <c r="B33" s="72"/>
      <c r="C33" s="36" t="s">
        <v>48</v>
      </c>
      <c r="D33" s="20">
        <f t="shared" si="0"/>
        <v>0</v>
      </c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72"/>
      <c r="B34" s="72"/>
      <c r="C34" s="36" t="s">
        <v>49</v>
      </c>
      <c r="D34" s="20">
        <f t="shared" si="0"/>
        <v>0</v>
      </c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72"/>
      <c r="B35" s="67"/>
      <c r="C35" s="36" t="s">
        <v>50</v>
      </c>
      <c r="D35" s="20">
        <f t="shared" si="0"/>
        <v>0</v>
      </c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72"/>
      <c r="B36" s="71" t="s">
        <v>51</v>
      </c>
      <c r="C36" s="36" t="s">
        <v>52</v>
      </c>
      <c r="D36" s="20">
        <f t="shared" si="0"/>
        <v>0</v>
      </c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72"/>
      <c r="B37" s="72"/>
      <c r="C37" s="36" t="s">
        <v>53</v>
      </c>
      <c r="D37" s="20">
        <f t="shared" si="0"/>
        <v>0</v>
      </c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72"/>
      <c r="B38" s="72"/>
      <c r="C38" s="36" t="s">
        <v>54</v>
      </c>
      <c r="D38" s="20">
        <f t="shared" si="0"/>
        <v>0</v>
      </c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72"/>
      <c r="B39" s="72"/>
      <c r="C39" s="36" t="s">
        <v>55</v>
      </c>
      <c r="D39" s="20">
        <f t="shared" si="0"/>
        <v>0</v>
      </c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72"/>
      <c r="B40" s="67"/>
      <c r="C40" s="36" t="s">
        <v>56</v>
      </c>
      <c r="D40" s="20">
        <f t="shared" si="0"/>
        <v>0</v>
      </c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72"/>
      <c r="B41" s="71" t="s">
        <v>57</v>
      </c>
      <c r="C41" s="36" t="s">
        <v>58</v>
      </c>
      <c r="D41" s="20">
        <f t="shared" si="0"/>
        <v>0</v>
      </c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72"/>
      <c r="B42" s="72"/>
      <c r="C42" s="36" t="s">
        <v>59</v>
      </c>
      <c r="D42" s="20">
        <f t="shared" si="0"/>
        <v>0</v>
      </c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72"/>
      <c r="B43" s="72"/>
      <c r="C43" s="36" t="s">
        <v>60</v>
      </c>
      <c r="D43" s="20">
        <f t="shared" si="0"/>
        <v>0</v>
      </c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72"/>
      <c r="B44" s="72"/>
      <c r="C44" s="36" t="s">
        <v>61</v>
      </c>
      <c r="D44" s="20">
        <f t="shared" si="0"/>
        <v>0</v>
      </c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72"/>
      <c r="B45" s="72"/>
      <c r="C45" s="36" t="s">
        <v>62</v>
      </c>
      <c r="D45" s="20">
        <f t="shared" si="0"/>
        <v>0</v>
      </c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72"/>
      <c r="B46" s="67"/>
      <c r="C46" s="36" t="s">
        <v>63</v>
      </c>
      <c r="D46" s="20">
        <f t="shared" si="0"/>
        <v>0</v>
      </c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72"/>
      <c r="B47" s="71" t="s">
        <v>64</v>
      </c>
      <c r="C47" s="36" t="s">
        <v>65</v>
      </c>
      <c r="D47" s="20">
        <f t="shared" si="0"/>
        <v>0</v>
      </c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67"/>
      <c r="B48" s="67"/>
      <c r="C48" s="36" t="s">
        <v>66</v>
      </c>
      <c r="D48" s="20">
        <f t="shared" si="0"/>
        <v>0</v>
      </c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68" t="s">
        <v>37</v>
      </c>
      <c r="B49" s="69"/>
      <c r="C49" s="70"/>
      <c r="D49" s="20">
        <f t="shared" si="0"/>
        <v>0</v>
      </c>
      <c r="E49" s="20">
        <f t="shared" ref="E49:AI49" si="2">SUM(E25:E48)</f>
        <v>0</v>
      </c>
      <c r="F49" s="20">
        <f t="shared" si="2"/>
        <v>0</v>
      </c>
      <c r="G49" s="20">
        <f t="shared" si="2"/>
        <v>0</v>
      </c>
      <c r="H49" s="20">
        <f t="shared" si="2"/>
        <v>0</v>
      </c>
      <c r="I49" s="20">
        <f t="shared" si="2"/>
        <v>0</v>
      </c>
      <c r="J49" s="20">
        <f t="shared" si="2"/>
        <v>0</v>
      </c>
      <c r="K49" s="20">
        <f t="shared" si="2"/>
        <v>0</v>
      </c>
      <c r="L49" s="20">
        <f t="shared" si="2"/>
        <v>0</v>
      </c>
      <c r="M49" s="20">
        <f t="shared" si="2"/>
        <v>0</v>
      </c>
      <c r="N49" s="20">
        <f t="shared" si="2"/>
        <v>0</v>
      </c>
      <c r="O49" s="20">
        <f t="shared" si="2"/>
        <v>0</v>
      </c>
      <c r="P49" s="20">
        <f t="shared" si="2"/>
        <v>0</v>
      </c>
      <c r="Q49" s="20">
        <f t="shared" si="2"/>
        <v>0</v>
      </c>
      <c r="R49" s="20">
        <f t="shared" si="2"/>
        <v>0</v>
      </c>
      <c r="S49" s="20">
        <f t="shared" si="2"/>
        <v>0</v>
      </c>
      <c r="T49" s="20">
        <f t="shared" si="2"/>
        <v>0</v>
      </c>
      <c r="U49" s="20">
        <f t="shared" si="2"/>
        <v>0</v>
      </c>
      <c r="V49" s="20">
        <f t="shared" si="2"/>
        <v>0</v>
      </c>
      <c r="W49" s="20">
        <f t="shared" si="2"/>
        <v>0</v>
      </c>
      <c r="X49" s="20">
        <f t="shared" si="2"/>
        <v>0</v>
      </c>
      <c r="Y49" s="20">
        <f t="shared" si="2"/>
        <v>0</v>
      </c>
      <c r="Z49" s="20"/>
      <c r="AA49" s="20">
        <f t="shared" si="2"/>
        <v>0</v>
      </c>
      <c r="AB49" s="20">
        <f t="shared" si="2"/>
        <v>0</v>
      </c>
      <c r="AC49" s="20">
        <f t="shared" si="2"/>
        <v>0</v>
      </c>
      <c r="AD49" s="20">
        <f t="shared" si="2"/>
        <v>0</v>
      </c>
      <c r="AE49" s="20">
        <f t="shared" si="2"/>
        <v>0</v>
      </c>
      <c r="AF49" s="20">
        <f t="shared" si="2"/>
        <v>0</v>
      </c>
      <c r="AG49" s="20">
        <f t="shared" si="2"/>
        <v>0</v>
      </c>
      <c r="AH49" s="20">
        <f t="shared" si="2"/>
        <v>0</v>
      </c>
      <c r="AI49" s="20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74" t="s">
        <v>67</v>
      </c>
      <c r="B50" s="69"/>
      <c r="C50" s="70"/>
      <c r="D50" s="38">
        <f t="shared" si="0"/>
        <v>629463</v>
      </c>
      <c r="E50" s="38">
        <f t="shared" ref="E50:AI50" si="3">SUM(E24,E49)</f>
        <v>17190</v>
      </c>
      <c r="F50" s="38">
        <f t="shared" si="3"/>
        <v>20320</v>
      </c>
      <c r="G50" s="38">
        <f t="shared" si="3"/>
        <v>11770</v>
      </c>
      <c r="H50" s="38">
        <f t="shared" si="3"/>
        <v>18657</v>
      </c>
      <c r="I50" s="38">
        <f t="shared" si="3"/>
        <v>18605</v>
      </c>
      <c r="J50" s="38">
        <f t="shared" si="3"/>
        <v>18085</v>
      </c>
      <c r="K50" s="38">
        <f t="shared" si="3"/>
        <v>18840</v>
      </c>
      <c r="L50" s="38">
        <f t="shared" si="3"/>
        <v>12690</v>
      </c>
      <c r="M50" s="38">
        <f t="shared" si="3"/>
        <v>23785</v>
      </c>
      <c r="N50" s="38">
        <f t="shared" si="3"/>
        <v>21990</v>
      </c>
      <c r="O50" s="38">
        <f t="shared" si="3"/>
        <v>18890</v>
      </c>
      <c r="P50" s="38">
        <f t="shared" si="3"/>
        <v>19250</v>
      </c>
      <c r="Q50" s="38">
        <f t="shared" si="3"/>
        <v>15865</v>
      </c>
      <c r="R50" s="38">
        <f t="shared" si="3"/>
        <v>17490</v>
      </c>
      <c r="S50" s="38">
        <f t="shared" si="3"/>
        <v>19040</v>
      </c>
      <c r="T50" s="38">
        <f t="shared" si="3"/>
        <v>12690</v>
      </c>
      <c r="U50" s="38">
        <f t="shared" si="3"/>
        <v>22095</v>
      </c>
      <c r="V50" s="38">
        <f t="shared" si="3"/>
        <v>19985</v>
      </c>
      <c r="W50" s="38">
        <f t="shared" si="3"/>
        <v>17860</v>
      </c>
      <c r="X50" s="38">
        <f t="shared" si="3"/>
        <v>18970</v>
      </c>
      <c r="Y50" s="38">
        <f t="shared" si="3"/>
        <v>18215</v>
      </c>
      <c r="Z50" s="38"/>
      <c r="AA50" s="38">
        <f t="shared" si="3"/>
        <v>19650</v>
      </c>
      <c r="AB50" s="38">
        <f t="shared" si="3"/>
        <v>24160</v>
      </c>
      <c r="AC50" s="38">
        <f t="shared" si="3"/>
        <v>32577</v>
      </c>
      <c r="AD50" s="38">
        <f t="shared" si="3"/>
        <v>28925</v>
      </c>
      <c r="AE50" s="38">
        <f t="shared" si="3"/>
        <v>27725</v>
      </c>
      <c r="AF50" s="38">
        <f t="shared" si="3"/>
        <v>25490</v>
      </c>
      <c r="AG50" s="38">
        <f t="shared" si="3"/>
        <v>27837</v>
      </c>
      <c r="AH50" s="38">
        <f t="shared" si="3"/>
        <v>29362</v>
      </c>
      <c r="AI50" s="38">
        <f t="shared" si="3"/>
        <v>31455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29">
    <dataValidation type="custom" allowBlank="1" showErrorMessage="1" sqref="F3 H3 J3 L3 N3 P3 R3 T3 V3 X3 AA3 AC3 AE3 AG3 AI3" xr:uid="{00000000-0002-0000-0300-000000000000}">
      <formula1>2</formula1>
    </dataValidation>
    <dataValidation type="custom" allowBlank="1" showErrorMessage="1" sqref="E3 G3 I3 K3 M3 O3 Q3 S3 U3 W3 Y3:Z3 AB3 AD3 AF3 AH3" xr:uid="{00000000-0002-0000-0300-000001000000}">
      <formula1>1</formula1>
    </dataValidation>
    <dataValidation type="custom" allowBlank="1" showErrorMessage="1" sqref="AD49" xr:uid="{00000000-0002-0000-0300-000002000000}">
      <formula1>"SUM(AC24:AC47)"</formula1>
    </dataValidation>
    <dataValidation type="custom" allowBlank="1" showErrorMessage="1" sqref="AI49" xr:uid="{00000000-0002-0000-0300-000003000000}">
      <formula1>"SUM(AH24:AH47)"</formula1>
    </dataValidation>
    <dataValidation type="custom" allowBlank="1" showErrorMessage="1" sqref="A3" xr:uid="{00000000-0002-0000-0300-000004000000}">
      <formula1>"일     자"</formula1>
    </dataValidation>
    <dataValidation type="custom" allowBlank="1" showErrorMessage="1" sqref="AB49" xr:uid="{00000000-0002-0000-0300-000006000000}">
      <formula1>"SUM(AA24:AA47)"</formula1>
    </dataValidation>
    <dataValidation type="custom" allowBlank="1" showErrorMessage="1" sqref="AG49" xr:uid="{00000000-0002-0000-0300-000007000000}">
      <formula1>"SUM(AF24:AF47)"</formula1>
    </dataValidation>
    <dataValidation type="custom" allowBlank="1" showErrorMessage="1" sqref="X49" xr:uid="{00000000-0002-0000-0300-000009000000}">
      <formula1>"SUM(X24:X47)"</formula1>
    </dataValidation>
    <dataValidation type="custom" allowBlank="1" showErrorMessage="1" sqref="AH49" xr:uid="{00000000-0002-0000-0300-00000A000000}">
      <formula1>"SUM(AG24:AG47)"</formula1>
    </dataValidation>
    <dataValidation type="custom" allowBlank="1" showErrorMessage="1" sqref="AE49" xr:uid="{00000000-0002-0000-0300-00000B000000}">
      <formula1>"SUM(AD24:AD47)"</formula1>
    </dataValidation>
    <dataValidation type="custom" allowBlank="1" showErrorMessage="1" sqref="A4" xr:uid="{00000000-0002-0000-0300-00000C000000}">
      <formula1>"요        일"</formula1>
    </dataValidation>
    <dataValidation type="custom" allowBlank="1" showErrorMessage="1" sqref="AA49" xr:uid="{00000000-0002-0000-0300-00000E000000}">
      <formula1>"SUM(Z24:Z47)"</formula1>
    </dataValidation>
    <dataValidation type="custom" allowBlank="1" showErrorMessage="1" sqref="V49" xr:uid="{00000000-0002-0000-0300-00000F000000}">
      <formula1>"SUM(V24:V47)"</formula1>
    </dataValidation>
    <dataValidation type="custom" allowBlank="1" showErrorMessage="1" sqref="AF49" xr:uid="{00000000-0002-0000-0300-000010000000}">
      <formula1>"SUM(AE24:AE47)"</formula1>
    </dataValidation>
    <dataValidation type="custom" allowBlank="1" showErrorMessage="1" sqref="A24" xr:uid="{00000000-0002-0000-0300-000012000000}">
      <formula1>"합계"</formula1>
    </dataValidation>
    <dataValidation type="custom" allowBlank="1" showErrorMessage="1" sqref="W49" xr:uid="{00000000-0002-0000-0300-000013000000}">
      <formula1>"SUM(W24:W47)"</formula1>
    </dataValidation>
    <dataValidation type="custom" allowBlank="1" showErrorMessage="1" sqref="Y49:Z49" xr:uid="{00000000-0002-0000-0300-000014000000}">
      <formula1>"SUM(Y24:Y47)"</formula1>
    </dataValidation>
    <dataValidation type="custom" allowBlank="1" showErrorMessage="1" sqref="E49:H49 K49:L49 R49:U49" xr:uid="{00000000-0002-0000-0300-000015000000}">
      <formula1>SUM(E25:E48)</formula1>
    </dataValidation>
    <dataValidation type="custom" allowBlank="1" showErrorMessage="1" sqref="Q49" xr:uid="{00000000-0002-0000-0300-000016000000}">
      <formula1>"SUM(Q24:Q47)"</formula1>
    </dataValidation>
    <dataValidation type="custom" allowBlank="1" showErrorMessage="1" sqref="N49" xr:uid="{00000000-0002-0000-0300-000017000000}">
      <formula1>"SUM(N24:N47)"</formula1>
    </dataValidation>
    <dataValidation type="custom" allowBlank="1" showErrorMessage="1" sqref="O49" xr:uid="{00000000-0002-0000-0300-000018000000}">
      <formula1>"SUM(O24:O47)"</formula1>
    </dataValidation>
    <dataValidation type="custom" allowBlank="1" showErrorMessage="1" sqref="P49" xr:uid="{00000000-0002-0000-0300-000019000000}">
      <formula1>"SUM(P24:P47)"</formula1>
    </dataValidation>
    <dataValidation type="custom" allowBlank="1" showErrorMessage="1" sqref="M49" xr:uid="{00000000-0002-0000-0300-00001A000000}">
      <formula1>"SUM(M24:M47)"</formula1>
    </dataValidation>
    <dataValidation type="custom" allowBlank="1" showErrorMessage="1" sqref="I49" xr:uid="{00000000-0002-0000-0300-00001B000000}">
      <formula1>"SUM(I24:I47)"</formula1>
    </dataValidation>
    <dataValidation type="custom" allowBlank="1" showErrorMessage="1" sqref="J49" xr:uid="{00000000-0002-0000-0300-00001C000000}">
      <formula1>"SUM(J24:J47)"</formula1>
    </dataValidation>
    <dataValidation type="custom" allowBlank="1" showErrorMessage="1" sqref="AC49" xr:uid="{00000000-0002-0000-0300-00001D000000}">
      <formula1>"SUM(AB24:AB47)"</formula1>
    </dataValidation>
    <dataValidation type="custom" allowBlank="1" showErrorMessage="1" sqref="E24:AI24" xr:uid="{00000000-0002-0000-0300-000008000000}">
      <formula1>SUM(E6:E23)</formula1>
    </dataValidation>
    <dataValidation type="custom" allowBlank="1" showErrorMessage="1" sqref="D6:D50" xr:uid="{00000000-0002-0000-0300-00000D000000}">
      <formula1>SUM(E6:AI6)</formula1>
    </dataValidation>
    <dataValidation type="custom" allowBlank="1" showErrorMessage="1" sqref="E50:AI50" xr:uid="{00000000-0002-0000-0300-000011000000}">
      <formula1>SUM(E24,E49)</formula1>
    </dataValidation>
  </dataValidations>
  <pageMargins left="0.75" right="0.75" top="1" bottom="1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1001"/>
  <sheetViews>
    <sheetView showGridLines="0" workbookViewId="0">
      <pane xSplit="3" ySplit="4" topLeftCell="D8" activePane="bottomRight" state="frozen"/>
      <selection pane="topRight" activeCell="D1" sqref="D1"/>
      <selection pane="bottomLeft" activeCell="A5" sqref="A5"/>
      <selection pane="bottomRight" activeCell="E4" sqref="E4:F4"/>
    </sheetView>
  </sheetViews>
  <sheetFormatPr defaultColWidth="14.453125" defaultRowHeight="15.75" customHeight="1"/>
  <cols>
    <col min="1" max="1" width="20.26953125" customWidth="1"/>
    <col min="2" max="2" width="7.453125" customWidth="1"/>
    <col min="3" max="3" width="20.26953125" customWidth="1"/>
    <col min="4" max="4" width="10.453125" customWidth="1"/>
    <col min="5" max="35" width="9.179687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59" t="s">
        <v>3</v>
      </c>
      <c r="B4" s="60"/>
      <c r="C4" s="61"/>
      <c r="D4" s="58"/>
      <c r="E4" s="21" t="s">
        <v>115</v>
      </c>
      <c r="F4" s="40" t="s">
        <v>111</v>
      </c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2" t="s">
        <v>11</v>
      </c>
      <c r="B5" s="75" t="s">
        <v>92</v>
      </c>
      <c r="C5" s="76"/>
      <c r="D5" s="5"/>
      <c r="E5" s="24" t="s">
        <v>112</v>
      </c>
      <c r="F5" s="41" t="s">
        <v>112</v>
      </c>
      <c r="G5" s="41" t="s">
        <v>112</v>
      </c>
      <c r="H5" s="41" t="s">
        <v>112</v>
      </c>
      <c r="I5" s="41" t="s">
        <v>112</v>
      </c>
      <c r="J5" s="41" t="s">
        <v>112</v>
      </c>
      <c r="K5" s="41" t="s">
        <v>112</v>
      </c>
      <c r="L5" s="41" t="s">
        <v>112</v>
      </c>
      <c r="M5" s="41" t="s">
        <v>112</v>
      </c>
      <c r="N5" s="41" t="s">
        <v>112</v>
      </c>
      <c r="O5" s="41" t="s">
        <v>114</v>
      </c>
      <c r="P5" s="41" t="s">
        <v>112</v>
      </c>
      <c r="Q5" s="41" t="s">
        <v>112</v>
      </c>
      <c r="R5" s="41" t="s">
        <v>112</v>
      </c>
      <c r="S5" s="41" t="s">
        <v>112</v>
      </c>
      <c r="T5" s="41" t="s">
        <v>112</v>
      </c>
      <c r="U5" s="41" t="s">
        <v>112</v>
      </c>
      <c r="V5" s="24" t="s">
        <v>114</v>
      </c>
      <c r="W5" s="24" t="s">
        <v>114</v>
      </c>
      <c r="X5" s="41" t="s">
        <v>112</v>
      </c>
      <c r="Y5" s="41" t="s">
        <v>112</v>
      </c>
      <c r="Z5" s="41" t="s">
        <v>112</v>
      </c>
      <c r="AA5" s="41" t="s">
        <v>112</v>
      </c>
      <c r="AB5" s="41" t="s">
        <v>112</v>
      </c>
      <c r="AC5" s="41" t="s">
        <v>112</v>
      </c>
      <c r="AD5" s="41" t="s">
        <v>112</v>
      </c>
      <c r="AE5" s="41" t="s">
        <v>112</v>
      </c>
      <c r="AF5" s="41" t="s">
        <v>112</v>
      </c>
      <c r="AG5" s="41" t="s">
        <v>112</v>
      </c>
      <c r="AH5" s="24" t="s">
        <v>114</v>
      </c>
      <c r="AI5" s="41" t="s">
        <v>112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3"/>
      <c r="B6" s="77" t="s">
        <v>93</v>
      </c>
      <c r="C6" s="78"/>
      <c r="D6" s="5">
        <f t="shared" ref="D6:D50" si="0">SUM(E6:AI6)</f>
        <v>212442</v>
      </c>
      <c r="E6" s="9">
        <v>8600</v>
      </c>
      <c r="F6" s="9">
        <v>7950</v>
      </c>
      <c r="G6" s="9">
        <v>6400</v>
      </c>
      <c r="H6" s="9">
        <v>5250</v>
      </c>
      <c r="I6" s="9">
        <v>23800</v>
      </c>
      <c r="J6" s="9">
        <v>7050</v>
      </c>
      <c r="K6" s="9">
        <v>6600</v>
      </c>
      <c r="L6" s="9">
        <v>7950</v>
      </c>
      <c r="M6" s="9">
        <v>4002</v>
      </c>
      <c r="N6" s="9">
        <v>5880</v>
      </c>
      <c r="O6" s="9">
        <v>5170</v>
      </c>
      <c r="P6" s="9">
        <v>6750</v>
      </c>
      <c r="Q6" s="9">
        <v>6650</v>
      </c>
      <c r="R6" s="10">
        <v>7960</v>
      </c>
      <c r="S6" s="10">
        <v>9000</v>
      </c>
      <c r="T6" s="10">
        <v>4200</v>
      </c>
      <c r="U6" s="10">
        <v>4270</v>
      </c>
      <c r="V6" s="10">
        <v>2300</v>
      </c>
      <c r="W6" s="10">
        <v>3350</v>
      </c>
      <c r="X6" s="10">
        <v>5650</v>
      </c>
      <c r="Y6" s="10">
        <v>8250</v>
      </c>
      <c r="Z6" s="10">
        <v>8920</v>
      </c>
      <c r="AA6" s="10">
        <v>3670</v>
      </c>
      <c r="AB6" s="10">
        <v>5500</v>
      </c>
      <c r="AC6" s="10">
        <v>5400</v>
      </c>
      <c r="AD6" s="10">
        <v>6550</v>
      </c>
      <c r="AE6" s="10">
        <v>4670</v>
      </c>
      <c r="AF6" s="10">
        <v>10400</v>
      </c>
      <c r="AG6" s="10">
        <v>10350</v>
      </c>
      <c r="AH6" s="10">
        <v>5450</v>
      </c>
      <c r="AI6" s="10">
        <v>4500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3"/>
      <c r="B7" s="77" t="s">
        <v>94</v>
      </c>
      <c r="C7" s="78"/>
      <c r="D7" s="5">
        <f t="shared" si="0"/>
        <v>88893</v>
      </c>
      <c r="E7" s="9">
        <v>4900</v>
      </c>
      <c r="F7" s="9">
        <v>3730</v>
      </c>
      <c r="G7" s="9">
        <v>4320</v>
      </c>
      <c r="H7" s="9">
        <v>2390</v>
      </c>
      <c r="I7" s="9">
        <v>3600</v>
      </c>
      <c r="J7" s="9">
        <v>3400</v>
      </c>
      <c r="K7" s="9">
        <v>3140</v>
      </c>
      <c r="L7" s="9">
        <v>1950</v>
      </c>
      <c r="M7" s="9">
        <v>2063</v>
      </c>
      <c r="N7" s="9">
        <v>2465</v>
      </c>
      <c r="O7" s="9">
        <v>2985</v>
      </c>
      <c r="P7" s="9">
        <v>3350</v>
      </c>
      <c r="Q7" s="9">
        <v>2690</v>
      </c>
      <c r="R7" s="10">
        <v>3550</v>
      </c>
      <c r="S7" s="10">
        <v>3750</v>
      </c>
      <c r="T7" s="10">
        <v>1220</v>
      </c>
      <c r="U7" s="10">
        <v>990</v>
      </c>
      <c r="V7" s="10">
        <v>1110</v>
      </c>
      <c r="W7" s="10">
        <v>2020</v>
      </c>
      <c r="X7" s="10">
        <v>3250</v>
      </c>
      <c r="Y7" s="10">
        <v>4110</v>
      </c>
      <c r="Z7" s="10">
        <v>3450</v>
      </c>
      <c r="AA7" s="10">
        <v>2140</v>
      </c>
      <c r="AB7" s="10">
        <v>1820</v>
      </c>
      <c r="AC7" s="10">
        <v>1870</v>
      </c>
      <c r="AD7" s="10">
        <v>2850</v>
      </c>
      <c r="AE7" s="10">
        <v>2980</v>
      </c>
      <c r="AF7" s="10">
        <v>3650</v>
      </c>
      <c r="AG7" s="10">
        <v>3350</v>
      </c>
      <c r="AH7" s="10">
        <v>2980</v>
      </c>
      <c r="AI7" s="10">
        <v>2820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3"/>
      <c r="B8" s="77" t="s">
        <v>95</v>
      </c>
      <c r="C8" s="78"/>
      <c r="D8" s="5">
        <f t="shared" si="0"/>
        <v>420</v>
      </c>
      <c r="E8" s="9">
        <v>0</v>
      </c>
      <c r="F8" s="9">
        <v>0</v>
      </c>
      <c r="G8" s="9">
        <v>0</v>
      </c>
      <c r="H8" s="9">
        <v>0</v>
      </c>
      <c r="I8" s="9">
        <v>80</v>
      </c>
      <c r="J8" s="9">
        <v>0</v>
      </c>
      <c r="K8" s="9">
        <v>0</v>
      </c>
      <c r="L8" s="9">
        <v>80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10">
        <v>0</v>
      </c>
      <c r="S8" s="10">
        <v>0</v>
      </c>
      <c r="T8" s="10">
        <v>20</v>
      </c>
      <c r="U8" s="10">
        <v>0</v>
      </c>
      <c r="V8" s="10">
        <v>0</v>
      </c>
      <c r="W8" s="10">
        <v>10</v>
      </c>
      <c r="X8" s="10">
        <v>0</v>
      </c>
      <c r="Y8" s="10">
        <v>0</v>
      </c>
      <c r="Z8" s="10">
        <v>0</v>
      </c>
      <c r="AA8" s="10">
        <v>0</v>
      </c>
      <c r="AB8" s="10">
        <v>15</v>
      </c>
      <c r="AC8" s="10">
        <v>15</v>
      </c>
      <c r="AD8" s="10">
        <v>0</v>
      </c>
      <c r="AE8" s="10">
        <v>10</v>
      </c>
      <c r="AF8" s="10">
        <v>110</v>
      </c>
      <c r="AG8" s="10">
        <v>80</v>
      </c>
      <c r="AH8" s="10">
        <v>0</v>
      </c>
      <c r="AI8" s="10">
        <v>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3"/>
      <c r="B9" s="77" t="s">
        <v>96</v>
      </c>
      <c r="C9" s="78"/>
      <c r="D9" s="5">
        <f t="shared" si="0"/>
        <v>48255</v>
      </c>
      <c r="E9" s="9">
        <v>760</v>
      </c>
      <c r="F9" s="9">
        <v>900</v>
      </c>
      <c r="G9" s="9">
        <v>890</v>
      </c>
      <c r="H9" s="9">
        <v>635</v>
      </c>
      <c r="I9" s="9">
        <v>12350</v>
      </c>
      <c r="J9" s="9">
        <v>770</v>
      </c>
      <c r="K9" s="9">
        <v>715</v>
      </c>
      <c r="L9" s="9">
        <v>2000</v>
      </c>
      <c r="M9" s="9">
        <v>565</v>
      </c>
      <c r="N9" s="9">
        <v>650</v>
      </c>
      <c r="O9" s="9">
        <v>630</v>
      </c>
      <c r="P9" s="9">
        <v>645</v>
      </c>
      <c r="Q9" s="9">
        <v>1140</v>
      </c>
      <c r="R9" s="10">
        <v>840</v>
      </c>
      <c r="S9" s="10">
        <v>1110</v>
      </c>
      <c r="T9" s="10">
        <v>1260</v>
      </c>
      <c r="U9" s="10">
        <v>1390</v>
      </c>
      <c r="V9" s="10">
        <v>1190</v>
      </c>
      <c r="W9" s="10">
        <v>1030</v>
      </c>
      <c r="X9" s="10">
        <v>1600</v>
      </c>
      <c r="Y9" s="10">
        <v>1180</v>
      </c>
      <c r="Z9" s="10">
        <v>2590</v>
      </c>
      <c r="AA9" s="10">
        <v>6350</v>
      </c>
      <c r="AB9" s="10">
        <v>960</v>
      </c>
      <c r="AC9" s="10">
        <v>960</v>
      </c>
      <c r="AD9" s="10">
        <v>820</v>
      </c>
      <c r="AE9" s="10">
        <v>690</v>
      </c>
      <c r="AF9" s="10">
        <v>1310</v>
      </c>
      <c r="AG9" s="10">
        <v>930</v>
      </c>
      <c r="AH9" s="10">
        <v>750</v>
      </c>
      <c r="AI9" s="10">
        <v>645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3"/>
      <c r="B10" s="82" t="s">
        <v>97</v>
      </c>
      <c r="C10" s="83"/>
      <c r="D10" s="5">
        <f t="shared" si="0"/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3"/>
      <c r="B11" s="79" t="s">
        <v>98</v>
      </c>
      <c r="C11" s="80"/>
      <c r="D11" s="5">
        <f t="shared" si="0"/>
        <v>166495</v>
      </c>
      <c r="E11" s="9">
        <v>7700</v>
      </c>
      <c r="F11" s="9">
        <v>6750</v>
      </c>
      <c r="G11" s="9">
        <v>5550</v>
      </c>
      <c r="H11" s="9">
        <v>5060</v>
      </c>
      <c r="I11" s="9">
        <v>4750</v>
      </c>
      <c r="J11" s="9">
        <v>5810</v>
      </c>
      <c r="K11" s="9">
        <v>14390</v>
      </c>
      <c r="L11" s="9">
        <v>4050</v>
      </c>
      <c r="M11" s="9">
        <v>4225</v>
      </c>
      <c r="N11" s="9">
        <v>5445</v>
      </c>
      <c r="O11" s="9">
        <v>3850</v>
      </c>
      <c r="P11" s="9">
        <v>5580</v>
      </c>
      <c r="Q11" s="9">
        <v>5700</v>
      </c>
      <c r="R11" s="10">
        <v>7115</v>
      </c>
      <c r="S11" s="10">
        <v>7150</v>
      </c>
      <c r="T11" s="10">
        <v>3800</v>
      </c>
      <c r="U11" s="10">
        <v>4570</v>
      </c>
      <c r="V11" s="10">
        <v>2305</v>
      </c>
      <c r="W11" s="10">
        <v>3515</v>
      </c>
      <c r="X11" s="10">
        <v>4910</v>
      </c>
      <c r="Y11" s="10">
        <v>7270</v>
      </c>
      <c r="Z11" s="10">
        <v>4610</v>
      </c>
      <c r="AA11" s="10">
        <v>4370</v>
      </c>
      <c r="AB11" s="10">
        <v>5450</v>
      </c>
      <c r="AC11" s="10">
        <v>5550</v>
      </c>
      <c r="AD11" s="10">
        <v>5350</v>
      </c>
      <c r="AE11" s="10">
        <v>3420</v>
      </c>
      <c r="AF11" s="10">
        <v>4220</v>
      </c>
      <c r="AG11" s="10">
        <v>6100</v>
      </c>
      <c r="AH11" s="10">
        <v>4700</v>
      </c>
      <c r="AI11" s="10">
        <v>3230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3"/>
      <c r="B12" s="79" t="s">
        <v>99</v>
      </c>
      <c r="C12" s="80"/>
      <c r="D12" s="5">
        <f t="shared" si="0"/>
        <v>1980</v>
      </c>
      <c r="E12" s="9">
        <v>40</v>
      </c>
      <c r="F12" s="9">
        <v>29</v>
      </c>
      <c r="G12" s="9">
        <v>44</v>
      </c>
      <c r="H12" s="9">
        <v>43</v>
      </c>
      <c r="I12" s="9">
        <v>70</v>
      </c>
      <c r="J12" s="9">
        <v>52</v>
      </c>
      <c r="K12" s="9">
        <v>59</v>
      </c>
      <c r="L12" s="9">
        <v>75</v>
      </c>
      <c r="M12" s="9">
        <v>38</v>
      </c>
      <c r="N12" s="9">
        <v>35</v>
      </c>
      <c r="O12" s="9">
        <v>30</v>
      </c>
      <c r="P12" s="9">
        <v>41</v>
      </c>
      <c r="Q12" s="9">
        <v>65</v>
      </c>
      <c r="R12" s="10">
        <v>60</v>
      </c>
      <c r="S12" s="10">
        <v>65</v>
      </c>
      <c r="T12" s="10">
        <v>85</v>
      </c>
      <c r="U12" s="10">
        <v>97</v>
      </c>
      <c r="V12" s="10">
        <v>80</v>
      </c>
      <c r="W12" s="10">
        <v>50</v>
      </c>
      <c r="X12" s="10">
        <v>42</v>
      </c>
      <c r="Y12" s="10">
        <v>157</v>
      </c>
      <c r="Z12" s="10">
        <v>87</v>
      </c>
      <c r="AA12" s="10">
        <v>60</v>
      </c>
      <c r="AB12" s="10">
        <v>72</v>
      </c>
      <c r="AC12" s="10">
        <v>72</v>
      </c>
      <c r="AD12" s="10">
        <v>50</v>
      </c>
      <c r="AE12" s="10">
        <v>40</v>
      </c>
      <c r="AF12" s="10">
        <v>102</v>
      </c>
      <c r="AG12" s="10">
        <v>160</v>
      </c>
      <c r="AH12" s="10">
        <v>40</v>
      </c>
      <c r="AI12" s="10">
        <v>40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3"/>
      <c r="B13" s="73" t="s">
        <v>100</v>
      </c>
      <c r="C13" s="81"/>
      <c r="D13" s="5">
        <f t="shared" si="0"/>
        <v>11856</v>
      </c>
      <c r="E13" s="9">
        <v>140</v>
      </c>
      <c r="F13" s="9">
        <v>180</v>
      </c>
      <c r="G13" s="9">
        <v>135</v>
      </c>
      <c r="H13" s="9">
        <v>205</v>
      </c>
      <c r="I13" s="9">
        <v>1040</v>
      </c>
      <c r="J13" s="9">
        <v>170</v>
      </c>
      <c r="K13" s="9">
        <v>234</v>
      </c>
      <c r="L13" s="9">
        <v>600</v>
      </c>
      <c r="M13" s="9">
        <v>215</v>
      </c>
      <c r="N13" s="9">
        <v>140</v>
      </c>
      <c r="O13" s="9">
        <v>117</v>
      </c>
      <c r="P13" s="9">
        <v>235</v>
      </c>
      <c r="Q13" s="9">
        <v>630</v>
      </c>
      <c r="R13" s="9">
        <v>225</v>
      </c>
      <c r="S13" s="9">
        <v>630</v>
      </c>
      <c r="T13" s="9">
        <v>690</v>
      </c>
      <c r="U13" s="9">
        <v>860</v>
      </c>
      <c r="V13" s="9">
        <v>425</v>
      </c>
      <c r="W13" s="9">
        <v>290</v>
      </c>
      <c r="X13" s="9">
        <v>285</v>
      </c>
      <c r="Y13" s="9">
        <v>910</v>
      </c>
      <c r="Z13" s="9">
        <v>205</v>
      </c>
      <c r="AA13" s="9">
        <v>230</v>
      </c>
      <c r="AB13" s="9">
        <v>555</v>
      </c>
      <c r="AC13" s="9">
        <v>555</v>
      </c>
      <c r="AD13" s="9">
        <v>285</v>
      </c>
      <c r="AE13" s="9">
        <v>130</v>
      </c>
      <c r="AF13" s="9">
        <v>680</v>
      </c>
      <c r="AG13" s="9">
        <v>520</v>
      </c>
      <c r="AH13" s="9">
        <v>210</v>
      </c>
      <c r="AI13" s="10">
        <v>130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3"/>
      <c r="B14" s="79" t="s">
        <v>101</v>
      </c>
      <c r="C14" s="80"/>
      <c r="D14" s="5">
        <f t="shared" si="0"/>
        <v>4864</v>
      </c>
      <c r="E14" s="42">
        <v>110</v>
      </c>
      <c r="F14" s="9">
        <v>75</v>
      </c>
      <c r="G14" s="9">
        <v>70</v>
      </c>
      <c r="H14" s="9">
        <v>125</v>
      </c>
      <c r="I14" s="9">
        <v>220</v>
      </c>
      <c r="J14" s="9">
        <v>125</v>
      </c>
      <c r="K14" s="9">
        <v>144</v>
      </c>
      <c r="L14" s="9">
        <v>160</v>
      </c>
      <c r="M14" s="9">
        <v>125</v>
      </c>
      <c r="N14" s="9">
        <v>115</v>
      </c>
      <c r="O14" s="9">
        <v>95</v>
      </c>
      <c r="P14" s="9">
        <v>135</v>
      </c>
      <c r="Q14" s="9">
        <v>135</v>
      </c>
      <c r="R14" s="10">
        <v>210</v>
      </c>
      <c r="S14" s="10">
        <v>135</v>
      </c>
      <c r="T14" s="10">
        <v>115</v>
      </c>
      <c r="U14" s="10">
        <v>100</v>
      </c>
      <c r="V14" s="10">
        <v>135</v>
      </c>
      <c r="W14" s="10">
        <v>145</v>
      </c>
      <c r="X14" s="10">
        <v>210</v>
      </c>
      <c r="Y14" s="10">
        <v>240</v>
      </c>
      <c r="Z14" s="10">
        <v>240</v>
      </c>
      <c r="AA14" s="11">
        <v>165</v>
      </c>
      <c r="AB14" s="10">
        <v>140</v>
      </c>
      <c r="AC14" s="10">
        <v>150</v>
      </c>
      <c r="AD14" s="10">
        <v>145</v>
      </c>
      <c r="AE14" s="10">
        <v>330</v>
      </c>
      <c r="AF14" s="10">
        <v>215</v>
      </c>
      <c r="AG14" s="10">
        <v>290</v>
      </c>
      <c r="AH14" s="10">
        <v>145</v>
      </c>
      <c r="AI14" s="10">
        <v>120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3"/>
      <c r="B15" s="79" t="s">
        <v>102</v>
      </c>
      <c r="C15" s="80"/>
      <c r="D15" s="5">
        <f t="shared" si="0"/>
        <v>470</v>
      </c>
      <c r="E15" s="42">
        <v>0</v>
      </c>
      <c r="F15" s="42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300</v>
      </c>
      <c r="AG15" s="10">
        <v>170</v>
      </c>
      <c r="AH15" s="10">
        <v>0</v>
      </c>
      <c r="AI15" s="10">
        <v>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3"/>
      <c r="B16" s="79" t="s">
        <v>103</v>
      </c>
      <c r="C16" s="80"/>
      <c r="D16" s="5">
        <f t="shared" si="0"/>
        <v>33935</v>
      </c>
      <c r="E16" s="9">
        <v>1100</v>
      </c>
      <c r="F16" s="9">
        <v>1035</v>
      </c>
      <c r="G16" s="9">
        <v>745</v>
      </c>
      <c r="H16" s="9">
        <v>385</v>
      </c>
      <c r="I16" s="9">
        <v>8050</v>
      </c>
      <c r="J16" s="9">
        <v>775</v>
      </c>
      <c r="K16" s="9">
        <v>435</v>
      </c>
      <c r="L16" s="9">
        <v>1930</v>
      </c>
      <c r="M16" s="9">
        <v>300</v>
      </c>
      <c r="N16" s="9">
        <v>640</v>
      </c>
      <c r="O16" s="9">
        <v>670</v>
      </c>
      <c r="P16" s="9">
        <v>905</v>
      </c>
      <c r="Q16" s="9">
        <v>990</v>
      </c>
      <c r="R16" s="10">
        <v>1110</v>
      </c>
      <c r="S16" s="10">
        <v>990</v>
      </c>
      <c r="T16" s="10">
        <v>1230</v>
      </c>
      <c r="U16" s="10">
        <v>1280</v>
      </c>
      <c r="V16" s="10">
        <v>215</v>
      </c>
      <c r="W16" s="10">
        <v>720</v>
      </c>
      <c r="X16" s="10">
        <v>1170</v>
      </c>
      <c r="Y16" s="10">
        <v>1160</v>
      </c>
      <c r="Z16" s="10">
        <v>1085</v>
      </c>
      <c r="AA16" s="10">
        <v>375</v>
      </c>
      <c r="AB16" s="10">
        <v>805</v>
      </c>
      <c r="AC16" s="10">
        <v>805</v>
      </c>
      <c r="AD16" s="10">
        <v>890</v>
      </c>
      <c r="AE16" s="10">
        <v>510</v>
      </c>
      <c r="AF16" s="10">
        <v>1310</v>
      </c>
      <c r="AG16" s="10">
        <v>700</v>
      </c>
      <c r="AH16" s="10">
        <v>890</v>
      </c>
      <c r="AI16" s="10">
        <v>730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3"/>
      <c r="B17" s="79" t="s">
        <v>104</v>
      </c>
      <c r="C17" s="80"/>
      <c r="D17" s="5">
        <f t="shared" si="0"/>
        <v>100060</v>
      </c>
      <c r="E17" s="9">
        <v>5200</v>
      </c>
      <c r="F17" s="9">
        <v>5570</v>
      </c>
      <c r="G17" s="9">
        <v>4320</v>
      </c>
      <c r="H17" s="9">
        <v>2020</v>
      </c>
      <c r="I17" s="9">
        <v>18200</v>
      </c>
      <c r="J17" s="9">
        <v>3640</v>
      </c>
      <c r="K17" s="9">
        <v>2860</v>
      </c>
      <c r="L17" s="9">
        <v>4840</v>
      </c>
      <c r="M17" s="9">
        <v>1500</v>
      </c>
      <c r="N17" s="9">
        <v>2180</v>
      </c>
      <c r="O17" s="9">
        <v>2290</v>
      </c>
      <c r="P17" s="9">
        <v>3100</v>
      </c>
      <c r="Q17" s="9">
        <v>2920</v>
      </c>
      <c r="R17" s="10">
        <v>3330</v>
      </c>
      <c r="S17" s="10">
        <v>3950</v>
      </c>
      <c r="T17" s="10">
        <v>1980</v>
      </c>
      <c r="U17" s="10">
        <v>1070</v>
      </c>
      <c r="V17" s="18">
        <v>690</v>
      </c>
      <c r="W17" s="10">
        <v>2790</v>
      </c>
      <c r="X17" s="10">
        <v>2900</v>
      </c>
      <c r="Y17" s="10">
        <v>2580</v>
      </c>
      <c r="Z17" s="10">
        <v>4040</v>
      </c>
      <c r="AA17" s="10">
        <v>950</v>
      </c>
      <c r="AB17" s="10">
        <v>1730</v>
      </c>
      <c r="AC17" s="10">
        <v>1480</v>
      </c>
      <c r="AD17" s="10">
        <v>2510</v>
      </c>
      <c r="AE17" s="10">
        <v>1670</v>
      </c>
      <c r="AF17" s="10">
        <v>2590</v>
      </c>
      <c r="AG17" s="10">
        <v>1830</v>
      </c>
      <c r="AH17" s="10">
        <v>2710</v>
      </c>
      <c r="AI17" s="10">
        <v>2620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3"/>
      <c r="B18" s="79" t="s">
        <v>105</v>
      </c>
      <c r="C18" s="80"/>
      <c r="D18" s="5">
        <f t="shared" si="0"/>
        <v>0</v>
      </c>
      <c r="E18" s="43">
        <v>0</v>
      </c>
      <c r="F18" s="42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3"/>
      <c r="B19" s="79" t="s">
        <v>113</v>
      </c>
      <c r="C19" s="80"/>
      <c r="D19" s="5">
        <f t="shared" si="0"/>
        <v>22220</v>
      </c>
      <c r="E19" s="9">
        <v>290</v>
      </c>
      <c r="F19" s="9">
        <v>225</v>
      </c>
      <c r="G19" s="9">
        <v>195</v>
      </c>
      <c r="H19" s="9">
        <v>150</v>
      </c>
      <c r="I19" s="9">
        <v>8400</v>
      </c>
      <c r="J19" s="9">
        <v>215</v>
      </c>
      <c r="K19" s="9">
        <v>130</v>
      </c>
      <c r="L19" s="9">
        <v>2050</v>
      </c>
      <c r="M19" s="9">
        <v>95</v>
      </c>
      <c r="N19" s="9">
        <v>150</v>
      </c>
      <c r="O19" s="9">
        <v>155</v>
      </c>
      <c r="P19" s="9">
        <v>295</v>
      </c>
      <c r="Q19" s="9">
        <v>360</v>
      </c>
      <c r="R19" s="10">
        <v>375</v>
      </c>
      <c r="S19" s="10">
        <v>800</v>
      </c>
      <c r="T19" s="10">
        <v>1430</v>
      </c>
      <c r="U19" s="10">
        <v>540</v>
      </c>
      <c r="V19" s="10">
        <v>1</v>
      </c>
      <c r="W19" s="10">
        <v>185</v>
      </c>
      <c r="X19" s="10">
        <v>780</v>
      </c>
      <c r="Y19" s="10">
        <v>760</v>
      </c>
      <c r="Z19" s="10">
        <v>730</v>
      </c>
      <c r="AA19" s="10">
        <v>110</v>
      </c>
      <c r="AB19" s="10">
        <v>600</v>
      </c>
      <c r="AC19" s="10">
        <v>530</v>
      </c>
      <c r="AD19" s="10">
        <v>35</v>
      </c>
      <c r="AE19" s="10">
        <v>160</v>
      </c>
      <c r="AF19" s="10">
        <v>1770</v>
      </c>
      <c r="AG19" s="10">
        <v>610</v>
      </c>
      <c r="AH19" s="10">
        <v>42</v>
      </c>
      <c r="AI19" s="10">
        <v>52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3"/>
      <c r="B20" s="79" t="s">
        <v>107</v>
      </c>
      <c r="C20" s="80"/>
      <c r="D20" s="5">
        <f t="shared" si="0"/>
        <v>13274</v>
      </c>
      <c r="E20" s="9">
        <v>170</v>
      </c>
      <c r="F20" s="9">
        <v>145</v>
      </c>
      <c r="G20" s="9">
        <v>185</v>
      </c>
      <c r="H20" s="9">
        <v>190</v>
      </c>
      <c r="I20" s="9">
        <v>3150</v>
      </c>
      <c r="J20" s="9">
        <v>215</v>
      </c>
      <c r="K20" s="9">
        <v>180</v>
      </c>
      <c r="L20" s="9">
        <v>1290</v>
      </c>
      <c r="M20" s="9">
        <v>103</v>
      </c>
      <c r="N20" s="9">
        <v>108</v>
      </c>
      <c r="O20" s="9">
        <v>118</v>
      </c>
      <c r="P20" s="9">
        <v>240</v>
      </c>
      <c r="Q20" s="9">
        <v>320</v>
      </c>
      <c r="R20" s="10">
        <v>325</v>
      </c>
      <c r="S20" s="10">
        <v>320</v>
      </c>
      <c r="T20" s="10">
        <v>980</v>
      </c>
      <c r="U20" s="10">
        <v>520</v>
      </c>
      <c r="V20" s="10">
        <v>220</v>
      </c>
      <c r="W20" s="10">
        <v>175</v>
      </c>
      <c r="X20" s="10">
        <v>450</v>
      </c>
      <c r="Y20" s="10">
        <v>610</v>
      </c>
      <c r="Z20" s="10">
        <v>380</v>
      </c>
      <c r="AA20" s="10">
        <v>230</v>
      </c>
      <c r="AB20" s="10">
        <v>450</v>
      </c>
      <c r="AC20" s="10">
        <v>330</v>
      </c>
      <c r="AD20" s="10">
        <v>175</v>
      </c>
      <c r="AE20" s="10">
        <v>170</v>
      </c>
      <c r="AF20" s="10">
        <v>465</v>
      </c>
      <c r="AG20" s="10">
        <v>530</v>
      </c>
      <c r="AH20" s="10">
        <v>390</v>
      </c>
      <c r="AI20" s="10">
        <v>140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3"/>
      <c r="B21" s="79" t="s">
        <v>108</v>
      </c>
      <c r="C21" s="80"/>
      <c r="D21" s="5">
        <f t="shared" si="0"/>
        <v>48470</v>
      </c>
      <c r="E21" s="9">
        <v>1400</v>
      </c>
      <c r="F21" s="9">
        <v>1075</v>
      </c>
      <c r="G21" s="9">
        <v>1175</v>
      </c>
      <c r="H21" s="9">
        <v>890</v>
      </c>
      <c r="I21" s="9">
        <v>10500</v>
      </c>
      <c r="J21" s="9">
        <v>1280</v>
      </c>
      <c r="K21" s="9">
        <v>1050</v>
      </c>
      <c r="L21" s="9">
        <v>2540</v>
      </c>
      <c r="M21" s="9">
        <v>920</v>
      </c>
      <c r="N21" s="9">
        <v>1020</v>
      </c>
      <c r="O21" s="9">
        <v>1030</v>
      </c>
      <c r="P21" s="9">
        <v>1280</v>
      </c>
      <c r="Q21" s="9">
        <v>1500</v>
      </c>
      <c r="R21" s="10">
        <v>1850</v>
      </c>
      <c r="S21" s="10">
        <v>1500</v>
      </c>
      <c r="T21" s="10">
        <v>1400</v>
      </c>
      <c r="U21" s="10">
        <v>640</v>
      </c>
      <c r="V21" s="10">
        <v>500</v>
      </c>
      <c r="W21" s="10">
        <v>630</v>
      </c>
      <c r="X21" s="10">
        <v>1520</v>
      </c>
      <c r="Y21" s="10">
        <v>1840</v>
      </c>
      <c r="Z21" s="10">
        <v>1530</v>
      </c>
      <c r="AA21" s="10">
        <v>1150</v>
      </c>
      <c r="AB21" s="10">
        <v>1520</v>
      </c>
      <c r="AC21" s="10">
        <v>1610</v>
      </c>
      <c r="AD21" s="10">
        <v>1160</v>
      </c>
      <c r="AE21" s="10">
        <v>550</v>
      </c>
      <c r="AF21" s="10">
        <v>1700</v>
      </c>
      <c r="AG21" s="10">
        <v>2270</v>
      </c>
      <c r="AH21" s="10">
        <v>920</v>
      </c>
      <c r="AI21" s="10">
        <v>520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3"/>
      <c r="B22" s="79" t="s">
        <v>109</v>
      </c>
      <c r="C22" s="80"/>
      <c r="D22" s="5">
        <f t="shared" si="0"/>
        <v>19110</v>
      </c>
      <c r="E22" s="9">
        <v>210</v>
      </c>
      <c r="F22" s="9">
        <v>355</v>
      </c>
      <c r="G22" s="9">
        <v>375</v>
      </c>
      <c r="H22" s="9">
        <v>270</v>
      </c>
      <c r="I22" s="9">
        <v>6300</v>
      </c>
      <c r="J22" s="9">
        <v>325</v>
      </c>
      <c r="K22" s="9">
        <v>315</v>
      </c>
      <c r="L22" s="9">
        <v>1300</v>
      </c>
      <c r="M22" s="9">
        <v>235</v>
      </c>
      <c r="N22" s="9">
        <v>240</v>
      </c>
      <c r="O22" s="9">
        <v>235</v>
      </c>
      <c r="P22" s="9">
        <v>330</v>
      </c>
      <c r="Q22" s="9">
        <v>460</v>
      </c>
      <c r="R22" s="10">
        <v>505</v>
      </c>
      <c r="S22" s="10">
        <v>460</v>
      </c>
      <c r="T22" s="10">
        <v>560</v>
      </c>
      <c r="U22" s="10">
        <v>530</v>
      </c>
      <c r="V22" s="10">
        <v>275</v>
      </c>
      <c r="W22" s="10">
        <v>335</v>
      </c>
      <c r="X22" s="10">
        <v>600</v>
      </c>
      <c r="Y22" s="10">
        <v>720</v>
      </c>
      <c r="Z22" s="10">
        <v>450</v>
      </c>
      <c r="AA22" s="10">
        <v>320</v>
      </c>
      <c r="AB22" s="10">
        <v>540</v>
      </c>
      <c r="AC22" s="10">
        <v>490</v>
      </c>
      <c r="AD22" s="10">
        <v>335</v>
      </c>
      <c r="AE22" s="10">
        <v>285</v>
      </c>
      <c r="AF22" s="10">
        <v>615</v>
      </c>
      <c r="AG22" s="10">
        <v>560</v>
      </c>
      <c r="AH22" s="10">
        <v>315</v>
      </c>
      <c r="AI22" s="10">
        <v>265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58"/>
      <c r="B23" s="79" t="s">
        <v>110</v>
      </c>
      <c r="C23" s="80"/>
      <c r="D23" s="5">
        <f>SUM(E23:AI23)</f>
        <v>61550</v>
      </c>
      <c r="E23" s="9">
        <v>460</v>
      </c>
      <c r="F23" s="9">
        <v>445</v>
      </c>
      <c r="G23" s="9">
        <v>470</v>
      </c>
      <c r="H23" s="9">
        <v>1490</v>
      </c>
      <c r="I23" s="9">
        <v>24200</v>
      </c>
      <c r="J23" s="9">
        <v>540</v>
      </c>
      <c r="K23" s="9">
        <v>1500</v>
      </c>
      <c r="L23" s="9">
        <v>2880</v>
      </c>
      <c r="M23" s="9">
        <v>1645</v>
      </c>
      <c r="N23" s="9">
        <v>445</v>
      </c>
      <c r="O23" s="9">
        <v>505</v>
      </c>
      <c r="P23" s="9">
        <v>1220</v>
      </c>
      <c r="Q23" s="9">
        <v>2650</v>
      </c>
      <c r="R23" s="10">
        <v>1170</v>
      </c>
      <c r="S23" s="10">
        <v>2450</v>
      </c>
      <c r="T23" s="10">
        <v>1850</v>
      </c>
      <c r="U23" s="10">
        <v>1640</v>
      </c>
      <c r="V23" s="10">
        <v>170</v>
      </c>
      <c r="W23" s="10">
        <v>400</v>
      </c>
      <c r="X23" s="10">
        <v>2240</v>
      </c>
      <c r="Y23" s="10">
        <v>1990</v>
      </c>
      <c r="Z23" s="10">
        <v>2650</v>
      </c>
      <c r="AA23" s="10">
        <v>1300</v>
      </c>
      <c r="AB23" s="10">
        <v>1060</v>
      </c>
      <c r="AC23" s="10">
        <v>1010</v>
      </c>
      <c r="AD23" s="10">
        <v>250</v>
      </c>
      <c r="AE23" s="10">
        <v>190</v>
      </c>
      <c r="AF23" s="10">
        <v>2250</v>
      </c>
      <c r="AG23" s="10">
        <v>2100</v>
      </c>
      <c r="AH23" s="10">
        <v>195</v>
      </c>
      <c r="AI23" s="10">
        <v>185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59" t="s">
        <v>37</v>
      </c>
      <c r="B24" s="60"/>
      <c r="C24" s="61"/>
      <c r="D24" s="5">
        <f t="shared" si="0"/>
        <v>834294</v>
      </c>
      <c r="E24" s="5">
        <f>SUM(E6:E23)</f>
        <v>31080</v>
      </c>
      <c r="F24" s="5">
        <f t="shared" ref="F24:AI24" si="1">SUM(F6:F23)</f>
        <v>28464</v>
      </c>
      <c r="G24" s="5">
        <f t="shared" si="1"/>
        <v>24874</v>
      </c>
      <c r="H24" s="5">
        <f t="shared" si="1"/>
        <v>19103</v>
      </c>
      <c r="I24" s="5">
        <f t="shared" si="1"/>
        <v>124710</v>
      </c>
      <c r="J24" s="5">
        <f t="shared" si="1"/>
        <v>24367</v>
      </c>
      <c r="K24" s="5">
        <f t="shared" si="1"/>
        <v>31752</v>
      </c>
      <c r="L24" s="5">
        <f t="shared" si="1"/>
        <v>33695</v>
      </c>
      <c r="M24" s="5">
        <f t="shared" si="1"/>
        <v>16031</v>
      </c>
      <c r="N24" s="5">
        <f t="shared" si="1"/>
        <v>19513</v>
      </c>
      <c r="O24" s="5">
        <f t="shared" si="1"/>
        <v>17880</v>
      </c>
      <c r="P24" s="5">
        <f t="shared" si="1"/>
        <v>24106</v>
      </c>
      <c r="Q24" s="5">
        <f t="shared" si="1"/>
        <v>26210</v>
      </c>
      <c r="R24" s="5">
        <f t="shared" si="1"/>
        <v>28625</v>
      </c>
      <c r="S24" s="5">
        <f t="shared" si="1"/>
        <v>32310</v>
      </c>
      <c r="T24" s="5">
        <f t="shared" si="1"/>
        <v>20820</v>
      </c>
      <c r="U24" s="5">
        <f t="shared" si="1"/>
        <v>18497</v>
      </c>
      <c r="V24" s="5">
        <f t="shared" si="1"/>
        <v>9616</v>
      </c>
      <c r="W24" s="5">
        <f t="shared" si="1"/>
        <v>15645</v>
      </c>
      <c r="X24" s="5">
        <f t="shared" si="1"/>
        <v>25607</v>
      </c>
      <c r="Y24" s="5">
        <f t="shared" si="1"/>
        <v>31777</v>
      </c>
      <c r="Z24" s="5">
        <f t="shared" si="1"/>
        <v>30967</v>
      </c>
      <c r="AA24" s="5">
        <f t="shared" si="1"/>
        <v>21420</v>
      </c>
      <c r="AB24" s="5">
        <f t="shared" si="1"/>
        <v>21217</v>
      </c>
      <c r="AC24" s="5">
        <f t="shared" si="1"/>
        <v>20827</v>
      </c>
      <c r="AD24" s="5">
        <f t="shared" si="1"/>
        <v>21405</v>
      </c>
      <c r="AE24" s="5">
        <f t="shared" si="1"/>
        <v>15805</v>
      </c>
      <c r="AF24" s="5">
        <f t="shared" si="1"/>
        <v>31687</v>
      </c>
      <c r="AG24" s="5">
        <f t="shared" si="1"/>
        <v>30550</v>
      </c>
      <c r="AH24" s="5">
        <f t="shared" si="1"/>
        <v>19737</v>
      </c>
      <c r="AI24" s="5">
        <f t="shared" si="1"/>
        <v>15997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5" t="s">
        <v>67</v>
      </c>
      <c r="B50" s="60"/>
      <c r="C50" s="61"/>
      <c r="D50" s="14">
        <f t="shared" si="0"/>
        <v>834294</v>
      </c>
      <c r="E50" s="14">
        <f t="shared" ref="E50:AI50" si="3">SUM(E24,E49)</f>
        <v>31080</v>
      </c>
      <c r="F50" s="14">
        <f t="shared" si="3"/>
        <v>28464</v>
      </c>
      <c r="G50" s="14">
        <f t="shared" si="3"/>
        <v>24874</v>
      </c>
      <c r="H50" s="14">
        <f t="shared" si="3"/>
        <v>19103</v>
      </c>
      <c r="I50" s="14">
        <f t="shared" si="3"/>
        <v>124710</v>
      </c>
      <c r="J50" s="14">
        <f t="shared" si="3"/>
        <v>24367</v>
      </c>
      <c r="K50" s="14">
        <f t="shared" si="3"/>
        <v>31752</v>
      </c>
      <c r="L50" s="14">
        <f t="shared" si="3"/>
        <v>33695</v>
      </c>
      <c r="M50" s="14">
        <f t="shared" si="3"/>
        <v>16031</v>
      </c>
      <c r="N50" s="14">
        <f t="shared" si="3"/>
        <v>19513</v>
      </c>
      <c r="O50" s="14">
        <f t="shared" si="3"/>
        <v>17880</v>
      </c>
      <c r="P50" s="14">
        <f t="shared" si="3"/>
        <v>24106</v>
      </c>
      <c r="Q50" s="14">
        <f t="shared" si="3"/>
        <v>26210</v>
      </c>
      <c r="R50" s="14">
        <f t="shared" si="3"/>
        <v>28625</v>
      </c>
      <c r="S50" s="14">
        <f t="shared" si="3"/>
        <v>32310</v>
      </c>
      <c r="T50" s="14">
        <f t="shared" si="3"/>
        <v>20820</v>
      </c>
      <c r="U50" s="14">
        <f t="shared" si="3"/>
        <v>18497</v>
      </c>
      <c r="V50" s="14">
        <f t="shared" si="3"/>
        <v>9616</v>
      </c>
      <c r="W50" s="14">
        <f t="shared" si="3"/>
        <v>15645</v>
      </c>
      <c r="X50" s="14">
        <f t="shared" si="3"/>
        <v>25607</v>
      </c>
      <c r="Y50" s="14">
        <f t="shared" si="3"/>
        <v>31777</v>
      </c>
      <c r="Z50" s="14">
        <f t="shared" si="3"/>
        <v>30967</v>
      </c>
      <c r="AA50" s="14">
        <f t="shared" si="3"/>
        <v>21420</v>
      </c>
      <c r="AB50" s="14">
        <f t="shared" si="3"/>
        <v>21217</v>
      </c>
      <c r="AC50" s="14">
        <f t="shared" si="3"/>
        <v>20827</v>
      </c>
      <c r="AD50" s="14">
        <f t="shared" si="3"/>
        <v>21405</v>
      </c>
      <c r="AE50" s="14">
        <f t="shared" si="3"/>
        <v>15805</v>
      </c>
      <c r="AF50" s="14">
        <f t="shared" si="3"/>
        <v>31687</v>
      </c>
      <c r="AG50" s="14">
        <f t="shared" si="3"/>
        <v>30550</v>
      </c>
      <c r="AH50" s="14">
        <f t="shared" si="3"/>
        <v>19737</v>
      </c>
      <c r="AI50" s="14">
        <f t="shared" si="3"/>
        <v>15997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400-000000000000}">
      <formula1>2</formula1>
    </dataValidation>
    <dataValidation type="custom" allowBlank="1" showErrorMessage="1" sqref="E3 G3 I3 K3 M3 O3 Q3 S3 U3 W3 Y3 AA3 AC3 AE3 AG3 AI3" xr:uid="{00000000-0002-0000-0400-000001000000}">
      <formula1>1</formula1>
    </dataValidation>
    <dataValidation type="custom" allowBlank="1" showErrorMessage="1" sqref="AC49" xr:uid="{00000000-0002-0000-0400-000002000000}">
      <formula1>"SUM(AC24:AC47)"</formula1>
    </dataValidation>
    <dataValidation type="custom" allowBlank="1" showErrorMessage="1" sqref="AH49" xr:uid="{00000000-0002-0000-0400-000003000000}">
      <formula1>"SUM(AH24:AH47)"</formula1>
    </dataValidation>
    <dataValidation type="custom" allowBlank="1" showErrorMessage="1" sqref="A3" xr:uid="{00000000-0002-0000-0400-000004000000}">
      <formula1>"일     자"</formula1>
    </dataValidation>
    <dataValidation type="custom" allowBlank="1" showErrorMessage="1" sqref="AI49" xr:uid="{00000000-0002-0000-0400-000005000000}">
      <formula1>"SUM(AI24:AI47)"</formula1>
    </dataValidation>
    <dataValidation type="custom" allowBlank="1" showErrorMessage="1" sqref="AA49" xr:uid="{00000000-0002-0000-0400-000006000000}">
      <formula1>"SUM(AA24:AA47)"</formula1>
    </dataValidation>
    <dataValidation type="custom" allowBlank="1" showErrorMessage="1" sqref="AF49" xr:uid="{00000000-0002-0000-0400-000007000000}">
      <formula1>"SUM(AF24:AF47)"</formula1>
    </dataValidation>
    <dataValidation type="custom" allowBlank="1" showErrorMessage="1" sqref="X49" xr:uid="{00000000-0002-0000-0400-000009000000}">
      <formula1>"SUM(X24:X47)"</formula1>
    </dataValidation>
    <dataValidation type="custom" allowBlank="1" showErrorMessage="1" sqref="AG49" xr:uid="{00000000-0002-0000-0400-00000A000000}">
      <formula1>"SUM(AG24:AG47)"</formula1>
    </dataValidation>
    <dataValidation type="custom" allowBlank="1" showErrorMessage="1" sqref="AD49" xr:uid="{00000000-0002-0000-0400-00000B000000}">
      <formula1>"SUM(AD24:AD47)"</formula1>
    </dataValidation>
    <dataValidation type="custom" allowBlank="1" showErrorMessage="1" sqref="A4" xr:uid="{00000000-0002-0000-0400-00000C000000}">
      <formula1>"요        일"</formula1>
    </dataValidation>
    <dataValidation type="custom" allowBlank="1" showErrorMessage="1" sqref="Z49" xr:uid="{00000000-0002-0000-0400-00000E000000}">
      <formula1>"SUM(Z24:Z47)"</formula1>
    </dataValidation>
    <dataValidation type="custom" allowBlank="1" showErrorMessage="1" sqref="V49" xr:uid="{00000000-0002-0000-0400-00000F000000}">
      <formula1>"SUM(V24:V47)"</formula1>
    </dataValidation>
    <dataValidation type="custom" allowBlank="1" showErrorMessage="1" sqref="AE49" xr:uid="{00000000-0002-0000-0400-000010000000}">
      <formula1>"SUM(AE24:AE47)"</formula1>
    </dataValidation>
    <dataValidation type="custom" allowBlank="1" showErrorMessage="1" sqref="E50:AI50" xr:uid="{00000000-0002-0000-0400-000011000000}">
      <formula1>SUM(E24,E49)</formula1>
    </dataValidation>
    <dataValidation type="custom" allowBlank="1" showErrorMessage="1" sqref="A24" xr:uid="{00000000-0002-0000-0400-000012000000}">
      <formula1>"합계"</formula1>
    </dataValidation>
    <dataValidation type="custom" allowBlank="1" showErrorMessage="1" sqref="W49" xr:uid="{00000000-0002-0000-0400-000013000000}">
      <formula1>"SUM(W24:W47)"</formula1>
    </dataValidation>
    <dataValidation type="custom" allowBlank="1" showErrorMessage="1" sqref="Y49" xr:uid="{00000000-0002-0000-0400-000014000000}">
      <formula1>"SUM(Y24:Y47)"</formula1>
    </dataValidation>
    <dataValidation type="custom" allowBlank="1" showErrorMessage="1" sqref="E49:H49 K49:L49 R49:U49" xr:uid="{00000000-0002-0000-0400-000015000000}">
      <formula1>SUM(E25:E48)</formula1>
    </dataValidation>
    <dataValidation type="custom" allowBlank="1" showErrorMessage="1" sqref="Q49" xr:uid="{00000000-0002-0000-0400-000016000000}">
      <formula1>"SUM(Q24:Q47)"</formula1>
    </dataValidation>
    <dataValidation type="custom" allowBlank="1" showErrorMessage="1" sqref="N49" xr:uid="{00000000-0002-0000-0400-000017000000}">
      <formula1>"SUM(N24:N47)"</formula1>
    </dataValidation>
    <dataValidation type="custom" allowBlank="1" showErrorMessage="1" sqref="O49" xr:uid="{00000000-0002-0000-0400-000018000000}">
      <formula1>"SUM(O24:O47)"</formula1>
    </dataValidation>
    <dataValidation type="custom" allowBlank="1" showErrorMessage="1" sqref="P49" xr:uid="{00000000-0002-0000-0400-000019000000}">
      <formula1>"SUM(P24:P47)"</formula1>
    </dataValidation>
    <dataValidation type="custom" allowBlank="1" showErrorMessage="1" sqref="M49" xr:uid="{00000000-0002-0000-0400-00001A000000}">
      <formula1>"SUM(M24:M47)"</formula1>
    </dataValidation>
    <dataValidation type="custom" allowBlank="1" showErrorMessage="1" sqref="I49" xr:uid="{00000000-0002-0000-0400-00001B000000}">
      <formula1>"SUM(I24:I47)"</formula1>
    </dataValidation>
    <dataValidation type="custom" allowBlank="1" showErrorMessage="1" sqref="J49" xr:uid="{00000000-0002-0000-0400-00001C000000}">
      <formula1>"SUM(J24:J47)"</formula1>
    </dataValidation>
    <dataValidation type="custom" allowBlank="1" showErrorMessage="1" sqref="AB49" xr:uid="{00000000-0002-0000-0400-00001D000000}">
      <formula1>"SUM(AB24:AB47)"</formula1>
    </dataValidation>
    <dataValidation type="custom" allowBlank="1" showErrorMessage="1" sqref="E24:AI24" xr:uid="{00000000-0002-0000-0400-000008000000}">
      <formula1>SUM(E6:E23)</formula1>
    </dataValidation>
    <dataValidation type="custom" allowBlank="1" showErrorMessage="1" sqref="D6:D50" xr:uid="{00000000-0002-0000-0400-00000D000000}">
      <formula1>SUM(E6:AI6)</formula1>
    </dataValidation>
  </dataValidations>
  <pageMargins left="0.75" right="0.75" top="1" bottom="1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J15" sqref="J15"/>
    </sheetView>
  </sheetViews>
  <sheetFormatPr defaultColWidth="14.453125" defaultRowHeight="15.75" customHeight="1"/>
  <cols>
    <col min="1" max="1" width="20.26953125" customWidth="1"/>
    <col min="2" max="2" width="7.453125" customWidth="1"/>
    <col min="3" max="3" width="20.26953125" customWidth="1"/>
    <col min="4" max="4" width="10.453125" customWidth="1"/>
    <col min="5" max="34" width="9.1796875" customWidth="1"/>
    <col min="35" max="54" width="9" customWidth="1"/>
  </cols>
  <sheetData>
    <row r="1" spans="1:54" ht="34.5" customHeight="1">
      <c r="A1" s="1"/>
      <c r="B1" s="2"/>
      <c r="C1" s="2"/>
      <c r="D1" s="1"/>
      <c r="E1" s="1"/>
      <c r="F1" s="2" t="s">
        <v>72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6.5" customHeight="1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6.5" customHeight="1">
      <c r="A4" s="59" t="s">
        <v>3</v>
      </c>
      <c r="B4" s="60"/>
      <c r="C4" s="61"/>
      <c r="D4" s="58"/>
      <c r="E4" s="48" t="s">
        <v>116</v>
      </c>
      <c r="F4" s="16" t="s">
        <v>117</v>
      </c>
      <c r="G4" s="44" t="s">
        <v>118</v>
      </c>
      <c r="H4" s="15" t="s">
        <v>4</v>
      </c>
      <c r="I4" s="16" t="s">
        <v>5</v>
      </c>
      <c r="J4" s="44" t="s">
        <v>6</v>
      </c>
      <c r="K4" s="15" t="s">
        <v>7</v>
      </c>
      <c r="L4" s="16" t="s">
        <v>8</v>
      </c>
      <c r="M4" s="44" t="s">
        <v>9</v>
      </c>
      <c r="N4" s="15" t="s">
        <v>10</v>
      </c>
      <c r="O4" s="16" t="s">
        <v>4</v>
      </c>
      <c r="P4" s="44" t="s">
        <v>5</v>
      </c>
      <c r="Q4" s="15" t="s">
        <v>6</v>
      </c>
      <c r="R4" s="16" t="s">
        <v>7</v>
      </c>
      <c r="S4" s="44" t="s">
        <v>8</v>
      </c>
      <c r="T4" s="15" t="s">
        <v>9</v>
      </c>
      <c r="U4" s="16" t="s">
        <v>10</v>
      </c>
      <c r="V4" s="44" t="s">
        <v>4</v>
      </c>
      <c r="W4" s="15" t="s">
        <v>5</v>
      </c>
      <c r="X4" s="16" t="s">
        <v>6</v>
      </c>
      <c r="Y4" s="44" t="s">
        <v>7</v>
      </c>
      <c r="Z4" s="15" t="s">
        <v>8</v>
      </c>
      <c r="AA4" s="16" t="s">
        <v>9</v>
      </c>
      <c r="AB4" s="44" t="s">
        <v>10</v>
      </c>
      <c r="AC4" s="15" t="s">
        <v>4</v>
      </c>
      <c r="AD4" s="16" t="s">
        <v>5</v>
      </c>
      <c r="AE4" s="44" t="s">
        <v>6</v>
      </c>
      <c r="AF4" s="15" t="s">
        <v>7</v>
      </c>
      <c r="AG4" s="16" t="s">
        <v>8</v>
      </c>
      <c r="AH4" s="44" t="s">
        <v>9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6.5" customHeight="1">
      <c r="A5" s="62" t="s">
        <v>11</v>
      </c>
      <c r="B5" s="75" t="s">
        <v>92</v>
      </c>
      <c r="C5" s="76"/>
      <c r="D5" s="39"/>
      <c r="E5" s="53" t="s">
        <v>123</v>
      </c>
      <c r="F5" s="47" t="s">
        <v>123</v>
      </c>
      <c r="G5" s="41" t="s">
        <v>123</v>
      </c>
      <c r="H5" s="46" t="s">
        <v>123</v>
      </c>
      <c r="I5" s="46" t="s">
        <v>121</v>
      </c>
      <c r="J5" s="46" t="s">
        <v>121</v>
      </c>
      <c r="K5" s="46" t="s">
        <v>123</v>
      </c>
      <c r="L5" s="46" t="s">
        <v>123</v>
      </c>
      <c r="M5" s="46" t="s">
        <v>126</v>
      </c>
      <c r="N5" s="46" t="s">
        <v>123</v>
      </c>
      <c r="O5" s="46" t="s">
        <v>123</v>
      </c>
      <c r="P5" s="46" t="s">
        <v>123</v>
      </c>
      <c r="Q5" s="46" t="s">
        <v>125</v>
      </c>
      <c r="R5" s="46" t="s">
        <v>123</v>
      </c>
      <c r="S5" s="46" t="s">
        <v>124</v>
      </c>
      <c r="T5" s="41" t="s">
        <v>123</v>
      </c>
      <c r="U5" s="41" t="s">
        <v>121</v>
      </c>
      <c r="V5" s="17" t="s">
        <v>121</v>
      </c>
      <c r="W5" s="17" t="s">
        <v>121</v>
      </c>
      <c r="X5" s="17" t="s">
        <v>123</v>
      </c>
      <c r="Y5" s="17" t="s">
        <v>123</v>
      </c>
      <c r="Z5" s="17" t="s">
        <v>123</v>
      </c>
      <c r="AA5" s="17" t="s">
        <v>120</v>
      </c>
      <c r="AB5" s="17" t="s">
        <v>123</v>
      </c>
      <c r="AC5" s="17" t="s">
        <v>121</v>
      </c>
      <c r="AD5" s="17" t="s">
        <v>121</v>
      </c>
      <c r="AE5" s="17" t="s">
        <v>122</v>
      </c>
      <c r="AF5" s="17" t="s">
        <v>121</v>
      </c>
      <c r="AG5" s="17" t="s">
        <v>119</v>
      </c>
      <c r="AH5" s="8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 ht="16.5" customHeight="1">
      <c r="A6" s="63"/>
      <c r="B6" s="77" t="s">
        <v>93</v>
      </c>
      <c r="C6" s="78"/>
      <c r="D6" s="39">
        <f t="shared" ref="D6:D23" si="0">SUM(F6:AH6)</f>
        <v>127550</v>
      </c>
      <c r="E6" s="54">
        <v>11000</v>
      </c>
      <c r="F6" s="50">
        <v>3910</v>
      </c>
      <c r="G6" s="8">
        <v>5930</v>
      </c>
      <c r="H6" s="8">
        <v>8820</v>
      </c>
      <c r="I6" s="8">
        <v>9300</v>
      </c>
      <c r="J6" s="8">
        <v>4800</v>
      </c>
      <c r="K6" s="8">
        <v>5600</v>
      </c>
      <c r="L6" s="8">
        <v>4820</v>
      </c>
      <c r="M6" s="8">
        <v>3100</v>
      </c>
      <c r="N6" s="8">
        <v>3330</v>
      </c>
      <c r="O6" s="8">
        <v>8070</v>
      </c>
      <c r="P6" s="8">
        <v>7750</v>
      </c>
      <c r="Q6" s="8">
        <v>7900</v>
      </c>
      <c r="R6" s="6">
        <v>4160</v>
      </c>
      <c r="S6" s="6">
        <v>1530</v>
      </c>
      <c r="T6" s="6">
        <v>4620</v>
      </c>
      <c r="U6" s="6">
        <v>3760</v>
      </c>
      <c r="V6" s="6">
        <v>7100</v>
      </c>
      <c r="W6" s="6">
        <v>6600</v>
      </c>
      <c r="X6" s="6">
        <v>3470</v>
      </c>
      <c r="Y6" s="6">
        <v>3550</v>
      </c>
      <c r="Z6" s="6">
        <v>2400</v>
      </c>
      <c r="AA6" s="6">
        <v>620</v>
      </c>
      <c r="AB6" s="6">
        <v>3020</v>
      </c>
      <c r="AC6" s="6">
        <v>4000</v>
      </c>
      <c r="AD6" s="6">
        <v>5600</v>
      </c>
      <c r="AE6" s="6">
        <v>1900</v>
      </c>
      <c r="AF6" s="6">
        <v>830</v>
      </c>
      <c r="AG6" s="8">
        <v>1060</v>
      </c>
      <c r="AH6" s="6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 ht="16.5" customHeight="1">
      <c r="A7" s="63"/>
      <c r="B7" s="77" t="s">
        <v>94</v>
      </c>
      <c r="C7" s="78"/>
      <c r="D7" s="39">
        <f t="shared" si="0"/>
        <v>63990</v>
      </c>
      <c r="E7" s="54">
        <v>4000</v>
      </c>
      <c r="F7" s="50">
        <v>1940</v>
      </c>
      <c r="G7" s="8">
        <v>3470</v>
      </c>
      <c r="H7" s="8">
        <v>4550</v>
      </c>
      <c r="I7" s="8">
        <v>3250</v>
      </c>
      <c r="J7" s="8">
        <v>2000</v>
      </c>
      <c r="K7" s="8">
        <v>3500</v>
      </c>
      <c r="L7" s="8">
        <v>2220</v>
      </c>
      <c r="M7" s="8">
        <v>1850</v>
      </c>
      <c r="N7" s="8">
        <v>1810</v>
      </c>
      <c r="O7" s="8">
        <v>4380</v>
      </c>
      <c r="P7" s="8">
        <v>4500</v>
      </c>
      <c r="Q7" s="8">
        <v>3250</v>
      </c>
      <c r="R7" s="6">
        <v>1940</v>
      </c>
      <c r="S7" s="6">
        <v>1110</v>
      </c>
      <c r="T7" s="6">
        <v>2200</v>
      </c>
      <c r="U7" s="6">
        <v>1500</v>
      </c>
      <c r="V7" s="6">
        <v>2940</v>
      </c>
      <c r="W7" s="6">
        <v>3260</v>
      </c>
      <c r="X7" s="6">
        <v>1900</v>
      </c>
      <c r="Y7" s="6">
        <v>2000</v>
      </c>
      <c r="Z7" s="6">
        <v>1300</v>
      </c>
      <c r="AA7" s="6">
        <v>410</v>
      </c>
      <c r="AB7" s="6">
        <v>1480</v>
      </c>
      <c r="AC7" s="6">
        <v>1410</v>
      </c>
      <c r="AD7" s="6">
        <v>3240</v>
      </c>
      <c r="AE7" s="6">
        <v>960</v>
      </c>
      <c r="AF7" s="6">
        <v>760</v>
      </c>
      <c r="AG7" s="8">
        <v>860</v>
      </c>
      <c r="AH7" s="6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4" ht="16.5" customHeight="1">
      <c r="A8" s="63"/>
      <c r="B8" s="77" t="s">
        <v>95</v>
      </c>
      <c r="C8" s="78"/>
      <c r="D8" s="39">
        <f t="shared" si="0"/>
        <v>338</v>
      </c>
      <c r="E8" s="54">
        <v>49</v>
      </c>
      <c r="F8" s="50">
        <v>10</v>
      </c>
      <c r="G8" s="8">
        <v>0</v>
      </c>
      <c r="H8" s="8">
        <v>40</v>
      </c>
      <c r="I8" s="8">
        <v>60</v>
      </c>
      <c r="J8" s="8">
        <v>80</v>
      </c>
      <c r="K8" s="8">
        <v>0</v>
      </c>
      <c r="L8" s="8">
        <v>10</v>
      </c>
      <c r="M8" s="8">
        <v>0</v>
      </c>
      <c r="N8" s="8">
        <v>5</v>
      </c>
      <c r="O8" s="8">
        <v>0</v>
      </c>
      <c r="P8" s="8">
        <v>40</v>
      </c>
      <c r="Q8" s="8">
        <v>60</v>
      </c>
      <c r="R8" s="6">
        <v>0</v>
      </c>
      <c r="S8" s="6">
        <v>0</v>
      </c>
      <c r="T8" s="6">
        <v>10</v>
      </c>
      <c r="U8" s="6">
        <v>10</v>
      </c>
      <c r="V8" s="6">
        <v>4</v>
      </c>
      <c r="W8" s="6">
        <v>0</v>
      </c>
      <c r="X8" s="6">
        <v>5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4</v>
      </c>
      <c r="AE8" s="6">
        <v>0</v>
      </c>
      <c r="AF8" s="6">
        <v>0</v>
      </c>
      <c r="AG8" s="8">
        <v>0</v>
      </c>
      <c r="AH8" s="6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4" ht="16.5" customHeight="1">
      <c r="A9" s="63"/>
      <c r="B9" s="77" t="s">
        <v>96</v>
      </c>
      <c r="C9" s="78"/>
      <c r="D9" s="39">
        <f t="shared" si="0"/>
        <v>24780</v>
      </c>
      <c r="E9" s="54">
        <v>2110</v>
      </c>
      <c r="F9" s="50">
        <v>550</v>
      </c>
      <c r="G9" s="8">
        <v>740</v>
      </c>
      <c r="H9" s="8">
        <v>1540</v>
      </c>
      <c r="I9" s="8">
        <v>1310</v>
      </c>
      <c r="J9" s="8">
        <v>590</v>
      </c>
      <c r="K9" s="8">
        <v>745</v>
      </c>
      <c r="L9" s="8">
        <v>700</v>
      </c>
      <c r="M9" s="8">
        <v>840</v>
      </c>
      <c r="N9" s="8">
        <v>810</v>
      </c>
      <c r="O9" s="8">
        <v>895</v>
      </c>
      <c r="P9" s="8">
        <v>1530</v>
      </c>
      <c r="Q9" s="8">
        <v>1310</v>
      </c>
      <c r="R9" s="6">
        <v>860</v>
      </c>
      <c r="S9" s="6">
        <v>1160</v>
      </c>
      <c r="T9" s="6">
        <v>690</v>
      </c>
      <c r="U9" s="6">
        <v>710</v>
      </c>
      <c r="V9" s="6">
        <v>1360</v>
      </c>
      <c r="W9" s="6">
        <v>1460</v>
      </c>
      <c r="X9" s="6">
        <v>550</v>
      </c>
      <c r="Y9" s="6">
        <v>640</v>
      </c>
      <c r="Z9" s="6">
        <v>650</v>
      </c>
      <c r="AA9" s="6">
        <v>580</v>
      </c>
      <c r="AB9" s="6">
        <v>580</v>
      </c>
      <c r="AC9" s="6">
        <v>1350</v>
      </c>
      <c r="AD9" s="6">
        <v>1360</v>
      </c>
      <c r="AE9" s="6">
        <v>570</v>
      </c>
      <c r="AF9" s="6">
        <v>490</v>
      </c>
      <c r="AG9" s="8">
        <v>210</v>
      </c>
      <c r="AH9" s="6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54" ht="16.5" customHeight="1">
      <c r="A10" s="63"/>
      <c r="B10" s="82" t="s">
        <v>97</v>
      </c>
      <c r="C10" s="83"/>
      <c r="D10" s="39">
        <f t="shared" si="0"/>
        <v>3916</v>
      </c>
      <c r="E10" s="54">
        <v>0</v>
      </c>
      <c r="F10" s="50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260</v>
      </c>
      <c r="AC10" s="6">
        <v>2500</v>
      </c>
      <c r="AD10" s="6">
        <v>1150</v>
      </c>
      <c r="AE10" s="6">
        <v>0</v>
      </c>
      <c r="AF10" s="6">
        <v>3</v>
      </c>
      <c r="AG10" s="8">
        <v>3</v>
      </c>
      <c r="AH10" s="6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4" ht="16.5" customHeight="1">
      <c r="A11" s="63"/>
      <c r="B11" s="79" t="s">
        <v>98</v>
      </c>
      <c r="C11" s="80"/>
      <c r="D11" s="39">
        <f t="shared" si="0"/>
        <v>114620</v>
      </c>
      <c r="E11" s="54">
        <v>9200</v>
      </c>
      <c r="F11" s="50">
        <v>4870</v>
      </c>
      <c r="G11" s="8">
        <v>5000</v>
      </c>
      <c r="H11" s="8">
        <v>7170</v>
      </c>
      <c r="I11" s="8">
        <v>6120</v>
      </c>
      <c r="J11" s="8">
        <v>4200</v>
      </c>
      <c r="K11" s="8">
        <v>4810</v>
      </c>
      <c r="L11" s="8">
        <v>3670</v>
      </c>
      <c r="M11" s="8">
        <v>3500</v>
      </c>
      <c r="N11" s="8">
        <v>4010</v>
      </c>
      <c r="O11" s="8">
        <v>6540</v>
      </c>
      <c r="P11" s="8">
        <v>7740</v>
      </c>
      <c r="Q11" s="8">
        <v>5820</v>
      </c>
      <c r="R11" s="6">
        <v>4340</v>
      </c>
      <c r="S11" s="6">
        <v>1030</v>
      </c>
      <c r="T11" s="6">
        <v>3530</v>
      </c>
      <c r="U11" s="6">
        <v>2950</v>
      </c>
      <c r="V11" s="6">
        <v>7900</v>
      </c>
      <c r="W11" s="6">
        <v>7150</v>
      </c>
      <c r="X11" s="6">
        <v>2720</v>
      </c>
      <c r="Y11" s="6">
        <v>2920</v>
      </c>
      <c r="Z11" s="6">
        <v>3100</v>
      </c>
      <c r="AA11" s="6">
        <v>530</v>
      </c>
      <c r="AB11" s="6">
        <v>2070</v>
      </c>
      <c r="AC11" s="6">
        <v>3400</v>
      </c>
      <c r="AD11" s="6">
        <v>5700</v>
      </c>
      <c r="AE11" s="6">
        <v>1430</v>
      </c>
      <c r="AF11" s="6">
        <v>1400</v>
      </c>
      <c r="AG11" s="8">
        <v>1000</v>
      </c>
      <c r="AH11" s="6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4" ht="16.5" customHeight="1">
      <c r="A12" s="63"/>
      <c r="B12" s="79" t="s">
        <v>99</v>
      </c>
      <c r="C12" s="80"/>
      <c r="D12" s="39">
        <f t="shared" si="0"/>
        <v>2366</v>
      </c>
      <c r="E12" s="54">
        <v>215</v>
      </c>
      <c r="F12" s="50">
        <v>175</v>
      </c>
      <c r="G12" s="8">
        <v>41</v>
      </c>
      <c r="H12" s="8">
        <v>40</v>
      </c>
      <c r="I12" s="8">
        <v>82</v>
      </c>
      <c r="J12" s="8">
        <v>85</v>
      </c>
      <c r="K12" s="8">
        <v>41</v>
      </c>
      <c r="L12" s="8">
        <v>40</v>
      </c>
      <c r="M12" s="8">
        <v>155</v>
      </c>
      <c r="N12" s="8">
        <v>62</v>
      </c>
      <c r="O12" s="8">
        <v>84</v>
      </c>
      <c r="P12" s="8">
        <v>40</v>
      </c>
      <c r="Q12" s="8">
        <v>82</v>
      </c>
      <c r="R12" s="6">
        <v>100</v>
      </c>
      <c r="S12" s="6">
        <v>75</v>
      </c>
      <c r="T12" s="6">
        <v>40</v>
      </c>
      <c r="U12" s="6">
        <v>120</v>
      </c>
      <c r="V12" s="6">
        <v>200</v>
      </c>
      <c r="W12" s="6">
        <v>170</v>
      </c>
      <c r="X12" s="6">
        <v>40</v>
      </c>
      <c r="Y12" s="6">
        <v>62</v>
      </c>
      <c r="Z12" s="6">
        <v>90</v>
      </c>
      <c r="AA12" s="6">
        <v>45</v>
      </c>
      <c r="AB12" s="6">
        <v>20</v>
      </c>
      <c r="AC12" s="6">
        <v>140</v>
      </c>
      <c r="AD12" s="6">
        <v>200</v>
      </c>
      <c r="AE12" s="6">
        <v>57</v>
      </c>
      <c r="AF12" s="6">
        <v>40</v>
      </c>
      <c r="AG12" s="8">
        <v>40</v>
      </c>
      <c r="AH12" s="6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4" ht="16.5" customHeight="1">
      <c r="A13" s="63"/>
      <c r="B13" s="73" t="s">
        <v>100</v>
      </c>
      <c r="C13" s="81"/>
      <c r="D13" s="39">
        <f t="shared" si="0"/>
        <v>12413</v>
      </c>
      <c r="E13" s="54">
        <v>780</v>
      </c>
      <c r="F13" s="50">
        <v>580</v>
      </c>
      <c r="G13" s="8">
        <v>215</v>
      </c>
      <c r="H13" s="8">
        <v>290</v>
      </c>
      <c r="I13" s="8">
        <v>680</v>
      </c>
      <c r="J13" s="8">
        <v>710</v>
      </c>
      <c r="K13" s="8">
        <v>215</v>
      </c>
      <c r="L13" s="8">
        <v>160</v>
      </c>
      <c r="M13" s="8">
        <v>670</v>
      </c>
      <c r="N13" s="8">
        <v>318</v>
      </c>
      <c r="O13" s="8">
        <v>215</v>
      </c>
      <c r="P13" s="8">
        <v>295</v>
      </c>
      <c r="Q13" s="8">
        <v>670</v>
      </c>
      <c r="R13" s="8">
        <v>660</v>
      </c>
      <c r="S13" s="8">
        <v>390</v>
      </c>
      <c r="T13" s="8">
        <v>175</v>
      </c>
      <c r="U13" s="8">
        <v>480</v>
      </c>
      <c r="V13" s="8">
        <v>950</v>
      </c>
      <c r="W13" s="8">
        <v>1180</v>
      </c>
      <c r="X13" s="8">
        <v>285</v>
      </c>
      <c r="Y13" s="8">
        <v>590</v>
      </c>
      <c r="Z13" s="8">
        <v>360</v>
      </c>
      <c r="AA13" s="8">
        <v>270</v>
      </c>
      <c r="AB13" s="8">
        <v>155</v>
      </c>
      <c r="AC13" s="8">
        <v>590</v>
      </c>
      <c r="AD13" s="8">
        <v>760</v>
      </c>
      <c r="AE13" s="8">
        <v>240</v>
      </c>
      <c r="AF13" s="8">
        <v>170</v>
      </c>
      <c r="AG13" s="8">
        <v>140</v>
      </c>
      <c r="AH13" s="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4" ht="16.5" customHeight="1">
      <c r="A14" s="63"/>
      <c r="B14" s="79" t="s">
        <v>101</v>
      </c>
      <c r="C14" s="80"/>
      <c r="D14" s="39">
        <f t="shared" si="0"/>
        <v>5245</v>
      </c>
      <c r="E14" s="54">
        <v>480</v>
      </c>
      <c r="F14" s="50">
        <v>145</v>
      </c>
      <c r="G14" s="8">
        <v>150</v>
      </c>
      <c r="H14" s="8">
        <v>285</v>
      </c>
      <c r="I14" s="8">
        <v>255</v>
      </c>
      <c r="J14" s="8">
        <v>215</v>
      </c>
      <c r="K14" s="8">
        <v>150</v>
      </c>
      <c r="L14" s="8">
        <v>110</v>
      </c>
      <c r="M14" s="8">
        <v>200</v>
      </c>
      <c r="N14" s="8">
        <v>125</v>
      </c>
      <c r="O14" s="8">
        <v>150</v>
      </c>
      <c r="P14" s="8">
        <v>295</v>
      </c>
      <c r="Q14" s="8">
        <v>255</v>
      </c>
      <c r="R14" s="6">
        <v>220</v>
      </c>
      <c r="S14" s="6">
        <v>100</v>
      </c>
      <c r="T14" s="6">
        <v>110</v>
      </c>
      <c r="U14" s="6">
        <v>195</v>
      </c>
      <c r="V14" s="6">
        <v>370</v>
      </c>
      <c r="W14" s="6">
        <v>340</v>
      </c>
      <c r="X14" s="6">
        <v>85</v>
      </c>
      <c r="Y14" s="6">
        <v>90</v>
      </c>
      <c r="Z14" s="6">
        <v>160</v>
      </c>
      <c r="AA14" s="51">
        <v>90</v>
      </c>
      <c r="AB14" s="6">
        <v>145</v>
      </c>
      <c r="AC14" s="6">
        <v>370</v>
      </c>
      <c r="AD14" s="6">
        <v>310</v>
      </c>
      <c r="AE14" s="6">
        <v>140</v>
      </c>
      <c r="AF14" s="6">
        <v>130</v>
      </c>
      <c r="AG14" s="8">
        <v>55</v>
      </c>
      <c r="AH14" s="6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4" ht="16.5" customHeight="1">
      <c r="A15" s="63"/>
      <c r="B15" s="79" t="s">
        <v>102</v>
      </c>
      <c r="C15" s="80"/>
      <c r="D15" s="39">
        <f t="shared" si="0"/>
        <v>1420</v>
      </c>
      <c r="E15" s="54">
        <v>160</v>
      </c>
      <c r="F15" s="50">
        <v>360</v>
      </c>
      <c r="G15" s="8">
        <v>0</v>
      </c>
      <c r="H15" s="8">
        <v>0</v>
      </c>
      <c r="I15" s="8">
        <v>300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300</v>
      </c>
      <c r="R15" s="6">
        <v>0</v>
      </c>
      <c r="S15" s="6">
        <v>0</v>
      </c>
      <c r="T15" s="6">
        <v>0</v>
      </c>
      <c r="U15" s="6">
        <v>40</v>
      </c>
      <c r="V15" s="6">
        <v>250</v>
      </c>
      <c r="W15" s="6">
        <v>150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20</v>
      </c>
      <c r="AD15" s="6">
        <v>0</v>
      </c>
      <c r="AE15" s="6">
        <v>0</v>
      </c>
      <c r="AF15" s="6">
        <v>0</v>
      </c>
      <c r="AG15" s="8">
        <v>0</v>
      </c>
      <c r="AH15" s="6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54" ht="16.5" customHeight="1">
      <c r="A16" s="63"/>
      <c r="B16" s="79" t="s">
        <v>103</v>
      </c>
      <c r="C16" s="80"/>
      <c r="D16" s="39">
        <f t="shared" si="0"/>
        <v>20805</v>
      </c>
      <c r="E16" s="54">
        <v>1210</v>
      </c>
      <c r="F16" s="50">
        <v>800</v>
      </c>
      <c r="G16" s="8">
        <v>890</v>
      </c>
      <c r="H16" s="8">
        <v>1345</v>
      </c>
      <c r="I16" s="8">
        <v>1310</v>
      </c>
      <c r="J16" s="8">
        <v>715</v>
      </c>
      <c r="K16" s="8">
        <v>880</v>
      </c>
      <c r="L16" s="8">
        <v>985</v>
      </c>
      <c r="M16" s="8">
        <v>860</v>
      </c>
      <c r="N16" s="8">
        <v>575</v>
      </c>
      <c r="O16" s="8">
        <v>940</v>
      </c>
      <c r="P16" s="8">
        <v>1255</v>
      </c>
      <c r="Q16" s="8">
        <v>1310</v>
      </c>
      <c r="R16" s="6">
        <v>540</v>
      </c>
      <c r="S16" s="6">
        <v>205</v>
      </c>
      <c r="T16" s="6">
        <v>925</v>
      </c>
      <c r="U16" s="6">
        <v>640</v>
      </c>
      <c r="V16" s="6">
        <v>550</v>
      </c>
      <c r="W16" s="6">
        <v>640</v>
      </c>
      <c r="X16" s="6">
        <v>765</v>
      </c>
      <c r="Y16" s="6">
        <v>690</v>
      </c>
      <c r="Z16" s="6">
        <v>280</v>
      </c>
      <c r="AA16" s="6">
        <v>120</v>
      </c>
      <c r="AB16" s="6">
        <v>1425</v>
      </c>
      <c r="AC16" s="6">
        <v>940</v>
      </c>
      <c r="AD16" s="6">
        <v>430</v>
      </c>
      <c r="AE16" s="6">
        <v>375</v>
      </c>
      <c r="AF16" s="6">
        <v>225</v>
      </c>
      <c r="AG16" s="8">
        <v>190</v>
      </c>
      <c r="AH16" s="6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 ht="16.5" customHeight="1">
      <c r="A17" s="63"/>
      <c r="B17" s="79" t="s">
        <v>104</v>
      </c>
      <c r="C17" s="80"/>
      <c r="D17" s="39">
        <f t="shared" si="0"/>
        <v>38820</v>
      </c>
      <c r="E17" s="54">
        <v>1870</v>
      </c>
      <c r="F17" s="50">
        <v>1050</v>
      </c>
      <c r="G17" s="8">
        <v>2980</v>
      </c>
      <c r="H17" s="8">
        <v>2220</v>
      </c>
      <c r="I17" s="8">
        <v>1790</v>
      </c>
      <c r="J17" s="8">
        <v>1210</v>
      </c>
      <c r="K17" s="8">
        <v>2930</v>
      </c>
      <c r="L17" s="8">
        <v>2090</v>
      </c>
      <c r="M17" s="8">
        <v>1070</v>
      </c>
      <c r="N17" s="8">
        <v>1470</v>
      </c>
      <c r="O17" s="8">
        <v>3750</v>
      </c>
      <c r="P17" s="8">
        <v>2620</v>
      </c>
      <c r="Q17" s="8">
        <v>1790</v>
      </c>
      <c r="R17" s="6">
        <v>870</v>
      </c>
      <c r="S17" s="6">
        <v>430</v>
      </c>
      <c r="T17" s="6">
        <v>2040</v>
      </c>
      <c r="U17" s="6">
        <v>780</v>
      </c>
      <c r="V17" s="52">
        <v>860</v>
      </c>
      <c r="W17" s="6">
        <v>1280</v>
      </c>
      <c r="X17" s="6">
        <v>1020</v>
      </c>
      <c r="Y17" s="6">
        <v>840</v>
      </c>
      <c r="Z17" s="6">
        <v>280</v>
      </c>
      <c r="AA17" s="6">
        <v>340</v>
      </c>
      <c r="AB17" s="6">
        <v>1090</v>
      </c>
      <c r="AC17" s="6">
        <v>1820</v>
      </c>
      <c r="AD17" s="6">
        <v>730</v>
      </c>
      <c r="AE17" s="6">
        <v>670</v>
      </c>
      <c r="AF17" s="6">
        <v>450</v>
      </c>
      <c r="AG17" s="8">
        <v>350</v>
      </c>
      <c r="AH17" s="6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 spans="1:54" ht="16.5" customHeight="1">
      <c r="A18" s="63"/>
      <c r="B18" s="79" t="s">
        <v>105</v>
      </c>
      <c r="C18" s="80"/>
      <c r="D18" s="39">
        <f t="shared" si="0"/>
        <v>0</v>
      </c>
      <c r="E18" s="54">
        <v>0</v>
      </c>
      <c r="F18" s="50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8">
        <v>0</v>
      </c>
      <c r="AH18" s="6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 spans="1:54" ht="16.5" customHeight="1">
      <c r="A19" s="63"/>
      <c r="B19" s="79" t="s">
        <v>113</v>
      </c>
      <c r="C19" s="80"/>
      <c r="D19" s="39">
        <f t="shared" si="0"/>
        <v>11314</v>
      </c>
      <c r="E19" s="54">
        <v>2650</v>
      </c>
      <c r="F19" s="50">
        <v>360</v>
      </c>
      <c r="G19" s="8">
        <v>35</v>
      </c>
      <c r="H19" s="8">
        <v>670</v>
      </c>
      <c r="I19" s="8">
        <v>1270</v>
      </c>
      <c r="J19" s="8">
        <v>585</v>
      </c>
      <c r="K19" s="8">
        <v>35</v>
      </c>
      <c r="L19" s="8">
        <v>270</v>
      </c>
      <c r="M19" s="8">
        <v>480</v>
      </c>
      <c r="N19" s="8">
        <v>610</v>
      </c>
      <c r="O19" s="8">
        <v>137</v>
      </c>
      <c r="P19" s="8">
        <v>710</v>
      </c>
      <c r="Q19" s="8">
        <v>1320</v>
      </c>
      <c r="R19" s="6">
        <v>330</v>
      </c>
      <c r="S19" s="6">
        <v>0</v>
      </c>
      <c r="T19" s="6">
        <v>290</v>
      </c>
      <c r="U19" s="6">
        <v>650</v>
      </c>
      <c r="V19" s="6">
        <v>670</v>
      </c>
      <c r="W19" s="6">
        <v>190</v>
      </c>
      <c r="X19" s="6">
        <v>320</v>
      </c>
      <c r="Y19" s="6">
        <v>290</v>
      </c>
      <c r="Z19" s="6">
        <v>130</v>
      </c>
      <c r="AA19" s="6">
        <v>2</v>
      </c>
      <c r="AB19" s="6">
        <v>230</v>
      </c>
      <c r="AC19" s="6">
        <v>930</v>
      </c>
      <c r="AD19" s="6">
        <v>560</v>
      </c>
      <c r="AE19" s="6">
        <v>45</v>
      </c>
      <c r="AF19" s="6">
        <v>125</v>
      </c>
      <c r="AG19" s="8">
        <v>70</v>
      </c>
      <c r="AH19" s="6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 spans="1:54" ht="16.5" customHeight="1">
      <c r="A20" s="63"/>
      <c r="B20" s="79" t="s">
        <v>107</v>
      </c>
      <c r="C20" s="80"/>
      <c r="D20" s="39">
        <f t="shared" si="0"/>
        <v>8250</v>
      </c>
      <c r="E20" s="54">
        <v>610</v>
      </c>
      <c r="F20" s="50">
        <v>310</v>
      </c>
      <c r="G20" s="8">
        <v>420</v>
      </c>
      <c r="H20" s="8">
        <v>325</v>
      </c>
      <c r="I20" s="8">
        <v>465</v>
      </c>
      <c r="J20" s="8">
        <v>335</v>
      </c>
      <c r="K20" s="8">
        <v>425</v>
      </c>
      <c r="L20" s="8">
        <v>140</v>
      </c>
      <c r="M20" s="8">
        <v>370</v>
      </c>
      <c r="N20" s="8">
        <v>170</v>
      </c>
      <c r="O20" s="8">
        <v>680</v>
      </c>
      <c r="P20" s="8">
        <v>310</v>
      </c>
      <c r="Q20" s="8">
        <v>465</v>
      </c>
      <c r="R20" s="6">
        <v>430</v>
      </c>
      <c r="S20" s="6">
        <v>200</v>
      </c>
      <c r="T20" s="6">
        <v>170</v>
      </c>
      <c r="U20" s="6">
        <v>210</v>
      </c>
      <c r="V20" s="6">
        <v>330</v>
      </c>
      <c r="W20" s="6">
        <v>405</v>
      </c>
      <c r="X20" s="6">
        <v>330</v>
      </c>
      <c r="Y20" s="6">
        <v>225</v>
      </c>
      <c r="Z20" s="6">
        <v>180</v>
      </c>
      <c r="AA20" s="6">
        <v>135</v>
      </c>
      <c r="AB20" s="6">
        <v>210</v>
      </c>
      <c r="AC20" s="6">
        <v>385</v>
      </c>
      <c r="AD20" s="6">
        <v>250</v>
      </c>
      <c r="AE20" s="6">
        <v>150</v>
      </c>
      <c r="AF20" s="6">
        <v>140</v>
      </c>
      <c r="AG20" s="8">
        <v>85</v>
      </c>
      <c r="AH20" s="6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spans="1:54" ht="16.5" customHeight="1">
      <c r="A21" s="63"/>
      <c r="B21" s="79" t="s">
        <v>108</v>
      </c>
      <c r="C21" s="80"/>
      <c r="D21" s="39">
        <f t="shared" si="0"/>
        <v>24190</v>
      </c>
      <c r="E21" s="54">
        <v>2240</v>
      </c>
      <c r="F21" s="50">
        <v>1060</v>
      </c>
      <c r="G21" s="8">
        <v>1180</v>
      </c>
      <c r="H21" s="8">
        <v>1360</v>
      </c>
      <c r="I21" s="8">
        <v>1200</v>
      </c>
      <c r="J21" s="8">
        <v>1030</v>
      </c>
      <c r="K21" s="8">
        <v>1180</v>
      </c>
      <c r="L21" s="8">
        <v>580</v>
      </c>
      <c r="M21" s="8">
        <v>940</v>
      </c>
      <c r="N21" s="8">
        <v>1050</v>
      </c>
      <c r="O21" s="8">
        <v>1850</v>
      </c>
      <c r="P21" s="8">
        <v>1250</v>
      </c>
      <c r="Q21" s="8">
        <v>1120</v>
      </c>
      <c r="R21" s="6">
        <v>850</v>
      </c>
      <c r="S21" s="6">
        <v>450</v>
      </c>
      <c r="T21" s="6">
        <v>580</v>
      </c>
      <c r="U21" s="6">
        <v>600</v>
      </c>
      <c r="V21" s="6">
        <v>1150</v>
      </c>
      <c r="W21" s="6">
        <v>1210</v>
      </c>
      <c r="X21" s="6">
        <v>580</v>
      </c>
      <c r="Y21" s="6">
        <v>540</v>
      </c>
      <c r="Z21" s="6">
        <v>500</v>
      </c>
      <c r="AA21" s="6">
        <v>390</v>
      </c>
      <c r="AB21" s="6">
        <v>560</v>
      </c>
      <c r="AC21" s="6">
        <v>1110</v>
      </c>
      <c r="AD21" s="6">
        <v>850</v>
      </c>
      <c r="AE21" s="6">
        <v>580</v>
      </c>
      <c r="AF21" s="6">
        <v>250</v>
      </c>
      <c r="AG21" s="8">
        <v>190</v>
      </c>
      <c r="AH21" s="6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spans="1:54" ht="16.5" customHeight="1">
      <c r="A22" s="63"/>
      <c r="B22" s="79" t="s">
        <v>109</v>
      </c>
      <c r="C22" s="80"/>
      <c r="D22" s="39">
        <f t="shared" si="0"/>
        <v>13325</v>
      </c>
      <c r="E22" s="54">
        <v>750</v>
      </c>
      <c r="F22" s="50">
        <v>530</v>
      </c>
      <c r="G22" s="8">
        <v>335</v>
      </c>
      <c r="H22" s="8">
        <v>1040</v>
      </c>
      <c r="I22" s="8">
        <v>615</v>
      </c>
      <c r="J22" s="8">
        <v>385</v>
      </c>
      <c r="K22" s="8">
        <v>335</v>
      </c>
      <c r="L22" s="8">
        <v>315</v>
      </c>
      <c r="M22" s="8">
        <v>600</v>
      </c>
      <c r="N22" s="8">
        <v>430</v>
      </c>
      <c r="O22" s="8">
        <v>555</v>
      </c>
      <c r="P22" s="8">
        <v>990</v>
      </c>
      <c r="Q22" s="8">
        <v>615</v>
      </c>
      <c r="R22" s="6">
        <v>460</v>
      </c>
      <c r="S22" s="6">
        <v>320</v>
      </c>
      <c r="T22" s="6">
        <v>285</v>
      </c>
      <c r="U22" s="6">
        <v>380</v>
      </c>
      <c r="V22" s="6">
        <v>710</v>
      </c>
      <c r="W22" s="6">
        <v>640</v>
      </c>
      <c r="X22" s="6">
        <v>650</v>
      </c>
      <c r="Y22" s="6">
        <v>325</v>
      </c>
      <c r="Z22" s="6">
        <v>300</v>
      </c>
      <c r="AA22" s="6">
        <v>200</v>
      </c>
      <c r="AB22" s="6">
        <v>325</v>
      </c>
      <c r="AC22" s="6">
        <v>710</v>
      </c>
      <c r="AD22" s="6">
        <v>730</v>
      </c>
      <c r="AE22" s="6">
        <v>280</v>
      </c>
      <c r="AF22" s="6">
        <v>165</v>
      </c>
      <c r="AG22" s="8">
        <v>100</v>
      </c>
      <c r="AH22" s="6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spans="1:54" ht="16.5" customHeight="1">
      <c r="A23" s="58"/>
      <c r="B23" s="79" t="s">
        <v>110</v>
      </c>
      <c r="C23" s="80"/>
      <c r="D23" s="39">
        <f t="shared" si="0"/>
        <v>17470</v>
      </c>
      <c r="E23" s="54">
        <v>1700</v>
      </c>
      <c r="F23" s="50">
        <v>650</v>
      </c>
      <c r="G23" s="8">
        <v>235</v>
      </c>
      <c r="H23" s="8">
        <v>770</v>
      </c>
      <c r="I23" s="8">
        <v>1950</v>
      </c>
      <c r="J23" s="8">
        <v>1085</v>
      </c>
      <c r="K23" s="8">
        <v>240</v>
      </c>
      <c r="L23" s="8">
        <v>330</v>
      </c>
      <c r="M23" s="8">
        <v>550</v>
      </c>
      <c r="N23" s="46">
        <v>1310</v>
      </c>
      <c r="O23" s="8">
        <v>465</v>
      </c>
      <c r="P23" s="8">
        <v>820</v>
      </c>
      <c r="Q23" s="8">
        <v>1400</v>
      </c>
      <c r="R23" s="6">
        <v>650</v>
      </c>
      <c r="S23" s="6">
        <v>130</v>
      </c>
      <c r="T23" s="6">
        <v>290</v>
      </c>
      <c r="U23" s="6">
        <v>790</v>
      </c>
      <c r="V23" s="6">
        <v>890</v>
      </c>
      <c r="W23" s="6">
        <v>410</v>
      </c>
      <c r="X23" s="6">
        <v>670</v>
      </c>
      <c r="Y23" s="6">
        <v>670</v>
      </c>
      <c r="Z23" s="6">
        <v>220</v>
      </c>
      <c r="AA23" s="6">
        <v>120</v>
      </c>
      <c r="AB23" s="6">
        <v>210</v>
      </c>
      <c r="AC23" s="6">
        <v>790</v>
      </c>
      <c r="AD23" s="6">
        <v>980</v>
      </c>
      <c r="AE23" s="6">
        <v>225</v>
      </c>
      <c r="AF23" s="6">
        <v>230</v>
      </c>
      <c r="AG23" s="8">
        <v>390</v>
      </c>
      <c r="AH23" s="6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spans="1:54" ht="16.5" customHeight="1">
      <c r="A24" s="59" t="s">
        <v>37</v>
      </c>
      <c r="B24" s="60"/>
      <c r="C24" s="61"/>
      <c r="D24" s="5">
        <f t="shared" ref="D24:D50" si="1">SUM(E24:AH24)</f>
        <v>529836</v>
      </c>
      <c r="E24" s="49">
        <v>39024</v>
      </c>
      <c r="F24" s="5">
        <f t="shared" ref="F24:AH24" si="2">SUM(F6:F23)</f>
        <v>17300</v>
      </c>
      <c r="G24" s="5">
        <f t="shared" si="2"/>
        <v>21621</v>
      </c>
      <c r="H24" s="5">
        <f t="shared" si="2"/>
        <v>30465</v>
      </c>
      <c r="I24" s="5">
        <f t="shared" si="2"/>
        <v>29957</v>
      </c>
      <c r="J24" s="5">
        <f t="shared" si="2"/>
        <v>18025</v>
      </c>
      <c r="K24" s="5">
        <f t="shared" si="2"/>
        <v>21086</v>
      </c>
      <c r="L24" s="5">
        <f t="shared" si="2"/>
        <v>16440</v>
      </c>
      <c r="M24" s="5">
        <f t="shared" si="2"/>
        <v>15185</v>
      </c>
      <c r="N24" s="5">
        <f t="shared" si="2"/>
        <v>16085</v>
      </c>
      <c r="O24" s="5">
        <f t="shared" si="2"/>
        <v>28711</v>
      </c>
      <c r="P24" s="5">
        <f t="shared" si="2"/>
        <v>30145</v>
      </c>
      <c r="Q24" s="5">
        <f t="shared" si="2"/>
        <v>27667</v>
      </c>
      <c r="R24" s="5">
        <f t="shared" si="2"/>
        <v>16410</v>
      </c>
      <c r="S24" s="5">
        <f t="shared" si="2"/>
        <v>7130</v>
      </c>
      <c r="T24" s="5">
        <f t="shared" si="2"/>
        <v>15955</v>
      </c>
      <c r="U24" s="5">
        <f t="shared" si="2"/>
        <v>13815</v>
      </c>
      <c r="V24" s="5">
        <f t="shared" si="2"/>
        <v>26234</v>
      </c>
      <c r="W24" s="5">
        <f t="shared" si="2"/>
        <v>25085</v>
      </c>
      <c r="X24" s="5">
        <f t="shared" si="2"/>
        <v>13390</v>
      </c>
      <c r="Y24" s="5">
        <f t="shared" si="2"/>
        <v>13432</v>
      </c>
      <c r="Z24" s="5">
        <f t="shared" si="2"/>
        <v>9950</v>
      </c>
      <c r="AA24" s="5">
        <f t="shared" si="2"/>
        <v>3852</v>
      </c>
      <c r="AB24" s="5">
        <f t="shared" si="2"/>
        <v>11780</v>
      </c>
      <c r="AC24" s="5">
        <f t="shared" si="2"/>
        <v>20465</v>
      </c>
      <c r="AD24" s="5">
        <f t="shared" si="2"/>
        <v>22854</v>
      </c>
      <c r="AE24" s="5">
        <f t="shared" si="2"/>
        <v>7622</v>
      </c>
      <c r="AF24" s="5">
        <f t="shared" si="2"/>
        <v>5408</v>
      </c>
      <c r="AG24" s="45">
        <v>4743</v>
      </c>
      <c r="AH24" s="5">
        <f t="shared" si="2"/>
        <v>0</v>
      </c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t="16.5" customHeight="1">
      <c r="A25" s="62" t="s">
        <v>38</v>
      </c>
      <c r="B25" s="62" t="s">
        <v>39</v>
      </c>
      <c r="C25" s="13" t="s">
        <v>40</v>
      </c>
      <c r="D25" s="5">
        <f t="shared" si="1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 ht="16.5" customHeight="1">
      <c r="A26" s="63"/>
      <c r="B26" s="63"/>
      <c r="C26" s="13" t="s">
        <v>41</v>
      </c>
      <c r="D26" s="5">
        <f t="shared" si="1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spans="1:54" ht="16.5" customHeight="1">
      <c r="A27" s="63"/>
      <c r="B27" s="63"/>
      <c r="C27" s="13" t="s">
        <v>42</v>
      </c>
      <c r="D27" s="5">
        <f t="shared" si="1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spans="1:54" ht="16.5" customHeight="1">
      <c r="A28" s="63"/>
      <c r="B28" s="63"/>
      <c r="C28" s="13" t="s">
        <v>43</v>
      </c>
      <c r="D28" s="5">
        <f t="shared" si="1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spans="1:54" ht="16.5" customHeight="1">
      <c r="A29" s="63"/>
      <c r="B29" s="63"/>
      <c r="C29" s="13" t="s">
        <v>44</v>
      </c>
      <c r="D29" s="5">
        <f t="shared" si="1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spans="1:54" ht="16.5" customHeight="1">
      <c r="A30" s="63"/>
      <c r="B30" s="63"/>
      <c r="C30" s="13" t="s">
        <v>45</v>
      </c>
      <c r="D30" s="5">
        <f t="shared" si="1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spans="1:54" ht="16.5" customHeight="1">
      <c r="A31" s="63"/>
      <c r="B31" s="63"/>
      <c r="C31" s="13" t="s">
        <v>46</v>
      </c>
      <c r="D31" s="5">
        <f t="shared" si="1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spans="1:54" ht="16.5" customHeight="1">
      <c r="A32" s="63"/>
      <c r="B32" s="63"/>
      <c r="C32" s="13" t="s">
        <v>47</v>
      </c>
      <c r="D32" s="5">
        <f t="shared" si="1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spans="1:54" ht="16.5" customHeight="1">
      <c r="A33" s="63"/>
      <c r="B33" s="63"/>
      <c r="C33" s="13" t="s">
        <v>48</v>
      </c>
      <c r="D33" s="5">
        <f t="shared" si="1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spans="1:54" ht="16.5" customHeight="1">
      <c r="A34" s="63"/>
      <c r="B34" s="63"/>
      <c r="C34" s="13" t="s">
        <v>49</v>
      </c>
      <c r="D34" s="5">
        <f t="shared" si="1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spans="1:54" ht="16.5" customHeight="1">
      <c r="A35" s="63"/>
      <c r="B35" s="58"/>
      <c r="C35" s="13" t="s">
        <v>50</v>
      </c>
      <c r="D35" s="5">
        <f t="shared" si="1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spans="1:54" ht="16.5" customHeight="1">
      <c r="A36" s="63"/>
      <c r="B36" s="62" t="s">
        <v>51</v>
      </c>
      <c r="C36" s="13" t="s">
        <v>52</v>
      </c>
      <c r="D36" s="5">
        <f t="shared" si="1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spans="1:54" ht="16.5" customHeight="1">
      <c r="A37" s="63"/>
      <c r="B37" s="63"/>
      <c r="C37" s="13" t="s">
        <v>53</v>
      </c>
      <c r="D37" s="5">
        <f t="shared" si="1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 ht="16.5" customHeight="1">
      <c r="A38" s="63"/>
      <c r="B38" s="63"/>
      <c r="C38" s="13" t="s">
        <v>54</v>
      </c>
      <c r="D38" s="5">
        <f t="shared" si="1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spans="1:54" ht="16.5" customHeight="1">
      <c r="A39" s="63"/>
      <c r="B39" s="63"/>
      <c r="C39" s="13" t="s">
        <v>55</v>
      </c>
      <c r="D39" s="5">
        <f t="shared" si="1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spans="1:54" ht="16.5" customHeight="1">
      <c r="A40" s="63"/>
      <c r="B40" s="58"/>
      <c r="C40" s="13" t="s">
        <v>56</v>
      </c>
      <c r="D40" s="5">
        <f t="shared" si="1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spans="1:54" ht="16.5" customHeight="1">
      <c r="A41" s="63"/>
      <c r="B41" s="62" t="s">
        <v>57</v>
      </c>
      <c r="C41" s="13" t="s">
        <v>58</v>
      </c>
      <c r="D41" s="5">
        <f t="shared" si="1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spans="1:54" ht="16.5" customHeight="1">
      <c r="A42" s="63"/>
      <c r="B42" s="63"/>
      <c r="C42" s="13" t="s">
        <v>59</v>
      </c>
      <c r="D42" s="5">
        <f t="shared" si="1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spans="1:54" ht="16.5" customHeight="1">
      <c r="A43" s="63"/>
      <c r="B43" s="63"/>
      <c r="C43" s="13" t="s">
        <v>60</v>
      </c>
      <c r="D43" s="5">
        <f t="shared" si="1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spans="1:54" ht="16.5" customHeight="1">
      <c r="A44" s="63"/>
      <c r="B44" s="63"/>
      <c r="C44" s="13" t="s">
        <v>61</v>
      </c>
      <c r="D44" s="5">
        <f t="shared" si="1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spans="1:54" ht="16.5" customHeight="1">
      <c r="A45" s="63"/>
      <c r="B45" s="63"/>
      <c r="C45" s="13" t="s">
        <v>62</v>
      </c>
      <c r="D45" s="5">
        <f t="shared" si="1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spans="1:54" ht="16.5" customHeight="1">
      <c r="A46" s="63"/>
      <c r="B46" s="58"/>
      <c r="C46" s="13" t="s">
        <v>63</v>
      </c>
      <c r="D46" s="5">
        <f t="shared" si="1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spans="1:54" ht="16.5" customHeight="1">
      <c r="A47" s="63"/>
      <c r="B47" s="62" t="s">
        <v>64</v>
      </c>
      <c r="C47" s="13" t="s">
        <v>65</v>
      </c>
      <c r="D47" s="5">
        <f t="shared" si="1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spans="1:54" ht="16.5" customHeight="1">
      <c r="A48" s="58"/>
      <c r="B48" s="58"/>
      <c r="C48" s="13" t="s">
        <v>66</v>
      </c>
      <c r="D48" s="5">
        <f t="shared" si="1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spans="1:54" ht="16.5" customHeight="1">
      <c r="A49" s="59" t="s">
        <v>37</v>
      </c>
      <c r="B49" s="60"/>
      <c r="C49" s="61"/>
      <c r="D49" s="5">
        <f t="shared" si="1"/>
        <v>0</v>
      </c>
      <c r="E49" s="5">
        <f t="shared" ref="E49:AH49" si="3">SUM(E25:E48)</f>
        <v>0</v>
      </c>
      <c r="F49" s="5">
        <f t="shared" si="3"/>
        <v>0</v>
      </c>
      <c r="G49" s="5">
        <f t="shared" si="3"/>
        <v>0</v>
      </c>
      <c r="H49" s="5">
        <f t="shared" si="3"/>
        <v>0</v>
      </c>
      <c r="I49" s="5">
        <f t="shared" si="3"/>
        <v>0</v>
      </c>
      <c r="J49" s="5">
        <f t="shared" si="3"/>
        <v>0</v>
      </c>
      <c r="K49" s="5">
        <f t="shared" si="3"/>
        <v>0</v>
      </c>
      <c r="L49" s="5">
        <f t="shared" si="3"/>
        <v>0</v>
      </c>
      <c r="M49" s="5">
        <f t="shared" si="3"/>
        <v>0</v>
      </c>
      <c r="N49" s="5">
        <f t="shared" si="3"/>
        <v>0</v>
      </c>
      <c r="O49" s="5">
        <f t="shared" si="3"/>
        <v>0</v>
      </c>
      <c r="P49" s="5">
        <f t="shared" si="3"/>
        <v>0</v>
      </c>
      <c r="Q49" s="5">
        <f t="shared" si="3"/>
        <v>0</v>
      </c>
      <c r="R49" s="5">
        <f t="shared" si="3"/>
        <v>0</v>
      </c>
      <c r="S49" s="5">
        <f t="shared" si="3"/>
        <v>0</v>
      </c>
      <c r="T49" s="5">
        <f t="shared" si="3"/>
        <v>0</v>
      </c>
      <c r="U49" s="5">
        <f t="shared" si="3"/>
        <v>0</v>
      </c>
      <c r="V49" s="5">
        <f t="shared" si="3"/>
        <v>0</v>
      </c>
      <c r="W49" s="5">
        <f t="shared" si="3"/>
        <v>0</v>
      </c>
      <c r="X49" s="5">
        <f t="shared" si="3"/>
        <v>0</v>
      </c>
      <c r="Y49" s="5">
        <f t="shared" si="3"/>
        <v>0</v>
      </c>
      <c r="Z49" s="5">
        <f t="shared" si="3"/>
        <v>0</v>
      </c>
      <c r="AA49" s="5">
        <f t="shared" si="3"/>
        <v>0</v>
      </c>
      <c r="AB49" s="5">
        <f t="shared" si="3"/>
        <v>0</v>
      </c>
      <c r="AC49" s="5">
        <f t="shared" si="3"/>
        <v>0</v>
      </c>
      <c r="AD49" s="5">
        <f t="shared" si="3"/>
        <v>0</v>
      </c>
      <c r="AE49" s="5">
        <f t="shared" si="3"/>
        <v>0</v>
      </c>
      <c r="AF49" s="5">
        <f t="shared" si="3"/>
        <v>0</v>
      </c>
      <c r="AG49" s="5">
        <f t="shared" si="3"/>
        <v>0</v>
      </c>
      <c r="AH49" s="5">
        <f t="shared" si="3"/>
        <v>0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spans="1:54" ht="16.5" customHeight="1">
      <c r="A50" s="65" t="s">
        <v>67</v>
      </c>
      <c r="B50" s="60"/>
      <c r="C50" s="61"/>
      <c r="D50" s="14">
        <f t="shared" si="1"/>
        <v>529836</v>
      </c>
      <c r="E50" s="14">
        <f t="shared" ref="E50:AH50" si="4">SUM(E24,E49)</f>
        <v>39024</v>
      </c>
      <c r="F50" s="14">
        <f t="shared" si="4"/>
        <v>17300</v>
      </c>
      <c r="G50" s="14">
        <f t="shared" si="4"/>
        <v>21621</v>
      </c>
      <c r="H50" s="14">
        <f t="shared" si="4"/>
        <v>30465</v>
      </c>
      <c r="I50" s="14">
        <f t="shared" si="4"/>
        <v>29957</v>
      </c>
      <c r="J50" s="14">
        <f t="shared" si="4"/>
        <v>18025</v>
      </c>
      <c r="K50" s="14">
        <f t="shared" si="4"/>
        <v>21086</v>
      </c>
      <c r="L50" s="14">
        <f t="shared" si="4"/>
        <v>16440</v>
      </c>
      <c r="M50" s="14">
        <f t="shared" si="4"/>
        <v>15185</v>
      </c>
      <c r="N50" s="14">
        <f t="shared" si="4"/>
        <v>16085</v>
      </c>
      <c r="O50" s="14">
        <f t="shared" si="4"/>
        <v>28711</v>
      </c>
      <c r="P50" s="14">
        <f t="shared" si="4"/>
        <v>30145</v>
      </c>
      <c r="Q50" s="14">
        <f t="shared" si="4"/>
        <v>27667</v>
      </c>
      <c r="R50" s="14">
        <f t="shared" si="4"/>
        <v>16410</v>
      </c>
      <c r="S50" s="14">
        <f t="shared" si="4"/>
        <v>7130</v>
      </c>
      <c r="T50" s="14">
        <f t="shared" si="4"/>
        <v>15955</v>
      </c>
      <c r="U50" s="14">
        <f t="shared" si="4"/>
        <v>13815</v>
      </c>
      <c r="V50" s="14">
        <f t="shared" si="4"/>
        <v>26234</v>
      </c>
      <c r="W50" s="14">
        <f t="shared" si="4"/>
        <v>25085</v>
      </c>
      <c r="X50" s="14">
        <f t="shared" si="4"/>
        <v>13390</v>
      </c>
      <c r="Y50" s="14">
        <f t="shared" si="4"/>
        <v>13432</v>
      </c>
      <c r="Z50" s="14">
        <f t="shared" si="4"/>
        <v>9950</v>
      </c>
      <c r="AA50" s="14">
        <f t="shared" si="4"/>
        <v>3852</v>
      </c>
      <c r="AB50" s="14">
        <f t="shared" si="4"/>
        <v>11780</v>
      </c>
      <c r="AC50" s="14">
        <f t="shared" si="4"/>
        <v>20465</v>
      </c>
      <c r="AD50" s="14">
        <f t="shared" si="4"/>
        <v>22854</v>
      </c>
      <c r="AE50" s="14">
        <f t="shared" si="4"/>
        <v>7622</v>
      </c>
      <c r="AF50" s="14">
        <f t="shared" si="4"/>
        <v>5408</v>
      </c>
      <c r="AG50" s="14">
        <f t="shared" si="4"/>
        <v>4743</v>
      </c>
      <c r="AH50" s="14">
        <f t="shared" si="4"/>
        <v>0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spans="1:54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</row>
    <row r="52" spans="1:54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</row>
    <row r="53" spans="1:54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</row>
    <row r="54" spans="1:54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</row>
    <row r="55" spans="1:54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</row>
    <row r="56" spans="1:54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</row>
    <row r="57" spans="1:54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</row>
    <row r="58" spans="1:54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</row>
    <row r="59" spans="1:54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</row>
    <row r="60" spans="1:54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</row>
    <row r="61" spans="1:54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spans="1:54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spans="1:54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  <row r="993" spans="1:54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</row>
    <row r="994" spans="1:54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</row>
    <row r="995" spans="1:54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</row>
    <row r="996" spans="1:54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</row>
    <row r="997" spans="1:54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</row>
    <row r="998" spans="1:54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</row>
    <row r="999" spans="1:54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</row>
    <row r="1000" spans="1:54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</row>
    <row r="1001" spans="1:54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1">
    <dataValidation type="custom" allowBlank="1" showErrorMessage="1" sqref="F3 H3 J3 L3 N3 P3 R3 T3 V3 X3 Z3 AB3 AD3 AF3 AH3" xr:uid="{40187439-3500-4501-A7C9-C9FBE94F42D2}">
      <formula1>2</formula1>
    </dataValidation>
    <dataValidation type="custom" allowBlank="1" showErrorMessage="1" sqref="E3 G3 I3 K3 M3 O3 Q3 S3 U3 W3 Y3 AA3 AC3 AE3 AG3" xr:uid="{054CF022-61BC-47C2-AC30-46BE3475E455}">
      <formula1>1</formula1>
    </dataValidation>
    <dataValidation type="custom" allowBlank="1" showErrorMessage="1" sqref="AC49" xr:uid="{531EC1BE-C67F-445F-BCBA-1CD038108593}">
      <formula1>"SUM(AC24:AC47)"</formula1>
    </dataValidation>
    <dataValidation type="custom" allowBlank="1" showErrorMessage="1" sqref="AH49" xr:uid="{BBC5B03B-8D61-4D28-A88F-7D702AB5C549}">
      <formula1>"SUM(AH24:AH47)"</formula1>
    </dataValidation>
    <dataValidation type="custom" allowBlank="1" showErrorMessage="1" sqref="A3" xr:uid="{BADA0B42-BD44-4586-9779-5BA954D46975}">
      <formula1>"일     자"</formula1>
    </dataValidation>
    <dataValidation type="custom" allowBlank="1" showErrorMessage="1" sqref="AA49" xr:uid="{AF1D8286-5CE5-455D-B9D0-097A223237C4}">
      <formula1>"SUM(AA24:AA47)"</formula1>
    </dataValidation>
    <dataValidation type="custom" allowBlank="1" showErrorMessage="1" sqref="AF49" xr:uid="{EFE22229-E6D3-4A51-99D0-CBAE181D22D4}">
      <formula1>"SUM(AF24:AF47)"</formula1>
    </dataValidation>
    <dataValidation type="custom" allowBlank="1" showErrorMessage="1" sqref="X49" xr:uid="{D3DBB5B3-4957-47C6-A151-35D88BD4B02B}">
      <formula1>"SUM(X24:X47)"</formula1>
    </dataValidation>
    <dataValidation type="custom" allowBlank="1" showErrorMessage="1" sqref="AG49" xr:uid="{B0237822-174A-42B6-96CD-77D761FCFF87}">
      <formula1>"SUM(AG24:AG47)"</formula1>
    </dataValidation>
    <dataValidation type="custom" allowBlank="1" showErrorMessage="1" sqref="AD49" xr:uid="{80C6C905-EEEE-4634-9946-67BFE646BCA2}">
      <formula1>"SUM(AD24:AD47)"</formula1>
    </dataValidation>
    <dataValidation type="custom" allowBlank="1" showErrorMessage="1" sqref="A4" xr:uid="{24EA7092-5762-4D12-921D-CFDBB2B86AE7}">
      <formula1>"요        일"</formula1>
    </dataValidation>
    <dataValidation type="custom" allowBlank="1" showErrorMessage="1" sqref="Z49" xr:uid="{C66581DF-1C27-460B-9FD0-CF20970AA58D}">
      <formula1>"SUM(Z24:Z47)"</formula1>
    </dataValidation>
    <dataValidation type="custom" allowBlank="1" showErrorMessage="1" sqref="V49" xr:uid="{0470EDE0-9F9F-46C3-AC18-C82EAEA39107}">
      <formula1>"SUM(V24:V47)"</formula1>
    </dataValidation>
    <dataValidation type="custom" allowBlank="1" showErrorMessage="1" sqref="AE49" xr:uid="{14A038F5-FBAD-4413-AE39-F670681A31A8}">
      <formula1>"SUM(AE24:AE47)"</formula1>
    </dataValidation>
    <dataValidation type="custom" allowBlank="1" showErrorMessage="1" sqref="A24" xr:uid="{8AC65CB4-A708-4939-8B04-B5F490D1043B}">
      <formula1>"합계"</formula1>
    </dataValidation>
    <dataValidation type="custom" allowBlank="1" showErrorMessage="1" sqref="W49" xr:uid="{2945608B-2721-4D54-A0AF-DBF43EA52710}">
      <formula1>"SUM(W24:W47)"</formula1>
    </dataValidation>
    <dataValidation type="custom" allowBlank="1" showErrorMessage="1" sqref="Y49" xr:uid="{D0E32BD3-865B-4832-B516-C4088EC75543}">
      <formula1>"SUM(Y24:Y47)"</formula1>
    </dataValidation>
    <dataValidation type="custom" allowBlank="1" showErrorMessage="1" sqref="E49:H49 K49:L49 R49:U49" xr:uid="{2CE9DBCE-85A4-442F-8F4D-6D039FFA03DC}">
      <formula1>SUM(E25:E48)</formula1>
    </dataValidation>
    <dataValidation type="custom" allowBlank="1" showErrorMessage="1" sqref="Q49" xr:uid="{319D78AA-5D5A-4117-AAFD-15C50AC71008}">
      <formula1>"SUM(Q24:Q47)"</formula1>
    </dataValidation>
    <dataValidation type="custom" allowBlank="1" showErrorMessage="1" sqref="N49" xr:uid="{82B8BFAC-8E2F-4C19-924A-80FBD8326D30}">
      <formula1>"SUM(N24:N47)"</formula1>
    </dataValidation>
    <dataValidation type="custom" allowBlank="1" showErrorMessage="1" sqref="O49" xr:uid="{66C9B961-8C83-44B5-8945-6AFD78596083}">
      <formula1>"SUM(O24:O47)"</formula1>
    </dataValidation>
    <dataValidation type="custom" allowBlank="1" showErrorMessage="1" sqref="P49" xr:uid="{C14F0F42-251E-4808-8ACD-6D8EBC8DBC06}">
      <formula1>"SUM(P24:P47)"</formula1>
    </dataValidation>
    <dataValidation type="custom" allowBlank="1" showErrorMessage="1" sqref="M49" xr:uid="{F2F72239-B12E-4677-8A7B-83BB29685BD9}">
      <formula1>"SUM(M24:M47)"</formula1>
    </dataValidation>
    <dataValidation type="custom" allowBlank="1" showErrorMessage="1" sqref="I49" xr:uid="{AB1289DA-39EA-4438-A8C4-246C2A60894A}">
      <formula1>"SUM(I24:I47)"</formula1>
    </dataValidation>
    <dataValidation type="custom" allowBlank="1" showErrorMessage="1" sqref="J49" xr:uid="{D38F9E54-3E74-440F-9C23-A53DC4F627C3}">
      <formula1>"SUM(J24:J47)"</formula1>
    </dataValidation>
    <dataValidation type="custom" allowBlank="1" showErrorMessage="1" sqref="AB49" xr:uid="{CD30ADB2-804A-4A72-8642-4F37695E1319}">
      <formula1>"SUM(AB24:AB47)"</formula1>
    </dataValidation>
    <dataValidation type="custom" allowBlank="1" showErrorMessage="1" sqref="E50:AH50" xr:uid="{075543DD-A140-4AE4-AA43-DA237E4F650A}">
      <formula1>SUM(E24,E49)</formula1>
    </dataValidation>
    <dataValidation type="custom" allowBlank="1" showErrorMessage="1" sqref="F24:AH24" xr:uid="{3BA78959-8FBB-43BA-8DD1-84B9DDB5DC26}">
      <formula1>SUM(F6:F23)</formula1>
    </dataValidation>
    <dataValidation type="custom" allowBlank="1" showErrorMessage="1" sqref="E24" xr:uid="{AE01F851-E78B-470E-84FB-005FA0ED3D79}">
      <formula1>SUM(AG6:AG23)</formula1>
    </dataValidation>
    <dataValidation type="custom" allowBlank="1" showErrorMessage="1" sqref="D24:D50" xr:uid="{217512FE-FBCD-47A5-86B3-11544D16BBD5}">
      <formula1>SUM(E24:AH24)</formula1>
    </dataValidation>
    <dataValidation type="custom" allowBlank="1" showErrorMessage="1" sqref="D6:D23" xr:uid="{36A5E575-2E18-4095-9C8E-00E8AAED9D26}">
      <formula1>SUM(F6:AH6)</formula1>
    </dataValidation>
  </dataValidations>
  <pageMargins left="0.75" right="0.75" top="1" bottom="1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001"/>
  <sheetViews>
    <sheetView showGridLines="0" workbookViewId="0">
      <pane xSplit="3" ySplit="4" topLeftCell="Y13" activePane="bottomRight" state="frozen"/>
      <selection pane="topRight" activeCell="D1" sqref="D1"/>
      <selection pane="bottomLeft" activeCell="A5" sqref="A5"/>
      <selection pane="bottomRight" activeCell="AJ25" sqref="AJ25"/>
    </sheetView>
  </sheetViews>
  <sheetFormatPr defaultColWidth="14.453125" defaultRowHeight="15.75" customHeight="1"/>
  <cols>
    <col min="1" max="1" width="20.26953125" customWidth="1"/>
    <col min="2" max="2" width="7.453125" customWidth="1"/>
    <col min="3" max="3" width="20.26953125" customWidth="1"/>
    <col min="4" max="4" width="10.453125" customWidth="1"/>
    <col min="5" max="35" width="9.179687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59" t="s">
        <v>3</v>
      </c>
      <c r="B4" s="60"/>
      <c r="C4" s="61"/>
      <c r="D4" s="58"/>
      <c r="E4" s="15" t="s">
        <v>85</v>
      </c>
      <c r="F4" s="15" t="s">
        <v>4</v>
      </c>
      <c r="G4" s="15" t="s">
        <v>5</v>
      </c>
      <c r="H4" s="15" t="s">
        <v>6</v>
      </c>
      <c r="I4" s="15" t="s">
        <v>7</v>
      </c>
      <c r="J4" s="15" t="s">
        <v>8</v>
      </c>
      <c r="K4" s="15" t="s">
        <v>9</v>
      </c>
      <c r="L4" s="15" t="s">
        <v>10</v>
      </c>
      <c r="M4" s="15" t="s">
        <v>4</v>
      </c>
      <c r="N4" s="15" t="s">
        <v>5</v>
      </c>
      <c r="O4" s="15" t="s">
        <v>6</v>
      </c>
      <c r="P4" s="15" t="s">
        <v>7</v>
      </c>
      <c r="Q4" s="15" t="s">
        <v>8</v>
      </c>
      <c r="R4" s="15" t="s">
        <v>9</v>
      </c>
      <c r="S4" s="15" t="s">
        <v>85</v>
      </c>
      <c r="T4" s="15" t="s">
        <v>4</v>
      </c>
      <c r="U4" s="15" t="s">
        <v>5</v>
      </c>
      <c r="V4" s="15" t="s">
        <v>6</v>
      </c>
      <c r="W4" s="15" t="s">
        <v>7</v>
      </c>
      <c r="X4" s="15" t="s">
        <v>8</v>
      </c>
      <c r="Y4" s="15" t="s">
        <v>9</v>
      </c>
      <c r="Z4" s="15" t="s">
        <v>10</v>
      </c>
      <c r="AA4" s="15" t="s">
        <v>4</v>
      </c>
      <c r="AB4" s="15" t="s">
        <v>5</v>
      </c>
      <c r="AC4" s="15" t="s">
        <v>6</v>
      </c>
      <c r="AD4" s="15" t="s">
        <v>7</v>
      </c>
      <c r="AE4" s="15" t="s">
        <v>8</v>
      </c>
      <c r="AF4" s="15" t="s">
        <v>9</v>
      </c>
      <c r="AG4" s="15" t="s">
        <v>10</v>
      </c>
      <c r="AH4" s="15" t="s">
        <v>4</v>
      </c>
      <c r="AI4" s="15" t="s">
        <v>5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2" t="s">
        <v>11</v>
      </c>
      <c r="B5" s="75" t="s">
        <v>92</v>
      </c>
      <c r="C5" s="76"/>
      <c r="D5" s="5"/>
      <c r="E5" s="41" t="s">
        <v>82</v>
      </c>
      <c r="F5" s="46" t="s">
        <v>82</v>
      </c>
      <c r="G5" s="46" t="s">
        <v>82</v>
      </c>
      <c r="H5" s="46" t="s">
        <v>82</v>
      </c>
      <c r="I5" s="46" t="s">
        <v>89</v>
      </c>
      <c r="J5" s="46" t="s">
        <v>89</v>
      </c>
      <c r="K5" s="46" t="s">
        <v>82</v>
      </c>
      <c r="L5" s="46" t="s">
        <v>120</v>
      </c>
      <c r="M5" s="46" t="s">
        <v>82</v>
      </c>
      <c r="N5" s="46" t="s">
        <v>82</v>
      </c>
      <c r="O5" s="46" t="s">
        <v>89</v>
      </c>
      <c r="P5" s="46" t="s">
        <v>82</v>
      </c>
      <c r="Q5" s="41" t="s">
        <v>83</v>
      </c>
      <c r="R5" s="17" t="s">
        <v>82</v>
      </c>
      <c r="S5" s="46" t="s">
        <v>82</v>
      </c>
      <c r="T5" s="46" t="s">
        <v>82</v>
      </c>
      <c r="U5" s="46" t="s">
        <v>127</v>
      </c>
      <c r="V5" s="46" t="s">
        <v>82</v>
      </c>
      <c r="W5" s="46" t="s">
        <v>82</v>
      </c>
      <c r="X5" s="46" t="s">
        <v>82</v>
      </c>
      <c r="Y5" s="41" t="s">
        <v>126</v>
      </c>
      <c r="Z5" s="46" t="s">
        <v>128</v>
      </c>
      <c r="AA5" s="46" t="s">
        <v>89</v>
      </c>
      <c r="AB5" s="46" t="s">
        <v>129</v>
      </c>
      <c r="AC5" s="46" t="s">
        <v>82</v>
      </c>
      <c r="AD5" s="46" t="s">
        <v>82</v>
      </c>
      <c r="AE5" s="46" t="s">
        <v>82</v>
      </c>
      <c r="AF5" s="46" t="s">
        <v>82</v>
      </c>
      <c r="AG5" s="41" t="s">
        <v>82</v>
      </c>
      <c r="AH5" s="46" t="s">
        <v>82</v>
      </c>
      <c r="AI5" s="46" t="s">
        <v>126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3"/>
      <c r="B6" s="77" t="s">
        <v>93</v>
      </c>
      <c r="C6" s="78"/>
      <c r="D6" s="5">
        <f t="shared" ref="D6:D50" si="0">SUM(E6:AI6)</f>
        <v>98190</v>
      </c>
      <c r="E6" s="9">
        <v>2190</v>
      </c>
      <c r="F6" s="9">
        <v>2070</v>
      </c>
      <c r="G6" s="9">
        <v>3450</v>
      </c>
      <c r="H6" s="9">
        <v>3400</v>
      </c>
      <c r="I6" s="9">
        <v>3800</v>
      </c>
      <c r="J6" s="9">
        <v>2070</v>
      </c>
      <c r="K6" s="9">
        <v>3250</v>
      </c>
      <c r="L6" s="9">
        <v>5300</v>
      </c>
      <c r="M6" s="9">
        <v>6050</v>
      </c>
      <c r="N6" s="9">
        <v>3220</v>
      </c>
      <c r="O6" s="9">
        <v>2850</v>
      </c>
      <c r="P6" s="9">
        <v>3350</v>
      </c>
      <c r="Q6" s="9">
        <v>1040</v>
      </c>
      <c r="R6" s="10">
        <v>2320</v>
      </c>
      <c r="S6" s="10">
        <v>3750</v>
      </c>
      <c r="T6" s="10">
        <v>5650</v>
      </c>
      <c r="U6" s="10">
        <v>4800</v>
      </c>
      <c r="V6" s="10">
        <v>1920</v>
      </c>
      <c r="W6" s="10">
        <v>2850</v>
      </c>
      <c r="X6" s="10">
        <v>3000</v>
      </c>
      <c r="Y6" s="10">
        <v>2050</v>
      </c>
      <c r="Z6" s="10">
        <v>2220</v>
      </c>
      <c r="AA6" s="10">
        <v>3000</v>
      </c>
      <c r="AB6" s="10">
        <v>4000</v>
      </c>
      <c r="AC6" s="10">
        <v>3500</v>
      </c>
      <c r="AD6" s="10">
        <v>2770</v>
      </c>
      <c r="AE6" s="10">
        <v>2400</v>
      </c>
      <c r="AF6" s="10">
        <v>3300</v>
      </c>
      <c r="AG6" s="55">
        <v>3750</v>
      </c>
      <c r="AH6" s="10">
        <v>2640</v>
      </c>
      <c r="AI6" s="10">
        <v>2230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3"/>
      <c r="B7" s="77" t="s">
        <v>94</v>
      </c>
      <c r="C7" s="78"/>
      <c r="D7" s="5">
        <f t="shared" si="0"/>
        <v>36060</v>
      </c>
      <c r="E7" s="9">
        <v>800</v>
      </c>
      <c r="F7" s="9">
        <v>710</v>
      </c>
      <c r="G7" s="9">
        <v>990</v>
      </c>
      <c r="H7" s="9">
        <v>650</v>
      </c>
      <c r="I7" s="9">
        <v>960</v>
      </c>
      <c r="J7" s="9">
        <v>760</v>
      </c>
      <c r="K7" s="9">
        <v>780</v>
      </c>
      <c r="L7" s="9">
        <v>720</v>
      </c>
      <c r="M7" s="9">
        <v>1140</v>
      </c>
      <c r="N7" s="9">
        <v>960</v>
      </c>
      <c r="O7" s="9">
        <v>980</v>
      </c>
      <c r="P7" s="9">
        <v>880</v>
      </c>
      <c r="Q7" s="9">
        <v>570</v>
      </c>
      <c r="R7" s="10">
        <v>1300</v>
      </c>
      <c r="S7" s="10">
        <v>1650</v>
      </c>
      <c r="T7" s="10">
        <v>1600</v>
      </c>
      <c r="U7" s="10">
        <v>2050</v>
      </c>
      <c r="V7" s="10">
        <v>900</v>
      </c>
      <c r="W7" s="10">
        <v>1680</v>
      </c>
      <c r="X7" s="10">
        <v>1450</v>
      </c>
      <c r="Y7" s="10">
        <v>1110</v>
      </c>
      <c r="Z7" s="10">
        <v>1250</v>
      </c>
      <c r="AA7" s="10">
        <v>830</v>
      </c>
      <c r="AB7" s="10">
        <v>2100</v>
      </c>
      <c r="AC7" s="10">
        <v>1860</v>
      </c>
      <c r="AD7" s="10">
        <v>870</v>
      </c>
      <c r="AE7" s="10">
        <v>1190</v>
      </c>
      <c r="AF7" s="10">
        <v>1450</v>
      </c>
      <c r="AG7" s="10">
        <v>1780</v>
      </c>
      <c r="AH7" s="10">
        <v>1060</v>
      </c>
      <c r="AI7" s="10">
        <v>1030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3"/>
      <c r="B8" s="77" t="s">
        <v>95</v>
      </c>
      <c r="C8" s="78"/>
      <c r="D8" s="5">
        <f t="shared" si="0"/>
        <v>1058</v>
      </c>
      <c r="E8" s="9">
        <v>0</v>
      </c>
      <c r="F8" s="9">
        <v>0</v>
      </c>
      <c r="G8" s="9">
        <v>20</v>
      </c>
      <c r="H8" s="9">
        <v>6</v>
      </c>
      <c r="I8" s="9">
        <v>0</v>
      </c>
      <c r="J8" s="9">
        <v>0</v>
      </c>
      <c r="K8" s="9">
        <v>40</v>
      </c>
      <c r="L8" s="9"/>
      <c r="M8" s="9">
        <v>0</v>
      </c>
      <c r="N8" s="9">
        <v>0</v>
      </c>
      <c r="O8" s="9">
        <v>0</v>
      </c>
      <c r="P8" s="9">
        <v>0</v>
      </c>
      <c r="Q8" s="9">
        <v>0</v>
      </c>
      <c r="R8" s="10">
        <v>0</v>
      </c>
      <c r="S8" s="10">
        <v>70</v>
      </c>
      <c r="T8" s="10">
        <v>90</v>
      </c>
      <c r="U8" s="10">
        <v>120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140</v>
      </c>
      <c r="AC8" s="10">
        <v>180</v>
      </c>
      <c r="AD8" s="10">
        <v>100</v>
      </c>
      <c r="AE8" s="10">
        <v>12</v>
      </c>
      <c r="AF8" s="10">
        <v>10</v>
      </c>
      <c r="AG8" s="10">
        <v>170</v>
      </c>
      <c r="AH8" s="10">
        <v>50</v>
      </c>
      <c r="AI8" s="10">
        <v>50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3"/>
      <c r="B9" s="77" t="s">
        <v>96</v>
      </c>
      <c r="C9" s="78"/>
      <c r="D9" s="5">
        <f t="shared" si="0"/>
        <v>29290</v>
      </c>
      <c r="E9" s="9">
        <v>1350</v>
      </c>
      <c r="F9" s="9">
        <v>860</v>
      </c>
      <c r="G9" s="9">
        <v>1030</v>
      </c>
      <c r="H9" s="9">
        <v>770</v>
      </c>
      <c r="I9" s="9">
        <v>920</v>
      </c>
      <c r="J9" s="9">
        <v>910</v>
      </c>
      <c r="K9" s="9">
        <v>470</v>
      </c>
      <c r="L9" s="9">
        <v>1000</v>
      </c>
      <c r="M9" s="9">
        <v>960</v>
      </c>
      <c r="N9" s="9">
        <v>810</v>
      </c>
      <c r="O9" s="9">
        <v>570</v>
      </c>
      <c r="P9" s="9">
        <v>670</v>
      </c>
      <c r="Q9" s="9">
        <v>730</v>
      </c>
      <c r="R9" s="10">
        <v>610</v>
      </c>
      <c r="S9" s="10">
        <v>800</v>
      </c>
      <c r="T9" s="10">
        <v>1230</v>
      </c>
      <c r="U9" s="10">
        <v>1650</v>
      </c>
      <c r="V9" s="10">
        <v>630</v>
      </c>
      <c r="W9" s="10">
        <v>740</v>
      </c>
      <c r="X9" s="10">
        <v>600</v>
      </c>
      <c r="Y9" s="10">
        <v>1310</v>
      </c>
      <c r="Z9" s="10">
        <v>610</v>
      </c>
      <c r="AA9" s="10">
        <v>1050</v>
      </c>
      <c r="AB9" s="10">
        <v>1500</v>
      </c>
      <c r="AC9" s="10">
        <v>1500</v>
      </c>
      <c r="AD9" s="10">
        <v>680</v>
      </c>
      <c r="AE9" s="10">
        <v>1020</v>
      </c>
      <c r="AF9" s="10">
        <v>520</v>
      </c>
      <c r="AG9" s="56">
        <v>1770</v>
      </c>
      <c r="AH9" s="10">
        <v>960</v>
      </c>
      <c r="AI9" s="10">
        <v>1060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3"/>
      <c r="B10" s="82" t="s">
        <v>97</v>
      </c>
      <c r="C10" s="83"/>
      <c r="D10" s="5">
        <f t="shared" si="0"/>
        <v>47960</v>
      </c>
      <c r="E10" s="9">
        <v>250</v>
      </c>
      <c r="F10" s="9">
        <v>3200</v>
      </c>
      <c r="G10" s="9">
        <v>4200</v>
      </c>
      <c r="H10" s="9">
        <v>1530</v>
      </c>
      <c r="I10" s="9">
        <v>620</v>
      </c>
      <c r="J10" s="9">
        <v>2920</v>
      </c>
      <c r="K10" s="9">
        <v>1100</v>
      </c>
      <c r="L10" s="9">
        <v>850</v>
      </c>
      <c r="M10" s="9">
        <v>1250</v>
      </c>
      <c r="N10" s="9">
        <v>1050</v>
      </c>
      <c r="O10" s="9">
        <v>720</v>
      </c>
      <c r="P10" s="9">
        <v>630</v>
      </c>
      <c r="Q10" s="9">
        <v>0</v>
      </c>
      <c r="R10" s="10">
        <v>560</v>
      </c>
      <c r="S10" s="10">
        <v>800</v>
      </c>
      <c r="T10" s="10">
        <v>1350</v>
      </c>
      <c r="U10" s="10">
        <v>1650</v>
      </c>
      <c r="V10" s="10">
        <v>2700</v>
      </c>
      <c r="W10" s="10">
        <v>1150</v>
      </c>
      <c r="X10" s="10">
        <v>0</v>
      </c>
      <c r="Y10" s="10">
        <v>250</v>
      </c>
      <c r="Z10" s="10">
        <v>430</v>
      </c>
      <c r="AA10" s="10">
        <v>4200</v>
      </c>
      <c r="AB10" s="10">
        <v>1000</v>
      </c>
      <c r="AC10" s="10">
        <v>850</v>
      </c>
      <c r="AD10" s="10">
        <v>3600</v>
      </c>
      <c r="AE10" s="10">
        <v>3200</v>
      </c>
      <c r="AF10" s="10">
        <v>1650</v>
      </c>
      <c r="AG10" s="10">
        <v>1350</v>
      </c>
      <c r="AH10" s="10">
        <v>2700</v>
      </c>
      <c r="AI10" s="10">
        <v>2200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3"/>
      <c r="B11" s="79" t="s">
        <v>98</v>
      </c>
      <c r="C11" s="80"/>
      <c r="D11" s="5">
        <f t="shared" si="0"/>
        <v>77420</v>
      </c>
      <c r="E11" s="9">
        <v>2510</v>
      </c>
      <c r="F11" s="9">
        <v>1500</v>
      </c>
      <c r="G11" s="9">
        <v>3170</v>
      </c>
      <c r="H11" s="9">
        <v>3900</v>
      </c>
      <c r="I11" s="9">
        <v>5100</v>
      </c>
      <c r="J11" s="9">
        <v>1470</v>
      </c>
      <c r="K11" s="9">
        <v>1770</v>
      </c>
      <c r="L11" s="9">
        <v>3450</v>
      </c>
      <c r="M11" s="9">
        <v>4900</v>
      </c>
      <c r="N11" s="9">
        <v>1770</v>
      </c>
      <c r="O11" s="9">
        <v>3670</v>
      </c>
      <c r="P11" s="9">
        <v>3150</v>
      </c>
      <c r="Q11" s="9">
        <v>630</v>
      </c>
      <c r="R11" s="10">
        <v>1650</v>
      </c>
      <c r="S11" s="10">
        <v>1750</v>
      </c>
      <c r="T11" s="10">
        <v>3400</v>
      </c>
      <c r="U11" s="10">
        <v>3550</v>
      </c>
      <c r="V11" s="10">
        <v>1110</v>
      </c>
      <c r="W11" s="10">
        <v>2550</v>
      </c>
      <c r="X11" s="10">
        <v>3210</v>
      </c>
      <c r="Y11" s="10">
        <v>1570</v>
      </c>
      <c r="Z11" s="10">
        <v>1350</v>
      </c>
      <c r="AA11" s="10">
        <v>1720</v>
      </c>
      <c r="AB11" s="10">
        <v>3450</v>
      </c>
      <c r="AC11" s="10">
        <v>3650</v>
      </c>
      <c r="AD11" s="10">
        <v>1340</v>
      </c>
      <c r="AE11" s="10">
        <v>2150</v>
      </c>
      <c r="AF11" s="10">
        <v>1330</v>
      </c>
      <c r="AG11" s="10">
        <v>2950</v>
      </c>
      <c r="AH11" s="10">
        <v>2030</v>
      </c>
      <c r="AI11" s="10">
        <v>1670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3"/>
      <c r="B12" s="79" t="s">
        <v>99</v>
      </c>
      <c r="C12" s="80"/>
      <c r="D12" s="5">
        <f t="shared" si="0"/>
        <v>3609</v>
      </c>
      <c r="E12" s="9">
        <v>115</v>
      </c>
      <c r="F12" s="9">
        <v>35</v>
      </c>
      <c r="G12" s="9">
        <v>88</v>
      </c>
      <c r="H12" s="9">
        <v>200</v>
      </c>
      <c r="I12" s="9">
        <v>170</v>
      </c>
      <c r="J12" s="9">
        <v>35</v>
      </c>
      <c r="K12" s="9">
        <v>43</v>
      </c>
      <c r="L12" s="9">
        <v>88</v>
      </c>
      <c r="M12" s="9">
        <v>225</v>
      </c>
      <c r="N12" s="9">
        <v>85</v>
      </c>
      <c r="O12" s="9">
        <v>80</v>
      </c>
      <c r="P12" s="9">
        <v>135</v>
      </c>
      <c r="Q12" s="9">
        <v>63</v>
      </c>
      <c r="R12" s="10">
        <v>43</v>
      </c>
      <c r="S12" s="10">
        <v>50</v>
      </c>
      <c r="T12" s="10">
        <v>185</v>
      </c>
      <c r="U12" s="10">
        <v>230</v>
      </c>
      <c r="V12" s="10">
        <v>38</v>
      </c>
      <c r="W12" s="10">
        <v>50</v>
      </c>
      <c r="X12" s="10">
        <v>160</v>
      </c>
      <c r="Y12" s="10">
        <v>135</v>
      </c>
      <c r="Z12" s="10">
        <v>43</v>
      </c>
      <c r="AA12" s="10">
        <v>60</v>
      </c>
      <c r="AB12" s="10">
        <v>220</v>
      </c>
      <c r="AC12" s="10">
        <v>280</v>
      </c>
      <c r="AD12" s="10">
        <v>38</v>
      </c>
      <c r="AE12" s="10">
        <v>100</v>
      </c>
      <c r="AF12" s="10">
        <v>250</v>
      </c>
      <c r="AG12" s="10">
        <v>290</v>
      </c>
      <c r="AH12" s="10">
        <v>49</v>
      </c>
      <c r="AI12" s="10">
        <v>26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3"/>
      <c r="B13" s="73" t="s">
        <v>100</v>
      </c>
      <c r="C13" s="81"/>
      <c r="D13" s="5">
        <f t="shared" si="0"/>
        <v>11535</v>
      </c>
      <c r="E13" s="9">
        <v>290</v>
      </c>
      <c r="F13" s="9">
        <v>165</v>
      </c>
      <c r="G13" s="9">
        <v>320</v>
      </c>
      <c r="H13" s="9">
        <v>280</v>
      </c>
      <c r="I13" s="9">
        <v>300</v>
      </c>
      <c r="J13" s="9">
        <v>295</v>
      </c>
      <c r="K13" s="9">
        <v>95</v>
      </c>
      <c r="L13" s="9">
        <v>210</v>
      </c>
      <c r="M13" s="9">
        <v>380</v>
      </c>
      <c r="N13" s="9">
        <v>315</v>
      </c>
      <c r="O13" s="9">
        <v>270</v>
      </c>
      <c r="P13" s="9">
        <v>190</v>
      </c>
      <c r="Q13" s="9">
        <v>205</v>
      </c>
      <c r="R13" s="9">
        <v>255</v>
      </c>
      <c r="S13" s="9">
        <v>320</v>
      </c>
      <c r="T13" s="9">
        <v>390</v>
      </c>
      <c r="U13" s="9">
        <v>790</v>
      </c>
      <c r="V13" s="9">
        <v>275</v>
      </c>
      <c r="W13" s="9">
        <v>290</v>
      </c>
      <c r="X13" s="9">
        <v>160</v>
      </c>
      <c r="Y13" s="9">
        <v>610</v>
      </c>
      <c r="Z13" s="9">
        <v>225</v>
      </c>
      <c r="AA13" s="9">
        <v>350</v>
      </c>
      <c r="AB13" s="9">
        <v>840</v>
      </c>
      <c r="AC13" s="9">
        <v>870</v>
      </c>
      <c r="AD13" s="9">
        <v>315</v>
      </c>
      <c r="AE13" s="9">
        <v>360</v>
      </c>
      <c r="AF13" s="9">
        <v>330</v>
      </c>
      <c r="AG13" s="9">
        <v>1220</v>
      </c>
      <c r="AH13" s="9">
        <v>290</v>
      </c>
      <c r="AI13" s="10">
        <v>330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3"/>
      <c r="B14" s="79" t="s">
        <v>101</v>
      </c>
      <c r="C14" s="80"/>
      <c r="D14" s="5">
        <f t="shared" si="0"/>
        <v>6475</v>
      </c>
      <c r="E14" s="9">
        <v>150</v>
      </c>
      <c r="F14" s="9">
        <v>125</v>
      </c>
      <c r="G14" s="9">
        <v>280</v>
      </c>
      <c r="H14" s="9">
        <v>220</v>
      </c>
      <c r="I14" s="9">
        <v>210</v>
      </c>
      <c r="J14" s="9">
        <v>115</v>
      </c>
      <c r="K14" s="9">
        <v>155</v>
      </c>
      <c r="L14" s="9">
        <v>300</v>
      </c>
      <c r="M14" s="9">
        <v>275</v>
      </c>
      <c r="N14" s="9">
        <v>210</v>
      </c>
      <c r="O14" s="9">
        <v>130</v>
      </c>
      <c r="P14" s="9">
        <v>175</v>
      </c>
      <c r="Q14" s="9">
        <v>125</v>
      </c>
      <c r="R14" s="10">
        <v>110</v>
      </c>
      <c r="S14" s="10">
        <v>190</v>
      </c>
      <c r="T14" s="10">
        <v>295</v>
      </c>
      <c r="U14" s="10">
        <v>400</v>
      </c>
      <c r="V14" s="10">
        <v>120</v>
      </c>
      <c r="W14" s="10">
        <v>105</v>
      </c>
      <c r="X14" s="10">
        <v>200</v>
      </c>
      <c r="Y14" s="10">
        <v>195</v>
      </c>
      <c r="Z14" s="10">
        <v>100</v>
      </c>
      <c r="AA14" s="11">
        <v>185</v>
      </c>
      <c r="AB14" s="10">
        <v>430</v>
      </c>
      <c r="AC14" s="10">
        <v>450</v>
      </c>
      <c r="AD14" s="10">
        <v>115</v>
      </c>
      <c r="AE14" s="10">
        <v>110</v>
      </c>
      <c r="AF14" s="10">
        <v>240</v>
      </c>
      <c r="AG14" s="10">
        <v>520</v>
      </c>
      <c r="AH14" s="10">
        <v>70</v>
      </c>
      <c r="AI14" s="10">
        <v>170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3"/>
      <c r="B15" s="79" t="s">
        <v>102</v>
      </c>
      <c r="C15" s="80"/>
      <c r="D15" s="5">
        <f t="shared" si="0"/>
        <v>200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/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200</v>
      </c>
      <c r="AF15" s="10">
        <v>0</v>
      </c>
      <c r="AG15" s="10">
        <v>0</v>
      </c>
      <c r="AH15" s="10">
        <v>0</v>
      </c>
      <c r="AI15" s="10">
        <v>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3"/>
      <c r="B16" s="79" t="s">
        <v>103</v>
      </c>
      <c r="C16" s="80"/>
      <c r="D16" s="5">
        <f t="shared" si="0"/>
        <v>15870</v>
      </c>
      <c r="E16" s="9">
        <v>225</v>
      </c>
      <c r="F16" s="9">
        <v>175</v>
      </c>
      <c r="G16" s="9">
        <v>330</v>
      </c>
      <c r="H16" s="9">
        <v>370</v>
      </c>
      <c r="I16" s="9">
        <v>370</v>
      </c>
      <c r="J16" s="9">
        <v>165</v>
      </c>
      <c r="K16" s="9">
        <v>195</v>
      </c>
      <c r="L16" s="9">
        <v>580</v>
      </c>
      <c r="M16" s="9">
        <v>660</v>
      </c>
      <c r="N16" s="9">
        <v>395</v>
      </c>
      <c r="O16" s="9">
        <v>720</v>
      </c>
      <c r="P16" s="9">
        <v>580</v>
      </c>
      <c r="Q16" s="9">
        <v>175</v>
      </c>
      <c r="R16" s="10">
        <v>515</v>
      </c>
      <c r="S16" s="10">
        <v>295</v>
      </c>
      <c r="T16" s="10">
        <v>950</v>
      </c>
      <c r="U16" s="10">
        <v>960</v>
      </c>
      <c r="V16" s="10">
        <v>255</v>
      </c>
      <c r="W16" s="10">
        <v>380</v>
      </c>
      <c r="X16" s="10">
        <v>510</v>
      </c>
      <c r="Y16" s="10">
        <v>665</v>
      </c>
      <c r="Z16" s="10">
        <v>465</v>
      </c>
      <c r="AA16" s="10">
        <v>305</v>
      </c>
      <c r="AB16" s="10">
        <v>960</v>
      </c>
      <c r="AC16" s="10">
        <v>860</v>
      </c>
      <c r="AD16" s="10">
        <v>325</v>
      </c>
      <c r="AE16" s="10">
        <v>390</v>
      </c>
      <c r="AF16" s="10">
        <v>540</v>
      </c>
      <c r="AG16" s="10">
        <v>930</v>
      </c>
      <c r="AH16" s="10">
        <v>850</v>
      </c>
      <c r="AI16" s="10">
        <v>775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3"/>
      <c r="B17" s="79" t="s">
        <v>104</v>
      </c>
      <c r="C17" s="80"/>
      <c r="D17" s="5">
        <f t="shared" si="0"/>
        <v>24460</v>
      </c>
      <c r="E17" s="9">
        <v>430</v>
      </c>
      <c r="F17" s="9">
        <v>370</v>
      </c>
      <c r="G17" s="9">
        <v>475</v>
      </c>
      <c r="H17" s="9">
        <v>480</v>
      </c>
      <c r="I17" s="9">
        <v>450</v>
      </c>
      <c r="J17" s="9">
        <v>370</v>
      </c>
      <c r="K17" s="9">
        <v>440</v>
      </c>
      <c r="L17" s="9">
        <v>1060</v>
      </c>
      <c r="M17" s="9">
        <v>1200</v>
      </c>
      <c r="N17" s="9">
        <v>540</v>
      </c>
      <c r="O17" s="9">
        <v>1035</v>
      </c>
      <c r="P17" s="9">
        <v>1150</v>
      </c>
      <c r="Q17" s="9">
        <v>490</v>
      </c>
      <c r="R17" s="10">
        <v>800</v>
      </c>
      <c r="S17" s="10">
        <v>560</v>
      </c>
      <c r="T17" s="10">
        <v>1210</v>
      </c>
      <c r="U17" s="10">
        <v>1350</v>
      </c>
      <c r="V17" s="18">
        <v>440</v>
      </c>
      <c r="W17" s="10">
        <v>495</v>
      </c>
      <c r="X17" s="10">
        <v>780</v>
      </c>
      <c r="Y17" s="10">
        <v>700</v>
      </c>
      <c r="Z17" s="10">
        <v>690</v>
      </c>
      <c r="AA17" s="10">
        <v>920</v>
      </c>
      <c r="AB17" s="10">
        <v>1100</v>
      </c>
      <c r="AC17" s="10">
        <v>1250</v>
      </c>
      <c r="AD17" s="10">
        <v>530</v>
      </c>
      <c r="AE17" s="10">
        <v>855</v>
      </c>
      <c r="AF17" s="10">
        <v>1340</v>
      </c>
      <c r="AG17" s="10">
        <v>1160</v>
      </c>
      <c r="AH17" s="10">
        <v>900</v>
      </c>
      <c r="AI17" s="10">
        <v>890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3"/>
      <c r="B18" s="79" t="s">
        <v>105</v>
      </c>
      <c r="C18" s="80"/>
      <c r="D18" s="5">
        <f t="shared" si="0"/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3"/>
      <c r="B19" s="79" t="s">
        <v>113</v>
      </c>
      <c r="C19" s="80"/>
      <c r="D19" s="5">
        <f t="shared" si="0"/>
        <v>7801</v>
      </c>
      <c r="E19" s="9">
        <v>80</v>
      </c>
      <c r="F19" s="9">
        <v>40</v>
      </c>
      <c r="G19" s="9">
        <v>320</v>
      </c>
      <c r="H19" s="9">
        <v>230</v>
      </c>
      <c r="I19" s="9">
        <v>160</v>
      </c>
      <c r="J19" s="9">
        <v>40</v>
      </c>
      <c r="K19" s="9">
        <v>120</v>
      </c>
      <c r="L19" s="9">
        <v>510</v>
      </c>
      <c r="M19" s="9">
        <v>530</v>
      </c>
      <c r="N19" s="9">
        <v>270</v>
      </c>
      <c r="O19" s="9">
        <v>105</v>
      </c>
      <c r="P19" s="9">
        <v>110</v>
      </c>
      <c r="Q19" s="9">
        <v>0</v>
      </c>
      <c r="R19" s="10">
        <v>300</v>
      </c>
      <c r="S19" s="10">
        <v>86</v>
      </c>
      <c r="T19" s="10">
        <v>340</v>
      </c>
      <c r="U19" s="10">
        <v>450</v>
      </c>
      <c r="V19" s="10">
        <v>40</v>
      </c>
      <c r="W19" s="10">
        <v>220</v>
      </c>
      <c r="X19" s="10">
        <v>200</v>
      </c>
      <c r="Y19" s="10">
        <v>130</v>
      </c>
      <c r="Z19" s="10">
        <v>260</v>
      </c>
      <c r="AA19" s="10">
        <v>115</v>
      </c>
      <c r="AB19" s="10">
        <v>420</v>
      </c>
      <c r="AC19" s="10">
        <v>470</v>
      </c>
      <c r="AD19" s="10">
        <v>60</v>
      </c>
      <c r="AE19" s="10">
        <v>240</v>
      </c>
      <c r="AF19" s="10">
        <v>490</v>
      </c>
      <c r="AG19" s="10">
        <v>980</v>
      </c>
      <c r="AH19" s="10">
        <v>250</v>
      </c>
      <c r="AI19" s="10">
        <v>235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3"/>
      <c r="B20" s="79" t="s">
        <v>107</v>
      </c>
      <c r="C20" s="80"/>
      <c r="D20" s="5">
        <f t="shared" si="0"/>
        <v>8760</v>
      </c>
      <c r="E20" s="9">
        <v>165</v>
      </c>
      <c r="F20" s="9">
        <v>120</v>
      </c>
      <c r="G20" s="9">
        <v>290</v>
      </c>
      <c r="H20" s="9">
        <v>260</v>
      </c>
      <c r="I20" s="9">
        <v>230</v>
      </c>
      <c r="J20" s="9">
        <v>120</v>
      </c>
      <c r="K20" s="9">
        <v>100</v>
      </c>
      <c r="L20" s="9">
        <v>230</v>
      </c>
      <c r="M20" s="9">
        <v>430</v>
      </c>
      <c r="N20" s="9">
        <v>340</v>
      </c>
      <c r="O20" s="9">
        <v>230</v>
      </c>
      <c r="P20" s="9">
        <v>200</v>
      </c>
      <c r="Q20" s="9">
        <v>205</v>
      </c>
      <c r="R20" s="10">
        <v>280</v>
      </c>
      <c r="S20" s="10">
        <v>160</v>
      </c>
      <c r="T20" s="10">
        <v>450</v>
      </c>
      <c r="U20" s="10">
        <v>460</v>
      </c>
      <c r="V20" s="10">
        <v>170</v>
      </c>
      <c r="W20" s="10">
        <v>170</v>
      </c>
      <c r="X20" s="10">
        <v>180</v>
      </c>
      <c r="Y20" s="10">
        <v>495</v>
      </c>
      <c r="Z20" s="10">
        <v>270</v>
      </c>
      <c r="AA20" s="10">
        <v>170</v>
      </c>
      <c r="AB20" s="10">
        <v>570</v>
      </c>
      <c r="AC20" s="10">
        <v>640</v>
      </c>
      <c r="AD20" s="10">
        <v>160</v>
      </c>
      <c r="AE20" s="10">
        <v>175</v>
      </c>
      <c r="AF20" s="10">
        <v>220</v>
      </c>
      <c r="AG20" s="10">
        <v>800</v>
      </c>
      <c r="AH20" s="10">
        <v>245</v>
      </c>
      <c r="AI20" s="10">
        <v>225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3"/>
      <c r="B21" s="79" t="s">
        <v>108</v>
      </c>
      <c r="C21" s="80"/>
      <c r="D21" s="5">
        <f t="shared" si="0"/>
        <v>16250</v>
      </c>
      <c r="E21" s="9">
        <v>280</v>
      </c>
      <c r="F21" s="9">
        <v>200</v>
      </c>
      <c r="G21" s="9">
        <v>495</v>
      </c>
      <c r="H21" s="9">
        <v>580</v>
      </c>
      <c r="I21" s="9">
        <v>420</v>
      </c>
      <c r="J21" s="9">
        <v>200</v>
      </c>
      <c r="K21" s="9">
        <v>330</v>
      </c>
      <c r="L21" s="9">
        <v>580</v>
      </c>
      <c r="M21" s="9">
        <v>670</v>
      </c>
      <c r="N21" s="9">
        <v>260</v>
      </c>
      <c r="O21" s="9">
        <v>755</v>
      </c>
      <c r="P21" s="9">
        <v>480</v>
      </c>
      <c r="Q21" s="9">
        <v>420</v>
      </c>
      <c r="R21" s="10">
        <v>440</v>
      </c>
      <c r="S21" s="10">
        <v>355</v>
      </c>
      <c r="T21" s="10">
        <v>1040</v>
      </c>
      <c r="U21" s="10">
        <v>1140</v>
      </c>
      <c r="V21" s="10">
        <v>250</v>
      </c>
      <c r="W21" s="10">
        <v>465</v>
      </c>
      <c r="X21" s="10">
        <v>510</v>
      </c>
      <c r="Y21" s="10">
        <v>670</v>
      </c>
      <c r="Z21" s="10">
        <v>430</v>
      </c>
      <c r="AA21" s="10">
        <v>345</v>
      </c>
      <c r="AB21" s="10">
        <v>940</v>
      </c>
      <c r="AC21" s="10">
        <v>920</v>
      </c>
      <c r="AD21" s="10">
        <v>240</v>
      </c>
      <c r="AE21" s="10">
        <v>495</v>
      </c>
      <c r="AF21" s="10">
        <v>670</v>
      </c>
      <c r="AG21" s="10">
        <v>860</v>
      </c>
      <c r="AH21" s="10">
        <v>425</v>
      </c>
      <c r="AI21" s="10">
        <v>385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3"/>
      <c r="B22" s="79" t="s">
        <v>109</v>
      </c>
      <c r="C22" s="80"/>
      <c r="D22" s="5">
        <f t="shared" si="0"/>
        <v>15220</v>
      </c>
      <c r="E22" s="9">
        <v>130</v>
      </c>
      <c r="F22" s="9">
        <v>140</v>
      </c>
      <c r="G22" s="9">
        <v>440</v>
      </c>
      <c r="H22" s="9">
        <v>430</v>
      </c>
      <c r="I22" s="9">
        <v>290</v>
      </c>
      <c r="J22" s="9">
        <v>140</v>
      </c>
      <c r="K22" s="9">
        <v>350</v>
      </c>
      <c r="L22" s="9">
        <v>620</v>
      </c>
      <c r="M22" s="9">
        <v>710</v>
      </c>
      <c r="N22" s="9">
        <v>480</v>
      </c>
      <c r="O22" s="9">
        <v>530</v>
      </c>
      <c r="P22" s="9">
        <v>560</v>
      </c>
      <c r="Q22" s="9">
        <v>330</v>
      </c>
      <c r="R22" s="10">
        <v>500</v>
      </c>
      <c r="S22" s="10">
        <v>260</v>
      </c>
      <c r="T22" s="10">
        <v>630</v>
      </c>
      <c r="U22" s="10">
        <v>600</v>
      </c>
      <c r="V22" s="10">
        <v>240</v>
      </c>
      <c r="W22" s="10">
        <v>250</v>
      </c>
      <c r="X22" s="10">
        <v>490</v>
      </c>
      <c r="Y22" s="10">
        <v>590</v>
      </c>
      <c r="Z22" s="10">
        <v>490</v>
      </c>
      <c r="AA22" s="10">
        <v>480</v>
      </c>
      <c r="AB22" s="10">
        <v>800</v>
      </c>
      <c r="AC22" s="10">
        <v>980</v>
      </c>
      <c r="AD22" s="10">
        <v>320</v>
      </c>
      <c r="AE22" s="10">
        <v>530</v>
      </c>
      <c r="AF22" s="10">
        <v>620</v>
      </c>
      <c r="AG22" s="10">
        <v>1350</v>
      </c>
      <c r="AH22" s="10">
        <v>590</v>
      </c>
      <c r="AI22" s="10">
        <v>350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58"/>
      <c r="B23" s="79" t="s">
        <v>110</v>
      </c>
      <c r="C23" s="80"/>
      <c r="D23" s="5">
        <f t="shared" si="0"/>
        <v>13514</v>
      </c>
      <c r="E23" s="9">
        <v>140</v>
      </c>
      <c r="F23" s="9">
        <v>125</v>
      </c>
      <c r="G23" s="9">
        <v>520</v>
      </c>
      <c r="H23" s="9">
        <v>270</v>
      </c>
      <c r="I23" s="9">
        <v>210</v>
      </c>
      <c r="J23" s="9">
        <v>125</v>
      </c>
      <c r="K23" s="9">
        <v>500</v>
      </c>
      <c r="L23" s="9">
        <v>510</v>
      </c>
      <c r="M23" s="9">
        <v>590</v>
      </c>
      <c r="N23" s="9">
        <v>540</v>
      </c>
      <c r="O23" s="9">
        <v>380</v>
      </c>
      <c r="P23" s="42">
        <v>250</v>
      </c>
      <c r="Q23" s="9">
        <v>150</v>
      </c>
      <c r="R23" s="10">
        <v>430</v>
      </c>
      <c r="S23" s="10">
        <v>483</v>
      </c>
      <c r="T23" s="10">
        <v>440</v>
      </c>
      <c r="U23" s="10">
        <v>490</v>
      </c>
      <c r="V23" s="10">
        <v>185</v>
      </c>
      <c r="W23" s="10">
        <v>460</v>
      </c>
      <c r="X23" s="10">
        <v>235</v>
      </c>
      <c r="Y23" s="10">
        <v>480</v>
      </c>
      <c r="Z23" s="10">
        <v>430</v>
      </c>
      <c r="AA23" s="10">
        <v>273</v>
      </c>
      <c r="AB23" s="10">
        <v>570</v>
      </c>
      <c r="AC23" s="10">
        <v>510</v>
      </c>
      <c r="AD23" s="10">
        <v>290</v>
      </c>
      <c r="AE23" s="10">
        <v>450</v>
      </c>
      <c r="AF23" s="10">
        <v>400</v>
      </c>
      <c r="AG23" s="10">
        <v>1180</v>
      </c>
      <c r="AH23" s="10">
        <v>655</v>
      </c>
      <c r="AI23" s="10">
        <v>1243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59" t="s">
        <v>37</v>
      </c>
      <c r="B24" s="60"/>
      <c r="C24" s="61"/>
      <c r="D24" s="5">
        <f t="shared" si="0"/>
        <v>413672</v>
      </c>
      <c r="E24" s="5">
        <f t="shared" ref="E24:AI24" si="1">SUM(E6:E23)</f>
        <v>9105</v>
      </c>
      <c r="F24" s="5">
        <f t="shared" si="1"/>
        <v>9835</v>
      </c>
      <c r="G24" s="5">
        <f t="shared" si="1"/>
        <v>16418</v>
      </c>
      <c r="H24" s="5">
        <f t="shared" si="1"/>
        <v>13576</v>
      </c>
      <c r="I24" s="5">
        <f t="shared" si="1"/>
        <v>14210</v>
      </c>
      <c r="J24" s="5">
        <f t="shared" si="1"/>
        <v>9735</v>
      </c>
      <c r="K24" s="5">
        <f t="shared" si="1"/>
        <v>9738</v>
      </c>
      <c r="L24" s="5">
        <f t="shared" si="1"/>
        <v>16008</v>
      </c>
      <c r="M24" s="5">
        <f t="shared" si="1"/>
        <v>19970</v>
      </c>
      <c r="N24" s="5">
        <f t="shared" si="1"/>
        <v>11245</v>
      </c>
      <c r="O24" s="5">
        <f t="shared" si="1"/>
        <v>13025</v>
      </c>
      <c r="P24" s="5">
        <f t="shared" si="1"/>
        <v>12510</v>
      </c>
      <c r="Q24" s="5">
        <f t="shared" si="1"/>
        <v>5133</v>
      </c>
      <c r="R24" s="5">
        <f t="shared" si="1"/>
        <v>10113</v>
      </c>
      <c r="S24" s="5">
        <f t="shared" si="1"/>
        <v>11579</v>
      </c>
      <c r="T24" s="5">
        <f t="shared" si="1"/>
        <v>19250</v>
      </c>
      <c r="U24" s="5">
        <f t="shared" si="1"/>
        <v>20690</v>
      </c>
      <c r="V24" s="5">
        <f t="shared" si="1"/>
        <v>9273</v>
      </c>
      <c r="W24" s="5">
        <f t="shared" si="1"/>
        <v>11855</v>
      </c>
      <c r="X24" s="5">
        <f t="shared" si="1"/>
        <v>11685</v>
      </c>
      <c r="Y24" s="5">
        <f t="shared" si="1"/>
        <v>10960</v>
      </c>
      <c r="Z24" s="5">
        <f t="shared" si="1"/>
        <v>9263</v>
      </c>
      <c r="AA24" s="5">
        <f t="shared" si="1"/>
        <v>14003</v>
      </c>
      <c r="AB24" s="5">
        <f t="shared" si="1"/>
        <v>19040</v>
      </c>
      <c r="AC24" s="5">
        <f t="shared" si="1"/>
        <v>18770</v>
      </c>
      <c r="AD24" s="5">
        <f t="shared" si="1"/>
        <v>11753</v>
      </c>
      <c r="AE24" s="5">
        <f t="shared" si="1"/>
        <v>13877</v>
      </c>
      <c r="AF24" s="5">
        <f t="shared" si="1"/>
        <v>13360</v>
      </c>
      <c r="AG24" s="5">
        <f t="shared" si="1"/>
        <v>21060</v>
      </c>
      <c r="AH24" s="5">
        <f t="shared" si="1"/>
        <v>13764</v>
      </c>
      <c r="AI24" s="5">
        <f t="shared" si="1"/>
        <v>12869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5" t="s">
        <v>67</v>
      </c>
      <c r="B50" s="60"/>
      <c r="C50" s="61"/>
      <c r="D50" s="14">
        <f t="shared" si="0"/>
        <v>413672</v>
      </c>
      <c r="E50" s="14">
        <f t="shared" ref="E50:AI50" si="3">SUM(E24,E49)</f>
        <v>9105</v>
      </c>
      <c r="F50" s="14">
        <f t="shared" si="3"/>
        <v>9835</v>
      </c>
      <c r="G50" s="14">
        <f t="shared" si="3"/>
        <v>16418</v>
      </c>
      <c r="H50" s="14">
        <f t="shared" si="3"/>
        <v>13576</v>
      </c>
      <c r="I50" s="14">
        <f t="shared" si="3"/>
        <v>14210</v>
      </c>
      <c r="J50" s="14">
        <f t="shared" si="3"/>
        <v>9735</v>
      </c>
      <c r="K50" s="14">
        <f t="shared" si="3"/>
        <v>9738</v>
      </c>
      <c r="L50" s="14">
        <f t="shared" si="3"/>
        <v>16008</v>
      </c>
      <c r="M50" s="14">
        <f t="shared" si="3"/>
        <v>19970</v>
      </c>
      <c r="N50" s="14">
        <f t="shared" si="3"/>
        <v>11245</v>
      </c>
      <c r="O50" s="14">
        <f t="shared" si="3"/>
        <v>13025</v>
      </c>
      <c r="P50" s="14">
        <f t="shared" si="3"/>
        <v>12510</v>
      </c>
      <c r="Q50" s="14">
        <f t="shared" si="3"/>
        <v>5133</v>
      </c>
      <c r="R50" s="14">
        <f t="shared" si="3"/>
        <v>10113</v>
      </c>
      <c r="S50" s="14">
        <f t="shared" si="3"/>
        <v>11579</v>
      </c>
      <c r="T50" s="14">
        <f t="shared" si="3"/>
        <v>19250</v>
      </c>
      <c r="U50" s="14">
        <f t="shared" si="3"/>
        <v>20690</v>
      </c>
      <c r="V50" s="14">
        <f t="shared" si="3"/>
        <v>9273</v>
      </c>
      <c r="W50" s="14">
        <f t="shared" si="3"/>
        <v>11855</v>
      </c>
      <c r="X50" s="14">
        <f t="shared" si="3"/>
        <v>11685</v>
      </c>
      <c r="Y50" s="14">
        <f t="shared" si="3"/>
        <v>10960</v>
      </c>
      <c r="Z50" s="14">
        <f t="shared" si="3"/>
        <v>9263</v>
      </c>
      <c r="AA50" s="14">
        <f t="shared" si="3"/>
        <v>14003</v>
      </c>
      <c r="AB50" s="14">
        <f t="shared" si="3"/>
        <v>19040</v>
      </c>
      <c r="AC50" s="14">
        <f t="shared" si="3"/>
        <v>18770</v>
      </c>
      <c r="AD50" s="14">
        <f t="shared" si="3"/>
        <v>11753</v>
      </c>
      <c r="AE50" s="14">
        <f t="shared" si="3"/>
        <v>13877</v>
      </c>
      <c r="AF50" s="14">
        <f t="shared" si="3"/>
        <v>13360</v>
      </c>
      <c r="AG50" s="14">
        <f t="shared" si="3"/>
        <v>21060</v>
      </c>
      <c r="AH50" s="14">
        <f t="shared" si="3"/>
        <v>13764</v>
      </c>
      <c r="AI50" s="14">
        <f t="shared" si="3"/>
        <v>12869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600-000000000000}">
      <formula1>2</formula1>
    </dataValidation>
    <dataValidation type="custom" allowBlank="1" showErrorMessage="1" sqref="E3 G3 I3 K3 M3 O3 Q3 S3 U3 W3 Y3 AA3 AC3 AE3 AG3 AI3" xr:uid="{00000000-0002-0000-0600-000001000000}">
      <formula1>1</formula1>
    </dataValidation>
    <dataValidation type="custom" allowBlank="1" showErrorMessage="1" sqref="AC49" xr:uid="{00000000-0002-0000-0600-000002000000}">
      <formula1>"SUM(AC24:AC47)"</formula1>
    </dataValidation>
    <dataValidation type="custom" allowBlank="1" showErrorMessage="1" sqref="AH49" xr:uid="{00000000-0002-0000-0600-000003000000}">
      <formula1>"SUM(AH24:AH47)"</formula1>
    </dataValidation>
    <dataValidation type="custom" allowBlank="1" showErrorMessage="1" sqref="A3" xr:uid="{00000000-0002-0000-0600-000004000000}">
      <formula1>"일     자"</formula1>
    </dataValidation>
    <dataValidation type="custom" allowBlank="1" showErrorMessage="1" sqref="AI49" xr:uid="{00000000-0002-0000-0600-000005000000}">
      <formula1>"SUM(AI24:AI47)"</formula1>
    </dataValidation>
    <dataValidation type="custom" allowBlank="1" showErrorMessage="1" sqref="AA49" xr:uid="{00000000-0002-0000-0600-000006000000}">
      <formula1>"SUM(AA24:AA47)"</formula1>
    </dataValidation>
    <dataValidation type="custom" allowBlank="1" showErrorMessage="1" sqref="AF49" xr:uid="{00000000-0002-0000-0600-000007000000}">
      <formula1>"SUM(AF24:AF47)"</formula1>
    </dataValidation>
    <dataValidation type="custom" allowBlank="1" showErrorMessage="1" sqref="E24:AI24" xr:uid="{00000000-0002-0000-0600-000008000000}">
      <formula1>SUM(E6:E23)</formula1>
    </dataValidation>
    <dataValidation type="custom" allowBlank="1" showErrorMessage="1" sqref="X49" xr:uid="{00000000-0002-0000-0600-000009000000}">
      <formula1>"SUM(X24:X47)"</formula1>
    </dataValidation>
    <dataValidation type="custom" allowBlank="1" showErrorMessage="1" sqref="AG49" xr:uid="{00000000-0002-0000-0600-00000A000000}">
      <formula1>"SUM(AG24:AG47)"</formula1>
    </dataValidation>
    <dataValidation type="custom" allowBlank="1" showErrorMessage="1" sqref="AD49" xr:uid="{00000000-0002-0000-0600-00000B000000}">
      <formula1>"SUM(AD24:AD47)"</formula1>
    </dataValidation>
    <dataValidation type="custom" allowBlank="1" showErrorMessage="1" sqref="A4" xr:uid="{00000000-0002-0000-0600-00000C000000}">
      <formula1>"요        일"</formula1>
    </dataValidation>
    <dataValidation type="custom" allowBlank="1" showErrorMessage="1" sqref="D6:D50" xr:uid="{00000000-0002-0000-0600-00000D000000}">
      <formula1>SUM(E6:AI6)</formula1>
    </dataValidation>
    <dataValidation type="custom" allowBlank="1" showErrorMessage="1" sqref="Z49" xr:uid="{00000000-0002-0000-0600-00000E000000}">
      <formula1>"SUM(Z24:Z47)"</formula1>
    </dataValidation>
    <dataValidation type="custom" allowBlank="1" showErrorMessage="1" sqref="V49" xr:uid="{00000000-0002-0000-0600-00000F000000}">
      <formula1>"SUM(V24:V47)"</formula1>
    </dataValidation>
    <dataValidation type="custom" allowBlank="1" showErrorMessage="1" sqref="AE49" xr:uid="{00000000-0002-0000-0600-000010000000}">
      <formula1>"SUM(AE24:AE47)"</formula1>
    </dataValidation>
    <dataValidation type="custom" allowBlank="1" showErrorMessage="1" sqref="E50:AI50" xr:uid="{00000000-0002-0000-0600-000011000000}">
      <formula1>SUM(E24,E49)</formula1>
    </dataValidation>
    <dataValidation type="custom" allowBlank="1" showErrorMessage="1" sqref="A24" xr:uid="{00000000-0002-0000-0600-000012000000}">
      <formula1>"합계"</formula1>
    </dataValidation>
    <dataValidation type="custom" allowBlank="1" showErrorMessage="1" sqref="W49" xr:uid="{00000000-0002-0000-0600-000013000000}">
      <formula1>"SUM(W24:W47)"</formula1>
    </dataValidation>
    <dataValidation type="custom" allowBlank="1" showErrorMessage="1" sqref="Y49" xr:uid="{00000000-0002-0000-0600-000014000000}">
      <formula1>"SUM(Y24:Y47)"</formula1>
    </dataValidation>
    <dataValidation type="custom" allowBlank="1" showErrorMessage="1" sqref="E49:H49 K49:L49 R49:U49" xr:uid="{00000000-0002-0000-0600-000015000000}">
      <formula1>SUM(E25:E48)</formula1>
    </dataValidation>
    <dataValidation type="custom" allowBlank="1" showErrorMessage="1" sqref="Q49" xr:uid="{00000000-0002-0000-0600-000016000000}">
      <formula1>"SUM(Q24:Q47)"</formula1>
    </dataValidation>
    <dataValidation type="custom" allowBlank="1" showErrorMessage="1" sqref="N49" xr:uid="{00000000-0002-0000-0600-000017000000}">
      <formula1>"SUM(N24:N47)"</formula1>
    </dataValidation>
    <dataValidation type="custom" allowBlank="1" showErrorMessage="1" sqref="O49" xr:uid="{00000000-0002-0000-0600-000018000000}">
      <formula1>"SUM(O24:O47)"</formula1>
    </dataValidation>
    <dataValidation type="custom" allowBlank="1" showErrorMessage="1" sqref="P49" xr:uid="{00000000-0002-0000-0600-000019000000}">
      <formula1>"SUM(P24:P47)"</formula1>
    </dataValidation>
    <dataValidation type="custom" allowBlank="1" showErrorMessage="1" sqref="M49" xr:uid="{00000000-0002-0000-0600-00001A000000}">
      <formula1>"SUM(M24:M47)"</formula1>
    </dataValidation>
    <dataValidation type="custom" allowBlank="1" showErrorMessage="1" sqref="I49" xr:uid="{00000000-0002-0000-0600-00001B000000}">
      <formula1>"SUM(I24:I47)"</formula1>
    </dataValidation>
    <dataValidation type="custom" allowBlank="1" showErrorMessage="1" sqref="J49" xr:uid="{00000000-0002-0000-0600-00001C000000}">
      <formula1>"SUM(J24:J47)"</formula1>
    </dataValidation>
    <dataValidation type="custom" allowBlank="1" showErrorMessage="1" sqref="AB49" xr:uid="{00000000-0002-0000-06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1001"/>
  <sheetViews>
    <sheetView showGridLines="0" workbookViewId="0">
      <pane xSplit="3" ySplit="4" topLeftCell="Y11" activePane="bottomRight" state="frozen"/>
      <selection pane="topRight" activeCell="D1" sqref="D1"/>
      <selection pane="bottomLeft" activeCell="A5" sqref="A5"/>
      <selection pane="bottomRight" activeCell="AI16" sqref="AI16"/>
    </sheetView>
  </sheetViews>
  <sheetFormatPr defaultColWidth="14.453125" defaultRowHeight="15.75" customHeight="1"/>
  <cols>
    <col min="1" max="1" width="20.26953125" customWidth="1"/>
    <col min="2" max="2" width="7.453125" customWidth="1"/>
    <col min="3" max="3" width="20.26953125" customWidth="1"/>
    <col min="4" max="4" width="10.453125" customWidth="1"/>
    <col min="5" max="35" width="9.179687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74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59" t="s">
        <v>3</v>
      </c>
      <c r="B4" s="60"/>
      <c r="C4" s="61"/>
      <c r="D4" s="58"/>
      <c r="E4" s="21" t="s">
        <v>111</v>
      </c>
      <c r="F4" s="22" t="s">
        <v>79</v>
      </c>
      <c r="G4" s="21" t="s">
        <v>8</v>
      </c>
      <c r="H4" s="22" t="s">
        <v>9</v>
      </c>
      <c r="I4" s="21" t="s">
        <v>10</v>
      </c>
      <c r="J4" s="22" t="s">
        <v>4</v>
      </c>
      <c r="K4" s="21" t="s">
        <v>5</v>
      </c>
      <c r="L4" s="22" t="s">
        <v>6</v>
      </c>
      <c r="M4" s="21" t="s">
        <v>7</v>
      </c>
      <c r="N4" s="22" t="s">
        <v>8</v>
      </c>
      <c r="O4" s="21" t="s">
        <v>9</v>
      </c>
      <c r="P4" s="22" t="s">
        <v>10</v>
      </c>
      <c r="Q4" s="21" t="s">
        <v>4</v>
      </c>
      <c r="R4" s="22" t="s">
        <v>5</v>
      </c>
      <c r="S4" s="21" t="s">
        <v>6</v>
      </c>
      <c r="T4" s="22" t="s">
        <v>7</v>
      </c>
      <c r="U4" s="21" t="s">
        <v>8</v>
      </c>
      <c r="V4" s="22" t="s">
        <v>9</v>
      </c>
      <c r="W4" s="21" t="s">
        <v>10</v>
      </c>
      <c r="X4" s="22" t="s">
        <v>4</v>
      </c>
      <c r="Y4" s="21" t="s">
        <v>5</v>
      </c>
      <c r="Z4" s="22" t="s">
        <v>6</v>
      </c>
      <c r="AA4" s="21" t="s">
        <v>7</v>
      </c>
      <c r="AB4" s="22" t="s">
        <v>8</v>
      </c>
      <c r="AC4" s="21" t="s">
        <v>9</v>
      </c>
      <c r="AD4" s="22" t="s">
        <v>10</v>
      </c>
      <c r="AE4" s="21" t="s">
        <v>4</v>
      </c>
      <c r="AF4" s="22" t="s">
        <v>5</v>
      </c>
      <c r="AG4" s="21" t="s">
        <v>6</v>
      </c>
      <c r="AH4" s="22" t="s">
        <v>7</v>
      </c>
      <c r="AI4" s="21" t="s">
        <v>8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2" t="s">
        <v>11</v>
      </c>
      <c r="B5" s="75" t="s">
        <v>92</v>
      </c>
      <c r="C5" s="76"/>
      <c r="D5" s="5"/>
      <c r="E5" s="41" t="s">
        <v>82</v>
      </c>
      <c r="F5" s="41" t="s">
        <v>89</v>
      </c>
      <c r="G5" s="46" t="s">
        <v>82</v>
      </c>
      <c r="H5" s="46" t="s">
        <v>82</v>
      </c>
      <c r="I5" s="46" t="s">
        <v>82</v>
      </c>
      <c r="J5" s="46" t="s">
        <v>82</v>
      </c>
      <c r="K5" s="46" t="s">
        <v>130</v>
      </c>
      <c r="L5" s="46" t="s">
        <v>83</v>
      </c>
      <c r="M5" s="41" t="s">
        <v>83</v>
      </c>
      <c r="N5" s="17" t="s">
        <v>82</v>
      </c>
      <c r="O5" s="17" t="s">
        <v>89</v>
      </c>
      <c r="P5" s="17" t="s">
        <v>131</v>
      </c>
      <c r="Q5" s="17" t="s">
        <v>89</v>
      </c>
      <c r="R5" s="17" t="s">
        <v>89</v>
      </c>
      <c r="S5" s="41" t="s">
        <v>89</v>
      </c>
      <c r="T5" s="41" t="s">
        <v>133</v>
      </c>
      <c r="U5" s="46" t="s">
        <v>133</v>
      </c>
      <c r="V5" s="41" t="s">
        <v>133</v>
      </c>
      <c r="W5" s="46" t="s">
        <v>132</v>
      </c>
      <c r="X5" s="46" t="s">
        <v>133</v>
      </c>
      <c r="Y5" s="46" t="s">
        <v>133</v>
      </c>
      <c r="Z5" s="46" t="s">
        <v>132</v>
      </c>
      <c r="AA5" s="46" t="s">
        <v>133</v>
      </c>
      <c r="AB5" s="46" t="s">
        <v>133</v>
      </c>
      <c r="AC5" s="46" t="s">
        <v>132</v>
      </c>
      <c r="AD5" s="46" t="s">
        <v>133</v>
      </c>
      <c r="AE5" s="46" t="s">
        <v>133</v>
      </c>
      <c r="AF5" s="41" t="s">
        <v>133</v>
      </c>
      <c r="AG5" s="46" t="s">
        <v>132</v>
      </c>
      <c r="AH5" s="41" t="s">
        <v>134</v>
      </c>
      <c r="AI5" s="41" t="s">
        <v>82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3"/>
      <c r="B6" s="77" t="s">
        <v>93</v>
      </c>
      <c r="C6" s="78"/>
      <c r="D6" s="5">
        <f t="shared" ref="D6:D50" si="0">SUM(E6:AI6)</f>
        <v>70760</v>
      </c>
      <c r="E6" s="9">
        <v>2450</v>
      </c>
      <c r="F6" s="9">
        <v>1850</v>
      </c>
      <c r="G6" s="9">
        <v>2120</v>
      </c>
      <c r="H6" s="9">
        <v>3250</v>
      </c>
      <c r="I6" s="9">
        <v>3350</v>
      </c>
      <c r="J6" s="9">
        <v>3920</v>
      </c>
      <c r="K6" s="9">
        <v>1820</v>
      </c>
      <c r="L6" s="9">
        <v>500</v>
      </c>
      <c r="M6" s="9">
        <v>410</v>
      </c>
      <c r="N6" s="9">
        <v>360</v>
      </c>
      <c r="O6" s="9">
        <v>530</v>
      </c>
      <c r="P6" s="9">
        <v>1540</v>
      </c>
      <c r="Q6" s="9">
        <v>1500</v>
      </c>
      <c r="R6" s="10">
        <v>1750</v>
      </c>
      <c r="S6" s="10">
        <v>1350</v>
      </c>
      <c r="T6" s="10">
        <v>3150</v>
      </c>
      <c r="U6" s="10">
        <v>2650</v>
      </c>
      <c r="V6" s="10">
        <v>3050</v>
      </c>
      <c r="W6" s="10">
        <v>980</v>
      </c>
      <c r="X6" s="10">
        <v>4050</v>
      </c>
      <c r="Y6" s="10">
        <v>3150</v>
      </c>
      <c r="Z6" s="10">
        <v>2700</v>
      </c>
      <c r="AA6" s="10">
        <v>2070</v>
      </c>
      <c r="AB6" s="10">
        <v>2850</v>
      </c>
      <c r="AC6" s="10">
        <v>2400</v>
      </c>
      <c r="AD6" s="10">
        <v>3650</v>
      </c>
      <c r="AE6" s="10">
        <v>3100</v>
      </c>
      <c r="AF6" s="10">
        <v>5650</v>
      </c>
      <c r="AG6" s="10">
        <v>1900</v>
      </c>
      <c r="AH6" s="10">
        <v>660</v>
      </c>
      <c r="AI6" s="10">
        <v>2050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3"/>
      <c r="B7" s="77" t="s">
        <v>94</v>
      </c>
      <c r="C7" s="78"/>
      <c r="D7" s="5">
        <f t="shared" si="0"/>
        <v>31100</v>
      </c>
      <c r="E7" s="9">
        <v>1180</v>
      </c>
      <c r="F7" s="9">
        <v>800</v>
      </c>
      <c r="G7" s="9">
        <v>930</v>
      </c>
      <c r="H7" s="9">
        <v>1330</v>
      </c>
      <c r="I7" s="9">
        <v>1230</v>
      </c>
      <c r="J7" s="9">
        <v>1220</v>
      </c>
      <c r="K7" s="9">
        <v>930</v>
      </c>
      <c r="L7" s="9">
        <v>260</v>
      </c>
      <c r="M7" s="9">
        <v>180</v>
      </c>
      <c r="N7" s="9">
        <v>160</v>
      </c>
      <c r="O7" s="9">
        <v>530</v>
      </c>
      <c r="P7" s="9">
        <v>960</v>
      </c>
      <c r="Q7" s="9">
        <v>1150</v>
      </c>
      <c r="R7" s="10">
        <v>1520</v>
      </c>
      <c r="S7" s="10">
        <v>710</v>
      </c>
      <c r="T7" s="10">
        <v>840</v>
      </c>
      <c r="U7" s="10">
        <v>1070</v>
      </c>
      <c r="V7" s="10">
        <v>1450</v>
      </c>
      <c r="W7" s="10">
        <v>450</v>
      </c>
      <c r="X7" s="10">
        <v>1310</v>
      </c>
      <c r="Y7" s="10">
        <v>1400</v>
      </c>
      <c r="Z7" s="10">
        <v>1230</v>
      </c>
      <c r="AA7" s="10">
        <v>1010</v>
      </c>
      <c r="AB7" s="10">
        <v>1080</v>
      </c>
      <c r="AC7" s="10">
        <v>960</v>
      </c>
      <c r="AD7" s="10">
        <v>1500</v>
      </c>
      <c r="AE7" s="10">
        <v>950</v>
      </c>
      <c r="AF7" s="10">
        <v>2250</v>
      </c>
      <c r="AG7" s="10">
        <v>850</v>
      </c>
      <c r="AH7" s="10">
        <v>570</v>
      </c>
      <c r="AI7" s="10">
        <v>1090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3"/>
      <c r="B8" s="77" t="s">
        <v>95</v>
      </c>
      <c r="C8" s="78"/>
      <c r="D8" s="5">
        <f t="shared" si="0"/>
        <v>897</v>
      </c>
      <c r="E8" s="9">
        <v>110</v>
      </c>
      <c r="F8" s="9">
        <v>38</v>
      </c>
      <c r="G8" s="9">
        <v>25</v>
      </c>
      <c r="H8" s="9"/>
      <c r="I8" s="9"/>
      <c r="J8" s="9">
        <v>90</v>
      </c>
      <c r="K8" s="9">
        <v>25</v>
      </c>
      <c r="L8" s="9"/>
      <c r="M8" s="9"/>
      <c r="N8" s="9"/>
      <c r="O8" s="9"/>
      <c r="P8" s="9"/>
      <c r="Q8" s="9">
        <v>4</v>
      </c>
      <c r="R8" s="10">
        <v>5</v>
      </c>
      <c r="S8" s="10"/>
      <c r="T8" s="10"/>
      <c r="U8" s="10"/>
      <c r="V8" s="10">
        <v>10</v>
      </c>
      <c r="W8" s="10"/>
      <c r="X8" s="10"/>
      <c r="Y8" s="10">
        <v>230</v>
      </c>
      <c r="Z8" s="10"/>
      <c r="AA8" s="10">
        <v>50</v>
      </c>
      <c r="AB8" s="10">
        <v>80</v>
      </c>
      <c r="AC8" s="10">
        <v>50</v>
      </c>
      <c r="AD8" s="10"/>
      <c r="AE8" s="10">
        <v>0</v>
      </c>
      <c r="AF8" s="10">
        <v>150</v>
      </c>
      <c r="AG8" s="10"/>
      <c r="AH8" s="10"/>
      <c r="AI8" s="10">
        <v>30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3"/>
      <c r="B9" s="77" t="s">
        <v>96</v>
      </c>
      <c r="C9" s="78"/>
      <c r="D9" s="5">
        <f t="shared" si="0"/>
        <v>21035</v>
      </c>
      <c r="E9" s="9">
        <v>1190</v>
      </c>
      <c r="F9" s="9">
        <v>1110</v>
      </c>
      <c r="G9" s="9">
        <v>670</v>
      </c>
      <c r="H9" s="9">
        <v>460</v>
      </c>
      <c r="I9" s="9">
        <v>640</v>
      </c>
      <c r="J9" s="9">
        <v>570</v>
      </c>
      <c r="K9" s="9">
        <v>670</v>
      </c>
      <c r="L9" s="9">
        <v>630</v>
      </c>
      <c r="M9" s="9"/>
      <c r="N9" s="9">
        <v>85</v>
      </c>
      <c r="O9" s="9">
        <v>450</v>
      </c>
      <c r="P9" s="9">
        <v>790</v>
      </c>
      <c r="Q9" s="9">
        <v>510</v>
      </c>
      <c r="R9" s="10">
        <v>550</v>
      </c>
      <c r="S9" s="10">
        <v>470</v>
      </c>
      <c r="T9" s="10">
        <v>390</v>
      </c>
      <c r="U9" s="10">
        <v>800</v>
      </c>
      <c r="V9" s="10">
        <v>680</v>
      </c>
      <c r="W9" s="10">
        <v>290</v>
      </c>
      <c r="X9" s="10">
        <v>1040</v>
      </c>
      <c r="Y9" s="10">
        <v>440</v>
      </c>
      <c r="Z9" s="10">
        <v>960</v>
      </c>
      <c r="AA9" s="10">
        <v>1040</v>
      </c>
      <c r="AB9" s="10">
        <v>860</v>
      </c>
      <c r="AC9" s="10">
        <v>1020</v>
      </c>
      <c r="AD9" s="10">
        <v>1340</v>
      </c>
      <c r="AE9" s="10">
        <v>910</v>
      </c>
      <c r="AF9" s="10">
        <v>1180</v>
      </c>
      <c r="AG9" s="10">
        <v>270</v>
      </c>
      <c r="AH9" s="10">
        <v>370</v>
      </c>
      <c r="AI9" s="10">
        <v>650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3"/>
      <c r="B10" s="82" t="s">
        <v>97</v>
      </c>
      <c r="C10" s="83"/>
      <c r="D10" s="5">
        <f t="shared" si="0"/>
        <v>26830</v>
      </c>
      <c r="E10" s="9">
        <v>1650</v>
      </c>
      <c r="F10" s="9">
        <v>280</v>
      </c>
      <c r="G10" s="9">
        <v>2750</v>
      </c>
      <c r="H10" s="9">
        <v>1120</v>
      </c>
      <c r="I10" s="9">
        <v>1700</v>
      </c>
      <c r="J10" s="9">
        <v>720</v>
      </c>
      <c r="K10" s="9">
        <v>3050</v>
      </c>
      <c r="L10" s="9">
        <v>350</v>
      </c>
      <c r="M10" s="9"/>
      <c r="N10" s="9"/>
      <c r="O10" s="9"/>
      <c r="P10" s="9"/>
      <c r="Q10" s="9">
        <v>800</v>
      </c>
      <c r="R10" s="10">
        <v>960</v>
      </c>
      <c r="S10" s="10">
        <v>1600</v>
      </c>
      <c r="T10" s="10">
        <v>620</v>
      </c>
      <c r="U10" s="10">
        <v>1130</v>
      </c>
      <c r="V10" s="10">
        <v>770</v>
      </c>
      <c r="W10" s="10">
        <v>1630</v>
      </c>
      <c r="X10" s="10">
        <v>4100</v>
      </c>
      <c r="Y10" s="10">
        <v>3300</v>
      </c>
      <c r="Z10" s="10"/>
      <c r="AA10" s="10">
        <v>300</v>
      </c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3"/>
      <c r="B11" s="79" t="s">
        <v>98</v>
      </c>
      <c r="C11" s="80"/>
      <c r="D11" s="5">
        <f t="shared" si="0"/>
        <v>49543</v>
      </c>
      <c r="E11" s="8">
        <v>2250</v>
      </c>
      <c r="F11" s="8">
        <v>1020</v>
      </c>
      <c r="G11" s="8">
        <v>800</v>
      </c>
      <c r="H11" s="8">
        <v>2800</v>
      </c>
      <c r="I11" s="8">
        <v>3280</v>
      </c>
      <c r="J11" s="8">
        <v>3600</v>
      </c>
      <c r="K11" s="8">
        <v>800</v>
      </c>
      <c r="L11" s="8">
        <v>570</v>
      </c>
      <c r="M11" s="8">
        <v>0</v>
      </c>
      <c r="N11" s="8">
        <v>45</v>
      </c>
      <c r="O11" s="8">
        <v>0</v>
      </c>
      <c r="P11" s="8">
        <v>113</v>
      </c>
      <c r="Q11" s="8">
        <v>830</v>
      </c>
      <c r="R11" s="6">
        <v>1200</v>
      </c>
      <c r="S11" s="6">
        <v>560</v>
      </c>
      <c r="T11" s="6">
        <v>1630</v>
      </c>
      <c r="U11" s="6">
        <v>1200</v>
      </c>
      <c r="V11" s="6">
        <v>1800</v>
      </c>
      <c r="W11" s="6">
        <v>600</v>
      </c>
      <c r="X11" s="6">
        <v>2100</v>
      </c>
      <c r="Y11" s="6">
        <v>3980</v>
      </c>
      <c r="Z11" s="6">
        <v>1300</v>
      </c>
      <c r="AA11" s="6">
        <v>1430</v>
      </c>
      <c r="AB11" s="6">
        <v>2370</v>
      </c>
      <c r="AC11" s="6">
        <v>2200</v>
      </c>
      <c r="AD11" s="6">
        <v>3600</v>
      </c>
      <c r="AE11" s="6">
        <v>2670</v>
      </c>
      <c r="AF11" s="6">
        <v>4400</v>
      </c>
      <c r="AG11" s="6">
        <v>1210</v>
      </c>
      <c r="AH11" s="6">
        <v>335</v>
      </c>
      <c r="AI11" s="6">
        <v>850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3"/>
      <c r="B12" s="79" t="s">
        <v>99</v>
      </c>
      <c r="C12" s="80"/>
      <c r="D12" s="5">
        <f t="shared" si="0"/>
        <v>2902</v>
      </c>
      <c r="E12" s="8">
        <v>210</v>
      </c>
      <c r="F12" s="8">
        <v>60</v>
      </c>
      <c r="G12" s="8">
        <v>38</v>
      </c>
      <c r="H12" s="8">
        <v>90</v>
      </c>
      <c r="I12" s="8">
        <v>280</v>
      </c>
      <c r="J12" s="8">
        <v>130</v>
      </c>
      <c r="K12" s="8">
        <v>33</v>
      </c>
      <c r="L12" s="8">
        <v>7</v>
      </c>
      <c r="M12" s="8">
        <v>0</v>
      </c>
      <c r="N12" s="8">
        <v>0</v>
      </c>
      <c r="O12" s="8">
        <v>0</v>
      </c>
      <c r="P12" s="8">
        <v>0</v>
      </c>
      <c r="Q12" s="8">
        <v>180</v>
      </c>
      <c r="R12" s="6">
        <v>300</v>
      </c>
      <c r="S12" s="6">
        <v>5</v>
      </c>
      <c r="T12" s="6">
        <v>0</v>
      </c>
      <c r="U12" s="6">
        <v>0</v>
      </c>
      <c r="V12" s="6">
        <v>210</v>
      </c>
      <c r="W12" s="6">
        <v>0</v>
      </c>
      <c r="X12" s="6">
        <v>35</v>
      </c>
      <c r="Y12" s="6">
        <v>260</v>
      </c>
      <c r="Z12" s="6">
        <v>210</v>
      </c>
      <c r="AA12" s="6">
        <v>43</v>
      </c>
      <c r="AB12" s="6">
        <v>53</v>
      </c>
      <c r="AC12" s="6">
        <v>90</v>
      </c>
      <c r="AD12" s="6">
        <v>260</v>
      </c>
      <c r="AE12" s="6">
        <v>115</v>
      </c>
      <c r="AF12" s="6">
        <v>200</v>
      </c>
      <c r="AG12" s="6">
        <v>35</v>
      </c>
      <c r="AH12" s="6">
        <v>20</v>
      </c>
      <c r="AI12" s="6">
        <v>38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3"/>
      <c r="B13" s="73" t="s">
        <v>100</v>
      </c>
      <c r="C13" s="81"/>
      <c r="D13" s="5">
        <f t="shared" si="0"/>
        <v>10141</v>
      </c>
      <c r="E13" s="8">
        <v>520</v>
      </c>
      <c r="F13" s="8">
        <v>230</v>
      </c>
      <c r="G13" s="8">
        <v>345</v>
      </c>
      <c r="H13" s="8">
        <v>310</v>
      </c>
      <c r="I13" s="8">
        <v>410</v>
      </c>
      <c r="J13" s="8">
        <v>420</v>
      </c>
      <c r="K13" s="8">
        <v>345</v>
      </c>
      <c r="L13" s="8">
        <v>290</v>
      </c>
      <c r="M13" s="8">
        <v>0</v>
      </c>
      <c r="N13" s="8">
        <v>41</v>
      </c>
      <c r="O13" s="8">
        <v>340</v>
      </c>
      <c r="P13" s="8">
        <v>91</v>
      </c>
      <c r="Q13" s="8">
        <v>350</v>
      </c>
      <c r="R13" s="8">
        <v>620</v>
      </c>
      <c r="S13" s="8">
        <v>165</v>
      </c>
      <c r="T13" s="8">
        <v>495</v>
      </c>
      <c r="U13" s="8">
        <v>230</v>
      </c>
      <c r="V13" s="8">
        <v>650</v>
      </c>
      <c r="W13" s="8">
        <v>195</v>
      </c>
      <c r="X13" s="8">
        <v>380</v>
      </c>
      <c r="Y13" s="8">
        <v>290</v>
      </c>
      <c r="Z13" s="8">
        <v>380</v>
      </c>
      <c r="AA13" s="8">
        <v>260</v>
      </c>
      <c r="AB13" s="8">
        <v>315</v>
      </c>
      <c r="AC13" s="8">
        <v>300</v>
      </c>
      <c r="AD13" s="8">
        <v>730</v>
      </c>
      <c r="AE13" s="8">
        <v>320</v>
      </c>
      <c r="AF13" s="8">
        <v>440</v>
      </c>
      <c r="AG13" s="8">
        <v>210</v>
      </c>
      <c r="AH13" s="8">
        <v>169</v>
      </c>
      <c r="AI13" s="6">
        <v>300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3"/>
      <c r="B14" s="79" t="s">
        <v>101</v>
      </c>
      <c r="C14" s="80"/>
      <c r="D14" s="5">
        <f t="shared" si="0"/>
        <v>5865</v>
      </c>
      <c r="E14" s="8">
        <v>410</v>
      </c>
      <c r="F14" s="8">
        <v>70</v>
      </c>
      <c r="G14" s="8">
        <v>95</v>
      </c>
      <c r="H14" s="8">
        <v>120</v>
      </c>
      <c r="I14" s="8">
        <v>340</v>
      </c>
      <c r="J14" s="8">
        <v>380</v>
      </c>
      <c r="K14" s="8">
        <v>95</v>
      </c>
      <c r="L14" s="8">
        <v>225</v>
      </c>
      <c r="M14" s="8">
        <v>0</v>
      </c>
      <c r="N14" s="8">
        <v>0</v>
      </c>
      <c r="O14" s="8">
        <v>85</v>
      </c>
      <c r="P14" s="8">
        <v>25</v>
      </c>
      <c r="Q14" s="8">
        <v>290</v>
      </c>
      <c r="R14" s="6">
        <v>260</v>
      </c>
      <c r="S14" s="6">
        <v>130</v>
      </c>
      <c r="T14" s="6">
        <v>185</v>
      </c>
      <c r="U14" s="6">
        <v>220</v>
      </c>
      <c r="V14" s="6">
        <v>200</v>
      </c>
      <c r="W14" s="6">
        <v>150</v>
      </c>
      <c r="X14" s="6">
        <v>160</v>
      </c>
      <c r="Y14" s="6">
        <v>215</v>
      </c>
      <c r="Z14" s="6">
        <v>200</v>
      </c>
      <c r="AA14" s="51">
        <v>100</v>
      </c>
      <c r="AB14" s="6">
        <v>180</v>
      </c>
      <c r="AC14" s="6">
        <v>270</v>
      </c>
      <c r="AD14" s="6">
        <v>250</v>
      </c>
      <c r="AE14" s="6">
        <v>180</v>
      </c>
      <c r="AF14" s="6">
        <v>660</v>
      </c>
      <c r="AG14" s="6">
        <v>135</v>
      </c>
      <c r="AH14" s="6">
        <v>135</v>
      </c>
      <c r="AI14" s="6">
        <v>100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3"/>
      <c r="B15" s="79" t="s">
        <v>102</v>
      </c>
      <c r="C15" s="80"/>
      <c r="D15" s="5">
        <f t="shared" si="0"/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3"/>
      <c r="B16" s="79" t="s">
        <v>103</v>
      </c>
      <c r="C16" s="80"/>
      <c r="D16" s="5">
        <f t="shared" si="0"/>
        <v>13167</v>
      </c>
      <c r="E16" s="8">
        <v>810</v>
      </c>
      <c r="F16" s="8">
        <v>450</v>
      </c>
      <c r="G16" s="8">
        <v>345</v>
      </c>
      <c r="H16" s="8">
        <v>530</v>
      </c>
      <c r="I16" s="8">
        <v>560</v>
      </c>
      <c r="J16" s="8">
        <v>840</v>
      </c>
      <c r="K16" s="8">
        <v>375</v>
      </c>
      <c r="L16" s="8">
        <v>240</v>
      </c>
      <c r="M16" s="8">
        <v>0</v>
      </c>
      <c r="N16" s="8">
        <v>50</v>
      </c>
      <c r="O16" s="8">
        <v>127</v>
      </c>
      <c r="P16" s="8">
        <v>135</v>
      </c>
      <c r="Q16" s="8">
        <v>360</v>
      </c>
      <c r="R16" s="6">
        <v>540</v>
      </c>
      <c r="S16" s="6">
        <v>185</v>
      </c>
      <c r="T16" s="6">
        <v>250</v>
      </c>
      <c r="U16" s="6">
        <v>330</v>
      </c>
      <c r="V16" s="6">
        <v>450</v>
      </c>
      <c r="W16" s="6">
        <v>240</v>
      </c>
      <c r="X16" s="6">
        <v>360</v>
      </c>
      <c r="Y16" s="6">
        <v>330</v>
      </c>
      <c r="Z16" s="6">
        <v>620</v>
      </c>
      <c r="AA16" s="6">
        <v>605</v>
      </c>
      <c r="AB16" s="6">
        <v>585</v>
      </c>
      <c r="AC16" s="6">
        <v>780</v>
      </c>
      <c r="AD16" s="6">
        <v>640</v>
      </c>
      <c r="AE16" s="6">
        <v>350</v>
      </c>
      <c r="AF16" s="6">
        <v>1100</v>
      </c>
      <c r="AG16" s="6">
        <v>280</v>
      </c>
      <c r="AH16" s="6">
        <v>250</v>
      </c>
      <c r="AI16" s="6">
        <v>450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3"/>
      <c r="B17" s="79" t="s">
        <v>104</v>
      </c>
      <c r="C17" s="80"/>
      <c r="D17" s="5">
        <f t="shared" si="0"/>
        <v>18870</v>
      </c>
      <c r="E17" s="8">
        <v>790</v>
      </c>
      <c r="F17" s="8">
        <v>910</v>
      </c>
      <c r="G17" s="8">
        <v>365</v>
      </c>
      <c r="H17" s="8">
        <v>945</v>
      </c>
      <c r="I17" s="8">
        <v>880</v>
      </c>
      <c r="J17" s="8">
        <v>1530</v>
      </c>
      <c r="K17" s="8">
        <v>365</v>
      </c>
      <c r="L17" s="8">
        <v>380</v>
      </c>
      <c r="M17" s="8">
        <v>40</v>
      </c>
      <c r="N17" s="8">
        <v>125</v>
      </c>
      <c r="O17" s="8">
        <v>110</v>
      </c>
      <c r="P17" s="8">
        <v>260</v>
      </c>
      <c r="Q17" s="8">
        <v>770</v>
      </c>
      <c r="R17" s="6">
        <v>810</v>
      </c>
      <c r="S17" s="6">
        <v>190</v>
      </c>
      <c r="T17" s="6">
        <v>310</v>
      </c>
      <c r="U17" s="6">
        <v>620</v>
      </c>
      <c r="V17" s="52">
        <v>920</v>
      </c>
      <c r="W17" s="6">
        <v>210</v>
      </c>
      <c r="X17" s="6">
        <v>1100</v>
      </c>
      <c r="Y17" s="6">
        <v>810</v>
      </c>
      <c r="Z17" s="6">
        <v>1030</v>
      </c>
      <c r="AA17" s="6">
        <v>490</v>
      </c>
      <c r="AB17" s="6">
        <v>270</v>
      </c>
      <c r="AC17" s="6">
        <v>610</v>
      </c>
      <c r="AD17" s="6">
        <v>950</v>
      </c>
      <c r="AE17" s="6">
        <v>940</v>
      </c>
      <c r="AF17" s="6">
        <v>740</v>
      </c>
      <c r="AG17" s="6">
        <v>340</v>
      </c>
      <c r="AH17" s="6">
        <v>540</v>
      </c>
      <c r="AI17" s="6">
        <v>520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3"/>
      <c r="B18" s="79" t="s">
        <v>105</v>
      </c>
      <c r="C18" s="80"/>
      <c r="D18" s="5">
        <f t="shared" si="0"/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3"/>
      <c r="B19" s="79" t="s">
        <v>113</v>
      </c>
      <c r="C19" s="80"/>
      <c r="D19" s="5">
        <f t="shared" si="0"/>
        <v>5478</v>
      </c>
      <c r="E19" s="8">
        <v>380</v>
      </c>
      <c r="F19" s="8">
        <v>110</v>
      </c>
      <c r="G19" s="8">
        <v>70</v>
      </c>
      <c r="H19" s="8">
        <v>170</v>
      </c>
      <c r="I19" s="8">
        <v>450</v>
      </c>
      <c r="J19" s="8">
        <v>180</v>
      </c>
      <c r="K19" s="8">
        <v>70</v>
      </c>
      <c r="L19" s="8">
        <v>65</v>
      </c>
      <c r="M19" s="8">
        <v>0</v>
      </c>
      <c r="N19" s="8">
        <v>0</v>
      </c>
      <c r="O19" s="8">
        <v>100</v>
      </c>
      <c r="P19" s="8">
        <v>0</v>
      </c>
      <c r="Q19" s="8">
        <v>190</v>
      </c>
      <c r="R19" s="6">
        <v>265</v>
      </c>
      <c r="S19" s="6">
        <v>15</v>
      </c>
      <c r="T19" s="6">
        <v>50</v>
      </c>
      <c r="U19" s="6">
        <v>160</v>
      </c>
      <c r="V19" s="6">
        <v>190</v>
      </c>
      <c r="W19" s="6">
        <v>23</v>
      </c>
      <c r="X19" s="6">
        <v>260</v>
      </c>
      <c r="Y19" s="6">
        <v>260</v>
      </c>
      <c r="Z19" s="6">
        <v>220</v>
      </c>
      <c r="AA19" s="6">
        <v>270</v>
      </c>
      <c r="AB19" s="6">
        <v>80</v>
      </c>
      <c r="AC19" s="6">
        <v>200</v>
      </c>
      <c r="AD19" s="6">
        <v>280</v>
      </c>
      <c r="AE19" s="6">
        <v>300</v>
      </c>
      <c r="AF19" s="6">
        <v>720</v>
      </c>
      <c r="AG19" s="6">
        <v>100</v>
      </c>
      <c r="AH19" s="6">
        <v>30</v>
      </c>
      <c r="AI19" s="6">
        <v>270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3"/>
      <c r="B20" s="79" t="s">
        <v>107</v>
      </c>
      <c r="C20" s="80"/>
      <c r="D20" s="5">
        <f t="shared" si="0"/>
        <v>6326</v>
      </c>
      <c r="E20" s="8">
        <v>570</v>
      </c>
      <c r="F20" s="8">
        <v>260</v>
      </c>
      <c r="G20" s="8">
        <v>95</v>
      </c>
      <c r="H20" s="8">
        <v>200</v>
      </c>
      <c r="I20" s="8">
        <v>250</v>
      </c>
      <c r="J20" s="8">
        <v>350</v>
      </c>
      <c r="K20" s="8">
        <v>95</v>
      </c>
      <c r="L20" s="8">
        <v>175</v>
      </c>
      <c r="M20" s="8">
        <v>0</v>
      </c>
      <c r="N20" s="8">
        <v>30</v>
      </c>
      <c r="O20" s="8">
        <v>170</v>
      </c>
      <c r="P20" s="8">
        <v>0</v>
      </c>
      <c r="Q20" s="8">
        <v>170</v>
      </c>
      <c r="R20" s="6">
        <v>255</v>
      </c>
      <c r="S20" s="6">
        <v>95</v>
      </c>
      <c r="T20" s="6">
        <v>106</v>
      </c>
      <c r="U20" s="6">
        <v>300</v>
      </c>
      <c r="V20" s="6">
        <v>280</v>
      </c>
      <c r="W20" s="6">
        <v>60</v>
      </c>
      <c r="X20" s="6">
        <v>200</v>
      </c>
      <c r="Y20" s="6">
        <v>210</v>
      </c>
      <c r="Z20" s="6">
        <v>280</v>
      </c>
      <c r="AA20" s="6">
        <v>225</v>
      </c>
      <c r="AB20" s="6">
        <v>180</v>
      </c>
      <c r="AC20" s="6">
        <v>340</v>
      </c>
      <c r="AD20" s="6">
        <v>330</v>
      </c>
      <c r="AE20" s="6">
        <v>170</v>
      </c>
      <c r="AF20" s="6">
        <v>310</v>
      </c>
      <c r="AG20" s="6">
        <v>210</v>
      </c>
      <c r="AH20" s="6">
        <v>185</v>
      </c>
      <c r="AI20" s="6">
        <v>225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3"/>
      <c r="B21" s="79" t="s">
        <v>108</v>
      </c>
      <c r="C21" s="80"/>
      <c r="D21" s="5">
        <f t="shared" si="0"/>
        <v>11015</v>
      </c>
      <c r="E21" s="8">
        <v>790</v>
      </c>
      <c r="F21" s="8">
        <v>490</v>
      </c>
      <c r="G21" s="8">
        <v>215</v>
      </c>
      <c r="H21" s="8">
        <v>655</v>
      </c>
      <c r="I21" s="8">
        <v>630</v>
      </c>
      <c r="J21" s="8">
        <v>850</v>
      </c>
      <c r="K21" s="8">
        <v>215</v>
      </c>
      <c r="L21" s="8">
        <v>555</v>
      </c>
      <c r="M21" s="8">
        <v>0</v>
      </c>
      <c r="N21" s="8">
        <v>70</v>
      </c>
      <c r="O21" s="8">
        <v>100</v>
      </c>
      <c r="P21" s="8">
        <v>160</v>
      </c>
      <c r="Q21" s="8">
        <v>350</v>
      </c>
      <c r="R21" s="6">
        <v>270</v>
      </c>
      <c r="S21" s="6">
        <v>120</v>
      </c>
      <c r="T21" s="6">
        <v>140</v>
      </c>
      <c r="U21" s="6">
        <v>230</v>
      </c>
      <c r="V21" s="6">
        <v>310</v>
      </c>
      <c r="W21" s="6">
        <v>130</v>
      </c>
      <c r="X21" s="6">
        <v>390</v>
      </c>
      <c r="Y21" s="6">
        <v>480</v>
      </c>
      <c r="Z21" s="6">
        <v>230</v>
      </c>
      <c r="AA21" s="6">
        <v>395</v>
      </c>
      <c r="AB21" s="6">
        <v>260</v>
      </c>
      <c r="AC21" s="6">
        <v>220</v>
      </c>
      <c r="AD21" s="6">
        <v>300</v>
      </c>
      <c r="AE21" s="6">
        <v>380</v>
      </c>
      <c r="AF21" s="6">
        <v>1010</v>
      </c>
      <c r="AG21" s="6">
        <v>160</v>
      </c>
      <c r="AH21" s="6">
        <v>500</v>
      </c>
      <c r="AI21" s="6">
        <v>410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3"/>
      <c r="B22" s="79" t="s">
        <v>109</v>
      </c>
      <c r="C22" s="80"/>
      <c r="D22" s="5">
        <f t="shared" si="0"/>
        <v>11410</v>
      </c>
      <c r="E22" s="8">
        <v>720</v>
      </c>
      <c r="F22" s="8">
        <v>490</v>
      </c>
      <c r="G22" s="8">
        <v>310</v>
      </c>
      <c r="H22" s="8">
        <v>440</v>
      </c>
      <c r="I22" s="8">
        <v>710</v>
      </c>
      <c r="J22" s="8">
        <v>750</v>
      </c>
      <c r="K22" s="8">
        <v>300</v>
      </c>
      <c r="L22" s="8">
        <v>140</v>
      </c>
      <c r="M22" s="8">
        <v>0</v>
      </c>
      <c r="N22" s="8">
        <v>75</v>
      </c>
      <c r="O22" s="8">
        <v>0</v>
      </c>
      <c r="P22" s="8">
        <v>120</v>
      </c>
      <c r="Q22" s="8">
        <v>290</v>
      </c>
      <c r="R22" s="6">
        <v>260</v>
      </c>
      <c r="S22" s="6">
        <v>135</v>
      </c>
      <c r="T22" s="6">
        <v>145</v>
      </c>
      <c r="U22" s="6">
        <v>730</v>
      </c>
      <c r="V22" s="6">
        <v>130</v>
      </c>
      <c r="W22" s="6">
        <v>65</v>
      </c>
      <c r="X22" s="6">
        <v>1110</v>
      </c>
      <c r="Y22" s="6">
        <v>340</v>
      </c>
      <c r="Z22" s="6">
        <v>450</v>
      </c>
      <c r="AA22" s="6">
        <v>480</v>
      </c>
      <c r="AB22" s="6">
        <v>245</v>
      </c>
      <c r="AC22" s="6">
        <v>390</v>
      </c>
      <c r="AD22" s="6">
        <v>690</v>
      </c>
      <c r="AE22" s="6">
        <v>225</v>
      </c>
      <c r="AF22" s="6">
        <v>810</v>
      </c>
      <c r="AG22" s="6">
        <v>160</v>
      </c>
      <c r="AH22" s="6">
        <v>220</v>
      </c>
      <c r="AI22" s="6">
        <v>480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58"/>
      <c r="B23" s="79" t="s">
        <v>110</v>
      </c>
      <c r="C23" s="80"/>
      <c r="D23" s="5">
        <f t="shared" si="0"/>
        <v>10948</v>
      </c>
      <c r="E23" s="8">
        <v>470</v>
      </c>
      <c r="F23" s="8">
        <v>245</v>
      </c>
      <c r="G23" s="8">
        <v>250</v>
      </c>
      <c r="H23" s="8">
        <v>460</v>
      </c>
      <c r="I23" s="8">
        <v>570</v>
      </c>
      <c r="J23" s="8">
        <v>430</v>
      </c>
      <c r="K23" s="8">
        <v>245</v>
      </c>
      <c r="L23" s="8">
        <v>1128</v>
      </c>
      <c r="M23" s="8">
        <v>5</v>
      </c>
      <c r="N23" s="8">
        <v>55</v>
      </c>
      <c r="O23" s="8">
        <v>115</v>
      </c>
      <c r="P23" s="8">
        <v>90</v>
      </c>
      <c r="Q23" s="8">
        <v>240</v>
      </c>
      <c r="R23" s="6">
        <v>265</v>
      </c>
      <c r="S23" s="6">
        <v>95</v>
      </c>
      <c r="T23" s="6">
        <v>225</v>
      </c>
      <c r="U23" s="6">
        <v>620</v>
      </c>
      <c r="V23" s="6">
        <v>220</v>
      </c>
      <c r="W23" s="6">
        <v>125</v>
      </c>
      <c r="X23" s="6">
        <v>235</v>
      </c>
      <c r="Y23" s="6">
        <v>250</v>
      </c>
      <c r="Z23" s="6">
        <v>330</v>
      </c>
      <c r="AA23" s="6">
        <v>380</v>
      </c>
      <c r="AB23" s="6">
        <v>390</v>
      </c>
      <c r="AC23" s="6">
        <v>610</v>
      </c>
      <c r="AD23" s="6">
        <v>400</v>
      </c>
      <c r="AE23" s="6">
        <v>410</v>
      </c>
      <c r="AF23" s="6">
        <v>1280</v>
      </c>
      <c r="AG23" s="6">
        <v>240</v>
      </c>
      <c r="AH23" s="6">
        <v>170</v>
      </c>
      <c r="AI23" s="6">
        <v>400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59" t="s">
        <v>37</v>
      </c>
      <c r="B24" s="60"/>
      <c r="C24" s="61"/>
      <c r="D24" s="5">
        <f t="shared" si="0"/>
        <v>296287</v>
      </c>
      <c r="E24" s="5">
        <f t="shared" ref="E24:AI24" si="1">SUM(E6:E23)</f>
        <v>14500</v>
      </c>
      <c r="F24" s="5">
        <f t="shared" si="1"/>
        <v>8413</v>
      </c>
      <c r="G24" s="5">
        <f t="shared" si="1"/>
        <v>9423</v>
      </c>
      <c r="H24" s="5">
        <f t="shared" si="1"/>
        <v>12880</v>
      </c>
      <c r="I24" s="5">
        <f t="shared" si="1"/>
        <v>15280</v>
      </c>
      <c r="J24" s="5">
        <f t="shared" si="1"/>
        <v>15980</v>
      </c>
      <c r="K24" s="5">
        <f t="shared" si="1"/>
        <v>9433</v>
      </c>
      <c r="L24" s="5">
        <f t="shared" si="1"/>
        <v>5515</v>
      </c>
      <c r="M24" s="5">
        <f t="shared" si="1"/>
        <v>635</v>
      </c>
      <c r="N24" s="5">
        <f t="shared" si="1"/>
        <v>1096</v>
      </c>
      <c r="O24" s="5">
        <f t="shared" si="1"/>
        <v>2657</v>
      </c>
      <c r="P24" s="5">
        <f t="shared" si="1"/>
        <v>4284</v>
      </c>
      <c r="Q24" s="5">
        <f t="shared" si="1"/>
        <v>7984</v>
      </c>
      <c r="R24" s="5">
        <f t="shared" si="1"/>
        <v>9830</v>
      </c>
      <c r="S24" s="5">
        <f t="shared" si="1"/>
        <v>5825</v>
      </c>
      <c r="T24" s="5">
        <f t="shared" si="1"/>
        <v>8536</v>
      </c>
      <c r="U24" s="5">
        <f t="shared" si="1"/>
        <v>10290</v>
      </c>
      <c r="V24" s="5">
        <f t="shared" si="1"/>
        <v>11320</v>
      </c>
      <c r="W24" s="5">
        <f t="shared" si="1"/>
        <v>5148</v>
      </c>
      <c r="X24" s="5">
        <f t="shared" si="1"/>
        <v>16830</v>
      </c>
      <c r="Y24" s="5">
        <f t="shared" si="1"/>
        <v>15945</v>
      </c>
      <c r="Z24" s="5">
        <f t="shared" si="1"/>
        <v>10140</v>
      </c>
      <c r="AA24" s="5">
        <f t="shared" si="1"/>
        <v>9148</v>
      </c>
      <c r="AB24" s="5">
        <f t="shared" si="1"/>
        <v>9798</v>
      </c>
      <c r="AC24" s="5">
        <f t="shared" si="1"/>
        <v>10440</v>
      </c>
      <c r="AD24" s="5">
        <f t="shared" si="1"/>
        <v>14920</v>
      </c>
      <c r="AE24" s="5">
        <f t="shared" si="1"/>
        <v>11020</v>
      </c>
      <c r="AF24" s="5">
        <f t="shared" si="1"/>
        <v>20900</v>
      </c>
      <c r="AG24" s="5">
        <f t="shared" si="1"/>
        <v>6100</v>
      </c>
      <c r="AH24" s="5">
        <f t="shared" si="1"/>
        <v>4154</v>
      </c>
      <c r="AI24" s="5">
        <f t="shared" si="1"/>
        <v>7863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5" t="s">
        <v>67</v>
      </c>
      <c r="B50" s="60"/>
      <c r="C50" s="61"/>
      <c r="D50" s="14">
        <f t="shared" si="0"/>
        <v>296287</v>
      </c>
      <c r="E50" s="14">
        <f t="shared" ref="E50:AI50" si="3">SUM(E24,E49)</f>
        <v>14500</v>
      </c>
      <c r="F50" s="14">
        <f t="shared" si="3"/>
        <v>8413</v>
      </c>
      <c r="G50" s="14">
        <f t="shared" si="3"/>
        <v>9423</v>
      </c>
      <c r="H50" s="14">
        <f t="shared" si="3"/>
        <v>12880</v>
      </c>
      <c r="I50" s="14">
        <f t="shared" si="3"/>
        <v>15280</v>
      </c>
      <c r="J50" s="14">
        <f t="shared" si="3"/>
        <v>15980</v>
      </c>
      <c r="K50" s="14">
        <f t="shared" si="3"/>
        <v>9433</v>
      </c>
      <c r="L50" s="14">
        <f t="shared" si="3"/>
        <v>5515</v>
      </c>
      <c r="M50" s="14">
        <f t="shared" si="3"/>
        <v>635</v>
      </c>
      <c r="N50" s="14">
        <f t="shared" si="3"/>
        <v>1096</v>
      </c>
      <c r="O50" s="14">
        <f t="shared" si="3"/>
        <v>2657</v>
      </c>
      <c r="P50" s="14">
        <f t="shared" si="3"/>
        <v>4284</v>
      </c>
      <c r="Q50" s="14">
        <f t="shared" si="3"/>
        <v>7984</v>
      </c>
      <c r="R50" s="14">
        <f t="shared" si="3"/>
        <v>9830</v>
      </c>
      <c r="S50" s="14">
        <f t="shared" si="3"/>
        <v>5825</v>
      </c>
      <c r="T50" s="14">
        <f t="shared" si="3"/>
        <v>8536</v>
      </c>
      <c r="U50" s="14">
        <f t="shared" si="3"/>
        <v>10290</v>
      </c>
      <c r="V50" s="14">
        <f t="shared" si="3"/>
        <v>11320</v>
      </c>
      <c r="W50" s="14">
        <f t="shared" si="3"/>
        <v>5148</v>
      </c>
      <c r="X50" s="14">
        <f t="shared" si="3"/>
        <v>16830</v>
      </c>
      <c r="Y50" s="14">
        <f t="shared" si="3"/>
        <v>15945</v>
      </c>
      <c r="Z50" s="14">
        <f t="shared" si="3"/>
        <v>10140</v>
      </c>
      <c r="AA50" s="14">
        <f t="shared" si="3"/>
        <v>9148</v>
      </c>
      <c r="AB50" s="14">
        <f t="shared" si="3"/>
        <v>9798</v>
      </c>
      <c r="AC50" s="14">
        <f t="shared" si="3"/>
        <v>10440</v>
      </c>
      <c r="AD50" s="14">
        <f t="shared" si="3"/>
        <v>14920</v>
      </c>
      <c r="AE50" s="14">
        <f t="shared" si="3"/>
        <v>11020</v>
      </c>
      <c r="AF50" s="14">
        <f t="shared" si="3"/>
        <v>20900</v>
      </c>
      <c r="AG50" s="14">
        <f t="shared" si="3"/>
        <v>6100</v>
      </c>
      <c r="AH50" s="14">
        <f t="shared" si="3"/>
        <v>4154</v>
      </c>
      <c r="AI50" s="14">
        <f t="shared" si="3"/>
        <v>7863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700-000000000000}">
      <formula1>2</formula1>
    </dataValidation>
    <dataValidation type="custom" allowBlank="1" showErrorMessage="1" sqref="E3 G3 I3 K3 M3 O3 Q3 S3 U3 W3 Y3 AA3 AC3 AE3 AG3 AI3" xr:uid="{00000000-0002-0000-0700-000001000000}">
      <formula1>1</formula1>
    </dataValidation>
    <dataValidation type="custom" allowBlank="1" showErrorMessage="1" sqref="AC49" xr:uid="{00000000-0002-0000-0700-000002000000}">
      <formula1>"SUM(AC24:AC47)"</formula1>
    </dataValidation>
    <dataValidation type="custom" allowBlank="1" showErrorMessage="1" sqref="AH49" xr:uid="{00000000-0002-0000-0700-000003000000}">
      <formula1>"SUM(AH24:AH47)"</formula1>
    </dataValidation>
    <dataValidation type="custom" allowBlank="1" showErrorMessage="1" sqref="A3" xr:uid="{00000000-0002-0000-0700-000004000000}">
      <formula1>"일     자"</formula1>
    </dataValidation>
    <dataValidation type="custom" allowBlank="1" showErrorMessage="1" sqref="AI49" xr:uid="{00000000-0002-0000-0700-000005000000}">
      <formula1>"SUM(AI24:AI47)"</formula1>
    </dataValidation>
    <dataValidation type="custom" allowBlank="1" showErrorMessage="1" sqref="AA49" xr:uid="{00000000-0002-0000-0700-000006000000}">
      <formula1>"SUM(AA24:AA47)"</formula1>
    </dataValidation>
    <dataValidation type="custom" allowBlank="1" showErrorMessage="1" sqref="AF49" xr:uid="{00000000-0002-0000-0700-000007000000}">
      <formula1>"SUM(AF24:AF47)"</formula1>
    </dataValidation>
    <dataValidation type="custom" allowBlank="1" showErrorMessage="1" sqref="E24:AI24" xr:uid="{00000000-0002-0000-0700-000008000000}">
      <formula1>SUM(E6:E23)</formula1>
    </dataValidation>
    <dataValidation type="custom" allowBlank="1" showErrorMessage="1" sqref="X49" xr:uid="{00000000-0002-0000-0700-000009000000}">
      <formula1>"SUM(X24:X47)"</formula1>
    </dataValidation>
    <dataValidation type="custom" allowBlank="1" showErrorMessage="1" sqref="AG49" xr:uid="{00000000-0002-0000-0700-00000A000000}">
      <formula1>"SUM(AG24:AG47)"</formula1>
    </dataValidation>
    <dataValidation type="custom" allowBlank="1" showErrorMessage="1" sqref="AD49" xr:uid="{00000000-0002-0000-0700-00000B000000}">
      <formula1>"SUM(AD24:AD47)"</formula1>
    </dataValidation>
    <dataValidation type="custom" allowBlank="1" showErrorMessage="1" sqref="A4" xr:uid="{00000000-0002-0000-0700-00000C000000}">
      <formula1>"요        일"</formula1>
    </dataValidation>
    <dataValidation type="custom" allowBlank="1" showErrorMessage="1" sqref="D6:D50" xr:uid="{00000000-0002-0000-0700-00000D000000}">
      <formula1>SUM(E6:AI6)</formula1>
    </dataValidation>
    <dataValidation type="custom" allowBlank="1" showErrorMessage="1" sqref="Z49" xr:uid="{00000000-0002-0000-0700-00000E000000}">
      <formula1>"SUM(Z24:Z47)"</formula1>
    </dataValidation>
    <dataValidation type="custom" allowBlank="1" showErrorMessage="1" sqref="V49" xr:uid="{00000000-0002-0000-0700-00000F000000}">
      <formula1>"SUM(V24:V47)"</formula1>
    </dataValidation>
    <dataValidation type="custom" allowBlank="1" showErrorMessage="1" sqref="AE49" xr:uid="{00000000-0002-0000-0700-000010000000}">
      <formula1>"SUM(AE24:AE47)"</formula1>
    </dataValidation>
    <dataValidation type="custom" allowBlank="1" showErrorMessage="1" sqref="E50:AI50" xr:uid="{00000000-0002-0000-0700-000011000000}">
      <formula1>SUM(E24,E49)</formula1>
    </dataValidation>
    <dataValidation type="custom" allowBlank="1" showErrorMessage="1" sqref="A24" xr:uid="{00000000-0002-0000-0700-000012000000}">
      <formula1>"합계"</formula1>
    </dataValidation>
    <dataValidation type="custom" allowBlank="1" showErrorMessage="1" sqref="W49" xr:uid="{00000000-0002-0000-0700-000013000000}">
      <formula1>"SUM(W24:W47)"</formula1>
    </dataValidation>
    <dataValidation type="custom" allowBlank="1" showErrorMessage="1" sqref="Y49" xr:uid="{00000000-0002-0000-0700-000014000000}">
      <formula1>"SUM(Y24:Y47)"</formula1>
    </dataValidation>
    <dataValidation type="custom" allowBlank="1" showErrorMessage="1" sqref="E49:H49 K49:L49 R49:U49" xr:uid="{00000000-0002-0000-0700-000015000000}">
      <formula1>SUM(E25:E48)</formula1>
    </dataValidation>
    <dataValidation type="custom" allowBlank="1" showErrorMessage="1" sqref="Q49" xr:uid="{00000000-0002-0000-0700-000016000000}">
      <formula1>"SUM(Q24:Q47)"</formula1>
    </dataValidation>
    <dataValidation type="custom" allowBlank="1" showErrorMessage="1" sqref="N49" xr:uid="{00000000-0002-0000-0700-000017000000}">
      <formula1>"SUM(N24:N47)"</formula1>
    </dataValidation>
    <dataValidation type="custom" allowBlank="1" showErrorMessage="1" sqref="O49" xr:uid="{00000000-0002-0000-0700-000018000000}">
      <formula1>"SUM(O24:O47)"</formula1>
    </dataValidation>
    <dataValidation type="custom" allowBlank="1" showErrorMessage="1" sqref="P49" xr:uid="{00000000-0002-0000-0700-000019000000}">
      <formula1>"SUM(P24:P47)"</formula1>
    </dataValidation>
    <dataValidation type="custom" allowBlank="1" showErrorMessage="1" sqref="M49" xr:uid="{00000000-0002-0000-0700-00001A000000}">
      <formula1>"SUM(M24:M47)"</formula1>
    </dataValidation>
    <dataValidation type="custom" allowBlank="1" showErrorMessage="1" sqref="I49" xr:uid="{00000000-0002-0000-0700-00001B000000}">
      <formula1>"SUM(I24:I47)"</formula1>
    </dataValidation>
    <dataValidation type="custom" allowBlank="1" showErrorMessage="1" sqref="J49" xr:uid="{00000000-0002-0000-0700-00001C000000}">
      <formula1>"SUM(J24:J47)"</formula1>
    </dataValidation>
    <dataValidation type="custom" allowBlank="1" showErrorMessage="1" sqref="AB49" xr:uid="{00000000-0002-0000-07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4" sqref="E4"/>
    </sheetView>
  </sheetViews>
  <sheetFormatPr defaultColWidth="14.453125" defaultRowHeight="15.75" customHeight="1"/>
  <cols>
    <col min="1" max="1" width="20.26953125" customWidth="1"/>
    <col min="2" max="2" width="7.453125" customWidth="1"/>
    <col min="3" max="3" width="20.26953125" customWidth="1"/>
    <col min="4" max="4" width="10.453125" customWidth="1"/>
    <col min="5" max="35" width="9.179687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59" t="s">
        <v>3</v>
      </c>
      <c r="B4" s="60"/>
      <c r="C4" s="61"/>
      <c r="D4" s="58"/>
      <c r="E4" s="6"/>
      <c r="F4" s="7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2" t="s">
        <v>11</v>
      </c>
      <c r="B5" s="75" t="s">
        <v>92</v>
      </c>
      <c r="C5" s="76"/>
      <c r="D5" s="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3"/>
      <c r="B6" s="77" t="s">
        <v>93</v>
      </c>
      <c r="C6" s="78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3"/>
      <c r="B7" s="77" t="s">
        <v>94</v>
      </c>
      <c r="C7" s="78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3"/>
      <c r="B8" s="77" t="s">
        <v>95</v>
      </c>
      <c r="C8" s="78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3"/>
      <c r="B9" s="77" t="s">
        <v>96</v>
      </c>
      <c r="C9" s="78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3"/>
      <c r="B10" s="82" t="s">
        <v>97</v>
      </c>
      <c r="C10" s="83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3"/>
      <c r="B11" s="79" t="s">
        <v>98</v>
      </c>
      <c r="C11" s="80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3"/>
      <c r="B12" s="79" t="s">
        <v>99</v>
      </c>
      <c r="C12" s="80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3"/>
      <c r="B13" s="73" t="s">
        <v>100</v>
      </c>
      <c r="C13" s="81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3"/>
      <c r="B14" s="79" t="s">
        <v>101</v>
      </c>
      <c r="C14" s="80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3"/>
      <c r="B15" s="79" t="s">
        <v>102</v>
      </c>
      <c r="C15" s="80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3"/>
      <c r="B16" s="79" t="s">
        <v>103</v>
      </c>
      <c r="C16" s="80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3"/>
      <c r="B17" s="79" t="s">
        <v>104</v>
      </c>
      <c r="C17" s="80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3"/>
      <c r="B18" s="79" t="s">
        <v>105</v>
      </c>
      <c r="C18" s="80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3"/>
      <c r="B19" s="79" t="s">
        <v>113</v>
      </c>
      <c r="C19" s="80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3"/>
      <c r="B20" s="79" t="s">
        <v>107</v>
      </c>
      <c r="C20" s="80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3"/>
      <c r="B21" s="79" t="s">
        <v>108</v>
      </c>
      <c r="C21" s="80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3"/>
      <c r="B22" s="79" t="s">
        <v>109</v>
      </c>
      <c r="C22" s="80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58"/>
      <c r="B23" s="79" t="s">
        <v>110</v>
      </c>
      <c r="C23" s="80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59" t="s">
        <v>37</v>
      </c>
      <c r="B24" s="60"/>
      <c r="C24" s="61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5" t="s">
        <v>67</v>
      </c>
      <c r="B50" s="60"/>
      <c r="C50" s="61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800-000000000000}">
      <formula1>2</formula1>
    </dataValidation>
    <dataValidation type="custom" allowBlank="1" showErrorMessage="1" sqref="E3 G3 I3 K3 M3 O3 Q3 S3 U3 W3 Y3 AA3 AC3 AE3 AG3 AI3" xr:uid="{00000000-0002-0000-0800-000001000000}">
      <formula1>1</formula1>
    </dataValidation>
    <dataValidation type="custom" allowBlank="1" showErrorMessage="1" sqref="AC49" xr:uid="{00000000-0002-0000-0800-000002000000}">
      <formula1>"SUM(AC24:AC47)"</formula1>
    </dataValidation>
    <dataValidation type="custom" allowBlank="1" showErrorMessage="1" sqref="AH49" xr:uid="{00000000-0002-0000-0800-000003000000}">
      <formula1>"SUM(AH24:AH47)"</formula1>
    </dataValidation>
    <dataValidation type="custom" allowBlank="1" showErrorMessage="1" sqref="A3" xr:uid="{00000000-0002-0000-0800-000004000000}">
      <formula1>"일     자"</formula1>
    </dataValidation>
    <dataValidation type="custom" allowBlank="1" showErrorMessage="1" sqref="AI49" xr:uid="{00000000-0002-0000-0800-000005000000}">
      <formula1>"SUM(AI24:AI47)"</formula1>
    </dataValidation>
    <dataValidation type="custom" allowBlank="1" showErrorMessage="1" sqref="AA49" xr:uid="{00000000-0002-0000-0800-000006000000}">
      <formula1>"SUM(AA24:AA47)"</formula1>
    </dataValidation>
    <dataValidation type="custom" allowBlank="1" showErrorMessage="1" sqref="AF49" xr:uid="{00000000-0002-0000-0800-000007000000}">
      <formula1>"SUM(AF24:AF47)"</formula1>
    </dataValidation>
    <dataValidation type="custom" allowBlank="1" showErrorMessage="1" sqref="E24:AI24" xr:uid="{00000000-0002-0000-0800-000008000000}">
      <formula1>SUM(E6:E23)</formula1>
    </dataValidation>
    <dataValidation type="custom" allowBlank="1" showErrorMessage="1" sqref="X49" xr:uid="{00000000-0002-0000-0800-000009000000}">
      <formula1>"SUM(X24:X47)"</formula1>
    </dataValidation>
    <dataValidation type="custom" allowBlank="1" showErrorMessage="1" sqref="AG49" xr:uid="{00000000-0002-0000-0800-00000A000000}">
      <formula1>"SUM(AG24:AG47)"</formula1>
    </dataValidation>
    <dataValidation type="custom" allowBlank="1" showErrorMessage="1" sqref="AD49" xr:uid="{00000000-0002-0000-0800-00000B000000}">
      <formula1>"SUM(AD24:AD47)"</formula1>
    </dataValidation>
    <dataValidation type="custom" allowBlank="1" showErrorMessage="1" sqref="A4" xr:uid="{00000000-0002-0000-0800-00000C000000}">
      <formula1>"요        일"</formula1>
    </dataValidation>
    <dataValidation type="custom" allowBlank="1" showErrorMessage="1" sqref="D6:D50" xr:uid="{00000000-0002-0000-0800-00000D000000}">
      <formula1>SUM(E6:AI6)</formula1>
    </dataValidation>
    <dataValidation type="custom" allowBlank="1" showErrorMessage="1" sqref="Z49" xr:uid="{00000000-0002-0000-0800-00000E000000}">
      <formula1>"SUM(Z24:Z47)"</formula1>
    </dataValidation>
    <dataValidation type="custom" allowBlank="1" showErrorMessage="1" sqref="V49" xr:uid="{00000000-0002-0000-0800-00000F000000}">
      <formula1>"SUM(V24:V47)"</formula1>
    </dataValidation>
    <dataValidation type="custom" allowBlank="1" showErrorMessage="1" sqref="AE49" xr:uid="{00000000-0002-0000-0800-000010000000}">
      <formula1>"SUM(AE24:AE47)"</formula1>
    </dataValidation>
    <dataValidation type="custom" allowBlank="1" showErrorMessage="1" sqref="E50:AI50" xr:uid="{00000000-0002-0000-0800-000011000000}">
      <formula1>SUM(E24,E49)</formula1>
    </dataValidation>
    <dataValidation type="custom" allowBlank="1" showErrorMessage="1" sqref="A24" xr:uid="{00000000-0002-0000-0800-000012000000}">
      <formula1>"합계"</formula1>
    </dataValidation>
    <dataValidation type="custom" allowBlank="1" showErrorMessage="1" sqref="W49" xr:uid="{00000000-0002-0000-0800-000013000000}">
      <formula1>"SUM(W24:W47)"</formula1>
    </dataValidation>
    <dataValidation type="custom" allowBlank="1" showErrorMessage="1" sqref="Y49" xr:uid="{00000000-0002-0000-0800-000014000000}">
      <formula1>"SUM(Y24:Y47)"</formula1>
    </dataValidation>
    <dataValidation type="custom" allowBlank="1" showErrorMessage="1" sqref="E49:H49 K49:L49 R49:U49" xr:uid="{00000000-0002-0000-0800-000015000000}">
      <formula1>SUM(E25:E48)</formula1>
    </dataValidation>
    <dataValidation type="custom" allowBlank="1" showErrorMessage="1" sqref="Q49" xr:uid="{00000000-0002-0000-0800-000016000000}">
      <formula1>"SUM(Q24:Q47)"</formula1>
    </dataValidation>
    <dataValidation type="custom" allowBlank="1" showErrorMessage="1" sqref="N49" xr:uid="{00000000-0002-0000-0800-000017000000}">
      <formula1>"SUM(N24:N47)"</formula1>
    </dataValidation>
    <dataValidation type="custom" allowBlank="1" showErrorMessage="1" sqref="O49" xr:uid="{00000000-0002-0000-0800-000018000000}">
      <formula1>"SUM(O24:O47)"</formula1>
    </dataValidation>
    <dataValidation type="custom" allowBlank="1" showErrorMessage="1" sqref="P49" xr:uid="{00000000-0002-0000-0800-000019000000}">
      <formula1>"SUM(P24:P47)"</formula1>
    </dataValidation>
    <dataValidation type="custom" allowBlank="1" showErrorMessage="1" sqref="M49" xr:uid="{00000000-0002-0000-0800-00001A000000}">
      <formula1>"SUM(M24:M47)"</formula1>
    </dataValidation>
    <dataValidation type="custom" allowBlank="1" showErrorMessage="1" sqref="I49" xr:uid="{00000000-0002-0000-0800-00001B000000}">
      <formula1>"SUM(I24:I47)"</formula1>
    </dataValidation>
    <dataValidation type="custom" allowBlank="1" showErrorMessage="1" sqref="J49" xr:uid="{00000000-0002-0000-0800-00001C000000}">
      <formula1>"SUM(J24:J47)"</formula1>
    </dataValidation>
    <dataValidation type="custom" allowBlank="1" showErrorMessage="1" sqref="AB49" xr:uid="{00000000-0002-0000-08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1001"/>
  <sheetViews>
    <sheetView showGridLines="0" workbookViewId="0">
      <pane xSplit="3" ySplit="4" topLeftCell="D11" activePane="bottomRight" state="frozen"/>
      <selection pane="topRight" activeCell="D1" sqref="D1"/>
      <selection pane="bottomLeft" activeCell="A5" sqref="A5"/>
      <selection pane="bottomRight" activeCell="AJ23" sqref="AJ23"/>
    </sheetView>
  </sheetViews>
  <sheetFormatPr defaultColWidth="14.453125" defaultRowHeight="15.75" customHeight="1"/>
  <cols>
    <col min="1" max="1" width="20.26953125" customWidth="1"/>
    <col min="2" max="2" width="7.453125" customWidth="1"/>
    <col min="3" max="3" width="20.26953125" customWidth="1"/>
    <col min="4" max="4" width="10.453125" customWidth="1"/>
    <col min="5" max="35" width="9.179687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59" t="s">
        <v>3</v>
      </c>
      <c r="B4" s="60"/>
      <c r="C4" s="61"/>
      <c r="D4" s="58"/>
      <c r="E4" s="44" t="s">
        <v>86</v>
      </c>
      <c r="F4" s="16" t="s">
        <v>87</v>
      </c>
      <c r="G4" s="44" t="s">
        <v>111</v>
      </c>
      <c r="H4" s="44" t="s">
        <v>7</v>
      </c>
      <c r="I4" s="44" t="s">
        <v>8</v>
      </c>
      <c r="J4" s="44" t="s">
        <v>9</v>
      </c>
      <c r="K4" s="44" t="s">
        <v>10</v>
      </c>
      <c r="L4" s="44" t="s">
        <v>4</v>
      </c>
      <c r="M4" s="44" t="s">
        <v>5</v>
      </c>
      <c r="N4" s="44" t="s">
        <v>6</v>
      </c>
      <c r="O4" s="44" t="s">
        <v>7</v>
      </c>
      <c r="P4" s="44" t="s">
        <v>8</v>
      </c>
      <c r="Q4" s="44" t="s">
        <v>9</v>
      </c>
      <c r="R4" s="44" t="s">
        <v>10</v>
      </c>
      <c r="S4" s="44" t="s">
        <v>4</v>
      </c>
      <c r="T4" s="44" t="s">
        <v>5</v>
      </c>
      <c r="U4" s="44" t="s">
        <v>6</v>
      </c>
      <c r="V4" s="44" t="s">
        <v>7</v>
      </c>
      <c r="W4" s="44" t="s">
        <v>8</v>
      </c>
      <c r="X4" s="44" t="s">
        <v>9</v>
      </c>
      <c r="Y4" s="44" t="s">
        <v>10</v>
      </c>
      <c r="Z4" s="44" t="s">
        <v>4</v>
      </c>
      <c r="AA4" s="44" t="s">
        <v>5</v>
      </c>
      <c r="AB4" s="44" t="s">
        <v>6</v>
      </c>
      <c r="AC4" s="44" t="s">
        <v>7</v>
      </c>
      <c r="AD4" s="44" t="s">
        <v>8</v>
      </c>
      <c r="AE4" s="44" t="s">
        <v>9</v>
      </c>
      <c r="AF4" s="44" t="s">
        <v>10</v>
      </c>
      <c r="AG4" s="44" t="s">
        <v>4</v>
      </c>
      <c r="AH4" s="44" t="s">
        <v>5</v>
      </c>
      <c r="AI4" s="44" t="s">
        <v>6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2" t="s">
        <v>11</v>
      </c>
      <c r="B5" s="75" t="s">
        <v>92</v>
      </c>
      <c r="C5" s="76"/>
      <c r="D5" s="5"/>
      <c r="E5" s="17" t="s">
        <v>82</v>
      </c>
      <c r="F5" s="17" t="s">
        <v>89</v>
      </c>
      <c r="G5" s="17" t="s">
        <v>83</v>
      </c>
      <c r="H5" s="17" t="s">
        <v>82</v>
      </c>
      <c r="I5" s="17" t="s">
        <v>82</v>
      </c>
      <c r="J5" s="17" t="s">
        <v>82</v>
      </c>
      <c r="K5" s="41" t="s">
        <v>82</v>
      </c>
      <c r="L5" s="46" t="s">
        <v>82</v>
      </c>
      <c r="M5" s="46" t="s">
        <v>83</v>
      </c>
      <c r="N5" s="46" t="s">
        <v>122</v>
      </c>
      <c r="O5" s="46" t="s">
        <v>82</v>
      </c>
      <c r="P5" s="46" t="s">
        <v>82</v>
      </c>
      <c r="Q5" s="46" t="s">
        <v>82</v>
      </c>
      <c r="R5" s="46" t="s">
        <v>82</v>
      </c>
      <c r="S5" s="46" t="s">
        <v>82</v>
      </c>
      <c r="T5" s="46" t="s">
        <v>82</v>
      </c>
      <c r="U5" s="46" t="s">
        <v>82</v>
      </c>
      <c r="V5" s="46" t="s">
        <v>82</v>
      </c>
      <c r="W5" s="46" t="s">
        <v>82</v>
      </c>
      <c r="X5" s="46" t="s">
        <v>82</v>
      </c>
      <c r="Y5" s="46" t="s">
        <v>82</v>
      </c>
      <c r="Z5" s="46" t="s">
        <v>82</v>
      </c>
      <c r="AA5" s="46" t="s">
        <v>82</v>
      </c>
      <c r="AB5" s="46" t="s">
        <v>82</v>
      </c>
      <c r="AC5" s="46" t="s">
        <v>82</v>
      </c>
      <c r="AD5" s="46" t="s">
        <v>82</v>
      </c>
      <c r="AE5" s="46" t="s">
        <v>82</v>
      </c>
      <c r="AF5" s="41" t="s">
        <v>135</v>
      </c>
      <c r="AG5" s="41" t="s">
        <v>135</v>
      </c>
      <c r="AH5" s="46" t="s">
        <v>135</v>
      </c>
      <c r="AI5" s="41" t="s">
        <v>82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3"/>
      <c r="B6" s="77" t="s">
        <v>93</v>
      </c>
      <c r="C6" s="78"/>
      <c r="D6" s="5">
        <f t="shared" ref="D6:D50" si="0">SUM(E6:AI6)</f>
        <v>72710</v>
      </c>
      <c r="E6" s="9">
        <v>2810</v>
      </c>
      <c r="F6" s="9">
        <v>1640</v>
      </c>
      <c r="G6" s="9">
        <v>1500</v>
      </c>
      <c r="H6" s="9">
        <v>2300</v>
      </c>
      <c r="I6" s="9">
        <v>2750</v>
      </c>
      <c r="J6" s="9">
        <v>1345</v>
      </c>
      <c r="K6" s="9">
        <v>2080</v>
      </c>
      <c r="L6" s="9">
        <v>4630</v>
      </c>
      <c r="M6" s="9">
        <v>1410</v>
      </c>
      <c r="N6" s="9">
        <v>1100</v>
      </c>
      <c r="O6" s="9">
        <v>1850</v>
      </c>
      <c r="P6" s="9">
        <v>3100</v>
      </c>
      <c r="Q6" s="9">
        <v>3500</v>
      </c>
      <c r="R6" s="10">
        <v>1545</v>
      </c>
      <c r="S6" s="10">
        <v>5950</v>
      </c>
      <c r="T6" s="10">
        <v>4250</v>
      </c>
      <c r="U6" s="10">
        <v>1870</v>
      </c>
      <c r="V6" s="10">
        <v>1820</v>
      </c>
      <c r="W6" s="10">
        <v>1850</v>
      </c>
      <c r="X6" s="10">
        <v>2200</v>
      </c>
      <c r="Y6" s="10">
        <v>2750</v>
      </c>
      <c r="Z6" s="10">
        <v>1795</v>
      </c>
      <c r="AA6" s="10">
        <v>2830</v>
      </c>
      <c r="AB6" s="10">
        <v>2270</v>
      </c>
      <c r="AC6" s="10">
        <v>2490</v>
      </c>
      <c r="AD6" s="10">
        <v>830</v>
      </c>
      <c r="AE6" s="10">
        <v>1970</v>
      </c>
      <c r="AF6" s="10">
        <v>1300</v>
      </c>
      <c r="AG6" s="10">
        <v>3150</v>
      </c>
      <c r="AH6" s="10">
        <v>1745</v>
      </c>
      <c r="AI6" s="10">
        <v>2080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3"/>
      <c r="B7" s="77" t="s">
        <v>94</v>
      </c>
      <c r="C7" s="78"/>
      <c r="D7" s="5">
        <f t="shared" si="0"/>
        <v>38030</v>
      </c>
      <c r="E7" s="9">
        <v>1160</v>
      </c>
      <c r="F7" s="9">
        <v>810</v>
      </c>
      <c r="G7" s="9">
        <v>570</v>
      </c>
      <c r="H7" s="9">
        <v>770</v>
      </c>
      <c r="I7" s="9">
        <v>1570</v>
      </c>
      <c r="J7" s="9">
        <v>720</v>
      </c>
      <c r="K7" s="9">
        <v>970</v>
      </c>
      <c r="L7" s="9">
        <v>1450</v>
      </c>
      <c r="M7" s="9">
        <v>560</v>
      </c>
      <c r="N7" s="9">
        <v>610</v>
      </c>
      <c r="O7" s="9">
        <v>890</v>
      </c>
      <c r="P7" s="9">
        <v>1450</v>
      </c>
      <c r="Q7" s="9">
        <v>2350</v>
      </c>
      <c r="R7" s="10">
        <v>1130</v>
      </c>
      <c r="S7" s="10">
        <v>1920</v>
      </c>
      <c r="T7" s="10">
        <v>2190</v>
      </c>
      <c r="U7" s="10">
        <v>1450</v>
      </c>
      <c r="V7" s="10">
        <v>830</v>
      </c>
      <c r="W7" s="10">
        <v>940</v>
      </c>
      <c r="X7" s="10">
        <v>800</v>
      </c>
      <c r="Y7" s="10">
        <v>2080</v>
      </c>
      <c r="Z7" s="10">
        <v>1280</v>
      </c>
      <c r="AA7" s="10">
        <v>1180</v>
      </c>
      <c r="AB7" s="10">
        <v>1570</v>
      </c>
      <c r="AC7" s="10">
        <v>1390</v>
      </c>
      <c r="AD7" s="10">
        <v>630</v>
      </c>
      <c r="AE7" s="10">
        <v>1250</v>
      </c>
      <c r="AF7" s="10">
        <v>650</v>
      </c>
      <c r="AG7" s="10">
        <v>2230</v>
      </c>
      <c r="AH7" s="10">
        <v>1430</v>
      </c>
      <c r="AI7" s="10">
        <v>1200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3"/>
      <c r="B8" s="77" t="s">
        <v>95</v>
      </c>
      <c r="C8" s="78"/>
      <c r="D8" s="5">
        <f t="shared" si="0"/>
        <v>913</v>
      </c>
      <c r="E8" s="9">
        <v>20</v>
      </c>
      <c r="F8" s="9">
        <v>30</v>
      </c>
      <c r="G8" s="9">
        <v>0</v>
      </c>
      <c r="H8" s="9">
        <v>100</v>
      </c>
      <c r="I8" s="9">
        <v>60</v>
      </c>
      <c r="J8" s="9">
        <v>0</v>
      </c>
      <c r="K8" s="9">
        <v>0</v>
      </c>
      <c r="L8" s="9">
        <v>130</v>
      </c>
      <c r="M8" s="9">
        <v>0</v>
      </c>
      <c r="N8" s="9">
        <v>0</v>
      </c>
      <c r="O8" s="9">
        <v>0</v>
      </c>
      <c r="P8" s="9">
        <v>120</v>
      </c>
      <c r="Q8" s="9">
        <v>95</v>
      </c>
      <c r="R8" s="10">
        <v>0</v>
      </c>
      <c r="S8" s="10">
        <v>130</v>
      </c>
      <c r="T8" s="10">
        <v>100</v>
      </c>
      <c r="U8" s="10">
        <v>3</v>
      </c>
      <c r="V8" s="10">
        <v>0</v>
      </c>
      <c r="W8" s="10">
        <v>0</v>
      </c>
      <c r="X8" s="10">
        <v>50</v>
      </c>
      <c r="Y8" s="10">
        <v>0</v>
      </c>
      <c r="Z8" s="10">
        <v>0</v>
      </c>
      <c r="AA8" s="10">
        <v>0</v>
      </c>
      <c r="AB8" s="10">
        <v>70</v>
      </c>
      <c r="AC8" s="10">
        <v>5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3"/>
      <c r="B9" s="77" t="s">
        <v>96</v>
      </c>
      <c r="C9" s="78"/>
      <c r="D9" s="5">
        <f t="shared" si="0"/>
        <v>30975</v>
      </c>
      <c r="E9" s="9">
        <v>1780</v>
      </c>
      <c r="F9" s="9">
        <v>840</v>
      </c>
      <c r="G9" s="9">
        <v>320</v>
      </c>
      <c r="H9" s="9">
        <v>795</v>
      </c>
      <c r="I9" s="9">
        <v>1470</v>
      </c>
      <c r="J9" s="9">
        <v>890</v>
      </c>
      <c r="K9" s="9">
        <v>900</v>
      </c>
      <c r="L9" s="9">
        <v>1300</v>
      </c>
      <c r="M9" s="9">
        <v>980</v>
      </c>
      <c r="N9" s="9">
        <v>540</v>
      </c>
      <c r="O9" s="9">
        <v>640</v>
      </c>
      <c r="P9" s="9">
        <v>920</v>
      </c>
      <c r="Q9" s="9">
        <v>1350</v>
      </c>
      <c r="R9" s="10">
        <v>890</v>
      </c>
      <c r="S9" s="10">
        <v>1430</v>
      </c>
      <c r="T9" s="10">
        <v>1520</v>
      </c>
      <c r="U9" s="10">
        <v>1170</v>
      </c>
      <c r="V9" s="10">
        <v>590</v>
      </c>
      <c r="W9" s="10">
        <v>650</v>
      </c>
      <c r="X9" s="10">
        <v>620</v>
      </c>
      <c r="Y9" s="10">
        <v>1770</v>
      </c>
      <c r="Z9" s="10">
        <v>890</v>
      </c>
      <c r="AA9" s="10">
        <v>1200</v>
      </c>
      <c r="AB9" s="10">
        <v>910</v>
      </c>
      <c r="AC9" s="10">
        <v>1660</v>
      </c>
      <c r="AD9" s="10">
        <v>460</v>
      </c>
      <c r="AE9" s="10">
        <v>590</v>
      </c>
      <c r="AF9" s="10">
        <v>300</v>
      </c>
      <c r="AG9" s="10">
        <v>1770</v>
      </c>
      <c r="AH9" s="10">
        <v>890</v>
      </c>
      <c r="AI9" s="10">
        <v>940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3"/>
      <c r="B10" s="82" t="s">
        <v>97</v>
      </c>
      <c r="C10" s="83"/>
      <c r="D10" s="5">
        <f t="shared" si="0"/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3"/>
      <c r="B11" s="79" t="s">
        <v>98</v>
      </c>
      <c r="C11" s="80"/>
      <c r="D11" s="5">
        <f t="shared" si="0"/>
        <v>55730</v>
      </c>
      <c r="E11" s="9">
        <v>1840</v>
      </c>
      <c r="F11" s="9">
        <v>1010</v>
      </c>
      <c r="G11" s="9">
        <v>260</v>
      </c>
      <c r="H11" s="9">
        <v>1750</v>
      </c>
      <c r="I11" s="9">
        <v>3380</v>
      </c>
      <c r="J11" s="9">
        <v>1320</v>
      </c>
      <c r="K11" s="9">
        <v>1760</v>
      </c>
      <c r="L11" s="9">
        <v>4000</v>
      </c>
      <c r="M11" s="9">
        <v>875</v>
      </c>
      <c r="N11" s="9">
        <v>550</v>
      </c>
      <c r="O11" s="9">
        <v>830</v>
      </c>
      <c r="P11" s="9">
        <v>4100</v>
      </c>
      <c r="Q11" s="9">
        <v>2160</v>
      </c>
      <c r="R11" s="10">
        <v>1320</v>
      </c>
      <c r="S11" s="10">
        <v>3760</v>
      </c>
      <c r="T11" s="10">
        <v>5430</v>
      </c>
      <c r="U11" s="10">
        <v>1130</v>
      </c>
      <c r="V11" s="10">
        <v>845</v>
      </c>
      <c r="W11" s="10">
        <v>1130</v>
      </c>
      <c r="X11" s="10">
        <v>1600</v>
      </c>
      <c r="Y11" s="10">
        <v>2650</v>
      </c>
      <c r="Z11" s="10">
        <v>1370</v>
      </c>
      <c r="AA11" s="10">
        <v>1440</v>
      </c>
      <c r="AB11" s="10">
        <v>2070</v>
      </c>
      <c r="AC11" s="10">
        <v>940</v>
      </c>
      <c r="AD11" s="10">
        <v>380</v>
      </c>
      <c r="AE11" s="10">
        <v>1130</v>
      </c>
      <c r="AF11" s="10">
        <v>1200</v>
      </c>
      <c r="AG11" s="10">
        <v>2440</v>
      </c>
      <c r="AH11" s="10">
        <v>1570</v>
      </c>
      <c r="AI11" s="10">
        <v>1490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3"/>
      <c r="B12" s="79" t="s">
        <v>99</v>
      </c>
      <c r="C12" s="80"/>
      <c r="D12" s="5">
        <f t="shared" si="0"/>
        <v>2898</v>
      </c>
      <c r="E12" s="9">
        <v>65</v>
      </c>
      <c r="F12" s="9">
        <v>25</v>
      </c>
      <c r="G12" s="9">
        <v>80</v>
      </c>
      <c r="H12" s="9">
        <v>105</v>
      </c>
      <c r="I12" s="9">
        <v>135</v>
      </c>
      <c r="J12" s="9">
        <v>39</v>
      </c>
      <c r="K12" s="9">
        <v>65</v>
      </c>
      <c r="L12" s="9">
        <v>200</v>
      </c>
      <c r="M12" s="9">
        <v>80</v>
      </c>
      <c r="N12" s="9">
        <v>20</v>
      </c>
      <c r="O12" s="9">
        <v>22</v>
      </c>
      <c r="P12" s="9">
        <v>170</v>
      </c>
      <c r="Q12" s="9">
        <v>195</v>
      </c>
      <c r="R12" s="10">
        <v>39</v>
      </c>
      <c r="S12" s="10">
        <v>145</v>
      </c>
      <c r="T12" s="10">
        <v>170</v>
      </c>
      <c r="U12" s="10">
        <v>165</v>
      </c>
      <c r="V12" s="10">
        <v>20</v>
      </c>
      <c r="W12" s="10">
        <v>27</v>
      </c>
      <c r="X12" s="10">
        <v>140</v>
      </c>
      <c r="Y12" s="10">
        <v>185</v>
      </c>
      <c r="Z12" s="10">
        <v>40</v>
      </c>
      <c r="AA12" s="10">
        <v>75</v>
      </c>
      <c r="AB12" s="10">
        <v>120</v>
      </c>
      <c r="AC12" s="10">
        <v>185</v>
      </c>
      <c r="AD12" s="10">
        <v>10</v>
      </c>
      <c r="AE12" s="10">
        <v>11</v>
      </c>
      <c r="AF12" s="10">
        <v>60</v>
      </c>
      <c r="AG12" s="10">
        <v>190</v>
      </c>
      <c r="AH12" s="10">
        <v>40</v>
      </c>
      <c r="AI12" s="10">
        <v>75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3"/>
      <c r="B13" s="73" t="s">
        <v>100</v>
      </c>
      <c r="C13" s="81"/>
      <c r="D13" s="5">
        <f t="shared" si="0"/>
        <v>14815</v>
      </c>
      <c r="E13" s="9">
        <v>475</v>
      </c>
      <c r="F13" s="9">
        <v>185</v>
      </c>
      <c r="G13" s="9">
        <v>115</v>
      </c>
      <c r="H13" s="9">
        <v>320</v>
      </c>
      <c r="I13" s="9">
        <v>590</v>
      </c>
      <c r="J13" s="9">
        <v>450</v>
      </c>
      <c r="K13" s="9">
        <v>500</v>
      </c>
      <c r="L13" s="9">
        <v>640</v>
      </c>
      <c r="M13" s="9">
        <v>370</v>
      </c>
      <c r="N13" s="9">
        <v>195</v>
      </c>
      <c r="O13" s="9">
        <v>305</v>
      </c>
      <c r="P13" s="9">
        <v>520</v>
      </c>
      <c r="Q13" s="9">
        <v>885</v>
      </c>
      <c r="R13" s="9">
        <v>470</v>
      </c>
      <c r="S13" s="9">
        <v>750</v>
      </c>
      <c r="T13" s="9">
        <v>1030</v>
      </c>
      <c r="U13" s="9">
        <v>535</v>
      </c>
      <c r="V13" s="9">
        <v>235</v>
      </c>
      <c r="W13" s="9">
        <v>365</v>
      </c>
      <c r="X13" s="9">
        <v>480</v>
      </c>
      <c r="Y13" s="9">
        <v>715</v>
      </c>
      <c r="Z13" s="9">
        <v>520</v>
      </c>
      <c r="AA13" s="9">
        <v>390</v>
      </c>
      <c r="AB13" s="9">
        <v>810</v>
      </c>
      <c r="AC13" s="9">
        <v>420</v>
      </c>
      <c r="AD13" s="9">
        <v>170</v>
      </c>
      <c r="AE13" s="9">
        <v>400</v>
      </c>
      <c r="AF13" s="9">
        <v>300</v>
      </c>
      <c r="AG13" s="9">
        <v>685</v>
      </c>
      <c r="AH13" s="9">
        <v>580</v>
      </c>
      <c r="AI13" s="10">
        <v>410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3"/>
      <c r="B14" s="79" t="s">
        <v>101</v>
      </c>
      <c r="C14" s="80"/>
      <c r="D14" s="5">
        <f t="shared" si="0"/>
        <v>6881</v>
      </c>
      <c r="E14" s="9">
        <v>135</v>
      </c>
      <c r="F14" s="9">
        <v>105</v>
      </c>
      <c r="G14" s="9">
        <v>8</v>
      </c>
      <c r="H14" s="9">
        <v>330</v>
      </c>
      <c r="I14" s="9">
        <v>240</v>
      </c>
      <c r="J14" s="9">
        <v>150</v>
      </c>
      <c r="K14" s="9">
        <v>350</v>
      </c>
      <c r="L14" s="9">
        <v>550</v>
      </c>
      <c r="M14" s="9">
        <v>85</v>
      </c>
      <c r="N14" s="9">
        <v>100</v>
      </c>
      <c r="O14" s="9">
        <v>220</v>
      </c>
      <c r="P14" s="9">
        <v>290</v>
      </c>
      <c r="Q14" s="9">
        <v>155</v>
      </c>
      <c r="R14" s="10">
        <v>160</v>
      </c>
      <c r="S14" s="10">
        <v>500</v>
      </c>
      <c r="T14" s="10">
        <v>280</v>
      </c>
      <c r="U14" s="10">
        <v>100</v>
      </c>
      <c r="V14" s="10">
        <v>85</v>
      </c>
      <c r="W14" s="10">
        <v>305</v>
      </c>
      <c r="X14" s="10">
        <v>310</v>
      </c>
      <c r="Y14" s="10">
        <v>175</v>
      </c>
      <c r="Z14" s="10">
        <v>160</v>
      </c>
      <c r="AA14" s="11">
        <v>320</v>
      </c>
      <c r="AB14" s="10">
        <v>240</v>
      </c>
      <c r="AC14" s="10">
        <v>163</v>
      </c>
      <c r="AD14" s="10">
        <v>80</v>
      </c>
      <c r="AE14" s="10">
        <v>310</v>
      </c>
      <c r="AF14" s="10">
        <v>300</v>
      </c>
      <c r="AG14" s="10">
        <v>195</v>
      </c>
      <c r="AH14" s="10">
        <v>160</v>
      </c>
      <c r="AI14" s="10">
        <v>320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3"/>
      <c r="B15" s="79" t="s">
        <v>102</v>
      </c>
      <c r="C15" s="80"/>
      <c r="D15" s="5">
        <f t="shared" si="0"/>
        <v>8320</v>
      </c>
      <c r="E15" s="9">
        <v>0</v>
      </c>
      <c r="F15" s="9">
        <v>0</v>
      </c>
      <c r="G15" s="9">
        <v>650</v>
      </c>
      <c r="H15" s="9">
        <v>0</v>
      </c>
      <c r="I15" s="9">
        <v>0</v>
      </c>
      <c r="J15" s="9">
        <v>0</v>
      </c>
      <c r="K15" s="9">
        <v>550</v>
      </c>
      <c r="L15" s="9">
        <v>200</v>
      </c>
      <c r="M15" s="9">
        <v>0</v>
      </c>
      <c r="N15" s="9">
        <v>0</v>
      </c>
      <c r="O15" s="9">
        <v>0</v>
      </c>
      <c r="P15" s="9">
        <v>1700</v>
      </c>
      <c r="Q15" s="9">
        <v>1150</v>
      </c>
      <c r="R15" s="10">
        <v>0</v>
      </c>
      <c r="S15" s="10">
        <v>1450</v>
      </c>
      <c r="T15" s="10">
        <v>2050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570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3"/>
      <c r="B16" s="79" t="s">
        <v>103</v>
      </c>
      <c r="C16" s="80"/>
      <c r="D16" s="5">
        <f t="shared" si="0"/>
        <v>15520</v>
      </c>
      <c r="E16" s="9">
        <v>1085</v>
      </c>
      <c r="F16" s="9">
        <v>320</v>
      </c>
      <c r="G16" s="9">
        <v>85</v>
      </c>
      <c r="H16" s="9">
        <v>530</v>
      </c>
      <c r="I16" s="9">
        <v>1150</v>
      </c>
      <c r="J16" s="9">
        <v>730</v>
      </c>
      <c r="K16" s="9">
        <v>570</v>
      </c>
      <c r="L16" s="9">
        <v>890</v>
      </c>
      <c r="M16" s="9">
        <v>115</v>
      </c>
      <c r="N16" s="9">
        <v>325</v>
      </c>
      <c r="O16" s="9">
        <v>260</v>
      </c>
      <c r="P16" s="9">
        <v>340</v>
      </c>
      <c r="Q16" s="9">
        <v>550</v>
      </c>
      <c r="R16" s="10">
        <v>730</v>
      </c>
      <c r="S16" s="10">
        <v>610</v>
      </c>
      <c r="T16" s="10">
        <v>720</v>
      </c>
      <c r="U16" s="10">
        <v>420</v>
      </c>
      <c r="V16" s="10">
        <v>420</v>
      </c>
      <c r="W16" s="10">
        <v>350</v>
      </c>
      <c r="X16" s="10">
        <v>360</v>
      </c>
      <c r="Y16" s="10">
        <v>390</v>
      </c>
      <c r="Z16" s="10">
        <v>730</v>
      </c>
      <c r="AA16" s="10">
        <v>520</v>
      </c>
      <c r="AB16" s="10">
        <v>600</v>
      </c>
      <c r="AC16" s="10">
        <v>405</v>
      </c>
      <c r="AD16" s="10">
        <v>180</v>
      </c>
      <c r="AE16" s="10">
        <v>585</v>
      </c>
      <c r="AF16" s="10">
        <v>190</v>
      </c>
      <c r="AG16" s="10">
        <v>430</v>
      </c>
      <c r="AH16" s="10">
        <v>420</v>
      </c>
      <c r="AI16" s="10">
        <v>510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3"/>
      <c r="B17" s="79" t="s">
        <v>104</v>
      </c>
      <c r="C17" s="80"/>
      <c r="D17" s="5">
        <f t="shared" si="0"/>
        <v>29510</v>
      </c>
      <c r="E17" s="9">
        <v>1540</v>
      </c>
      <c r="F17" s="9">
        <v>470</v>
      </c>
      <c r="G17" s="9">
        <v>165</v>
      </c>
      <c r="H17" s="9">
        <v>480</v>
      </c>
      <c r="I17" s="9">
        <v>1150</v>
      </c>
      <c r="J17" s="9">
        <v>1030</v>
      </c>
      <c r="K17" s="9">
        <v>620</v>
      </c>
      <c r="L17" s="9">
        <v>2530</v>
      </c>
      <c r="M17" s="9">
        <v>490</v>
      </c>
      <c r="N17" s="9">
        <v>500</v>
      </c>
      <c r="O17" s="9">
        <v>910</v>
      </c>
      <c r="P17" s="9">
        <v>320</v>
      </c>
      <c r="Q17" s="9">
        <v>720</v>
      </c>
      <c r="R17" s="10">
        <v>1310</v>
      </c>
      <c r="S17" s="10">
        <v>840</v>
      </c>
      <c r="T17" s="10">
        <v>680</v>
      </c>
      <c r="U17" s="10">
        <v>490</v>
      </c>
      <c r="V17" s="18">
        <v>590</v>
      </c>
      <c r="W17" s="10">
        <v>1950</v>
      </c>
      <c r="X17" s="10">
        <v>1200</v>
      </c>
      <c r="Y17" s="10">
        <v>1750</v>
      </c>
      <c r="Z17" s="10">
        <v>1310</v>
      </c>
      <c r="AA17" s="10">
        <v>750</v>
      </c>
      <c r="AB17" s="10">
        <v>800</v>
      </c>
      <c r="AC17" s="10">
        <v>635</v>
      </c>
      <c r="AD17" s="10">
        <v>260</v>
      </c>
      <c r="AE17" s="10">
        <v>2100</v>
      </c>
      <c r="AF17" s="10">
        <v>340</v>
      </c>
      <c r="AG17" s="10">
        <v>1650</v>
      </c>
      <c r="AH17" s="10">
        <v>1210</v>
      </c>
      <c r="AI17" s="10">
        <v>720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3"/>
      <c r="B18" s="79" t="s">
        <v>105</v>
      </c>
      <c r="C18" s="80"/>
      <c r="D18" s="5">
        <f t="shared" si="0"/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3"/>
      <c r="B19" s="79" t="s">
        <v>113</v>
      </c>
      <c r="C19" s="80"/>
      <c r="D19" s="5">
        <f t="shared" si="0"/>
        <v>9187</v>
      </c>
      <c r="E19" s="9">
        <v>980</v>
      </c>
      <c r="F19" s="9">
        <v>270</v>
      </c>
      <c r="G19" s="9">
        <v>0</v>
      </c>
      <c r="H19" s="9">
        <v>170</v>
      </c>
      <c r="I19" s="9">
        <v>265</v>
      </c>
      <c r="J19" s="9">
        <v>72</v>
      </c>
      <c r="K19" s="9">
        <v>265</v>
      </c>
      <c r="L19" s="9">
        <v>1280</v>
      </c>
      <c r="M19" s="9">
        <v>10</v>
      </c>
      <c r="N19" s="9">
        <v>170</v>
      </c>
      <c r="O19" s="9">
        <v>190</v>
      </c>
      <c r="P19" s="9">
        <v>200</v>
      </c>
      <c r="Q19" s="9">
        <v>260</v>
      </c>
      <c r="R19" s="10">
        <v>72</v>
      </c>
      <c r="S19" s="10">
        <v>840</v>
      </c>
      <c r="T19" s="10">
        <v>465</v>
      </c>
      <c r="U19" s="10">
        <v>250</v>
      </c>
      <c r="V19" s="10">
        <v>170</v>
      </c>
      <c r="W19" s="10">
        <v>470</v>
      </c>
      <c r="X19" s="10">
        <v>210</v>
      </c>
      <c r="Y19" s="10">
        <v>245</v>
      </c>
      <c r="Z19" s="10">
        <v>72</v>
      </c>
      <c r="AA19" s="10">
        <v>510</v>
      </c>
      <c r="AB19" s="10">
        <v>255</v>
      </c>
      <c r="AC19" s="10">
        <v>310</v>
      </c>
      <c r="AD19" s="10">
        <v>50</v>
      </c>
      <c r="AE19" s="10">
        <v>135</v>
      </c>
      <c r="AF19" s="10">
        <v>50</v>
      </c>
      <c r="AG19" s="10">
        <v>395</v>
      </c>
      <c r="AH19" s="10">
        <v>56</v>
      </c>
      <c r="AI19" s="10">
        <v>500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3"/>
      <c r="B20" s="79" t="s">
        <v>107</v>
      </c>
      <c r="C20" s="80"/>
      <c r="D20" s="5">
        <f t="shared" si="0"/>
        <v>7807</v>
      </c>
      <c r="E20" s="9">
        <v>525</v>
      </c>
      <c r="F20" s="9">
        <v>185</v>
      </c>
      <c r="G20" s="9">
        <v>32</v>
      </c>
      <c r="H20" s="9">
        <v>400</v>
      </c>
      <c r="I20" s="9">
        <v>330</v>
      </c>
      <c r="J20" s="9">
        <v>145</v>
      </c>
      <c r="K20" s="9">
        <v>235</v>
      </c>
      <c r="L20" s="9">
        <v>560</v>
      </c>
      <c r="M20" s="9">
        <v>195</v>
      </c>
      <c r="N20" s="9">
        <v>185</v>
      </c>
      <c r="O20" s="9">
        <v>145</v>
      </c>
      <c r="P20" s="9">
        <v>260</v>
      </c>
      <c r="Q20" s="9">
        <v>350</v>
      </c>
      <c r="R20" s="10">
        <v>145</v>
      </c>
      <c r="S20" s="10">
        <v>275</v>
      </c>
      <c r="T20" s="10">
        <v>280</v>
      </c>
      <c r="U20" s="10">
        <v>330</v>
      </c>
      <c r="V20" s="10">
        <v>195</v>
      </c>
      <c r="W20" s="10">
        <v>195</v>
      </c>
      <c r="X20" s="10">
        <v>290</v>
      </c>
      <c r="Y20" s="10">
        <v>295</v>
      </c>
      <c r="Z20" s="10">
        <v>145</v>
      </c>
      <c r="AA20" s="10">
        <v>250</v>
      </c>
      <c r="AB20" s="10">
        <v>260</v>
      </c>
      <c r="AC20" s="10">
        <v>370</v>
      </c>
      <c r="AD20" s="10">
        <v>60</v>
      </c>
      <c r="AE20" s="10">
        <v>160</v>
      </c>
      <c r="AF20" s="10">
        <v>170</v>
      </c>
      <c r="AG20" s="10">
        <v>440</v>
      </c>
      <c r="AH20" s="10">
        <v>145</v>
      </c>
      <c r="AI20" s="10">
        <v>255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3"/>
      <c r="B21" s="79" t="s">
        <v>108</v>
      </c>
      <c r="C21" s="80"/>
      <c r="D21" s="5">
        <f t="shared" si="0"/>
        <v>13715</v>
      </c>
      <c r="E21" s="9">
        <v>765</v>
      </c>
      <c r="F21" s="9">
        <v>325</v>
      </c>
      <c r="G21" s="9">
        <v>25</v>
      </c>
      <c r="H21" s="9">
        <v>470</v>
      </c>
      <c r="I21" s="9">
        <v>370</v>
      </c>
      <c r="J21" s="9">
        <v>255</v>
      </c>
      <c r="K21" s="9">
        <v>500</v>
      </c>
      <c r="L21" s="9">
        <v>980</v>
      </c>
      <c r="M21" s="9">
        <v>370</v>
      </c>
      <c r="N21" s="9">
        <v>275</v>
      </c>
      <c r="O21" s="9">
        <v>380</v>
      </c>
      <c r="P21" s="9">
        <v>590</v>
      </c>
      <c r="Q21" s="9">
        <v>590</v>
      </c>
      <c r="R21" s="10">
        <v>325</v>
      </c>
      <c r="S21" s="10">
        <v>760</v>
      </c>
      <c r="T21" s="10">
        <v>790</v>
      </c>
      <c r="U21" s="10">
        <v>415</v>
      </c>
      <c r="V21" s="10">
        <v>340</v>
      </c>
      <c r="W21" s="10">
        <v>360</v>
      </c>
      <c r="X21" s="10">
        <v>440</v>
      </c>
      <c r="Y21" s="10">
        <v>310</v>
      </c>
      <c r="Z21" s="10">
        <v>335</v>
      </c>
      <c r="AA21" s="10">
        <v>590</v>
      </c>
      <c r="AB21" s="10">
        <v>500</v>
      </c>
      <c r="AC21" s="10">
        <v>430</v>
      </c>
      <c r="AD21" s="10">
        <v>160</v>
      </c>
      <c r="AE21" s="10">
        <v>260</v>
      </c>
      <c r="AF21" s="10">
        <v>230</v>
      </c>
      <c r="AG21" s="10">
        <v>670</v>
      </c>
      <c r="AH21" s="10">
        <v>335</v>
      </c>
      <c r="AI21" s="10">
        <v>570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3"/>
      <c r="B22" s="79" t="s">
        <v>109</v>
      </c>
      <c r="C22" s="80"/>
      <c r="D22" s="5">
        <f t="shared" si="0"/>
        <v>14475</v>
      </c>
      <c r="E22" s="9">
        <v>860</v>
      </c>
      <c r="F22" s="9">
        <v>350</v>
      </c>
      <c r="G22" s="9">
        <v>25</v>
      </c>
      <c r="H22" s="9">
        <v>510</v>
      </c>
      <c r="I22" s="9">
        <v>560</v>
      </c>
      <c r="J22" s="9">
        <v>230</v>
      </c>
      <c r="K22" s="9">
        <v>460</v>
      </c>
      <c r="L22" s="9">
        <v>1930</v>
      </c>
      <c r="M22" s="9">
        <v>230</v>
      </c>
      <c r="N22" s="9">
        <v>270</v>
      </c>
      <c r="O22" s="9">
        <v>340</v>
      </c>
      <c r="P22" s="9">
        <v>660</v>
      </c>
      <c r="Q22" s="9">
        <v>675</v>
      </c>
      <c r="R22" s="10">
        <v>230</v>
      </c>
      <c r="S22" s="10">
        <v>480</v>
      </c>
      <c r="T22" s="10">
        <v>540</v>
      </c>
      <c r="U22" s="10">
        <v>470</v>
      </c>
      <c r="V22" s="10">
        <v>345</v>
      </c>
      <c r="W22" s="10">
        <v>260</v>
      </c>
      <c r="X22" s="10">
        <v>620</v>
      </c>
      <c r="Y22" s="10">
        <v>375</v>
      </c>
      <c r="Z22" s="10">
        <v>230</v>
      </c>
      <c r="AA22" s="10">
        <v>600</v>
      </c>
      <c r="AB22" s="10">
        <v>570</v>
      </c>
      <c r="AC22" s="10">
        <v>495</v>
      </c>
      <c r="AD22" s="10">
        <v>220</v>
      </c>
      <c r="AE22" s="10">
        <v>220</v>
      </c>
      <c r="AF22" s="10">
        <v>330</v>
      </c>
      <c r="AG22" s="10">
        <v>505</v>
      </c>
      <c r="AH22" s="10">
        <v>350</v>
      </c>
      <c r="AI22" s="10">
        <v>535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58"/>
      <c r="B23" s="79" t="s">
        <v>110</v>
      </c>
      <c r="C23" s="80"/>
      <c r="D23" s="5">
        <f t="shared" si="0"/>
        <v>14540</v>
      </c>
      <c r="E23" s="9">
        <v>1470</v>
      </c>
      <c r="F23" s="9">
        <v>295</v>
      </c>
      <c r="G23" s="9">
        <v>90</v>
      </c>
      <c r="H23" s="9">
        <v>570</v>
      </c>
      <c r="I23" s="9">
        <v>370</v>
      </c>
      <c r="J23" s="9">
        <v>275</v>
      </c>
      <c r="K23" s="9">
        <v>600</v>
      </c>
      <c r="L23" s="9">
        <v>1760</v>
      </c>
      <c r="M23" s="9">
        <v>100</v>
      </c>
      <c r="N23" s="9">
        <v>260</v>
      </c>
      <c r="O23" s="9">
        <v>400</v>
      </c>
      <c r="P23" s="9">
        <v>360</v>
      </c>
      <c r="Q23" s="9">
        <v>245</v>
      </c>
      <c r="R23" s="10">
        <v>275</v>
      </c>
      <c r="S23" s="10">
        <v>1120</v>
      </c>
      <c r="T23" s="10">
        <v>430</v>
      </c>
      <c r="U23" s="10">
        <v>255</v>
      </c>
      <c r="V23" s="10">
        <v>330</v>
      </c>
      <c r="W23" s="10">
        <v>370</v>
      </c>
      <c r="X23" s="10">
        <v>410</v>
      </c>
      <c r="Y23" s="10">
        <v>220</v>
      </c>
      <c r="Z23" s="10">
        <v>275</v>
      </c>
      <c r="AA23" s="10">
        <v>690</v>
      </c>
      <c r="AB23" s="10">
        <v>310</v>
      </c>
      <c r="AC23" s="10">
        <v>235</v>
      </c>
      <c r="AD23" s="10">
        <v>150</v>
      </c>
      <c r="AE23" s="10">
        <v>320</v>
      </c>
      <c r="AF23" s="10">
        <v>270</v>
      </c>
      <c r="AG23" s="10">
        <v>875</v>
      </c>
      <c r="AH23" s="10">
        <v>475</v>
      </c>
      <c r="AI23" s="10">
        <v>735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59" t="s">
        <v>37</v>
      </c>
      <c r="B24" s="60"/>
      <c r="C24" s="61"/>
      <c r="D24" s="5">
        <f t="shared" si="0"/>
        <v>336026</v>
      </c>
      <c r="E24" s="5">
        <f t="shared" ref="E24:AI24" si="1">SUM(E6:E23)</f>
        <v>15510</v>
      </c>
      <c r="F24" s="5">
        <f t="shared" si="1"/>
        <v>6860</v>
      </c>
      <c r="G24" s="5">
        <f t="shared" si="1"/>
        <v>3925</v>
      </c>
      <c r="H24" s="5">
        <f t="shared" si="1"/>
        <v>9600</v>
      </c>
      <c r="I24" s="5">
        <f t="shared" si="1"/>
        <v>14390</v>
      </c>
      <c r="J24" s="5">
        <f t="shared" si="1"/>
        <v>7651</v>
      </c>
      <c r="K24" s="5">
        <f t="shared" si="1"/>
        <v>10425</v>
      </c>
      <c r="L24" s="5">
        <f t="shared" si="1"/>
        <v>23030</v>
      </c>
      <c r="M24" s="5">
        <f t="shared" si="1"/>
        <v>5870</v>
      </c>
      <c r="N24" s="5">
        <f t="shared" si="1"/>
        <v>5100</v>
      </c>
      <c r="O24" s="5">
        <f t="shared" si="1"/>
        <v>7382</v>
      </c>
      <c r="P24" s="5">
        <f t="shared" si="1"/>
        <v>15100</v>
      </c>
      <c r="Q24" s="5">
        <f t="shared" si="1"/>
        <v>15230</v>
      </c>
      <c r="R24" s="5">
        <f t="shared" si="1"/>
        <v>8641</v>
      </c>
      <c r="S24" s="5">
        <f t="shared" si="1"/>
        <v>20960</v>
      </c>
      <c r="T24" s="5">
        <f t="shared" si="1"/>
        <v>20925</v>
      </c>
      <c r="U24" s="5">
        <f t="shared" si="1"/>
        <v>9053</v>
      </c>
      <c r="V24" s="5">
        <f t="shared" si="1"/>
        <v>6815</v>
      </c>
      <c r="W24" s="5">
        <f t="shared" si="1"/>
        <v>9222</v>
      </c>
      <c r="X24" s="5">
        <f t="shared" si="1"/>
        <v>9730</v>
      </c>
      <c r="Y24" s="5">
        <f t="shared" si="1"/>
        <v>13910</v>
      </c>
      <c r="Z24" s="5">
        <f t="shared" si="1"/>
        <v>9152</v>
      </c>
      <c r="AA24" s="5">
        <f t="shared" si="1"/>
        <v>11345</v>
      </c>
      <c r="AB24" s="5">
        <f t="shared" si="1"/>
        <v>11355</v>
      </c>
      <c r="AC24" s="5">
        <f t="shared" si="1"/>
        <v>10703</v>
      </c>
      <c r="AD24" s="5">
        <f t="shared" si="1"/>
        <v>3640</v>
      </c>
      <c r="AE24" s="5">
        <f t="shared" si="1"/>
        <v>9441</v>
      </c>
      <c r="AF24" s="5">
        <f t="shared" si="1"/>
        <v>5690</v>
      </c>
      <c r="AG24" s="5">
        <f t="shared" si="1"/>
        <v>15625</v>
      </c>
      <c r="AH24" s="5">
        <f t="shared" si="1"/>
        <v>9406</v>
      </c>
      <c r="AI24" s="5">
        <f t="shared" si="1"/>
        <v>10340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5" t="s">
        <v>67</v>
      </c>
      <c r="B50" s="60"/>
      <c r="C50" s="61"/>
      <c r="D50" s="14">
        <f t="shared" si="0"/>
        <v>336026</v>
      </c>
      <c r="E50" s="14">
        <f t="shared" ref="E50:AI50" si="3">SUM(E24,E49)</f>
        <v>15510</v>
      </c>
      <c r="F50" s="14">
        <f t="shared" si="3"/>
        <v>6860</v>
      </c>
      <c r="G50" s="14">
        <f t="shared" si="3"/>
        <v>3925</v>
      </c>
      <c r="H50" s="14">
        <f t="shared" si="3"/>
        <v>9600</v>
      </c>
      <c r="I50" s="14">
        <f t="shared" si="3"/>
        <v>14390</v>
      </c>
      <c r="J50" s="14">
        <f t="shared" si="3"/>
        <v>7651</v>
      </c>
      <c r="K50" s="14">
        <f t="shared" si="3"/>
        <v>10425</v>
      </c>
      <c r="L50" s="14">
        <f t="shared" si="3"/>
        <v>23030</v>
      </c>
      <c r="M50" s="14">
        <f t="shared" si="3"/>
        <v>5870</v>
      </c>
      <c r="N50" s="14">
        <f t="shared" si="3"/>
        <v>5100</v>
      </c>
      <c r="O50" s="14">
        <f t="shared" si="3"/>
        <v>7382</v>
      </c>
      <c r="P50" s="14">
        <f t="shared" si="3"/>
        <v>15100</v>
      </c>
      <c r="Q50" s="14">
        <f t="shared" si="3"/>
        <v>15230</v>
      </c>
      <c r="R50" s="14">
        <f t="shared" si="3"/>
        <v>8641</v>
      </c>
      <c r="S50" s="14">
        <f t="shared" si="3"/>
        <v>20960</v>
      </c>
      <c r="T50" s="14">
        <f t="shared" si="3"/>
        <v>20925</v>
      </c>
      <c r="U50" s="14">
        <f t="shared" si="3"/>
        <v>9053</v>
      </c>
      <c r="V50" s="14">
        <f t="shared" si="3"/>
        <v>6815</v>
      </c>
      <c r="W50" s="14">
        <f t="shared" si="3"/>
        <v>9222</v>
      </c>
      <c r="X50" s="14">
        <f t="shared" si="3"/>
        <v>9730</v>
      </c>
      <c r="Y50" s="14">
        <f t="shared" si="3"/>
        <v>13910</v>
      </c>
      <c r="Z50" s="14">
        <f t="shared" si="3"/>
        <v>9152</v>
      </c>
      <c r="AA50" s="14">
        <f t="shared" si="3"/>
        <v>11345</v>
      </c>
      <c r="AB50" s="14">
        <f t="shared" si="3"/>
        <v>11355</v>
      </c>
      <c r="AC50" s="14">
        <f t="shared" si="3"/>
        <v>10703</v>
      </c>
      <c r="AD50" s="14">
        <f t="shared" si="3"/>
        <v>3640</v>
      </c>
      <c r="AE50" s="14">
        <f t="shared" si="3"/>
        <v>9441</v>
      </c>
      <c r="AF50" s="14">
        <f t="shared" si="3"/>
        <v>5690</v>
      </c>
      <c r="AG50" s="14">
        <f t="shared" si="3"/>
        <v>15625</v>
      </c>
      <c r="AH50" s="14">
        <f t="shared" si="3"/>
        <v>9406</v>
      </c>
      <c r="AI50" s="14">
        <f t="shared" si="3"/>
        <v>10340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900-000000000000}">
      <formula1>2</formula1>
    </dataValidation>
    <dataValidation type="custom" allowBlank="1" showErrorMessage="1" sqref="E3 G3 I3 K3 M3 O3 Q3 S3 U3 W3 Y3 AA3 AC3 AE3 AG3 AI3" xr:uid="{00000000-0002-0000-0900-000001000000}">
      <formula1>1</formula1>
    </dataValidation>
    <dataValidation type="custom" allowBlank="1" showErrorMessage="1" sqref="AC49" xr:uid="{00000000-0002-0000-0900-000002000000}">
      <formula1>"SUM(AC24:AC47)"</formula1>
    </dataValidation>
    <dataValidation type="custom" allowBlank="1" showErrorMessage="1" sqref="AH49" xr:uid="{00000000-0002-0000-0900-000003000000}">
      <formula1>"SUM(AH24:AH47)"</formula1>
    </dataValidation>
    <dataValidation type="custom" allowBlank="1" showErrorMessage="1" sqref="A3" xr:uid="{00000000-0002-0000-0900-000004000000}">
      <formula1>"일     자"</formula1>
    </dataValidation>
    <dataValidation type="custom" allowBlank="1" showErrorMessage="1" sqref="AI49" xr:uid="{00000000-0002-0000-0900-000005000000}">
      <formula1>"SUM(AI24:AI47)"</formula1>
    </dataValidation>
    <dataValidation type="custom" allowBlank="1" showErrorMessage="1" sqref="AA49" xr:uid="{00000000-0002-0000-0900-000006000000}">
      <formula1>"SUM(AA24:AA47)"</formula1>
    </dataValidation>
    <dataValidation type="custom" allowBlank="1" showErrorMessage="1" sqref="AF49" xr:uid="{00000000-0002-0000-0900-000007000000}">
      <formula1>"SUM(AF24:AF47)"</formula1>
    </dataValidation>
    <dataValidation type="custom" allowBlank="1" showErrorMessage="1" sqref="E24:AI24" xr:uid="{00000000-0002-0000-0900-000008000000}">
      <formula1>SUM(E6:E23)</formula1>
    </dataValidation>
    <dataValidation type="custom" allowBlank="1" showErrorMessage="1" sqref="X49" xr:uid="{00000000-0002-0000-0900-000009000000}">
      <formula1>"SUM(X24:X47)"</formula1>
    </dataValidation>
    <dataValidation type="custom" allowBlank="1" showErrorMessage="1" sqref="AG49" xr:uid="{00000000-0002-0000-0900-00000A000000}">
      <formula1>"SUM(AG24:AG47)"</formula1>
    </dataValidation>
    <dataValidation type="custom" allowBlank="1" showErrorMessage="1" sqref="AD49" xr:uid="{00000000-0002-0000-0900-00000B000000}">
      <formula1>"SUM(AD24:AD47)"</formula1>
    </dataValidation>
    <dataValidation type="custom" allowBlank="1" showErrorMessage="1" sqref="A4" xr:uid="{00000000-0002-0000-0900-00000C000000}">
      <formula1>"요        일"</formula1>
    </dataValidation>
    <dataValidation type="custom" allowBlank="1" showErrorMessage="1" sqref="D6:D50" xr:uid="{00000000-0002-0000-0900-00000D000000}">
      <formula1>SUM(E6:AI6)</formula1>
    </dataValidation>
    <dataValidation type="custom" allowBlank="1" showErrorMessage="1" sqref="Z49" xr:uid="{00000000-0002-0000-0900-00000E000000}">
      <formula1>"SUM(Z24:Z47)"</formula1>
    </dataValidation>
    <dataValidation type="custom" allowBlank="1" showErrorMessage="1" sqref="V49" xr:uid="{00000000-0002-0000-0900-00000F000000}">
      <formula1>"SUM(V24:V47)"</formula1>
    </dataValidation>
    <dataValidation type="custom" allowBlank="1" showErrorMessage="1" sqref="AE49" xr:uid="{00000000-0002-0000-0900-000010000000}">
      <formula1>"SUM(AE24:AE47)"</formula1>
    </dataValidation>
    <dataValidation type="custom" allowBlank="1" showErrorMessage="1" sqref="E50:AI50" xr:uid="{00000000-0002-0000-0900-000011000000}">
      <formula1>SUM(E24,E49)</formula1>
    </dataValidation>
    <dataValidation type="custom" allowBlank="1" showErrorMessage="1" sqref="A24" xr:uid="{00000000-0002-0000-0900-000012000000}">
      <formula1>"합계"</formula1>
    </dataValidation>
    <dataValidation type="custom" allowBlank="1" showErrorMessage="1" sqref="W49" xr:uid="{00000000-0002-0000-0900-000013000000}">
      <formula1>"SUM(W24:W47)"</formula1>
    </dataValidation>
    <dataValidation type="custom" allowBlank="1" showErrorMessage="1" sqref="Y49" xr:uid="{00000000-0002-0000-0900-000014000000}">
      <formula1>"SUM(Y24:Y47)"</formula1>
    </dataValidation>
    <dataValidation type="custom" allowBlank="1" showErrorMessage="1" sqref="E49:H49 K49:L49 R49:U49" xr:uid="{00000000-0002-0000-0900-000015000000}">
      <formula1>SUM(E25:E48)</formula1>
    </dataValidation>
    <dataValidation type="custom" allowBlank="1" showErrorMessage="1" sqref="Q49" xr:uid="{00000000-0002-0000-0900-000016000000}">
      <formula1>"SUM(Q24:Q47)"</formula1>
    </dataValidation>
    <dataValidation type="custom" allowBlank="1" showErrorMessage="1" sqref="N49" xr:uid="{00000000-0002-0000-0900-000017000000}">
      <formula1>"SUM(N24:N47)"</formula1>
    </dataValidation>
    <dataValidation type="custom" allowBlank="1" showErrorMessage="1" sqref="O49" xr:uid="{00000000-0002-0000-0900-000018000000}">
      <formula1>"SUM(O24:O47)"</formula1>
    </dataValidation>
    <dataValidation type="custom" allowBlank="1" showErrorMessage="1" sqref="P49" xr:uid="{00000000-0002-0000-0900-000019000000}">
      <formula1>"SUM(P24:P47)"</formula1>
    </dataValidation>
    <dataValidation type="custom" allowBlank="1" showErrorMessage="1" sqref="M49" xr:uid="{00000000-0002-0000-0900-00001A000000}">
      <formula1>"SUM(M24:M47)"</formula1>
    </dataValidation>
    <dataValidation type="custom" allowBlank="1" showErrorMessage="1" sqref="I49" xr:uid="{00000000-0002-0000-0900-00001B000000}">
      <formula1>"SUM(I24:I47)"</formula1>
    </dataValidation>
    <dataValidation type="custom" allowBlank="1" showErrorMessage="1" sqref="J49" xr:uid="{00000000-0002-0000-0900-00001C000000}">
      <formula1>"SUM(J24:J47)"</formula1>
    </dataValidation>
    <dataValidation type="custom" allowBlank="1" showErrorMessage="1" sqref="AB49" xr:uid="{00000000-0002-0000-09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19" sqref="B19:C19"/>
    </sheetView>
  </sheetViews>
  <sheetFormatPr defaultColWidth="14.453125" defaultRowHeight="15.75" customHeight="1"/>
  <cols>
    <col min="1" max="1" width="20.26953125" customWidth="1"/>
    <col min="2" max="2" width="7.453125" customWidth="1"/>
    <col min="3" max="3" width="20.26953125" customWidth="1"/>
    <col min="4" max="4" width="10.453125" customWidth="1"/>
    <col min="5" max="35" width="9.179687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77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59" t="s">
        <v>3</v>
      </c>
      <c r="B4" s="60"/>
      <c r="C4" s="61"/>
      <c r="D4" s="58"/>
      <c r="E4" s="6"/>
      <c r="F4" s="7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2" t="s">
        <v>11</v>
      </c>
      <c r="B5" s="75" t="s">
        <v>92</v>
      </c>
      <c r="C5" s="76"/>
      <c r="D5" s="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3"/>
      <c r="B6" s="77" t="s">
        <v>93</v>
      </c>
      <c r="C6" s="78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3"/>
      <c r="B7" s="77" t="s">
        <v>94</v>
      </c>
      <c r="C7" s="78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3"/>
      <c r="B8" s="77" t="s">
        <v>95</v>
      </c>
      <c r="C8" s="78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3"/>
      <c r="B9" s="77" t="s">
        <v>96</v>
      </c>
      <c r="C9" s="78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3"/>
      <c r="B10" s="82" t="s">
        <v>97</v>
      </c>
      <c r="C10" s="83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3"/>
      <c r="B11" s="79" t="s">
        <v>98</v>
      </c>
      <c r="C11" s="80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3"/>
      <c r="B12" s="79" t="s">
        <v>99</v>
      </c>
      <c r="C12" s="80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3"/>
      <c r="B13" s="73" t="s">
        <v>100</v>
      </c>
      <c r="C13" s="81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3"/>
      <c r="B14" s="79" t="s">
        <v>101</v>
      </c>
      <c r="C14" s="80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3"/>
      <c r="B15" s="79" t="s">
        <v>102</v>
      </c>
      <c r="C15" s="80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3"/>
      <c r="B16" s="79" t="s">
        <v>103</v>
      </c>
      <c r="C16" s="80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3"/>
      <c r="B17" s="79" t="s">
        <v>104</v>
      </c>
      <c r="C17" s="80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3"/>
      <c r="B18" s="79" t="s">
        <v>105</v>
      </c>
      <c r="C18" s="80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3"/>
      <c r="B19" s="79" t="s">
        <v>113</v>
      </c>
      <c r="C19" s="80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3"/>
      <c r="B20" s="79" t="s">
        <v>107</v>
      </c>
      <c r="C20" s="80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3"/>
      <c r="B21" s="79" t="s">
        <v>108</v>
      </c>
      <c r="C21" s="80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3"/>
      <c r="B22" s="79" t="s">
        <v>109</v>
      </c>
      <c r="C22" s="80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58"/>
      <c r="B23" s="79" t="s">
        <v>110</v>
      </c>
      <c r="C23" s="80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59" t="s">
        <v>37</v>
      </c>
      <c r="B24" s="60"/>
      <c r="C24" s="61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5" t="s">
        <v>67</v>
      </c>
      <c r="B50" s="60"/>
      <c r="C50" s="61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A00-000000000000}">
      <formula1>2</formula1>
    </dataValidation>
    <dataValidation type="custom" allowBlank="1" showErrorMessage="1" sqref="E3 G3 I3 K3 M3 O3 Q3 S3 U3 W3 Y3 AA3 AC3 AE3 AG3 AI3" xr:uid="{00000000-0002-0000-0A00-000001000000}">
      <formula1>1</formula1>
    </dataValidation>
    <dataValidation type="custom" allowBlank="1" showErrorMessage="1" sqref="AC49" xr:uid="{00000000-0002-0000-0A00-000002000000}">
      <formula1>"SUM(AC24:AC47)"</formula1>
    </dataValidation>
    <dataValidation type="custom" allowBlank="1" showErrorMessage="1" sqref="AH49" xr:uid="{00000000-0002-0000-0A00-000003000000}">
      <formula1>"SUM(AH24:AH47)"</formula1>
    </dataValidation>
    <dataValidation type="custom" allowBlank="1" showErrorMessage="1" sqref="A3" xr:uid="{00000000-0002-0000-0A00-000004000000}">
      <formula1>"일     자"</formula1>
    </dataValidation>
    <dataValidation type="custom" allowBlank="1" showErrorMessage="1" sqref="AI49" xr:uid="{00000000-0002-0000-0A00-000005000000}">
      <formula1>"SUM(AI24:AI47)"</formula1>
    </dataValidation>
    <dataValidation type="custom" allowBlank="1" showErrorMessage="1" sqref="AA49" xr:uid="{00000000-0002-0000-0A00-000006000000}">
      <formula1>"SUM(AA24:AA47)"</formula1>
    </dataValidation>
    <dataValidation type="custom" allowBlank="1" showErrorMessage="1" sqref="AF49" xr:uid="{00000000-0002-0000-0A00-000007000000}">
      <formula1>"SUM(AF24:AF47)"</formula1>
    </dataValidation>
    <dataValidation type="custom" allowBlank="1" showErrorMessage="1" sqref="E24:AI24" xr:uid="{00000000-0002-0000-0A00-000008000000}">
      <formula1>SUM(E6:E23)</formula1>
    </dataValidation>
    <dataValidation type="custom" allowBlank="1" showErrorMessage="1" sqref="X49" xr:uid="{00000000-0002-0000-0A00-000009000000}">
      <formula1>"SUM(X24:X47)"</formula1>
    </dataValidation>
    <dataValidation type="custom" allowBlank="1" showErrorMessage="1" sqref="AG49" xr:uid="{00000000-0002-0000-0A00-00000A000000}">
      <formula1>"SUM(AG24:AG47)"</formula1>
    </dataValidation>
    <dataValidation type="custom" allowBlank="1" showErrorMessage="1" sqref="AD49" xr:uid="{00000000-0002-0000-0A00-00000B000000}">
      <formula1>"SUM(AD24:AD47)"</formula1>
    </dataValidation>
    <dataValidation type="custom" allowBlank="1" showErrorMessage="1" sqref="A4" xr:uid="{00000000-0002-0000-0A00-00000C000000}">
      <formula1>"요        일"</formula1>
    </dataValidation>
    <dataValidation type="custom" allowBlank="1" showErrorMessage="1" sqref="D6:D50" xr:uid="{00000000-0002-0000-0A00-00000D000000}">
      <formula1>SUM(E6:AI6)</formula1>
    </dataValidation>
    <dataValidation type="custom" allowBlank="1" showErrorMessage="1" sqref="Z49" xr:uid="{00000000-0002-0000-0A00-00000E000000}">
      <formula1>"SUM(Z24:Z47)"</formula1>
    </dataValidation>
    <dataValidation type="custom" allowBlank="1" showErrorMessage="1" sqref="V49" xr:uid="{00000000-0002-0000-0A00-00000F000000}">
      <formula1>"SUM(V24:V47)"</formula1>
    </dataValidation>
    <dataValidation type="custom" allowBlank="1" showErrorMessage="1" sqref="AE49" xr:uid="{00000000-0002-0000-0A00-000010000000}">
      <formula1>"SUM(AE24:AE47)"</formula1>
    </dataValidation>
    <dataValidation type="custom" allowBlank="1" showErrorMessage="1" sqref="E50:AI50" xr:uid="{00000000-0002-0000-0A00-000011000000}">
      <formula1>SUM(E24,E49)</formula1>
    </dataValidation>
    <dataValidation type="custom" allowBlank="1" showErrorMessage="1" sqref="A24" xr:uid="{00000000-0002-0000-0A00-000012000000}">
      <formula1>"합계"</formula1>
    </dataValidation>
    <dataValidation type="custom" allowBlank="1" showErrorMessage="1" sqref="W49" xr:uid="{00000000-0002-0000-0A00-000013000000}">
      <formula1>"SUM(W24:W47)"</formula1>
    </dataValidation>
    <dataValidation type="custom" allowBlank="1" showErrorMessage="1" sqref="Y49" xr:uid="{00000000-0002-0000-0A00-000014000000}">
      <formula1>"SUM(Y24:Y47)"</formula1>
    </dataValidation>
    <dataValidation type="custom" allowBlank="1" showErrorMessage="1" sqref="E49:H49 K49:L49 R49:U49" xr:uid="{00000000-0002-0000-0A00-000015000000}">
      <formula1>SUM(E25:E48)</formula1>
    </dataValidation>
    <dataValidation type="custom" allowBlank="1" showErrorMessage="1" sqref="Q49" xr:uid="{00000000-0002-0000-0A00-000016000000}">
      <formula1>"SUM(Q24:Q47)"</formula1>
    </dataValidation>
    <dataValidation type="custom" allowBlank="1" showErrorMessage="1" sqref="N49" xr:uid="{00000000-0002-0000-0A00-000017000000}">
      <formula1>"SUM(N24:N47)"</formula1>
    </dataValidation>
    <dataValidation type="custom" allowBlank="1" showErrorMessage="1" sqref="O49" xr:uid="{00000000-0002-0000-0A00-000018000000}">
      <formula1>"SUM(O24:O47)"</formula1>
    </dataValidation>
    <dataValidation type="custom" allowBlank="1" showErrorMessage="1" sqref="P49" xr:uid="{00000000-0002-0000-0A00-000019000000}">
      <formula1>"SUM(P24:P47)"</formula1>
    </dataValidation>
    <dataValidation type="custom" allowBlank="1" showErrorMessage="1" sqref="M49" xr:uid="{00000000-0002-0000-0A00-00001A000000}">
      <formula1>"SUM(M24:M47)"</formula1>
    </dataValidation>
    <dataValidation type="custom" allowBlank="1" showErrorMessage="1" sqref="I49" xr:uid="{00000000-0002-0000-0A00-00001B000000}">
      <formula1>"SUM(I24:I47)"</formula1>
    </dataValidation>
    <dataValidation type="custom" allowBlank="1" showErrorMessage="1" sqref="J49" xr:uid="{00000000-0002-0000-0A00-00001C000000}">
      <formula1>"SUM(J24:J47)"</formula1>
    </dataValidation>
    <dataValidation type="custom" allowBlank="1" showErrorMessage="1" sqref="AB49" xr:uid="{00000000-0002-0000-0A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1001"/>
  <sheetViews>
    <sheetView showGridLines="0"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L7" sqref="L7"/>
    </sheetView>
  </sheetViews>
  <sheetFormatPr defaultColWidth="14.453125" defaultRowHeight="15.75" customHeight="1"/>
  <cols>
    <col min="1" max="1" width="20.26953125" customWidth="1"/>
    <col min="2" max="2" width="7.453125" customWidth="1"/>
    <col min="3" max="3" width="20.26953125" customWidth="1"/>
    <col min="4" max="4" width="10.453125" customWidth="1"/>
    <col min="5" max="35" width="9.1796875" customWidth="1"/>
    <col min="36" max="55" width="9" customWidth="1"/>
  </cols>
  <sheetData>
    <row r="1" spans="1:55" ht="34.5" customHeight="1">
      <c r="A1" s="1"/>
      <c r="B1" s="2"/>
      <c r="C1" s="2"/>
      <c r="D1" s="1"/>
      <c r="E1" s="1"/>
      <c r="F1" s="2" t="s">
        <v>78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>
      <c r="A4" s="59" t="s">
        <v>3</v>
      </c>
      <c r="B4" s="60"/>
      <c r="C4" s="61"/>
      <c r="D4" s="58"/>
      <c r="E4" s="15" t="s">
        <v>117</v>
      </c>
      <c r="F4" s="16" t="s">
        <v>85</v>
      </c>
      <c r="G4" s="44" t="s">
        <v>86</v>
      </c>
      <c r="H4" s="44" t="s">
        <v>5</v>
      </c>
      <c r="I4" s="44" t="s">
        <v>6</v>
      </c>
      <c r="J4" s="44" t="s">
        <v>7</v>
      </c>
      <c r="K4" s="44" t="s">
        <v>8</v>
      </c>
      <c r="L4" s="44" t="s">
        <v>9</v>
      </c>
      <c r="M4" s="44" t="s">
        <v>10</v>
      </c>
      <c r="N4" s="44" t="s">
        <v>4</v>
      </c>
      <c r="O4" s="44" t="s">
        <v>5</v>
      </c>
      <c r="P4" s="44" t="s">
        <v>6</v>
      </c>
      <c r="Q4" s="44" t="s">
        <v>7</v>
      </c>
      <c r="R4" s="44" t="s">
        <v>8</v>
      </c>
      <c r="S4" s="44" t="s">
        <v>9</v>
      </c>
      <c r="T4" s="44" t="s">
        <v>10</v>
      </c>
      <c r="U4" s="44" t="s">
        <v>4</v>
      </c>
      <c r="V4" s="44" t="s">
        <v>5</v>
      </c>
      <c r="W4" s="44" t="s">
        <v>6</v>
      </c>
      <c r="X4" s="44" t="s">
        <v>7</v>
      </c>
      <c r="Y4" s="44" t="s">
        <v>8</v>
      </c>
      <c r="Z4" s="44" t="s">
        <v>9</v>
      </c>
      <c r="AA4" s="44" t="s">
        <v>10</v>
      </c>
      <c r="AB4" s="44" t="s">
        <v>4</v>
      </c>
      <c r="AC4" s="44" t="s">
        <v>5</v>
      </c>
      <c r="AD4" s="44" t="s">
        <v>6</v>
      </c>
      <c r="AE4" s="44" t="s">
        <v>7</v>
      </c>
      <c r="AF4" s="44" t="s">
        <v>8</v>
      </c>
      <c r="AG4" s="44" t="s">
        <v>9</v>
      </c>
      <c r="AH4" s="44" t="s">
        <v>10</v>
      </c>
      <c r="AI4" s="44" t="s">
        <v>4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>
      <c r="A5" s="62" t="s">
        <v>11</v>
      </c>
      <c r="B5" s="75" t="s">
        <v>92</v>
      </c>
      <c r="C5" s="76"/>
      <c r="D5" s="5"/>
      <c r="E5" s="17" t="s">
        <v>82</v>
      </c>
      <c r="F5" s="17" t="s">
        <v>82</v>
      </c>
      <c r="G5" s="17" t="s">
        <v>136</v>
      </c>
      <c r="H5" s="17" t="s">
        <v>89</v>
      </c>
      <c r="I5" s="17" t="s">
        <v>82</v>
      </c>
      <c r="J5" s="17" t="s">
        <v>82</v>
      </c>
      <c r="K5" s="17" t="s">
        <v>82</v>
      </c>
      <c r="L5" s="41" t="s">
        <v>82</v>
      </c>
      <c r="M5" s="46" t="s">
        <v>82</v>
      </c>
      <c r="N5" s="46" t="s">
        <v>82</v>
      </c>
      <c r="O5" s="46" t="s">
        <v>82</v>
      </c>
      <c r="P5" s="46" t="s">
        <v>89</v>
      </c>
      <c r="Q5" s="46" t="s">
        <v>89</v>
      </c>
      <c r="R5" s="55" t="s">
        <v>82</v>
      </c>
      <c r="S5" s="46" t="s">
        <v>137</v>
      </c>
      <c r="T5" s="46" t="s">
        <v>82</v>
      </c>
      <c r="U5" s="46" t="s">
        <v>138</v>
      </c>
      <c r="V5" s="46" t="s">
        <v>82</v>
      </c>
      <c r="W5" s="46" t="s">
        <v>82</v>
      </c>
      <c r="X5" s="46" t="s">
        <v>82</v>
      </c>
      <c r="Y5" s="41" t="s">
        <v>139</v>
      </c>
      <c r="Z5" s="46" t="s">
        <v>82</v>
      </c>
      <c r="AA5" s="46" t="s">
        <v>82</v>
      </c>
      <c r="AB5" s="46" t="s">
        <v>82</v>
      </c>
      <c r="AC5" s="41" t="s">
        <v>82</v>
      </c>
      <c r="AD5" s="41" t="s">
        <v>82</v>
      </c>
      <c r="AE5" s="41" t="s">
        <v>82</v>
      </c>
      <c r="AF5" s="46" t="s">
        <v>82</v>
      </c>
      <c r="AG5" s="41" t="s">
        <v>82</v>
      </c>
      <c r="AH5" s="46" t="s">
        <v>82</v>
      </c>
      <c r="AI5" s="46" t="s">
        <v>89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>
      <c r="A6" s="63"/>
      <c r="B6" s="77" t="s">
        <v>93</v>
      </c>
      <c r="C6" s="78"/>
      <c r="D6" s="5">
        <f t="shared" ref="D6:D50" si="0">SUM(E6:AI6)</f>
        <v>30039</v>
      </c>
      <c r="E6" s="8">
        <v>1035</v>
      </c>
      <c r="F6" s="8">
        <v>1210</v>
      </c>
      <c r="G6" s="8">
        <v>1420</v>
      </c>
      <c r="H6" s="8">
        <v>1400</v>
      </c>
      <c r="I6" s="8">
        <v>1050</v>
      </c>
      <c r="J6" s="8">
        <v>1350</v>
      </c>
      <c r="K6" s="8">
        <v>1070</v>
      </c>
      <c r="L6" s="8">
        <v>1330</v>
      </c>
      <c r="M6" s="8">
        <v>1035</v>
      </c>
      <c r="N6" s="8">
        <v>1550</v>
      </c>
      <c r="O6" s="8">
        <v>1160</v>
      </c>
      <c r="P6" s="8">
        <v>1210</v>
      </c>
      <c r="Q6" s="8">
        <v>930</v>
      </c>
      <c r="R6" s="84">
        <v>970</v>
      </c>
      <c r="S6" s="6">
        <v>540</v>
      </c>
      <c r="T6" s="6">
        <v>395</v>
      </c>
      <c r="U6" s="6">
        <v>467</v>
      </c>
      <c r="V6" s="6">
        <v>510</v>
      </c>
      <c r="W6" s="6">
        <v>490</v>
      </c>
      <c r="X6" s="6">
        <v>470</v>
      </c>
      <c r="Y6" s="6">
        <v>610</v>
      </c>
      <c r="Z6" s="6">
        <v>690</v>
      </c>
      <c r="AA6" s="6">
        <v>600</v>
      </c>
      <c r="AB6" s="6">
        <v>1180</v>
      </c>
      <c r="AC6" s="6">
        <v>1287</v>
      </c>
      <c r="AD6" s="6">
        <v>710</v>
      </c>
      <c r="AE6" s="6">
        <v>820</v>
      </c>
      <c r="AF6" s="6">
        <v>850</v>
      </c>
      <c r="AG6" s="6">
        <v>1080</v>
      </c>
      <c r="AH6" s="6">
        <v>1080</v>
      </c>
      <c r="AI6" s="6">
        <v>1540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>
      <c r="A7" s="63"/>
      <c r="B7" s="77" t="s">
        <v>94</v>
      </c>
      <c r="C7" s="78"/>
      <c r="D7" s="5">
        <f t="shared" si="0"/>
        <v>12857</v>
      </c>
      <c r="E7" s="8">
        <v>440</v>
      </c>
      <c r="F7" s="8">
        <v>720</v>
      </c>
      <c r="G7" s="8">
        <v>735</v>
      </c>
      <c r="H7" s="8">
        <v>710</v>
      </c>
      <c r="I7" s="8">
        <v>700</v>
      </c>
      <c r="J7" s="8">
        <v>455</v>
      </c>
      <c r="K7" s="8">
        <v>630</v>
      </c>
      <c r="L7" s="8">
        <v>790</v>
      </c>
      <c r="M7" s="8">
        <v>460</v>
      </c>
      <c r="N7" s="8">
        <v>518</v>
      </c>
      <c r="O7" s="8">
        <v>610</v>
      </c>
      <c r="P7" s="8">
        <v>495</v>
      </c>
      <c r="Q7" s="8">
        <v>350</v>
      </c>
      <c r="R7" s="6">
        <v>280</v>
      </c>
      <c r="S7" s="6">
        <v>170</v>
      </c>
      <c r="T7" s="6">
        <v>210</v>
      </c>
      <c r="U7" s="6">
        <v>177</v>
      </c>
      <c r="V7" s="6">
        <v>245</v>
      </c>
      <c r="W7" s="6">
        <v>460</v>
      </c>
      <c r="X7" s="6">
        <v>155</v>
      </c>
      <c r="Y7" s="6">
        <v>225</v>
      </c>
      <c r="Z7" s="6">
        <v>250</v>
      </c>
      <c r="AA7" s="6">
        <v>235</v>
      </c>
      <c r="AB7" s="6">
        <v>350</v>
      </c>
      <c r="AC7" s="6">
        <v>252</v>
      </c>
      <c r="AD7" s="6">
        <v>330</v>
      </c>
      <c r="AE7" s="6">
        <v>520</v>
      </c>
      <c r="AF7" s="6">
        <v>220</v>
      </c>
      <c r="AG7" s="6">
        <v>430</v>
      </c>
      <c r="AH7" s="6">
        <v>305</v>
      </c>
      <c r="AI7" s="6">
        <v>430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>
      <c r="A8" s="63"/>
      <c r="B8" s="77" t="s">
        <v>95</v>
      </c>
      <c r="C8" s="78"/>
      <c r="D8" s="5">
        <f t="shared" si="0"/>
        <v>130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110</v>
      </c>
      <c r="K8" s="8">
        <v>0</v>
      </c>
      <c r="L8" s="8">
        <v>0</v>
      </c>
      <c r="M8" s="8">
        <v>0</v>
      </c>
      <c r="N8" s="8">
        <v>10</v>
      </c>
      <c r="O8" s="8">
        <v>0</v>
      </c>
      <c r="P8" s="8">
        <v>0</v>
      </c>
      <c r="Q8" s="8">
        <v>0</v>
      </c>
      <c r="R8" s="6">
        <v>10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>
      <c r="A9" s="63"/>
      <c r="B9" s="77" t="s">
        <v>96</v>
      </c>
      <c r="C9" s="78"/>
      <c r="D9" s="5">
        <f t="shared" si="0"/>
        <v>10065</v>
      </c>
      <c r="E9" s="8">
        <v>370</v>
      </c>
      <c r="F9" s="8">
        <v>580</v>
      </c>
      <c r="G9" s="8">
        <v>310</v>
      </c>
      <c r="H9" s="8">
        <v>420</v>
      </c>
      <c r="I9" s="8">
        <v>490</v>
      </c>
      <c r="J9" s="8">
        <v>345</v>
      </c>
      <c r="K9" s="8">
        <v>300</v>
      </c>
      <c r="L9" s="8">
        <v>350</v>
      </c>
      <c r="M9" s="8">
        <v>370</v>
      </c>
      <c r="N9" s="8">
        <v>335</v>
      </c>
      <c r="O9" s="8">
        <v>490</v>
      </c>
      <c r="P9" s="8">
        <v>345</v>
      </c>
      <c r="Q9" s="8">
        <v>445</v>
      </c>
      <c r="R9" s="6">
        <v>145</v>
      </c>
      <c r="S9" s="6">
        <v>100</v>
      </c>
      <c r="T9" s="6">
        <v>155</v>
      </c>
      <c r="U9" s="6">
        <v>290</v>
      </c>
      <c r="V9" s="6">
        <v>300</v>
      </c>
      <c r="W9" s="6">
        <v>230</v>
      </c>
      <c r="X9" s="6">
        <v>185</v>
      </c>
      <c r="Y9" s="6">
        <v>335</v>
      </c>
      <c r="Z9" s="6">
        <v>200</v>
      </c>
      <c r="AA9" s="6">
        <v>120</v>
      </c>
      <c r="AB9" s="6">
        <v>100</v>
      </c>
      <c r="AC9" s="6">
        <v>300</v>
      </c>
      <c r="AD9" s="6">
        <v>295</v>
      </c>
      <c r="AE9" s="6">
        <v>270</v>
      </c>
      <c r="AF9" s="6">
        <v>300</v>
      </c>
      <c r="AG9" s="6">
        <v>470</v>
      </c>
      <c r="AH9" s="6">
        <v>800</v>
      </c>
      <c r="AI9" s="6">
        <v>320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>
      <c r="A10" s="63"/>
      <c r="B10" s="82" t="s">
        <v>97</v>
      </c>
      <c r="C10" s="83"/>
      <c r="D10" s="5">
        <f t="shared" si="0"/>
        <v>9776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6">
        <v>0</v>
      </c>
      <c r="S10" s="6">
        <v>10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58</v>
      </c>
      <c r="AA10" s="6">
        <v>60</v>
      </c>
      <c r="AB10" s="6">
        <v>280</v>
      </c>
      <c r="AC10" s="6">
        <v>830</v>
      </c>
      <c r="AD10" s="6">
        <v>1700</v>
      </c>
      <c r="AE10" s="6">
        <v>1400</v>
      </c>
      <c r="AF10" s="6">
        <v>360</v>
      </c>
      <c r="AG10" s="6">
        <v>750</v>
      </c>
      <c r="AH10" s="6">
        <v>1758</v>
      </c>
      <c r="AI10" s="6">
        <v>2570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>
      <c r="A11" s="63"/>
      <c r="B11" s="79" t="s">
        <v>98</v>
      </c>
      <c r="C11" s="80"/>
      <c r="D11" s="5">
        <f t="shared" si="0"/>
        <v>14315</v>
      </c>
      <c r="E11" s="8">
        <v>650</v>
      </c>
      <c r="F11" s="8">
        <v>660</v>
      </c>
      <c r="G11" s="8">
        <v>1040</v>
      </c>
      <c r="H11" s="8">
        <v>995</v>
      </c>
      <c r="I11" s="8">
        <v>625</v>
      </c>
      <c r="J11" s="8">
        <v>585</v>
      </c>
      <c r="K11" s="8">
        <v>850</v>
      </c>
      <c r="L11" s="8">
        <v>1170</v>
      </c>
      <c r="M11" s="8">
        <v>670</v>
      </c>
      <c r="N11" s="8">
        <v>685</v>
      </c>
      <c r="O11" s="8">
        <v>950</v>
      </c>
      <c r="P11" s="8">
        <v>800</v>
      </c>
      <c r="Q11" s="8">
        <v>420</v>
      </c>
      <c r="R11" s="6">
        <v>245</v>
      </c>
      <c r="S11" s="6">
        <v>65</v>
      </c>
      <c r="T11" s="6">
        <v>130</v>
      </c>
      <c r="U11" s="6">
        <v>242</v>
      </c>
      <c r="V11" s="6">
        <v>200</v>
      </c>
      <c r="W11" s="6">
        <v>345</v>
      </c>
      <c r="X11" s="6">
        <v>105</v>
      </c>
      <c r="Y11" s="6">
        <v>100</v>
      </c>
      <c r="Z11" s="6">
        <v>85</v>
      </c>
      <c r="AA11" s="6">
        <v>150</v>
      </c>
      <c r="AB11" s="6">
        <v>105</v>
      </c>
      <c r="AC11" s="6">
        <v>270</v>
      </c>
      <c r="AD11" s="6">
        <v>273</v>
      </c>
      <c r="AE11" s="6">
        <v>410</v>
      </c>
      <c r="AF11" s="6">
        <v>250</v>
      </c>
      <c r="AG11" s="6">
        <v>415</v>
      </c>
      <c r="AH11" s="6">
        <v>175</v>
      </c>
      <c r="AI11" s="6">
        <v>650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>
      <c r="A12" s="63"/>
      <c r="B12" s="79" t="s">
        <v>99</v>
      </c>
      <c r="C12" s="80"/>
      <c r="D12" s="5">
        <f t="shared" si="0"/>
        <v>504</v>
      </c>
      <c r="E12" s="8">
        <v>25</v>
      </c>
      <c r="F12" s="8">
        <v>40</v>
      </c>
      <c r="G12" s="8">
        <v>70</v>
      </c>
      <c r="H12" s="8">
        <v>33</v>
      </c>
      <c r="I12" s="8">
        <v>20</v>
      </c>
      <c r="J12" s="8">
        <v>12</v>
      </c>
      <c r="K12" s="8">
        <v>30</v>
      </c>
      <c r="L12" s="8">
        <v>65</v>
      </c>
      <c r="M12" s="8">
        <v>25</v>
      </c>
      <c r="N12" s="8">
        <v>5</v>
      </c>
      <c r="O12" s="8">
        <v>65</v>
      </c>
      <c r="P12" s="8">
        <v>30</v>
      </c>
      <c r="Q12" s="8">
        <v>0</v>
      </c>
      <c r="R12" s="6">
        <v>0</v>
      </c>
      <c r="S12" s="6">
        <v>0</v>
      </c>
      <c r="T12" s="6">
        <v>0</v>
      </c>
      <c r="U12" s="6">
        <v>6</v>
      </c>
      <c r="V12" s="6">
        <v>6</v>
      </c>
      <c r="W12" s="6">
        <v>25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2</v>
      </c>
      <c r="AE12" s="6">
        <v>10</v>
      </c>
      <c r="AF12" s="6">
        <v>10</v>
      </c>
      <c r="AG12" s="6">
        <v>0</v>
      </c>
      <c r="AH12" s="6">
        <v>0</v>
      </c>
      <c r="AI12" s="6">
        <v>25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>
      <c r="A13" s="63"/>
      <c r="B13" s="73" t="s">
        <v>100</v>
      </c>
      <c r="C13" s="81"/>
      <c r="D13" s="5">
        <f t="shared" si="0"/>
        <v>5583</v>
      </c>
      <c r="E13" s="8">
        <v>153</v>
      </c>
      <c r="F13" s="8">
        <v>240</v>
      </c>
      <c r="G13" s="8">
        <v>270</v>
      </c>
      <c r="H13" s="8">
        <v>340</v>
      </c>
      <c r="I13" s="8">
        <v>220</v>
      </c>
      <c r="J13" s="8">
        <v>195</v>
      </c>
      <c r="K13" s="8">
        <v>250</v>
      </c>
      <c r="L13" s="8">
        <v>480</v>
      </c>
      <c r="M13" s="8">
        <v>153</v>
      </c>
      <c r="N13" s="8">
        <v>235</v>
      </c>
      <c r="O13" s="8">
        <v>285</v>
      </c>
      <c r="P13" s="8">
        <v>250</v>
      </c>
      <c r="Q13" s="8">
        <v>225</v>
      </c>
      <c r="R13" s="8">
        <v>130</v>
      </c>
      <c r="S13" s="8">
        <v>65</v>
      </c>
      <c r="T13" s="8">
        <v>110</v>
      </c>
      <c r="U13" s="8">
        <v>118</v>
      </c>
      <c r="V13" s="8">
        <v>150</v>
      </c>
      <c r="W13" s="8">
        <v>245</v>
      </c>
      <c r="X13" s="8">
        <v>78</v>
      </c>
      <c r="Y13" s="8">
        <v>160</v>
      </c>
      <c r="Z13" s="8">
        <v>55</v>
      </c>
      <c r="AA13" s="8">
        <v>18</v>
      </c>
      <c r="AB13" s="8">
        <v>55</v>
      </c>
      <c r="AC13" s="8">
        <v>140</v>
      </c>
      <c r="AD13" s="8">
        <v>93</v>
      </c>
      <c r="AE13" s="8">
        <v>215</v>
      </c>
      <c r="AF13" s="8">
        <v>145</v>
      </c>
      <c r="AG13" s="8">
        <v>130</v>
      </c>
      <c r="AH13" s="8">
        <v>120</v>
      </c>
      <c r="AI13" s="6">
        <v>260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>
      <c r="A14" s="63"/>
      <c r="B14" s="79" t="s">
        <v>101</v>
      </c>
      <c r="C14" s="80"/>
      <c r="D14" s="5">
        <f t="shared" si="0"/>
        <v>2888</v>
      </c>
      <c r="E14" s="8">
        <v>175</v>
      </c>
      <c r="F14" s="8">
        <v>190</v>
      </c>
      <c r="G14" s="8">
        <v>107</v>
      </c>
      <c r="H14" s="8">
        <v>120</v>
      </c>
      <c r="I14" s="8">
        <v>103</v>
      </c>
      <c r="J14" s="8">
        <v>150</v>
      </c>
      <c r="K14" s="8">
        <v>100</v>
      </c>
      <c r="L14" s="8">
        <v>145</v>
      </c>
      <c r="M14" s="8">
        <v>175</v>
      </c>
      <c r="N14" s="8">
        <v>150</v>
      </c>
      <c r="O14" s="8">
        <v>170</v>
      </c>
      <c r="P14" s="8">
        <v>105</v>
      </c>
      <c r="Q14" s="8">
        <v>115</v>
      </c>
      <c r="R14" s="6">
        <v>30</v>
      </c>
      <c r="S14" s="6">
        <v>20</v>
      </c>
      <c r="T14" s="6">
        <v>35</v>
      </c>
      <c r="U14" s="6">
        <v>119</v>
      </c>
      <c r="V14" s="6">
        <v>140</v>
      </c>
      <c r="W14" s="6">
        <v>95</v>
      </c>
      <c r="X14" s="6">
        <v>30</v>
      </c>
      <c r="Y14" s="6">
        <v>80</v>
      </c>
      <c r="Z14" s="6">
        <v>25</v>
      </c>
      <c r="AA14" s="51">
        <v>0</v>
      </c>
      <c r="AB14" s="6">
        <v>0</v>
      </c>
      <c r="AC14" s="6">
        <v>69</v>
      </c>
      <c r="AD14" s="6">
        <v>105</v>
      </c>
      <c r="AE14" s="6">
        <v>90</v>
      </c>
      <c r="AF14" s="6">
        <v>45</v>
      </c>
      <c r="AG14" s="6">
        <v>60</v>
      </c>
      <c r="AH14" s="6">
        <v>65</v>
      </c>
      <c r="AI14" s="6">
        <v>75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>
      <c r="A15" s="63"/>
      <c r="B15" s="79" t="s">
        <v>102</v>
      </c>
      <c r="C15" s="80"/>
      <c r="D15" s="5">
        <f t="shared" si="0"/>
        <v>1300</v>
      </c>
      <c r="E15" s="8">
        <v>0</v>
      </c>
      <c r="F15" s="8">
        <v>1300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>
      <c r="A16" s="63"/>
      <c r="B16" s="79" t="s">
        <v>103</v>
      </c>
      <c r="C16" s="80"/>
      <c r="D16" s="5">
        <f t="shared" si="0"/>
        <v>5845</v>
      </c>
      <c r="E16" s="8">
        <v>200</v>
      </c>
      <c r="F16" s="8">
        <v>330</v>
      </c>
      <c r="G16" s="8">
        <v>260</v>
      </c>
      <c r="H16" s="8">
        <v>240</v>
      </c>
      <c r="I16" s="8">
        <v>285</v>
      </c>
      <c r="J16" s="8">
        <v>250</v>
      </c>
      <c r="K16" s="8">
        <v>190</v>
      </c>
      <c r="L16" s="8">
        <v>240</v>
      </c>
      <c r="M16" s="8">
        <v>200</v>
      </c>
      <c r="N16" s="8">
        <v>250</v>
      </c>
      <c r="O16" s="8">
        <v>280</v>
      </c>
      <c r="P16" s="8">
        <v>190</v>
      </c>
      <c r="Q16" s="8">
        <v>250</v>
      </c>
      <c r="R16" s="6">
        <v>35</v>
      </c>
      <c r="S16" s="6">
        <v>45</v>
      </c>
      <c r="T16" s="6">
        <v>90</v>
      </c>
      <c r="U16" s="6">
        <v>140</v>
      </c>
      <c r="V16" s="6">
        <v>315</v>
      </c>
      <c r="W16" s="6">
        <v>210</v>
      </c>
      <c r="X16" s="6">
        <v>75</v>
      </c>
      <c r="Y16" s="6">
        <v>135</v>
      </c>
      <c r="Z16" s="6">
        <v>75</v>
      </c>
      <c r="AA16" s="6">
        <v>100</v>
      </c>
      <c r="AB16" s="6">
        <v>125</v>
      </c>
      <c r="AC16" s="6">
        <v>115</v>
      </c>
      <c r="AD16" s="6">
        <v>210</v>
      </c>
      <c r="AE16" s="6">
        <v>210</v>
      </c>
      <c r="AF16" s="6">
        <v>220</v>
      </c>
      <c r="AG16" s="6">
        <v>285</v>
      </c>
      <c r="AH16" s="6">
        <v>145</v>
      </c>
      <c r="AI16" s="6">
        <v>150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>
      <c r="A17" s="63"/>
      <c r="B17" s="79" t="s">
        <v>104</v>
      </c>
      <c r="C17" s="80"/>
      <c r="D17" s="5">
        <f t="shared" si="0"/>
        <v>8546</v>
      </c>
      <c r="E17" s="8">
        <v>180</v>
      </c>
      <c r="F17" s="8">
        <v>260</v>
      </c>
      <c r="G17" s="8">
        <v>560</v>
      </c>
      <c r="H17" s="8">
        <v>355</v>
      </c>
      <c r="I17" s="8">
        <v>365</v>
      </c>
      <c r="J17" s="8">
        <v>310</v>
      </c>
      <c r="K17" s="8">
        <v>250</v>
      </c>
      <c r="L17" s="8">
        <v>390</v>
      </c>
      <c r="M17" s="8">
        <v>250</v>
      </c>
      <c r="N17" s="8">
        <v>320</v>
      </c>
      <c r="O17" s="8">
        <v>420</v>
      </c>
      <c r="P17" s="8">
        <v>325</v>
      </c>
      <c r="Q17" s="8">
        <v>360</v>
      </c>
      <c r="R17" s="6">
        <v>120</v>
      </c>
      <c r="S17" s="6">
        <v>140</v>
      </c>
      <c r="T17" s="6">
        <v>235</v>
      </c>
      <c r="U17" s="6">
        <v>225</v>
      </c>
      <c r="V17" s="52">
        <v>315</v>
      </c>
      <c r="W17" s="6">
        <v>265</v>
      </c>
      <c r="X17" s="6">
        <v>190</v>
      </c>
      <c r="Y17" s="6">
        <v>210</v>
      </c>
      <c r="Z17" s="6">
        <v>115</v>
      </c>
      <c r="AA17" s="6">
        <v>250</v>
      </c>
      <c r="AB17" s="6">
        <v>210</v>
      </c>
      <c r="AC17" s="6">
        <v>135</v>
      </c>
      <c r="AD17" s="6">
        <v>306</v>
      </c>
      <c r="AE17" s="6">
        <v>310</v>
      </c>
      <c r="AF17" s="6">
        <v>270</v>
      </c>
      <c r="AG17" s="6">
        <v>410</v>
      </c>
      <c r="AH17" s="6">
        <v>225</v>
      </c>
      <c r="AI17" s="6">
        <v>270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>
      <c r="A18" s="63"/>
      <c r="B18" s="79" t="s">
        <v>105</v>
      </c>
      <c r="C18" s="80"/>
      <c r="D18" s="5">
        <f t="shared" si="0"/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>
      <c r="A19" s="63"/>
      <c r="B19" s="79" t="s">
        <v>113</v>
      </c>
      <c r="C19" s="80"/>
      <c r="D19" s="5">
        <f t="shared" si="0"/>
        <v>2414</v>
      </c>
      <c r="E19" s="8">
        <v>0</v>
      </c>
      <c r="F19" s="8">
        <v>100</v>
      </c>
      <c r="G19" s="8">
        <v>135</v>
      </c>
      <c r="H19" s="8">
        <v>100</v>
      </c>
      <c r="I19" s="8">
        <v>135</v>
      </c>
      <c r="J19" s="8">
        <v>40</v>
      </c>
      <c r="K19" s="8">
        <v>80</v>
      </c>
      <c r="L19" s="8">
        <v>115</v>
      </c>
      <c r="M19" s="8">
        <v>0</v>
      </c>
      <c r="N19" s="8">
        <v>40</v>
      </c>
      <c r="O19" s="8">
        <v>200</v>
      </c>
      <c r="P19" s="8">
        <v>80</v>
      </c>
      <c r="Q19" s="8">
        <v>180</v>
      </c>
      <c r="R19" s="6">
        <v>0</v>
      </c>
      <c r="S19" s="6">
        <v>30</v>
      </c>
      <c r="T19" s="6">
        <v>63</v>
      </c>
      <c r="U19" s="6">
        <v>25</v>
      </c>
      <c r="V19" s="6">
        <v>120</v>
      </c>
      <c r="W19" s="6">
        <v>130</v>
      </c>
      <c r="X19" s="6">
        <v>53</v>
      </c>
      <c r="Y19" s="6">
        <v>0</v>
      </c>
      <c r="Z19" s="6">
        <v>0</v>
      </c>
      <c r="AA19" s="6">
        <v>0</v>
      </c>
      <c r="AB19" s="6">
        <v>0</v>
      </c>
      <c r="AC19" s="6">
        <v>30</v>
      </c>
      <c r="AD19" s="6">
        <v>110</v>
      </c>
      <c r="AE19" s="6">
        <v>140</v>
      </c>
      <c r="AF19" s="6">
        <v>165</v>
      </c>
      <c r="AG19" s="6">
        <v>145</v>
      </c>
      <c r="AH19" s="6">
        <v>103</v>
      </c>
      <c r="AI19" s="6">
        <v>95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>
      <c r="A20" s="63"/>
      <c r="B20" s="79" t="s">
        <v>107</v>
      </c>
      <c r="C20" s="80"/>
      <c r="D20" s="5">
        <f t="shared" si="0"/>
        <v>3268</v>
      </c>
      <c r="E20" s="8">
        <v>100</v>
      </c>
      <c r="F20" s="8">
        <v>110</v>
      </c>
      <c r="G20" s="8">
        <v>140</v>
      </c>
      <c r="H20" s="8">
        <v>170</v>
      </c>
      <c r="I20" s="8">
        <v>180</v>
      </c>
      <c r="J20" s="8">
        <v>58</v>
      </c>
      <c r="K20" s="8">
        <v>100</v>
      </c>
      <c r="L20" s="8">
        <v>170</v>
      </c>
      <c r="M20" s="8">
        <v>100</v>
      </c>
      <c r="N20" s="8">
        <v>58</v>
      </c>
      <c r="O20" s="8">
        <v>240</v>
      </c>
      <c r="P20" s="8">
        <v>145</v>
      </c>
      <c r="Q20" s="8">
        <v>138</v>
      </c>
      <c r="R20" s="6">
        <v>10</v>
      </c>
      <c r="S20" s="6">
        <v>45</v>
      </c>
      <c r="T20" s="6">
        <v>78</v>
      </c>
      <c r="U20" s="6">
        <v>67</v>
      </c>
      <c r="V20" s="6">
        <v>105</v>
      </c>
      <c r="W20" s="6">
        <v>140</v>
      </c>
      <c r="X20" s="6">
        <v>66</v>
      </c>
      <c r="Y20" s="6">
        <v>80</v>
      </c>
      <c r="Z20" s="6">
        <v>38</v>
      </c>
      <c r="AA20" s="6">
        <v>35</v>
      </c>
      <c r="AB20" s="6">
        <v>55</v>
      </c>
      <c r="AC20" s="6">
        <v>67</v>
      </c>
      <c r="AD20" s="6">
        <v>70</v>
      </c>
      <c r="AE20" s="6">
        <v>150</v>
      </c>
      <c r="AF20" s="6">
        <v>130</v>
      </c>
      <c r="AG20" s="6">
        <v>180</v>
      </c>
      <c r="AH20" s="6">
        <v>93</v>
      </c>
      <c r="AI20" s="6">
        <v>150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>
      <c r="A21" s="63"/>
      <c r="B21" s="79" t="s">
        <v>108</v>
      </c>
      <c r="C21" s="80"/>
      <c r="D21" s="5">
        <f t="shared" si="0"/>
        <v>5643</v>
      </c>
      <c r="E21" s="8">
        <v>220</v>
      </c>
      <c r="F21" s="8">
        <v>240</v>
      </c>
      <c r="G21" s="8">
        <v>235</v>
      </c>
      <c r="H21" s="8">
        <v>210</v>
      </c>
      <c r="I21" s="8">
        <v>320</v>
      </c>
      <c r="J21" s="8">
        <v>225</v>
      </c>
      <c r="K21" s="8">
        <v>140</v>
      </c>
      <c r="L21" s="8">
        <v>275</v>
      </c>
      <c r="M21" s="8">
        <v>220</v>
      </c>
      <c r="N21" s="8">
        <v>225</v>
      </c>
      <c r="O21" s="8">
        <v>370</v>
      </c>
      <c r="P21" s="8">
        <v>165</v>
      </c>
      <c r="Q21" s="8">
        <v>215</v>
      </c>
      <c r="R21" s="6">
        <v>50</v>
      </c>
      <c r="S21" s="6">
        <v>55</v>
      </c>
      <c r="T21" s="6">
        <v>100</v>
      </c>
      <c r="U21" s="6">
        <v>134</v>
      </c>
      <c r="V21" s="6">
        <v>240</v>
      </c>
      <c r="W21" s="6">
        <v>170</v>
      </c>
      <c r="X21" s="6">
        <v>75</v>
      </c>
      <c r="Y21" s="6">
        <v>140</v>
      </c>
      <c r="Z21" s="6">
        <v>70</v>
      </c>
      <c r="AA21" s="6">
        <v>55</v>
      </c>
      <c r="AB21" s="6">
        <v>110</v>
      </c>
      <c r="AC21" s="6">
        <v>104</v>
      </c>
      <c r="AD21" s="6">
        <v>190</v>
      </c>
      <c r="AE21" s="6">
        <v>210</v>
      </c>
      <c r="AF21" s="6">
        <v>160</v>
      </c>
      <c r="AG21" s="6">
        <v>320</v>
      </c>
      <c r="AH21" s="6">
        <v>180</v>
      </c>
      <c r="AI21" s="6">
        <v>220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>
      <c r="A22" s="63"/>
      <c r="B22" s="79" t="s">
        <v>109</v>
      </c>
      <c r="C22" s="80"/>
      <c r="D22" s="5">
        <f t="shared" si="0"/>
        <v>5813</v>
      </c>
      <c r="E22" s="8">
        <v>170</v>
      </c>
      <c r="F22" s="8">
        <v>180</v>
      </c>
      <c r="G22" s="8">
        <v>290</v>
      </c>
      <c r="H22" s="8">
        <v>260</v>
      </c>
      <c r="I22" s="8">
        <v>320</v>
      </c>
      <c r="J22" s="8">
        <v>150</v>
      </c>
      <c r="K22" s="8">
        <v>140</v>
      </c>
      <c r="L22" s="8">
        <v>270</v>
      </c>
      <c r="M22" s="8">
        <v>170</v>
      </c>
      <c r="N22" s="8">
        <v>150</v>
      </c>
      <c r="O22" s="8">
        <v>450</v>
      </c>
      <c r="P22" s="8">
        <v>230</v>
      </c>
      <c r="Q22" s="8">
        <v>225</v>
      </c>
      <c r="R22" s="6">
        <v>30</v>
      </c>
      <c r="S22" s="6">
        <v>90</v>
      </c>
      <c r="T22" s="6">
        <v>185</v>
      </c>
      <c r="U22" s="6">
        <v>124</v>
      </c>
      <c r="V22" s="6">
        <v>185</v>
      </c>
      <c r="W22" s="6">
        <v>180</v>
      </c>
      <c r="X22" s="6">
        <v>170</v>
      </c>
      <c r="Y22" s="6">
        <v>150</v>
      </c>
      <c r="Z22" s="6">
        <v>65</v>
      </c>
      <c r="AA22" s="6">
        <v>55</v>
      </c>
      <c r="AB22" s="6">
        <v>170</v>
      </c>
      <c r="AC22" s="6">
        <v>124</v>
      </c>
      <c r="AD22" s="6">
        <v>175</v>
      </c>
      <c r="AE22" s="6">
        <v>210</v>
      </c>
      <c r="AF22" s="6">
        <v>195</v>
      </c>
      <c r="AG22" s="6">
        <v>320</v>
      </c>
      <c r="AH22" s="6">
        <v>140</v>
      </c>
      <c r="AI22" s="6">
        <v>240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>
      <c r="A23" s="58"/>
      <c r="B23" s="79" t="s">
        <v>110</v>
      </c>
      <c r="C23" s="80"/>
      <c r="D23" s="5">
        <f t="shared" si="0"/>
        <v>5849</v>
      </c>
      <c r="E23" s="8">
        <v>245</v>
      </c>
      <c r="F23" s="8">
        <v>270</v>
      </c>
      <c r="G23" s="8">
        <v>175</v>
      </c>
      <c r="H23" s="8">
        <v>185</v>
      </c>
      <c r="I23" s="8">
        <v>265</v>
      </c>
      <c r="J23" s="8">
        <v>225</v>
      </c>
      <c r="K23" s="8">
        <v>170</v>
      </c>
      <c r="L23" s="8">
        <v>175</v>
      </c>
      <c r="M23" s="8">
        <v>245</v>
      </c>
      <c r="N23" s="8">
        <v>222</v>
      </c>
      <c r="O23" s="8">
        <v>300</v>
      </c>
      <c r="P23" s="8">
        <v>190</v>
      </c>
      <c r="Q23" s="8">
        <v>198</v>
      </c>
      <c r="R23" s="6">
        <v>87</v>
      </c>
      <c r="S23" s="6">
        <v>55</v>
      </c>
      <c r="T23" s="6">
        <v>59</v>
      </c>
      <c r="U23" s="6">
        <v>158</v>
      </c>
      <c r="V23" s="6">
        <v>290</v>
      </c>
      <c r="W23" s="6">
        <v>175</v>
      </c>
      <c r="X23" s="6">
        <v>113</v>
      </c>
      <c r="Y23" s="6">
        <v>225</v>
      </c>
      <c r="Z23" s="6">
        <v>162</v>
      </c>
      <c r="AA23" s="6">
        <v>115</v>
      </c>
      <c r="AB23" s="6">
        <v>130</v>
      </c>
      <c r="AC23" s="6">
        <v>173</v>
      </c>
      <c r="AD23" s="6">
        <v>255</v>
      </c>
      <c r="AE23" s="6">
        <v>200</v>
      </c>
      <c r="AF23" s="6">
        <v>160</v>
      </c>
      <c r="AG23" s="6">
        <v>265</v>
      </c>
      <c r="AH23" s="6">
        <v>192</v>
      </c>
      <c r="AI23" s="6">
        <v>170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>
      <c r="A24" s="59" t="s">
        <v>37</v>
      </c>
      <c r="B24" s="60"/>
      <c r="C24" s="61"/>
      <c r="D24" s="5">
        <f t="shared" si="0"/>
        <v>124835</v>
      </c>
      <c r="E24" s="5">
        <f t="shared" ref="E24:AI24" si="1">SUM(E6:E23)</f>
        <v>3963</v>
      </c>
      <c r="F24" s="5">
        <f t="shared" si="1"/>
        <v>6430</v>
      </c>
      <c r="G24" s="5">
        <f t="shared" si="1"/>
        <v>5747</v>
      </c>
      <c r="H24" s="5">
        <f t="shared" si="1"/>
        <v>5538</v>
      </c>
      <c r="I24" s="5">
        <f t="shared" si="1"/>
        <v>5078</v>
      </c>
      <c r="J24" s="5">
        <f t="shared" si="1"/>
        <v>4460</v>
      </c>
      <c r="K24" s="5">
        <f t="shared" si="1"/>
        <v>4300</v>
      </c>
      <c r="L24" s="5">
        <f t="shared" si="1"/>
        <v>5965</v>
      </c>
      <c r="M24" s="5">
        <f t="shared" si="1"/>
        <v>4073</v>
      </c>
      <c r="N24" s="5">
        <f t="shared" si="1"/>
        <v>4753</v>
      </c>
      <c r="O24" s="5">
        <f t="shared" si="1"/>
        <v>5990</v>
      </c>
      <c r="P24" s="5">
        <f t="shared" si="1"/>
        <v>4560</v>
      </c>
      <c r="Q24" s="5">
        <f t="shared" si="1"/>
        <v>4051</v>
      </c>
      <c r="R24" s="5">
        <f>SUM(R5:R23)</f>
        <v>2142</v>
      </c>
      <c r="S24" s="5">
        <f t="shared" si="1"/>
        <v>1430</v>
      </c>
      <c r="T24" s="5">
        <f t="shared" si="1"/>
        <v>1845</v>
      </c>
      <c r="U24" s="5">
        <f t="shared" si="1"/>
        <v>2292</v>
      </c>
      <c r="V24" s="5">
        <f t="shared" si="1"/>
        <v>3121</v>
      </c>
      <c r="W24" s="5">
        <f t="shared" si="1"/>
        <v>3160</v>
      </c>
      <c r="X24" s="5">
        <f t="shared" si="1"/>
        <v>1765</v>
      </c>
      <c r="Y24" s="5">
        <f t="shared" si="1"/>
        <v>2450</v>
      </c>
      <c r="Z24" s="5">
        <f t="shared" si="1"/>
        <v>1888</v>
      </c>
      <c r="AA24" s="5">
        <f t="shared" si="1"/>
        <v>1793</v>
      </c>
      <c r="AB24" s="5">
        <f t="shared" si="1"/>
        <v>2870</v>
      </c>
      <c r="AC24" s="5">
        <f t="shared" si="1"/>
        <v>3896</v>
      </c>
      <c r="AD24" s="5">
        <f t="shared" si="1"/>
        <v>4824</v>
      </c>
      <c r="AE24" s="5">
        <f t="shared" si="1"/>
        <v>5165</v>
      </c>
      <c r="AF24" s="5">
        <f t="shared" si="1"/>
        <v>3480</v>
      </c>
      <c r="AG24" s="5">
        <f t="shared" si="1"/>
        <v>5260</v>
      </c>
      <c r="AH24" s="5">
        <f t="shared" si="1"/>
        <v>5381</v>
      </c>
      <c r="AI24" s="5">
        <f t="shared" si="1"/>
        <v>7165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>
      <c r="A50" s="65" t="s">
        <v>67</v>
      </c>
      <c r="B50" s="60"/>
      <c r="C50" s="61"/>
      <c r="D50" s="14">
        <f t="shared" si="0"/>
        <v>124835</v>
      </c>
      <c r="E50" s="14">
        <f t="shared" ref="E50:AI50" si="3">SUM(E24,E49)</f>
        <v>3963</v>
      </c>
      <c r="F50" s="14">
        <f t="shared" si="3"/>
        <v>6430</v>
      </c>
      <c r="G50" s="14">
        <f t="shared" si="3"/>
        <v>5747</v>
      </c>
      <c r="H50" s="14">
        <f t="shared" si="3"/>
        <v>5538</v>
      </c>
      <c r="I50" s="14">
        <f t="shared" si="3"/>
        <v>5078</v>
      </c>
      <c r="J50" s="14">
        <f t="shared" si="3"/>
        <v>4460</v>
      </c>
      <c r="K50" s="14">
        <f t="shared" si="3"/>
        <v>4300</v>
      </c>
      <c r="L50" s="14">
        <f t="shared" si="3"/>
        <v>5965</v>
      </c>
      <c r="M50" s="14">
        <f t="shared" si="3"/>
        <v>4073</v>
      </c>
      <c r="N50" s="14">
        <f t="shared" si="3"/>
        <v>4753</v>
      </c>
      <c r="O50" s="14">
        <f t="shared" si="3"/>
        <v>5990</v>
      </c>
      <c r="P50" s="14">
        <f t="shared" si="3"/>
        <v>4560</v>
      </c>
      <c r="Q50" s="14">
        <f t="shared" si="3"/>
        <v>4051</v>
      </c>
      <c r="R50" s="14">
        <f t="shared" si="3"/>
        <v>2142</v>
      </c>
      <c r="S50" s="14">
        <f t="shared" si="3"/>
        <v>1430</v>
      </c>
      <c r="T50" s="14">
        <f t="shared" si="3"/>
        <v>1845</v>
      </c>
      <c r="U50" s="14">
        <f t="shared" si="3"/>
        <v>2292</v>
      </c>
      <c r="V50" s="14">
        <f t="shared" si="3"/>
        <v>3121</v>
      </c>
      <c r="W50" s="14">
        <f t="shared" si="3"/>
        <v>3160</v>
      </c>
      <c r="X50" s="14">
        <f t="shared" si="3"/>
        <v>1765</v>
      </c>
      <c r="Y50" s="14">
        <f t="shared" si="3"/>
        <v>2450</v>
      </c>
      <c r="Z50" s="14">
        <f t="shared" si="3"/>
        <v>1888</v>
      </c>
      <c r="AA50" s="14">
        <f t="shared" si="3"/>
        <v>1793</v>
      </c>
      <c r="AB50" s="14">
        <f t="shared" si="3"/>
        <v>2870</v>
      </c>
      <c r="AC50" s="14">
        <f t="shared" si="3"/>
        <v>3896</v>
      </c>
      <c r="AD50" s="14">
        <f t="shared" si="3"/>
        <v>4824</v>
      </c>
      <c r="AE50" s="14">
        <f t="shared" si="3"/>
        <v>5165</v>
      </c>
      <c r="AF50" s="14">
        <f t="shared" si="3"/>
        <v>3480</v>
      </c>
      <c r="AG50" s="14">
        <f t="shared" si="3"/>
        <v>5260</v>
      </c>
      <c r="AH50" s="14">
        <f t="shared" si="3"/>
        <v>5381</v>
      </c>
      <c r="AI50" s="14">
        <f t="shared" si="3"/>
        <v>7165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1">
    <dataValidation type="custom" allowBlank="1" showErrorMessage="1" sqref="F3 H3 J3 L3 N3 P3 R3 T3 V3 X3 Z3 AB3 AD3 AF3 AH3" xr:uid="{E7EF0C03-1EAC-49A9-836D-3AB04ABA8229}">
      <formula1>2</formula1>
    </dataValidation>
    <dataValidation type="custom" allowBlank="1" showErrorMessage="1" sqref="E3 G3 I3 K3 M3 O3 Q3 S3 U3 W3 Y3 AA3 AC3 AE3 AG3 AI3" xr:uid="{180DAD88-61F6-489B-A287-98BC788CC36A}">
      <formula1>1</formula1>
    </dataValidation>
    <dataValidation type="custom" allowBlank="1" showErrorMessage="1" sqref="AC49" xr:uid="{AD11331C-13B8-44F7-BFF3-567FBC37A113}">
      <formula1>"SUM(AC24:AC47)"</formula1>
    </dataValidation>
    <dataValidation type="custom" allowBlank="1" showErrorMessage="1" sqref="AH49" xr:uid="{5A48482D-4DD3-4362-BBE0-1D2FDD81B9C6}">
      <formula1>"SUM(AH24:AH47)"</formula1>
    </dataValidation>
    <dataValidation type="custom" allowBlank="1" showErrorMessage="1" sqref="A3" xr:uid="{41A08E1A-10FA-433E-9591-6569F9274ECD}">
      <formula1>"일     자"</formula1>
    </dataValidation>
    <dataValidation type="custom" allowBlank="1" showErrorMessage="1" sqref="AI49" xr:uid="{CC920230-E403-41EB-B1B0-D06128438E5F}">
      <formula1>"SUM(AI24:AI47)"</formula1>
    </dataValidation>
    <dataValidation type="custom" allowBlank="1" showErrorMessage="1" sqref="AA49" xr:uid="{77095158-86E7-4286-9F53-0628C18B0A13}">
      <formula1>"SUM(AA24:AA47)"</formula1>
    </dataValidation>
    <dataValidation type="custom" allowBlank="1" showErrorMessage="1" sqref="AF49" xr:uid="{4ACA4851-F020-4AB7-81EC-25FC0E5BCE2D}">
      <formula1>"SUM(AF24:AF47)"</formula1>
    </dataValidation>
    <dataValidation type="custom" allowBlank="1" showErrorMessage="1" sqref="X49" xr:uid="{AD0528D3-F123-4EBB-B457-B69DE5B1F93F}">
      <formula1>"SUM(X24:X47)"</formula1>
    </dataValidation>
    <dataValidation type="custom" allowBlank="1" showErrorMessage="1" sqref="AG49" xr:uid="{69DBBD39-3B16-4D31-8301-DCBDA2AECA7E}">
      <formula1>"SUM(AG24:AG47)"</formula1>
    </dataValidation>
    <dataValidation type="custom" allowBlank="1" showErrorMessage="1" sqref="AD49" xr:uid="{C281C754-8617-44A7-8065-86F9106DBB52}">
      <formula1>"SUM(AD24:AD47)"</formula1>
    </dataValidation>
    <dataValidation type="custom" allowBlank="1" showErrorMessage="1" sqref="A4" xr:uid="{81E608A5-3EE5-471C-B562-4D278E1EA0D5}">
      <formula1>"요        일"</formula1>
    </dataValidation>
    <dataValidation type="custom" allowBlank="1" showErrorMessage="1" sqref="Z49" xr:uid="{5A63E9E7-7D9C-4FB8-B35E-F567F21141B3}">
      <formula1>"SUM(Z24:Z47)"</formula1>
    </dataValidation>
    <dataValidation type="custom" allowBlank="1" showErrorMessage="1" sqref="V49" xr:uid="{12EB6754-9691-4AF6-BCC6-D7EB369650F8}">
      <formula1>"SUM(V24:V47)"</formula1>
    </dataValidation>
    <dataValidation type="custom" allowBlank="1" showErrorMessage="1" sqref="AE49" xr:uid="{8C9C36FD-6DCA-4387-A566-E80EA55E768B}">
      <formula1>"SUM(AE24:AE47)"</formula1>
    </dataValidation>
    <dataValidation type="custom" allowBlank="1" showErrorMessage="1" sqref="E50:AI50" xr:uid="{ACA22194-4FF3-4070-BF7D-CA7E5A216947}">
      <formula1>SUM(E24,E49)</formula1>
    </dataValidation>
    <dataValidation type="custom" allowBlank="1" showErrorMessage="1" sqref="A24" xr:uid="{04155896-C982-4D49-899A-879A9FB36F2A}">
      <formula1>"합계"</formula1>
    </dataValidation>
    <dataValidation type="custom" allowBlank="1" showErrorMessage="1" sqref="W49" xr:uid="{8544C324-8934-4553-85BE-D01A2ADEC140}">
      <formula1>"SUM(W24:W47)"</formula1>
    </dataValidation>
    <dataValidation type="custom" allowBlank="1" showErrorMessage="1" sqref="Y49" xr:uid="{2EA0936A-789B-452D-AC9C-45D7E10AF56C}">
      <formula1>"SUM(Y24:Y47)"</formula1>
    </dataValidation>
    <dataValidation type="custom" allowBlank="1" showErrorMessage="1" sqref="E49:H49 K49:L49 R49:U49" xr:uid="{868304BA-DA32-4ED2-BC01-08B4A9CD5CEA}">
      <formula1>SUM(E25:E48)</formula1>
    </dataValidation>
    <dataValidation type="custom" allowBlank="1" showErrorMessage="1" sqref="Q49" xr:uid="{678D7602-1BBB-4A21-A4AA-9914552898FD}">
      <formula1>"SUM(Q24:Q47)"</formula1>
    </dataValidation>
    <dataValidation type="custom" allowBlank="1" showErrorMessage="1" sqref="N49" xr:uid="{0AA08128-318F-443F-826A-383BDED010C0}">
      <formula1>"SUM(N24:N47)"</formula1>
    </dataValidation>
    <dataValidation type="custom" allowBlank="1" showErrorMessage="1" sqref="O49" xr:uid="{5E4D418C-B5FD-46E6-A59C-10292B52DEF5}">
      <formula1>"SUM(O24:O47)"</formula1>
    </dataValidation>
    <dataValidation type="custom" allowBlank="1" showErrorMessage="1" sqref="P49" xr:uid="{CFA6E855-5E4C-4815-B725-32FA0857CA00}">
      <formula1>"SUM(P24:P47)"</formula1>
    </dataValidation>
    <dataValidation type="custom" allowBlank="1" showErrorMessage="1" sqref="M49" xr:uid="{A78BC1B0-7C78-4102-8404-85582E3BFEE6}">
      <formula1>"SUM(M24:M47)"</formula1>
    </dataValidation>
    <dataValidation type="custom" allowBlank="1" showErrorMessage="1" sqref="I49" xr:uid="{70376BDD-59FE-4728-AEFD-FD4AFAA3B59D}">
      <formula1>"SUM(I24:I47)"</formula1>
    </dataValidation>
    <dataValidation type="custom" allowBlank="1" showErrorMessage="1" sqref="J49" xr:uid="{025583BD-8849-48B4-9CAC-2393EBF753A0}">
      <formula1>"SUM(J24:J47)"</formula1>
    </dataValidation>
    <dataValidation type="custom" allowBlank="1" showErrorMessage="1" sqref="AB49" xr:uid="{9049FC86-5B36-4174-8301-1A02B2B1B188}">
      <formula1>"SUM(AB24:AB47)"</formula1>
    </dataValidation>
    <dataValidation type="custom" allowBlank="1" showErrorMessage="1" sqref="E24:Q24 S24:AI24" xr:uid="{28A57F9E-9871-4769-BD4F-63D8034A7BF8}">
      <formula1>SUM(E6:E23)</formula1>
    </dataValidation>
    <dataValidation type="custom" allowBlank="1" showErrorMessage="1" sqref="R24" xr:uid="{FD15868D-4654-49A1-815E-B0589EA7D375}">
      <formula1>SUM(R5:R23)</formula1>
    </dataValidation>
    <dataValidation type="custom" allowBlank="1" showErrorMessage="1" sqref="D6:D50" xr:uid="{5CE8F18C-329F-4D29-99AC-7A8737737873}">
      <formula1>SUM(E6:AI6)</formula1>
    </dataValidation>
  </dataValidations>
  <pageMargins left="0.75" right="0.75" top="1" bottom="1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신재석</cp:lastModifiedBy>
  <dcterms:modified xsi:type="dcterms:W3CDTF">2023-01-02T00:30:01Z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TAwMDAwMDAwMDAyMTIyIiwibG9nVGltZSI6IjIwMjMtMDYtMTJUMDI6MjQ6MjBaIiwicElEIjoiMiIsInRyYWNlSWQiOiI1OEJGRTlCNDFCN0JFRjdGMDZDQjc1QUUxNkZDMzE3NiIsInVzZXJDb2RlIjoibWFsczExMjgifSwibm9kZTIiOnsiZHNkIjoiMDEwMDAwMDAwMDAwMjEyMiIsImxvZ1RpbWUiOiIyMDIzLTA2LTEyVDAyOjI0OjIwWiIsInBJRCI6IjIiLCJ0cmFjZUlkIjoiNThCRkU5QjQxQjdCRUY3RjA2Q0I3NUFFMTZGQzMxNzYiLCJ1c2VyQ29kZSI6Im1hbHMxMTI4In0sIm5vZGUzIjp7ImRzZCI6IjAxMDAwMDAwMDAwMDIxMjIiLCJsb2dUaW1lIjoiMjAyMy0wNi0xMlQwMjoyNDoyMFoiLCJwSUQiOiIyIiwidHJhY2VJZCI6IjU4QkZFOUI0MUI3QkVGN0YwNkNCNzVBRTE2RkMzMTc2IiwidXNlckNvZGUiOiJtYWxzMTEyOCJ9LCJub2RlNCI6eyJkc2QiOiIwMTAwMDAwMDAwMDAyMTIyIiwibG9nVGltZSI6IjIwMjMtMDYtMTJUMDI6MjQ6MjBaIiwicElEIjoiMiIsInRyYWNlSWQiOiI1OEJGRTlCNDFCN0JFRjdGMDZDQjc1QUUxNkZDMzE3NiIsInVzZXJDb2RlIjoibWFsczExMjgifSwibm9kZTUiOnsiZHNkIjoiMDAwMDAwMDAwMDAwMDAwMCIsImxvZ1RpbWUiOiIyMDIzLTA2LTEyVDAyOjI0OjM1WiIsInBJRCI6MjA0OCwidHJhY2VJZCI6IjM1NzIwMzMyNTQ0MTQyRUI5MEMxMTYzMTA4Q0VGMDZFIiwidXNlckNvZGUiOiJtYWxzMTEyOCJ9LCJub2RlQ291bnQiOjJ9</vt:lpwstr>
  </property>
  <property fmtid="{D5CDD505-2E9C-101B-9397-08002B2CF9AE}" name="OpenDocument" pid="3">
    <vt:lpwstr>False</vt:lpwstr>
  </property>
</Properties>
</file>