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1월\"/>
    </mc:Choice>
  </mc:AlternateContent>
  <bookViews>
    <workbookView xWindow="0" yWindow="0" windowWidth="28800" windowHeight="13695"/>
  </bookViews>
  <sheets>
    <sheet name="2023.1월 이용현황통계" sheetId="5" r:id="rId1"/>
    <sheet name="2023.2월 이용현황통계" sheetId="14" r:id="rId2"/>
    <sheet name="2023.3월 이용현황통계" sheetId="16" r:id="rId3"/>
    <sheet name="2023.4월 이용현황통계 " sheetId="17" r:id="rId4"/>
    <sheet name="2023.5월 이용현황통계" sheetId="18" r:id="rId5"/>
    <sheet name="2023.6월 이용현황통계" sheetId="19" r:id="rId6"/>
    <sheet name="2023. 7월 이용현황통계" sheetId="20" r:id="rId7"/>
    <sheet name="2023. 8월 이용현황통계 " sheetId="23" r:id="rId8"/>
    <sheet name="2023. 9월 이용현황통계" sheetId="24" r:id="rId9"/>
    <sheet name="2023.10월 이용현황통계" sheetId="25" r:id="rId10"/>
    <sheet name="2023.11월 이용현황통계" sheetId="26" r:id="rId11"/>
    <sheet name="2023.12월 이용현황통계" sheetId="27" r:id="rId12"/>
  </sheets>
  <calcPr calcId="152511"/>
</workbook>
</file>

<file path=xl/calcChain.xml><?xml version="1.0" encoding="utf-8"?>
<calcChain xmlns="http://schemas.openxmlformats.org/spreadsheetml/2006/main">
  <c r="D9" i="5" l="1"/>
  <c r="D8" i="5"/>
  <c r="D7" i="5"/>
  <c r="D6" i="5"/>
  <c r="D19" i="5"/>
  <c r="D32" i="5"/>
  <c r="AI32" i="27" l="1"/>
  <c r="AI33" i="27" s="1"/>
  <c r="AH32" i="27"/>
  <c r="AH33" i="27" s="1"/>
  <c r="AG32" i="27"/>
  <c r="AF32" i="27"/>
  <c r="AE32" i="27"/>
  <c r="AE33" i="27" s="1"/>
  <c r="AD32" i="27"/>
  <c r="AD33" i="27" s="1"/>
  <c r="AC32" i="27"/>
  <c r="AB32" i="27"/>
  <c r="AA32" i="27"/>
  <c r="AA33" i="27" s="1"/>
  <c r="Z32" i="27"/>
  <c r="Z33" i="27" s="1"/>
  <c r="Y32" i="27"/>
  <c r="X32" i="27"/>
  <c r="W32" i="27"/>
  <c r="W33" i="27" s="1"/>
  <c r="V32" i="27"/>
  <c r="V33" i="27" s="1"/>
  <c r="U32" i="27"/>
  <c r="T32" i="27"/>
  <c r="S32" i="27"/>
  <c r="S33" i="27" s="1"/>
  <c r="R32" i="27"/>
  <c r="R33" i="27" s="1"/>
  <c r="Q32" i="27"/>
  <c r="P32" i="27"/>
  <c r="O32" i="27"/>
  <c r="O33" i="27" s="1"/>
  <c r="N32" i="27"/>
  <c r="N33" i="27" s="1"/>
  <c r="M32" i="27"/>
  <c r="L32" i="27"/>
  <c r="K32" i="27"/>
  <c r="K33" i="27" s="1"/>
  <c r="J32" i="27"/>
  <c r="J33" i="27" s="1"/>
  <c r="I32" i="27"/>
  <c r="H32" i="27"/>
  <c r="G32" i="27"/>
  <c r="F32" i="27"/>
  <c r="E32" i="27"/>
  <c r="D31" i="27"/>
  <c r="D30" i="27"/>
  <c r="D29" i="27"/>
  <c r="D28" i="27"/>
  <c r="D27" i="27"/>
  <c r="D26" i="27"/>
  <c r="AI25" i="27"/>
  <c r="AH25" i="27"/>
  <c r="AG25" i="27"/>
  <c r="AG33" i="27" s="1"/>
  <c r="AF25" i="27"/>
  <c r="AF33" i="27" s="1"/>
  <c r="AE25" i="27"/>
  <c r="AD25" i="27"/>
  <c r="AC25" i="27"/>
  <c r="AC33" i="27" s="1"/>
  <c r="AB25" i="27"/>
  <c r="AB33" i="27" s="1"/>
  <c r="AA25" i="27"/>
  <c r="Z25" i="27"/>
  <c r="Y25" i="27"/>
  <c r="Y33" i="27" s="1"/>
  <c r="X25" i="27"/>
  <c r="X33" i="27" s="1"/>
  <c r="W25" i="27"/>
  <c r="V25" i="27"/>
  <c r="U25" i="27"/>
  <c r="U33" i="27" s="1"/>
  <c r="T25" i="27"/>
  <c r="T33" i="27" s="1"/>
  <c r="S25" i="27"/>
  <c r="R25" i="27"/>
  <c r="Q25" i="27"/>
  <c r="Q33" i="27" s="1"/>
  <c r="P25" i="27"/>
  <c r="P33" i="27" s="1"/>
  <c r="O25" i="27"/>
  <c r="N25" i="27"/>
  <c r="M25" i="27"/>
  <c r="M33" i="27" s="1"/>
  <c r="L25" i="27"/>
  <c r="L33" i="27" s="1"/>
  <c r="K25" i="27"/>
  <c r="J25" i="27"/>
  <c r="I25" i="27"/>
  <c r="I33" i="27" s="1"/>
  <c r="H25" i="27"/>
  <c r="H33" i="27" s="1"/>
  <c r="G25" i="27"/>
  <c r="F25" i="27"/>
  <c r="E25" i="27"/>
  <c r="E33" i="27" s="1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AH32" i="26"/>
  <c r="AG32" i="26"/>
  <c r="AF32" i="26"/>
  <c r="AF33" i="26" s="1"/>
  <c r="AE32" i="26"/>
  <c r="AD32" i="26"/>
  <c r="AC32" i="26"/>
  <c r="AB32" i="26"/>
  <c r="AB33" i="26" s="1"/>
  <c r="AA32" i="26"/>
  <c r="Z32" i="26"/>
  <c r="Y32" i="26"/>
  <c r="X32" i="26"/>
  <c r="X33" i="26" s="1"/>
  <c r="W32" i="26"/>
  <c r="V32" i="26"/>
  <c r="U32" i="26"/>
  <c r="T32" i="26"/>
  <c r="T33" i="26" s="1"/>
  <c r="S32" i="26"/>
  <c r="R32" i="26"/>
  <c r="Q32" i="26"/>
  <c r="P32" i="26"/>
  <c r="P33" i="26" s="1"/>
  <c r="O32" i="26"/>
  <c r="N32" i="26"/>
  <c r="M32" i="26"/>
  <c r="L32" i="26"/>
  <c r="L33" i="26" s="1"/>
  <c r="K32" i="26"/>
  <c r="J32" i="26"/>
  <c r="I32" i="26"/>
  <c r="H32" i="26"/>
  <c r="H33" i="26" s="1"/>
  <c r="G32" i="26"/>
  <c r="F32" i="26"/>
  <c r="E32" i="26"/>
  <c r="D31" i="26"/>
  <c r="D30" i="26"/>
  <c r="D29" i="26"/>
  <c r="D28" i="26"/>
  <c r="D32" i="26" s="1"/>
  <c r="D27" i="26"/>
  <c r="D26" i="26"/>
  <c r="AH25" i="26"/>
  <c r="AH33" i="26" s="1"/>
  <c r="AG25" i="26"/>
  <c r="AG33" i="26" s="1"/>
  <c r="AF25" i="26"/>
  <c r="AE25" i="26"/>
  <c r="AE33" i="26" s="1"/>
  <c r="AD25" i="26"/>
  <c r="AD33" i="26" s="1"/>
  <c r="AC25" i="26"/>
  <c r="AC33" i="26" s="1"/>
  <c r="AB25" i="26"/>
  <c r="AA25" i="26"/>
  <c r="AA33" i="26" s="1"/>
  <c r="Z25" i="26"/>
  <c r="Z33" i="26" s="1"/>
  <c r="Y25" i="26"/>
  <c r="Y33" i="26" s="1"/>
  <c r="X25" i="26"/>
  <c r="W25" i="26"/>
  <c r="W33" i="26" s="1"/>
  <c r="V25" i="26"/>
  <c r="V33" i="26" s="1"/>
  <c r="U25" i="26"/>
  <c r="U33" i="26" s="1"/>
  <c r="T25" i="26"/>
  <c r="S25" i="26"/>
  <c r="S33" i="26" s="1"/>
  <c r="R25" i="26"/>
  <c r="R33" i="26" s="1"/>
  <c r="Q25" i="26"/>
  <c r="Q33" i="26" s="1"/>
  <c r="P25" i="26"/>
  <c r="O25" i="26"/>
  <c r="O33" i="26" s="1"/>
  <c r="N25" i="26"/>
  <c r="N33" i="26" s="1"/>
  <c r="M25" i="26"/>
  <c r="M33" i="26" s="1"/>
  <c r="L25" i="26"/>
  <c r="K25" i="26"/>
  <c r="K33" i="26" s="1"/>
  <c r="J25" i="26"/>
  <c r="J33" i="26" s="1"/>
  <c r="I25" i="26"/>
  <c r="I33" i="26" s="1"/>
  <c r="H25" i="26"/>
  <c r="G25" i="26"/>
  <c r="G33" i="26" s="1"/>
  <c r="F25" i="26"/>
  <c r="F33" i="26" s="1"/>
  <c r="E25" i="26"/>
  <c r="D25" i="26" s="1"/>
  <c r="D33" i="26" s="1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AI32" i="25"/>
  <c r="AI33" i="25" s="1"/>
  <c r="AH32" i="25"/>
  <c r="AH33" i="25" s="1"/>
  <c r="AG32" i="25"/>
  <c r="AF32" i="25"/>
  <c r="AE32" i="25"/>
  <c r="AE33" i="25" s="1"/>
  <c r="AD32" i="25"/>
  <c r="AD33" i="25" s="1"/>
  <c r="AC32" i="25"/>
  <c r="AB32" i="25"/>
  <c r="AA32" i="25"/>
  <c r="AA33" i="25" s="1"/>
  <c r="Z32" i="25"/>
  <c r="Z33" i="25" s="1"/>
  <c r="Y32" i="25"/>
  <c r="X32" i="25"/>
  <c r="W32" i="25"/>
  <c r="W33" i="25" s="1"/>
  <c r="V32" i="25"/>
  <c r="V33" i="25" s="1"/>
  <c r="U32" i="25"/>
  <c r="T32" i="25"/>
  <c r="S32" i="25"/>
  <c r="S33" i="25" s="1"/>
  <c r="R32" i="25"/>
  <c r="R33" i="25" s="1"/>
  <c r="Q32" i="25"/>
  <c r="P32" i="25"/>
  <c r="O32" i="25"/>
  <c r="O33" i="25" s="1"/>
  <c r="N32" i="25"/>
  <c r="N33" i="25" s="1"/>
  <c r="M32" i="25"/>
  <c r="L32" i="25"/>
  <c r="K32" i="25"/>
  <c r="K33" i="25" s="1"/>
  <c r="J32" i="25"/>
  <c r="J33" i="25" s="1"/>
  <c r="I32" i="25"/>
  <c r="H32" i="25"/>
  <c r="G32" i="25"/>
  <c r="G33" i="25" s="1"/>
  <c r="F32" i="25"/>
  <c r="F33" i="25" s="1"/>
  <c r="E32" i="25"/>
  <c r="D31" i="25"/>
  <c r="D30" i="25"/>
  <c r="D29" i="25"/>
  <c r="D28" i="25"/>
  <c r="D27" i="25"/>
  <c r="D26" i="25"/>
  <c r="D32" i="25" s="1"/>
  <c r="AI25" i="25"/>
  <c r="AH25" i="25"/>
  <c r="AG25" i="25"/>
  <c r="AG33" i="25" s="1"/>
  <c r="AF25" i="25"/>
  <c r="AF33" i="25" s="1"/>
  <c r="AE25" i="25"/>
  <c r="AD25" i="25"/>
  <c r="AC25" i="25"/>
  <c r="AC33" i="25" s="1"/>
  <c r="AB25" i="25"/>
  <c r="AB33" i="25" s="1"/>
  <c r="AA25" i="25"/>
  <c r="Z25" i="25"/>
  <c r="Y25" i="25"/>
  <c r="Y33" i="25" s="1"/>
  <c r="X25" i="25"/>
  <c r="X33" i="25" s="1"/>
  <c r="W25" i="25"/>
  <c r="V25" i="25"/>
  <c r="U25" i="25"/>
  <c r="U33" i="25" s="1"/>
  <c r="T25" i="25"/>
  <c r="T33" i="25" s="1"/>
  <c r="S25" i="25"/>
  <c r="R25" i="25"/>
  <c r="Q25" i="25"/>
  <c r="Q33" i="25" s="1"/>
  <c r="P25" i="25"/>
  <c r="P33" i="25" s="1"/>
  <c r="O25" i="25"/>
  <c r="N25" i="25"/>
  <c r="M25" i="25"/>
  <c r="M33" i="25" s="1"/>
  <c r="L25" i="25"/>
  <c r="L33" i="25" s="1"/>
  <c r="K25" i="25"/>
  <c r="J25" i="25"/>
  <c r="I25" i="25"/>
  <c r="I33" i="25" s="1"/>
  <c r="H25" i="25"/>
  <c r="H33" i="25" s="1"/>
  <c r="G25" i="25"/>
  <c r="F25" i="25"/>
  <c r="E25" i="25"/>
  <c r="E33" i="25" s="1"/>
  <c r="D25" i="25"/>
  <c r="D33" i="25" s="1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AH32" i="24"/>
  <c r="AG32" i="24"/>
  <c r="AF32" i="24"/>
  <c r="AF33" i="24" s="1"/>
  <c r="AE32" i="24"/>
  <c r="AE33" i="24" s="1"/>
  <c r="AD32" i="24"/>
  <c r="AC32" i="24"/>
  <c r="AB32" i="24"/>
  <c r="AB33" i="24" s="1"/>
  <c r="AA32" i="24"/>
  <c r="AA33" i="24" s="1"/>
  <c r="Z32" i="24"/>
  <c r="Y32" i="24"/>
  <c r="X32" i="24"/>
  <c r="X33" i="24" s="1"/>
  <c r="W32" i="24"/>
  <c r="W33" i="24" s="1"/>
  <c r="V32" i="24"/>
  <c r="U32" i="24"/>
  <c r="T32" i="24"/>
  <c r="T33" i="24" s="1"/>
  <c r="S32" i="24"/>
  <c r="S33" i="24" s="1"/>
  <c r="R32" i="24"/>
  <c r="Q32" i="24"/>
  <c r="P32" i="24"/>
  <c r="P33" i="24" s="1"/>
  <c r="O32" i="24"/>
  <c r="O33" i="24" s="1"/>
  <c r="N32" i="24"/>
  <c r="M32" i="24"/>
  <c r="L32" i="24"/>
  <c r="L33" i="24" s="1"/>
  <c r="K32" i="24"/>
  <c r="K33" i="24" s="1"/>
  <c r="J32" i="24"/>
  <c r="I32" i="24"/>
  <c r="H32" i="24"/>
  <c r="H33" i="24" s="1"/>
  <c r="G32" i="24"/>
  <c r="G33" i="24" s="1"/>
  <c r="F32" i="24"/>
  <c r="E32" i="24"/>
  <c r="D31" i="24"/>
  <c r="D30" i="24"/>
  <c r="D29" i="24"/>
  <c r="D28" i="24"/>
  <c r="D27" i="24"/>
  <c r="D32" i="24" s="1"/>
  <c r="D26" i="24"/>
  <c r="AH25" i="24"/>
  <c r="AH33" i="24" s="1"/>
  <c r="AG25" i="24"/>
  <c r="AG33" i="24" s="1"/>
  <c r="AF25" i="24"/>
  <c r="AE25" i="24"/>
  <c r="AD25" i="24"/>
  <c r="AD33" i="24" s="1"/>
  <c r="AC25" i="24"/>
  <c r="AC33" i="24" s="1"/>
  <c r="AB25" i="24"/>
  <c r="AA25" i="24"/>
  <c r="Z25" i="24"/>
  <c r="Z33" i="24" s="1"/>
  <c r="Y25" i="24"/>
  <c r="Y33" i="24" s="1"/>
  <c r="X25" i="24"/>
  <c r="W25" i="24"/>
  <c r="V25" i="24"/>
  <c r="V33" i="24" s="1"/>
  <c r="U25" i="24"/>
  <c r="U33" i="24" s="1"/>
  <c r="T25" i="24"/>
  <c r="S25" i="24"/>
  <c r="R25" i="24"/>
  <c r="R33" i="24" s="1"/>
  <c r="Q25" i="24"/>
  <c r="Q33" i="24" s="1"/>
  <c r="P25" i="24"/>
  <c r="O25" i="24"/>
  <c r="N25" i="24"/>
  <c r="N33" i="24" s="1"/>
  <c r="M25" i="24"/>
  <c r="M33" i="24" s="1"/>
  <c r="L25" i="24"/>
  <c r="K25" i="24"/>
  <c r="J25" i="24"/>
  <c r="J33" i="24" s="1"/>
  <c r="I25" i="24"/>
  <c r="I33" i="24" s="1"/>
  <c r="H25" i="24"/>
  <c r="G25" i="24"/>
  <c r="F25" i="24"/>
  <c r="F33" i="24" s="1"/>
  <c r="E25" i="24"/>
  <c r="D25" i="24" s="1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AH33" i="20"/>
  <c r="AH32" i="20"/>
  <c r="AH25" i="20"/>
  <c r="AI32" i="18"/>
  <c r="AI25" i="18"/>
  <c r="G33" i="27" l="1"/>
  <c r="F33" i="27"/>
  <c r="D32" i="27"/>
  <c r="D25" i="27"/>
  <c r="D33" i="24"/>
  <c r="E33" i="26"/>
  <c r="E33" i="24"/>
  <c r="AI33" i="18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E32" i="23"/>
  <c r="D33" i="27" l="1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I32" i="20"/>
  <c r="E32" i="20"/>
  <c r="AH32" i="19" l="1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 l="1"/>
  <c r="R32" i="19"/>
  <c r="Q32" i="19"/>
  <c r="P32" i="19" l="1"/>
  <c r="O32" i="19" l="1"/>
  <c r="N32" i="19"/>
  <c r="M32" i="19"/>
  <c r="L32" i="19"/>
  <c r="K32" i="19"/>
  <c r="J32" i="19"/>
  <c r="I32" i="19"/>
  <c r="H25" i="19"/>
  <c r="H32" i="19"/>
  <c r="G32" i="19"/>
  <c r="F32" i="19"/>
  <c r="E32" i="19"/>
  <c r="H33" i="19" l="1"/>
  <c r="AH32" i="18"/>
  <c r="AG32" i="18"/>
  <c r="AF32" i="18"/>
  <c r="AE32" i="18"/>
  <c r="AD32" i="18"/>
  <c r="AC32" i="18"/>
  <c r="AB32" i="18"/>
  <c r="AA32" i="18"/>
  <c r="Z32" i="18"/>
  <c r="Y32" i="18" l="1"/>
  <c r="X32" i="18"/>
  <c r="W32" i="18"/>
  <c r="V32" i="18"/>
  <c r="T32" i="18"/>
  <c r="S32" i="18"/>
  <c r="R25" i="18"/>
  <c r="R32" i="18"/>
  <c r="Q32" i="18"/>
  <c r="R33" i="18" l="1"/>
  <c r="P32" i="18"/>
  <c r="O32" i="18"/>
  <c r="N32" i="18"/>
  <c r="M32" i="18" l="1"/>
  <c r="L32" i="18"/>
  <c r="K32" i="18" l="1"/>
  <c r="H32" i="18"/>
  <c r="G32" i="18"/>
  <c r="F32" i="18"/>
  <c r="E32" i="18"/>
  <c r="AI25" i="17" l="1"/>
  <c r="AG32" i="17"/>
  <c r="AF33" i="17"/>
  <c r="AF32" i="17"/>
  <c r="AF25" i="17"/>
  <c r="AE32" i="17"/>
  <c r="AI33" i="17" l="1"/>
  <c r="AD25" i="17"/>
  <c r="AD32" i="17"/>
  <c r="AC25" i="17"/>
  <c r="AC33" i="17" s="1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L32" i="17"/>
  <c r="K32" i="17"/>
  <c r="AD33" i="17" l="1"/>
  <c r="D31" i="23"/>
  <c r="D30" i="23"/>
  <c r="D29" i="23"/>
  <c r="D28" i="23"/>
  <c r="D27" i="23"/>
  <c r="D26" i="23"/>
  <c r="D32" i="23" s="1"/>
  <c r="AI25" i="23"/>
  <c r="AI33" i="23" s="1"/>
  <c r="AH25" i="23"/>
  <c r="AH33" i="23" s="1"/>
  <c r="AG25" i="23"/>
  <c r="AG33" i="23" s="1"/>
  <c r="AF25" i="23"/>
  <c r="AF33" i="23" s="1"/>
  <c r="AE25" i="23"/>
  <c r="AE33" i="23" s="1"/>
  <c r="AD25" i="23"/>
  <c r="AD33" i="23" s="1"/>
  <c r="AC25" i="23"/>
  <c r="AC33" i="23" s="1"/>
  <c r="AB25" i="23"/>
  <c r="AB33" i="23" s="1"/>
  <c r="AA25" i="23"/>
  <c r="AA33" i="23" s="1"/>
  <c r="Z25" i="23"/>
  <c r="Z33" i="23" s="1"/>
  <c r="Y25" i="23"/>
  <c r="Y33" i="23" s="1"/>
  <c r="X25" i="23"/>
  <c r="X33" i="23" s="1"/>
  <c r="W25" i="23"/>
  <c r="W33" i="23" s="1"/>
  <c r="V25" i="23"/>
  <c r="V33" i="23" s="1"/>
  <c r="U25" i="23"/>
  <c r="U33" i="23" s="1"/>
  <c r="T25" i="23"/>
  <c r="T33" i="23" s="1"/>
  <c r="S25" i="23"/>
  <c r="S33" i="23" s="1"/>
  <c r="R25" i="23"/>
  <c r="R33" i="23" s="1"/>
  <c r="Q25" i="23"/>
  <c r="Q33" i="23" s="1"/>
  <c r="P25" i="23"/>
  <c r="P33" i="23" s="1"/>
  <c r="O25" i="23"/>
  <c r="O33" i="23" s="1"/>
  <c r="N25" i="23"/>
  <c r="N33" i="23" s="1"/>
  <c r="M25" i="23"/>
  <c r="M33" i="23" s="1"/>
  <c r="L25" i="23"/>
  <c r="L33" i="23" s="1"/>
  <c r="K25" i="23"/>
  <c r="K33" i="23" s="1"/>
  <c r="J25" i="23"/>
  <c r="J33" i="23" s="1"/>
  <c r="I25" i="23"/>
  <c r="I33" i="23" s="1"/>
  <c r="H25" i="23"/>
  <c r="H33" i="23" s="1"/>
  <c r="G25" i="23"/>
  <c r="G33" i="23" s="1"/>
  <c r="F25" i="23"/>
  <c r="F33" i="23" s="1"/>
  <c r="E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E33" i="23" l="1"/>
  <c r="D25" i="23"/>
  <c r="D33" i="23" s="1"/>
  <c r="J32" i="17"/>
  <c r="I32" i="17"/>
  <c r="H32" i="17"/>
  <c r="G32" i="17"/>
  <c r="F32" i="17"/>
  <c r="E32" i="17"/>
  <c r="AI32" i="16" l="1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26" i="14" l="1"/>
  <c r="D27" i="14"/>
  <c r="D28" i="14"/>
  <c r="D29" i="14"/>
  <c r="D30" i="14"/>
  <c r="D31" i="14"/>
  <c r="E32" i="14"/>
  <c r="F32" i="14"/>
  <c r="G32" i="14"/>
  <c r="H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D32" i="14" l="1"/>
  <c r="D31" i="5"/>
  <c r="D27" i="5"/>
  <c r="D26" i="5"/>
  <c r="D28" i="5"/>
  <c r="D29" i="5"/>
  <c r="D30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E25" i="5"/>
  <c r="F25" i="5"/>
  <c r="E33" i="5" l="1"/>
  <c r="F33" i="5"/>
  <c r="D31" i="20"/>
  <c r="D30" i="20"/>
  <c r="D29" i="20"/>
  <c r="D28" i="20"/>
  <c r="D27" i="20"/>
  <c r="D26" i="20"/>
  <c r="AI25" i="20"/>
  <c r="AI33" i="20" s="1"/>
  <c r="AG25" i="20"/>
  <c r="AG33" i="20" s="1"/>
  <c r="AF25" i="20"/>
  <c r="AF33" i="20" s="1"/>
  <c r="AE25" i="20"/>
  <c r="AE33" i="20" s="1"/>
  <c r="AD25" i="20"/>
  <c r="AD33" i="20" s="1"/>
  <c r="AC25" i="20"/>
  <c r="AC33" i="20" s="1"/>
  <c r="AB25" i="20"/>
  <c r="AB33" i="20" s="1"/>
  <c r="AA25" i="20"/>
  <c r="AA33" i="20" s="1"/>
  <c r="Z25" i="20"/>
  <c r="Z33" i="20" s="1"/>
  <c r="Y25" i="20"/>
  <c r="Y33" i="20" s="1"/>
  <c r="X25" i="20"/>
  <c r="X33" i="20" s="1"/>
  <c r="W25" i="20"/>
  <c r="W33" i="20" s="1"/>
  <c r="V25" i="20"/>
  <c r="V33" i="20" s="1"/>
  <c r="U25" i="20"/>
  <c r="U33" i="20" s="1"/>
  <c r="T25" i="20"/>
  <c r="T33" i="20" s="1"/>
  <c r="S25" i="20"/>
  <c r="S33" i="20" s="1"/>
  <c r="R25" i="20"/>
  <c r="R33" i="20" s="1"/>
  <c r="Q25" i="20"/>
  <c r="Q33" i="20" s="1"/>
  <c r="P25" i="20"/>
  <c r="P33" i="20" s="1"/>
  <c r="O25" i="20"/>
  <c r="O33" i="20" s="1"/>
  <c r="N25" i="20"/>
  <c r="N33" i="20" s="1"/>
  <c r="M25" i="20"/>
  <c r="M33" i="20" s="1"/>
  <c r="L25" i="20"/>
  <c r="L33" i="20" s="1"/>
  <c r="K25" i="20"/>
  <c r="K33" i="20" s="1"/>
  <c r="J25" i="20"/>
  <c r="J33" i="20" s="1"/>
  <c r="I25" i="20"/>
  <c r="I33" i="20" s="1"/>
  <c r="H25" i="20"/>
  <c r="H33" i="20" s="1"/>
  <c r="G25" i="20"/>
  <c r="G33" i="20" s="1"/>
  <c r="F25" i="20"/>
  <c r="F33" i="20" s="1"/>
  <c r="E25" i="20"/>
  <c r="E33" i="20" s="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32" i="20" l="1"/>
  <c r="D25" i="20"/>
  <c r="D33" i="20" l="1"/>
  <c r="D31" i="19"/>
  <c r="D30" i="19"/>
  <c r="D29" i="19"/>
  <c r="D28" i="19"/>
  <c r="D27" i="19"/>
  <c r="D26" i="19"/>
  <c r="AH25" i="19"/>
  <c r="AH33" i="19" s="1"/>
  <c r="AG25" i="19"/>
  <c r="AG33" i="19" s="1"/>
  <c r="AF25" i="19"/>
  <c r="AF33" i="19" s="1"/>
  <c r="AE25" i="19"/>
  <c r="AE33" i="19" s="1"/>
  <c r="AD25" i="19"/>
  <c r="AD33" i="19" s="1"/>
  <c r="AC25" i="19"/>
  <c r="AC33" i="19" s="1"/>
  <c r="AB25" i="19"/>
  <c r="AB33" i="19" s="1"/>
  <c r="AA25" i="19"/>
  <c r="AA33" i="19" s="1"/>
  <c r="Z25" i="19"/>
  <c r="Z33" i="19" s="1"/>
  <c r="Y25" i="19"/>
  <c r="Y33" i="19" s="1"/>
  <c r="X25" i="19"/>
  <c r="X33" i="19" s="1"/>
  <c r="W25" i="19"/>
  <c r="W33" i="19" s="1"/>
  <c r="V25" i="19"/>
  <c r="V33" i="19" s="1"/>
  <c r="U25" i="19"/>
  <c r="U33" i="19" s="1"/>
  <c r="T25" i="19"/>
  <c r="S25" i="19"/>
  <c r="R25" i="19"/>
  <c r="R33" i="19" s="1"/>
  <c r="Q25" i="19"/>
  <c r="Q33" i="19" s="1"/>
  <c r="P25" i="19"/>
  <c r="P33" i="19" s="1"/>
  <c r="O25" i="19"/>
  <c r="O33" i="19" s="1"/>
  <c r="N25" i="19"/>
  <c r="N33" i="19" s="1"/>
  <c r="M25" i="19"/>
  <c r="M33" i="19" s="1"/>
  <c r="L25" i="19"/>
  <c r="L33" i="19" s="1"/>
  <c r="K25" i="19"/>
  <c r="K33" i="19" s="1"/>
  <c r="J25" i="19"/>
  <c r="J33" i="19" s="1"/>
  <c r="I25" i="19"/>
  <c r="I33" i="19" s="1"/>
  <c r="G25" i="19"/>
  <c r="G33" i="19" s="1"/>
  <c r="F25" i="19"/>
  <c r="F33" i="19" s="1"/>
  <c r="E25" i="19"/>
  <c r="E33" i="19" s="1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S33" i="19" l="1"/>
  <c r="T33" i="19"/>
  <c r="D32" i="19"/>
  <c r="D25" i="19"/>
  <c r="D31" i="18"/>
  <c r="D30" i="18"/>
  <c r="D29" i="18"/>
  <c r="D28" i="18"/>
  <c r="D27" i="18"/>
  <c r="D26" i="18"/>
  <c r="AH25" i="18"/>
  <c r="AH33" i="18" s="1"/>
  <c r="AG25" i="18"/>
  <c r="AG33" i="18" s="1"/>
  <c r="AF25" i="18"/>
  <c r="AF33" i="18" s="1"/>
  <c r="AE25" i="18"/>
  <c r="AE33" i="18" s="1"/>
  <c r="AD25" i="18"/>
  <c r="AD33" i="18" s="1"/>
  <c r="AC25" i="18"/>
  <c r="AC33" i="18" s="1"/>
  <c r="AB25" i="18"/>
  <c r="AB33" i="18" s="1"/>
  <c r="AA25" i="18"/>
  <c r="AA33" i="18" s="1"/>
  <c r="Z25" i="18"/>
  <c r="Z33" i="18" s="1"/>
  <c r="Y25" i="18"/>
  <c r="Y33" i="18" s="1"/>
  <c r="X25" i="18"/>
  <c r="X33" i="18" s="1"/>
  <c r="W25" i="18"/>
  <c r="W33" i="18" s="1"/>
  <c r="V25" i="18"/>
  <c r="V33" i="18" s="1"/>
  <c r="U25" i="18"/>
  <c r="U33" i="18" s="1"/>
  <c r="T25" i="18"/>
  <c r="T33" i="18" s="1"/>
  <c r="S25" i="18"/>
  <c r="S33" i="18" s="1"/>
  <c r="Q25" i="18"/>
  <c r="Q33" i="18" s="1"/>
  <c r="P25" i="18"/>
  <c r="P33" i="18" s="1"/>
  <c r="O25" i="18"/>
  <c r="O33" i="18" s="1"/>
  <c r="N25" i="18"/>
  <c r="N33" i="18" s="1"/>
  <c r="M25" i="18"/>
  <c r="M33" i="18" s="1"/>
  <c r="L25" i="18"/>
  <c r="L33" i="18" s="1"/>
  <c r="K25" i="18"/>
  <c r="K33" i="18" s="1"/>
  <c r="J25" i="18"/>
  <c r="I25" i="18"/>
  <c r="I33" i="18" s="1"/>
  <c r="H25" i="18"/>
  <c r="H33" i="18" s="1"/>
  <c r="G25" i="18"/>
  <c r="G33" i="18" s="1"/>
  <c r="F25" i="18"/>
  <c r="F33" i="18" s="1"/>
  <c r="E25" i="18"/>
  <c r="E33" i="18" s="1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33" i="19" l="1"/>
  <c r="D32" i="18"/>
  <c r="D25" i="18"/>
  <c r="D33" i="18" l="1"/>
  <c r="D31" i="17"/>
  <c r="D30" i="17"/>
  <c r="D29" i="17"/>
  <c r="D28" i="17"/>
  <c r="D27" i="17"/>
  <c r="D26" i="17"/>
  <c r="AH25" i="17"/>
  <c r="AH33" i="17" s="1"/>
  <c r="AG25" i="17"/>
  <c r="AG33" i="17" s="1"/>
  <c r="AE25" i="17"/>
  <c r="AE33" i="17" s="1"/>
  <c r="AB25" i="17"/>
  <c r="AB33" i="17" s="1"/>
  <c r="AA25" i="17"/>
  <c r="AA33" i="17" s="1"/>
  <c r="Z25" i="17"/>
  <c r="Z33" i="17" s="1"/>
  <c r="Y25" i="17"/>
  <c r="Y33" i="17" s="1"/>
  <c r="X25" i="17"/>
  <c r="X33" i="17" s="1"/>
  <c r="W25" i="17"/>
  <c r="W33" i="17" s="1"/>
  <c r="V25" i="17"/>
  <c r="V33" i="17" s="1"/>
  <c r="U25" i="17"/>
  <c r="U33" i="17" s="1"/>
  <c r="T25" i="17"/>
  <c r="T33" i="17" s="1"/>
  <c r="S25" i="17"/>
  <c r="S33" i="17" s="1"/>
  <c r="R25" i="17"/>
  <c r="R33" i="17" s="1"/>
  <c r="Q25" i="17"/>
  <c r="Q33" i="17" s="1"/>
  <c r="P25" i="17"/>
  <c r="P33" i="17" s="1"/>
  <c r="O25" i="17"/>
  <c r="N25" i="17"/>
  <c r="M25" i="17"/>
  <c r="L25" i="17"/>
  <c r="L33" i="17" s="1"/>
  <c r="K25" i="17"/>
  <c r="K33" i="17" s="1"/>
  <c r="J25" i="17"/>
  <c r="J33" i="17" s="1"/>
  <c r="I25" i="17"/>
  <c r="I33" i="17" s="1"/>
  <c r="H25" i="17"/>
  <c r="H33" i="17" s="1"/>
  <c r="G25" i="17"/>
  <c r="G33" i="17" s="1"/>
  <c r="F25" i="17"/>
  <c r="F33" i="17" s="1"/>
  <c r="E25" i="17"/>
  <c r="E33" i="17" s="1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32" i="17" l="1"/>
  <c r="D25" i="17"/>
  <c r="D33" i="17" s="1"/>
  <c r="D31" i="16"/>
  <c r="D30" i="16"/>
  <c r="D29" i="16"/>
  <c r="D28" i="16"/>
  <c r="D27" i="16"/>
  <c r="D26" i="16"/>
  <c r="AI25" i="16"/>
  <c r="AI33" i="16" s="1"/>
  <c r="AH25" i="16"/>
  <c r="AH33" i="16" s="1"/>
  <c r="AG25" i="16"/>
  <c r="AG33" i="16" s="1"/>
  <c r="AF25" i="16"/>
  <c r="AF33" i="16" s="1"/>
  <c r="AE25" i="16"/>
  <c r="AE33" i="16" s="1"/>
  <c r="AD25" i="16"/>
  <c r="AD33" i="16" s="1"/>
  <c r="AC25" i="16"/>
  <c r="AC33" i="16" s="1"/>
  <c r="AB25" i="16"/>
  <c r="AB33" i="16" s="1"/>
  <c r="AA25" i="16"/>
  <c r="AA33" i="16" s="1"/>
  <c r="Z25" i="16"/>
  <c r="Z33" i="16" s="1"/>
  <c r="Y25" i="16"/>
  <c r="Y33" i="16" s="1"/>
  <c r="X25" i="16"/>
  <c r="X33" i="16" s="1"/>
  <c r="W25" i="16"/>
  <c r="W33" i="16" s="1"/>
  <c r="V25" i="16"/>
  <c r="V33" i="16" s="1"/>
  <c r="U25" i="16"/>
  <c r="U33" i="16" s="1"/>
  <c r="T25" i="16"/>
  <c r="T33" i="16" s="1"/>
  <c r="S25" i="16"/>
  <c r="S33" i="16" s="1"/>
  <c r="R25" i="16"/>
  <c r="R33" i="16" s="1"/>
  <c r="Q25" i="16"/>
  <c r="Q33" i="16" s="1"/>
  <c r="P25" i="16"/>
  <c r="P33" i="16" s="1"/>
  <c r="O25" i="16"/>
  <c r="O33" i="16" s="1"/>
  <c r="N25" i="16"/>
  <c r="N33" i="16" s="1"/>
  <c r="M25" i="16"/>
  <c r="M33" i="16" s="1"/>
  <c r="L25" i="16"/>
  <c r="L33" i="16" s="1"/>
  <c r="K25" i="16"/>
  <c r="K33" i="16" s="1"/>
  <c r="J25" i="16"/>
  <c r="J33" i="16" s="1"/>
  <c r="I25" i="16"/>
  <c r="I33" i="16" s="1"/>
  <c r="H25" i="16"/>
  <c r="H33" i="16" s="1"/>
  <c r="G25" i="16"/>
  <c r="G33" i="16" s="1"/>
  <c r="F25" i="16"/>
  <c r="F33" i="16" s="1"/>
  <c r="E25" i="16"/>
  <c r="E33" i="16" s="1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32" i="16" l="1"/>
  <c r="D25" i="16"/>
  <c r="AI25" i="14"/>
  <c r="AI33" i="14" s="1"/>
  <c r="AH25" i="14"/>
  <c r="AH33" i="14" s="1"/>
  <c r="AG25" i="14"/>
  <c r="AG33" i="14" s="1"/>
  <c r="AF25" i="14"/>
  <c r="AF33" i="14" s="1"/>
  <c r="AE25" i="14"/>
  <c r="AE33" i="14" s="1"/>
  <c r="AD25" i="14"/>
  <c r="AD33" i="14" s="1"/>
  <c r="AC25" i="14"/>
  <c r="AC33" i="14" s="1"/>
  <c r="AB25" i="14"/>
  <c r="AB33" i="14" s="1"/>
  <c r="AA25" i="14"/>
  <c r="AA33" i="14" s="1"/>
  <c r="Z25" i="14"/>
  <c r="Z33" i="14" s="1"/>
  <c r="Y25" i="14"/>
  <c r="Y33" i="14" s="1"/>
  <c r="X25" i="14"/>
  <c r="X33" i="14" s="1"/>
  <c r="W25" i="14"/>
  <c r="W33" i="14" s="1"/>
  <c r="V25" i="14"/>
  <c r="V33" i="14" s="1"/>
  <c r="U25" i="14"/>
  <c r="U33" i="14" s="1"/>
  <c r="T25" i="14"/>
  <c r="T33" i="14" s="1"/>
  <c r="S25" i="14"/>
  <c r="S33" i="14" s="1"/>
  <c r="R25" i="14"/>
  <c r="R33" i="14" s="1"/>
  <c r="Q25" i="14"/>
  <c r="Q33" i="14" s="1"/>
  <c r="P25" i="14"/>
  <c r="P33" i="14" s="1"/>
  <c r="O25" i="14"/>
  <c r="O33" i="14" s="1"/>
  <c r="N25" i="14"/>
  <c r="N33" i="14" s="1"/>
  <c r="M25" i="14"/>
  <c r="M33" i="14" s="1"/>
  <c r="L25" i="14"/>
  <c r="L33" i="14" s="1"/>
  <c r="K25" i="14"/>
  <c r="K33" i="14" s="1"/>
  <c r="J25" i="14"/>
  <c r="J33" i="14" s="1"/>
  <c r="I25" i="14"/>
  <c r="I33" i="14" s="1"/>
  <c r="H25" i="14"/>
  <c r="H33" i="14" s="1"/>
  <c r="G25" i="14"/>
  <c r="G33" i="14" s="1"/>
  <c r="F25" i="14"/>
  <c r="F33" i="14" s="1"/>
  <c r="E25" i="14"/>
  <c r="E33" i="14" s="1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33" i="16" l="1"/>
  <c r="D25" i="14"/>
  <c r="D33" i="14" s="1"/>
  <c r="D18" i="5"/>
  <c r="D20" i="5"/>
  <c r="AI25" i="5" l="1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D24" i="5"/>
  <c r="D23" i="5"/>
  <c r="D22" i="5"/>
  <c r="D21" i="5"/>
  <c r="D17" i="5"/>
  <c r="D16" i="5"/>
  <c r="D15" i="5"/>
  <c r="D14" i="5"/>
  <c r="D13" i="5"/>
  <c r="D12" i="5"/>
  <c r="D11" i="5"/>
  <c r="L33" i="5" l="1"/>
  <c r="X33" i="5"/>
  <c r="I33" i="5"/>
  <c r="M33" i="5"/>
  <c r="Q33" i="5"/>
  <c r="U33" i="5"/>
  <c r="Y33" i="5"/>
  <c r="AC33" i="5"/>
  <c r="AG33" i="5"/>
  <c r="P33" i="5"/>
  <c r="AF33" i="5"/>
  <c r="J33" i="5"/>
  <c r="N33" i="5"/>
  <c r="R33" i="5"/>
  <c r="V33" i="5"/>
  <c r="Z33" i="5"/>
  <c r="AD33" i="5"/>
  <c r="AH33" i="5"/>
  <c r="H33" i="5"/>
  <c r="T33" i="5"/>
  <c r="AB33" i="5"/>
  <c r="G33" i="5"/>
  <c r="K33" i="5"/>
  <c r="O33" i="5"/>
  <c r="S33" i="5"/>
  <c r="W33" i="5"/>
  <c r="AA33" i="5"/>
  <c r="AE33" i="5"/>
  <c r="AI33" i="5"/>
  <c r="D25" i="5"/>
  <c r="D33" i="5" s="1"/>
</calcChain>
</file>

<file path=xl/sharedStrings.xml><?xml version="1.0" encoding="utf-8"?>
<sst xmlns="http://schemas.openxmlformats.org/spreadsheetml/2006/main" count="828" uniqueCount="84">
  <si>
    <t>일        자</t>
  </si>
  <si>
    <t>요        일</t>
  </si>
  <si>
    <t>일반이용자(낮)</t>
  </si>
  <si>
    <t>일반이용자(저녁)</t>
  </si>
  <si>
    <t>일반이용자(아침)</t>
  </si>
  <si>
    <t>특화공원신규 시설물</t>
  </si>
  <si>
    <t>총계</t>
  </si>
  <si>
    <t>마라톤</t>
  </si>
  <si>
    <t>수영장</t>
  </si>
  <si>
    <t>여의도</t>
  </si>
  <si>
    <t>자전거</t>
  </si>
  <si>
    <t>합계</t>
  </si>
  <si>
    <t>주요행사</t>
  </si>
  <si>
    <t>오늘날씨</t>
  </si>
  <si>
    <t>수상시설</t>
  </si>
  <si>
    <t>운동시설</t>
  </si>
  <si>
    <t>눈썰매장</t>
  </si>
  <si>
    <t>자전거공원</t>
  </si>
  <si>
    <t>기본시설</t>
  </si>
  <si>
    <t>외국인</t>
  </si>
  <si>
    <t>야구장</t>
  </si>
  <si>
    <t>캠핑장</t>
  </si>
  <si>
    <t>월계</t>
  </si>
  <si>
    <t>일</t>
  </si>
  <si>
    <t>월</t>
  </si>
  <si>
    <t>화</t>
  </si>
  <si>
    <t>수</t>
  </si>
  <si>
    <t>목</t>
  </si>
  <si>
    <t>금</t>
  </si>
  <si>
    <t>토</t>
  </si>
  <si>
    <t>목</t>
    <phoneticPr fontId="20" type="noConversion"/>
  </si>
  <si>
    <t>일</t>
    <phoneticPr fontId="20" type="noConversion"/>
  </si>
  <si>
    <t>개인형 이동장치(PM)</t>
    <phoneticPr fontId="20" type="noConversion"/>
  </si>
  <si>
    <t>전망쉼터</t>
    <phoneticPr fontId="21" type="noConversion"/>
  </si>
  <si>
    <t>롤러장</t>
    <phoneticPr fontId="20" type="noConversion"/>
  </si>
  <si>
    <t>론볼링장</t>
  </si>
  <si>
    <t>인라인</t>
    <phoneticPr fontId="21" type="noConversion"/>
  </si>
  <si>
    <t>수</t>
    <phoneticPr fontId="20" type="noConversion"/>
  </si>
  <si>
    <t>화</t>
    <phoneticPr fontId="20" type="noConversion"/>
  </si>
  <si>
    <t>강서</t>
    <phoneticPr fontId="20" type="noConversion"/>
  </si>
  <si>
    <t>족구장</t>
    <phoneticPr fontId="20" type="noConversion"/>
  </si>
  <si>
    <t>인공암벽장</t>
    <phoneticPr fontId="20" type="noConversion"/>
  </si>
  <si>
    <t>가족피크닉장</t>
    <phoneticPr fontId="20" type="noConversion"/>
  </si>
  <si>
    <t>어린이 놀이터</t>
    <phoneticPr fontId="20" type="noConversion"/>
  </si>
  <si>
    <t>마라톤(달리기)</t>
    <phoneticPr fontId="20" type="noConversion"/>
  </si>
  <si>
    <t>습지생태공원</t>
    <phoneticPr fontId="20" type="noConversion"/>
  </si>
  <si>
    <t>야외공연장</t>
    <phoneticPr fontId="20" type="noConversion"/>
  </si>
  <si>
    <t>마라톤(달리기)</t>
    <phoneticPr fontId="20" type="noConversion"/>
  </si>
  <si>
    <t>강서안내센터 1월 이용자 현황</t>
    <phoneticPr fontId="20" type="noConversion"/>
  </si>
  <si>
    <t>강서안내센터 2월 이용자 현황</t>
    <phoneticPr fontId="20" type="noConversion"/>
  </si>
  <si>
    <t>강서안내센터 3월 이용자 현황</t>
    <phoneticPr fontId="20" type="noConversion"/>
  </si>
  <si>
    <t>수</t>
    <phoneticPr fontId="20" type="noConversion"/>
  </si>
  <si>
    <t>강서안내센터 4월 이용자 현황</t>
    <phoneticPr fontId="20" type="noConversion"/>
  </si>
  <si>
    <t>토</t>
    <phoneticPr fontId="20" type="noConversion"/>
  </si>
  <si>
    <t>강서안내센터 5월 이용자 현황</t>
    <phoneticPr fontId="20" type="noConversion"/>
  </si>
  <si>
    <t>월</t>
    <phoneticPr fontId="20" type="noConversion"/>
  </si>
  <si>
    <t>강서안내센터 6월 이용자 현황</t>
    <phoneticPr fontId="20" type="noConversion"/>
  </si>
  <si>
    <t>목</t>
    <phoneticPr fontId="20" type="noConversion"/>
  </si>
  <si>
    <t>강서안내센터 7월 이용자 현황</t>
    <phoneticPr fontId="20" type="noConversion"/>
  </si>
  <si>
    <t>토</t>
    <phoneticPr fontId="20" type="noConversion"/>
  </si>
  <si>
    <t>강서안내센터 8월 이용자 현황</t>
    <phoneticPr fontId="20" type="noConversion"/>
  </si>
  <si>
    <t>화</t>
    <phoneticPr fontId="20" type="noConversion"/>
  </si>
  <si>
    <t>강서안내센터 9월 이용자 현황</t>
    <phoneticPr fontId="20" type="noConversion"/>
  </si>
  <si>
    <t>금</t>
    <phoneticPr fontId="20" type="noConversion"/>
  </si>
  <si>
    <t>강서안내센터 10월 이용자 현황</t>
    <phoneticPr fontId="20" type="noConversion"/>
  </si>
  <si>
    <t>강서안내센터 11월 이용자 현황</t>
    <phoneticPr fontId="20" type="noConversion"/>
  </si>
  <si>
    <t>수</t>
    <phoneticPr fontId="20" type="noConversion"/>
  </si>
  <si>
    <t>금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</si>
  <si>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</si>
  <si>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</si>
  <si>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</si>
  <si>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강서안내센터 12월 이용자 현황</t>
    <phoneticPr fontId="20" type="noConversion"/>
  </si>
  <si>
    <t>흐림</t>
    <phoneticPr fontId="20" type="noConversion"/>
  </si>
  <si>
    <t>맑음</t>
    <phoneticPr fontId="20" type="noConversion"/>
  </si>
  <si>
    <t>맑은후비</t>
    <phoneticPr fontId="20" type="noConversion"/>
  </si>
  <si>
    <t>안개,비</t>
    <phoneticPr fontId="20" type="noConversion"/>
  </si>
  <si>
    <t>비</t>
    <phoneticPr fontId="20" type="noConversion"/>
  </si>
  <si>
    <t>눈,비</t>
    <phoneticPr fontId="20" type="noConversion"/>
  </si>
  <si>
    <t>맑음</t>
    <phoneticPr fontId="20" type="noConversion"/>
  </si>
  <si>
    <t>흐림</t>
    <phoneticPr fontId="20" type="noConversion"/>
  </si>
  <si>
    <t>맑음</t>
    <phoneticPr fontId="20" type="noConversion"/>
  </si>
  <si>
    <t>눈,흐림</t>
    <phoneticPr fontId="20" type="noConversion"/>
  </si>
  <si>
    <t>눈</t>
    <phoneticPr fontId="20" type="noConversion"/>
  </si>
  <si>
    <t>맑음(한파)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</si>
</sst>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;[Red]0"/>
  </numFmts>
  <fonts count="24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5" borderId="0">
      <alignment vertical="center"/>
    </xf>
    <xf numFmtId="0" fontId="19" fillId="8" borderId="0">
      <alignment vertical="center"/>
    </xf>
    <xf numFmtId="0" fontId="19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19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41" fontId="19" fillId="0" borderId="0">
      <alignment vertical="center"/>
    </xf>
    <xf numFmtId="0" fontId="19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24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1" fontId="0" fillId="0" borderId="10" xfId="42" applyFont="1" applyBorder="1" applyAlignment="1">
      <alignment vertical="center" wrapText="1"/>
    </xf>
    <xf numFmtId="0" fontId="9" fillId="25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41" fontId="9" fillId="0" borderId="10" xfId="42" applyFont="1" applyBorder="1" applyAlignment="1">
      <alignment horizontal="center" vertical="center" wrapText="1"/>
    </xf>
    <xf numFmtId="41" fontId="0" fillId="0" borderId="10" xfId="42" applyFont="1" applyFill="1" applyBorder="1" applyAlignment="1">
      <alignment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9" fillId="24" borderId="10" xfId="0" applyNumberFormat="1" applyFont="1" applyFill="1" applyBorder="1" applyAlignment="1">
      <alignment horizontal="center" vertical="center" wrapText="1"/>
    </xf>
    <xf numFmtId="0" fontId="9" fillId="24" borderId="17" xfId="0" applyFont="1" applyFill="1" applyBorder="1" applyAlignment="1">
      <alignment horizontal="center" vertical="center" wrapText="1"/>
    </xf>
    <xf numFmtId="41" fontId="9" fillId="11" borderId="10" xfId="0" applyNumberFormat="1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41" fontId="2" fillId="0" borderId="10" xfId="42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41" fontId="19" fillId="0" borderId="10" xfId="42" applyFont="1" applyBorder="1" applyAlignment="1">
      <alignment horizontal="center" vertical="center" wrapText="1"/>
    </xf>
    <xf numFmtId="41" fontId="0" fillId="27" borderId="10" xfId="42" applyFont="1" applyFill="1" applyBorder="1" applyAlignment="1">
      <alignment vertical="center" wrapText="1"/>
    </xf>
    <xf numFmtId="41" fontId="2" fillId="27" borderId="10" xfId="42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0" fillId="0" borderId="17" xfId="0" applyFill="1" applyBorder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9" fillId="2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2" fillId="26" borderId="13" xfId="0" applyFont="1" applyFill="1" applyBorder="1" applyAlignment="1">
      <alignment horizontal="center" vertical="center" wrapText="1"/>
    </xf>
    <xf numFmtId="0" fontId="22" fillId="26" borderId="14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</cellXfs>
  <cellStyles count="44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6"/>
  <sheetViews>
    <sheetView tabSelected="1" zoomScale="68" zoomScaleNormal="68" workbookViewId="0">
      <selection activeCell="D11" sqref="D11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48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8">
        <v>1</v>
      </c>
      <c r="F3" s="8">
        <v>2</v>
      </c>
      <c r="G3" s="8">
        <v>3</v>
      </c>
      <c r="H3" s="8">
        <v>4</v>
      </c>
      <c r="I3" s="8">
        <v>5</v>
      </c>
      <c r="J3" s="8">
        <v>6</v>
      </c>
      <c r="K3" s="8">
        <v>7</v>
      </c>
      <c r="L3" s="8">
        <v>8</v>
      </c>
      <c r="M3" s="8">
        <v>9</v>
      </c>
      <c r="N3" s="8">
        <v>10</v>
      </c>
      <c r="O3" s="8">
        <v>11</v>
      </c>
      <c r="P3" s="8">
        <v>12</v>
      </c>
      <c r="Q3" s="8">
        <v>13</v>
      </c>
      <c r="R3" s="8">
        <v>14</v>
      </c>
      <c r="S3" s="8">
        <v>15</v>
      </c>
      <c r="T3" s="8">
        <v>16</v>
      </c>
      <c r="U3" s="8">
        <v>17</v>
      </c>
      <c r="V3" s="8">
        <v>18</v>
      </c>
      <c r="W3" s="8">
        <v>19</v>
      </c>
      <c r="X3" s="8">
        <v>20</v>
      </c>
      <c r="Y3" s="8">
        <v>21</v>
      </c>
      <c r="Z3" s="8">
        <v>22</v>
      </c>
      <c r="AA3" s="8">
        <v>23</v>
      </c>
      <c r="AB3" s="8">
        <v>24</v>
      </c>
      <c r="AC3" s="8">
        <v>25</v>
      </c>
      <c r="AD3" s="8">
        <v>26</v>
      </c>
      <c r="AE3" s="8">
        <v>27</v>
      </c>
      <c r="AF3" s="8">
        <v>28</v>
      </c>
      <c r="AG3" s="8">
        <v>29</v>
      </c>
      <c r="AH3" s="8">
        <v>30</v>
      </c>
      <c r="AI3" s="8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31</v>
      </c>
      <c r="F4" s="12" t="s">
        <v>24</v>
      </c>
      <c r="G4" s="12" t="s">
        <v>25</v>
      </c>
      <c r="H4" s="12" t="s">
        <v>26</v>
      </c>
      <c r="I4" s="12" t="s">
        <v>27</v>
      </c>
      <c r="J4" s="12" t="s">
        <v>28</v>
      </c>
      <c r="K4" s="12" t="s">
        <v>29</v>
      </c>
      <c r="L4" s="12" t="s">
        <v>23</v>
      </c>
      <c r="M4" s="12" t="s">
        <v>24</v>
      </c>
      <c r="N4" s="12" t="s">
        <v>25</v>
      </c>
      <c r="O4" s="12" t="s">
        <v>26</v>
      </c>
      <c r="P4" s="12" t="s">
        <v>27</v>
      </c>
      <c r="Q4" s="12" t="s">
        <v>28</v>
      </c>
      <c r="R4" s="12" t="s">
        <v>29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23</v>
      </c>
      <c r="AA4" s="12" t="s">
        <v>24</v>
      </c>
      <c r="AB4" s="12" t="s">
        <v>25</v>
      </c>
      <c r="AC4" s="12" t="s">
        <v>26</v>
      </c>
      <c r="AD4" s="12" t="s">
        <v>27</v>
      </c>
      <c r="AE4" s="12" t="s">
        <v>28</v>
      </c>
      <c r="AF4" s="12" t="s">
        <v>29</v>
      </c>
      <c r="AG4" s="12" t="s">
        <v>23</v>
      </c>
      <c r="AH4" s="12" t="s">
        <v>24</v>
      </c>
      <c r="AI4" s="12" t="s">
        <v>38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 t="s">
        <v>68</v>
      </c>
      <c r="F5" s="14" t="s">
        <v>69</v>
      </c>
      <c r="G5" s="14" t="s">
        <v>70</v>
      </c>
      <c r="H5" s="14" t="s">
        <v>70</v>
      </c>
      <c r="I5" s="14" t="s">
        <v>70</v>
      </c>
      <c r="J5" s="14" t="s">
        <v>70</v>
      </c>
      <c r="K5" s="14" t="s">
        <v>72</v>
      </c>
      <c r="L5" s="14" t="s">
        <v>73</v>
      </c>
      <c r="M5" s="14" t="s">
        <v>73</v>
      </c>
      <c r="N5" s="14" t="s">
        <v>73</v>
      </c>
      <c r="O5" s="14" t="s">
        <v>68</v>
      </c>
      <c r="P5" s="14" t="s">
        <v>74</v>
      </c>
      <c r="Q5" s="14" t="s">
        <v>75</v>
      </c>
      <c r="R5" s="14" t="s">
        <v>76</v>
      </c>
      <c r="S5" s="14" t="s">
        <v>77</v>
      </c>
      <c r="T5" s="14" t="s">
        <v>78</v>
      </c>
      <c r="U5" s="14" t="s">
        <v>79</v>
      </c>
      <c r="V5" s="14" t="s">
        <v>80</v>
      </c>
      <c r="W5" s="14" t="s">
        <v>80</v>
      </c>
      <c r="X5" s="14" t="s">
        <v>80</v>
      </c>
      <c r="Y5" s="14" t="s">
        <v>80</v>
      </c>
      <c r="Z5" s="14" t="s">
        <v>80</v>
      </c>
      <c r="AA5" s="14" t="s">
        <v>80</v>
      </c>
      <c r="AB5" s="14" t="s">
        <v>83</v>
      </c>
      <c r="AC5" s="14" t="s">
        <v>82</v>
      </c>
      <c r="AD5" s="14" t="s">
        <v>81</v>
      </c>
      <c r="AE5" s="14" t="s">
        <v>80</v>
      </c>
      <c r="AF5" s="14" t="s">
        <v>80</v>
      </c>
      <c r="AG5" s="14" t="s">
        <v>80</v>
      </c>
      <c r="AH5" s="14" t="s">
        <v>80</v>
      </c>
      <c r="AI5" s="14" t="s">
        <v>80</v>
      </c>
    </row>
    <row r="6" spans="1:35" ht="16.5" customHeight="1" x14ac:dyDescent="0.3">
      <c r="A6" s="53"/>
      <c r="B6" s="53" t="s">
        <v>4</v>
      </c>
      <c r="C6" s="53"/>
      <c r="D6" s="8">
        <f>SUM(E6:AI6)</f>
        <v>4592</v>
      </c>
      <c r="E6" s="1">
        <v>124</v>
      </c>
      <c r="F6" s="1">
        <v>130</v>
      </c>
      <c r="G6" s="1">
        <v>141</v>
      </c>
      <c r="H6" s="1">
        <v>221</v>
      </c>
      <c r="I6" s="1">
        <v>221</v>
      </c>
      <c r="J6" s="1">
        <v>91</v>
      </c>
      <c r="K6" s="1">
        <v>117</v>
      </c>
      <c r="L6" s="1">
        <v>273</v>
      </c>
      <c r="M6" s="1">
        <v>208</v>
      </c>
      <c r="N6" s="1">
        <v>104</v>
      </c>
      <c r="O6" s="1">
        <v>141</v>
      </c>
      <c r="P6" s="1">
        <v>234</v>
      </c>
      <c r="Q6" s="1">
        <v>124</v>
      </c>
      <c r="R6" s="1">
        <v>91</v>
      </c>
      <c r="S6" s="1">
        <v>117</v>
      </c>
      <c r="T6" s="1">
        <v>221</v>
      </c>
      <c r="U6" s="1">
        <v>195</v>
      </c>
      <c r="V6" s="1">
        <v>156</v>
      </c>
      <c r="W6" s="1">
        <v>130</v>
      </c>
      <c r="X6" s="1">
        <v>111</v>
      </c>
      <c r="Y6" s="1">
        <v>143</v>
      </c>
      <c r="Z6" s="1">
        <v>117</v>
      </c>
      <c r="AA6" s="1">
        <v>150</v>
      </c>
      <c r="AB6" s="1">
        <v>39</v>
      </c>
      <c r="AC6" s="1">
        <v>65</v>
      </c>
      <c r="AD6" s="1">
        <v>156</v>
      </c>
      <c r="AE6" s="1">
        <v>69</v>
      </c>
      <c r="AF6" s="1">
        <v>215</v>
      </c>
      <c r="AG6" s="1">
        <v>241</v>
      </c>
      <c r="AH6" s="1">
        <v>143</v>
      </c>
      <c r="AI6" s="1">
        <v>104</v>
      </c>
    </row>
    <row r="7" spans="1:35" ht="16.5" customHeight="1" x14ac:dyDescent="0.3">
      <c r="A7" s="53"/>
      <c r="B7" s="54" t="s">
        <v>2</v>
      </c>
      <c r="C7" s="54"/>
      <c r="D7" s="8">
        <f>SUM(E7:AI7)</f>
        <v>14337</v>
      </c>
      <c r="E7" s="1">
        <v>299</v>
      </c>
      <c r="F7" s="1">
        <v>260</v>
      </c>
      <c r="G7" s="1">
        <v>520</v>
      </c>
      <c r="H7" s="1">
        <v>520</v>
      </c>
      <c r="I7" s="1">
        <v>598</v>
      </c>
      <c r="J7" s="1">
        <v>312</v>
      </c>
      <c r="K7" s="1">
        <v>403</v>
      </c>
      <c r="L7" s="1">
        <v>1170</v>
      </c>
      <c r="M7" s="1">
        <v>546</v>
      </c>
      <c r="N7" s="1">
        <v>377</v>
      </c>
      <c r="O7" s="1">
        <v>455</v>
      </c>
      <c r="P7" s="1">
        <v>546</v>
      </c>
      <c r="Q7" s="1">
        <v>312</v>
      </c>
      <c r="R7" s="1">
        <v>286</v>
      </c>
      <c r="S7" s="1">
        <v>377</v>
      </c>
      <c r="T7" s="1">
        <v>520</v>
      </c>
      <c r="U7" s="1">
        <v>553</v>
      </c>
      <c r="V7" s="1">
        <v>481</v>
      </c>
      <c r="W7" s="1">
        <v>569</v>
      </c>
      <c r="X7" s="1">
        <v>546</v>
      </c>
      <c r="Y7" s="1">
        <v>403</v>
      </c>
      <c r="Z7" s="1">
        <v>299</v>
      </c>
      <c r="AA7" s="1">
        <v>585</v>
      </c>
      <c r="AB7" s="1">
        <v>156</v>
      </c>
      <c r="AC7" s="1">
        <v>234</v>
      </c>
      <c r="AD7" s="1">
        <v>501</v>
      </c>
      <c r="AE7" s="1">
        <v>247</v>
      </c>
      <c r="AF7" s="1">
        <v>767</v>
      </c>
      <c r="AG7" s="1">
        <v>702</v>
      </c>
      <c r="AH7" s="1">
        <v>494</v>
      </c>
      <c r="AI7" s="1">
        <v>299</v>
      </c>
    </row>
    <row r="8" spans="1:35" ht="16.5" customHeight="1" x14ac:dyDescent="0.3">
      <c r="A8" s="53"/>
      <c r="B8" s="54" t="s">
        <v>3</v>
      </c>
      <c r="C8" s="54"/>
      <c r="D8" s="8">
        <f>SUM(E8:AI8)</f>
        <v>4990</v>
      </c>
      <c r="E8" s="1">
        <v>163</v>
      </c>
      <c r="F8" s="1">
        <v>134</v>
      </c>
      <c r="G8" s="1">
        <v>91</v>
      </c>
      <c r="H8" s="1">
        <v>98</v>
      </c>
      <c r="I8" s="1">
        <v>120</v>
      </c>
      <c r="J8" s="1">
        <v>91</v>
      </c>
      <c r="K8" s="1">
        <v>182</v>
      </c>
      <c r="L8" s="1">
        <v>520</v>
      </c>
      <c r="M8" s="1">
        <v>247</v>
      </c>
      <c r="N8" s="1">
        <v>130</v>
      </c>
      <c r="O8" s="1">
        <v>134</v>
      </c>
      <c r="P8" s="1">
        <v>136</v>
      </c>
      <c r="Q8" s="1">
        <v>98</v>
      </c>
      <c r="R8" s="1">
        <v>91</v>
      </c>
      <c r="S8" s="1">
        <v>182</v>
      </c>
      <c r="T8" s="1">
        <v>234</v>
      </c>
      <c r="U8" s="1">
        <v>130</v>
      </c>
      <c r="V8" s="1">
        <v>121</v>
      </c>
      <c r="W8" s="1">
        <v>117</v>
      </c>
      <c r="X8" s="1">
        <v>169</v>
      </c>
      <c r="Y8" s="1">
        <v>169</v>
      </c>
      <c r="Z8" s="1">
        <v>163</v>
      </c>
      <c r="AA8" s="1">
        <v>166</v>
      </c>
      <c r="AB8" s="1">
        <v>85</v>
      </c>
      <c r="AC8" s="1">
        <v>65</v>
      </c>
      <c r="AD8" s="1">
        <v>111</v>
      </c>
      <c r="AE8" s="1">
        <v>215</v>
      </c>
      <c r="AF8" s="1">
        <v>267</v>
      </c>
      <c r="AG8" s="1">
        <v>320</v>
      </c>
      <c r="AH8" s="1">
        <v>137</v>
      </c>
      <c r="AI8" s="1">
        <v>104</v>
      </c>
    </row>
    <row r="9" spans="1:35" ht="16.5" customHeight="1" x14ac:dyDescent="0.3">
      <c r="A9" s="53"/>
      <c r="B9" s="54" t="s">
        <v>15</v>
      </c>
      <c r="C9" s="54"/>
      <c r="D9" s="8">
        <f>SUM(E9:AI9)</f>
        <v>5808</v>
      </c>
      <c r="E9" s="1">
        <v>254</v>
      </c>
      <c r="F9" s="1">
        <v>260</v>
      </c>
      <c r="G9" s="1">
        <v>98</v>
      </c>
      <c r="H9" s="1">
        <v>150</v>
      </c>
      <c r="I9" s="1">
        <v>205</v>
      </c>
      <c r="J9" s="1">
        <v>101</v>
      </c>
      <c r="K9" s="1">
        <v>328</v>
      </c>
      <c r="L9" s="1">
        <v>302</v>
      </c>
      <c r="M9" s="1">
        <v>247</v>
      </c>
      <c r="N9" s="1">
        <v>260</v>
      </c>
      <c r="O9" s="1">
        <v>236</v>
      </c>
      <c r="P9" s="1">
        <v>228</v>
      </c>
      <c r="Q9" s="1">
        <v>140</v>
      </c>
      <c r="R9" s="1">
        <v>72</v>
      </c>
      <c r="S9" s="1">
        <v>264</v>
      </c>
      <c r="T9" s="1">
        <v>138</v>
      </c>
      <c r="U9" s="1">
        <v>267</v>
      </c>
      <c r="V9" s="1">
        <v>377</v>
      </c>
      <c r="W9" s="1">
        <v>0</v>
      </c>
      <c r="X9" s="1">
        <v>106</v>
      </c>
      <c r="Y9" s="1">
        <v>267</v>
      </c>
      <c r="Z9" s="1">
        <v>104</v>
      </c>
      <c r="AA9" s="1">
        <v>241</v>
      </c>
      <c r="AB9" s="1">
        <v>42</v>
      </c>
      <c r="AC9" s="1">
        <v>124</v>
      </c>
      <c r="AD9" s="1">
        <v>215</v>
      </c>
      <c r="AE9" s="1">
        <v>64</v>
      </c>
      <c r="AF9" s="1">
        <v>133</v>
      </c>
      <c r="AG9" s="1">
        <v>182</v>
      </c>
      <c r="AH9" s="1">
        <v>169</v>
      </c>
      <c r="AI9" s="1">
        <v>234</v>
      </c>
    </row>
    <row r="10" spans="1:35" ht="16.5" customHeight="1" x14ac:dyDescent="0.3">
      <c r="A10" s="53"/>
      <c r="B10" s="54" t="s">
        <v>20</v>
      </c>
      <c r="C10" s="54"/>
      <c r="D10" s="8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35" ht="16.5" customHeight="1" x14ac:dyDescent="0.3">
      <c r="A11" s="53"/>
      <c r="B11" s="54" t="s">
        <v>14</v>
      </c>
      <c r="C11" s="54"/>
      <c r="D11" s="8">
        <f t="shared" ref="D6:D24" si="0">SUM(E11:AI11)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35" ht="16.5" customHeight="1" x14ac:dyDescent="0.3">
      <c r="A12" s="53"/>
      <c r="B12" s="55" t="s">
        <v>33</v>
      </c>
      <c r="C12" s="55"/>
      <c r="D12" s="8">
        <f t="shared" si="0"/>
        <v>3842</v>
      </c>
      <c r="E12" s="1">
        <v>117</v>
      </c>
      <c r="F12" s="1">
        <v>195</v>
      </c>
      <c r="G12" s="1">
        <v>56</v>
      </c>
      <c r="H12" s="1">
        <v>134</v>
      </c>
      <c r="I12" s="1">
        <v>136</v>
      </c>
      <c r="J12" s="1">
        <v>124</v>
      </c>
      <c r="K12" s="1">
        <v>137</v>
      </c>
      <c r="L12" s="1">
        <v>168</v>
      </c>
      <c r="M12" s="1">
        <v>176</v>
      </c>
      <c r="N12" s="1">
        <v>189</v>
      </c>
      <c r="O12" s="1">
        <v>150</v>
      </c>
      <c r="P12" s="1">
        <v>124</v>
      </c>
      <c r="Q12" s="1">
        <v>94</v>
      </c>
      <c r="R12" s="1">
        <v>108</v>
      </c>
      <c r="S12" s="1">
        <v>65</v>
      </c>
      <c r="T12" s="1">
        <v>68</v>
      </c>
      <c r="U12" s="1">
        <v>173</v>
      </c>
      <c r="V12" s="1">
        <v>46</v>
      </c>
      <c r="W12" s="1">
        <v>130</v>
      </c>
      <c r="X12" s="1">
        <v>30</v>
      </c>
      <c r="Y12" s="1">
        <v>177</v>
      </c>
      <c r="Z12" s="1">
        <v>82</v>
      </c>
      <c r="AA12" s="1">
        <v>223</v>
      </c>
      <c r="AB12" s="1">
        <v>19</v>
      </c>
      <c r="AC12" s="1">
        <v>142</v>
      </c>
      <c r="AD12" s="1">
        <v>69</v>
      </c>
      <c r="AE12" s="1">
        <v>0</v>
      </c>
      <c r="AF12" s="1">
        <v>111</v>
      </c>
      <c r="AG12" s="1">
        <v>254</v>
      </c>
      <c r="AH12" s="1">
        <v>241</v>
      </c>
      <c r="AI12" s="1">
        <v>104</v>
      </c>
    </row>
    <row r="13" spans="1:35" ht="16.5" customHeight="1" x14ac:dyDescent="0.3">
      <c r="A13" s="53"/>
      <c r="B13" s="54" t="s">
        <v>17</v>
      </c>
      <c r="C13" s="54"/>
      <c r="D13" s="8">
        <f t="shared" si="0"/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</row>
    <row r="14" spans="1:35" ht="16.5" customHeight="1" x14ac:dyDescent="0.3">
      <c r="A14" s="53"/>
      <c r="B14" s="54" t="s">
        <v>8</v>
      </c>
      <c r="C14" s="54"/>
      <c r="D14" s="8">
        <f t="shared" si="0"/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</row>
    <row r="15" spans="1:35" ht="16.5" customHeight="1" x14ac:dyDescent="0.3">
      <c r="A15" s="53"/>
      <c r="B15" s="54" t="s">
        <v>34</v>
      </c>
      <c r="C15" s="54"/>
      <c r="D15" s="8">
        <f t="shared" si="0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</row>
    <row r="16" spans="1:35" ht="16.5" customHeight="1" x14ac:dyDescent="0.3">
      <c r="A16" s="53"/>
      <c r="B16" s="54" t="s">
        <v>35</v>
      </c>
      <c r="C16" s="54"/>
      <c r="D16" s="8">
        <f t="shared" si="0"/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</row>
    <row r="17" spans="1:35" ht="16.5" customHeight="1" x14ac:dyDescent="0.3">
      <c r="A17" s="53"/>
      <c r="B17" s="54" t="s">
        <v>21</v>
      </c>
      <c r="C17" s="54"/>
      <c r="D17" s="8">
        <f t="shared" si="0"/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1:35" ht="16.5" customHeight="1" x14ac:dyDescent="0.3">
      <c r="A18" s="53"/>
      <c r="B18" s="54" t="s">
        <v>16</v>
      </c>
      <c r="C18" s="54"/>
      <c r="D18" s="13">
        <f t="shared" si="0"/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35" ht="16.5" customHeight="1" x14ac:dyDescent="0.3">
      <c r="A19" s="53"/>
      <c r="B19" s="54" t="s">
        <v>10</v>
      </c>
      <c r="C19" s="54"/>
      <c r="D19" s="13">
        <f>SUM(E19:AI19)</f>
        <v>47464</v>
      </c>
      <c r="E19" s="1">
        <v>2119</v>
      </c>
      <c r="F19" s="1">
        <v>2165</v>
      </c>
      <c r="G19" s="1">
        <v>1269</v>
      </c>
      <c r="H19" s="1">
        <v>1651</v>
      </c>
      <c r="I19" s="1">
        <v>1625</v>
      </c>
      <c r="J19" s="1">
        <v>1437</v>
      </c>
      <c r="K19" s="1">
        <v>2457</v>
      </c>
      <c r="L19" s="1">
        <v>3178</v>
      </c>
      <c r="M19" s="1">
        <v>1651</v>
      </c>
      <c r="N19" s="1">
        <v>2291</v>
      </c>
      <c r="O19" s="1">
        <v>2062</v>
      </c>
      <c r="P19" s="1">
        <v>2535</v>
      </c>
      <c r="Q19" s="1">
        <v>936</v>
      </c>
      <c r="R19" s="1">
        <v>624</v>
      </c>
      <c r="S19" s="1">
        <v>930</v>
      </c>
      <c r="T19" s="1">
        <v>869</v>
      </c>
      <c r="U19" s="1">
        <v>1014</v>
      </c>
      <c r="V19" s="1">
        <v>1420</v>
      </c>
      <c r="W19" s="1">
        <v>2106</v>
      </c>
      <c r="X19" s="1">
        <v>510</v>
      </c>
      <c r="Y19" s="1">
        <v>1467</v>
      </c>
      <c r="Z19" s="1">
        <v>1456</v>
      </c>
      <c r="AA19" s="1">
        <v>3192</v>
      </c>
      <c r="AB19" s="1">
        <v>114</v>
      </c>
      <c r="AC19" s="1">
        <v>342</v>
      </c>
      <c r="AD19" s="1">
        <v>533</v>
      </c>
      <c r="AE19" s="1">
        <v>192</v>
      </c>
      <c r="AF19" s="1">
        <v>1248</v>
      </c>
      <c r="AG19" s="1">
        <v>1872</v>
      </c>
      <c r="AH19" s="1">
        <v>1651</v>
      </c>
      <c r="AI19" s="1">
        <v>2548</v>
      </c>
    </row>
    <row r="20" spans="1:35" ht="16.5" customHeight="1" x14ac:dyDescent="0.3">
      <c r="A20" s="53"/>
      <c r="B20" s="54" t="s">
        <v>36</v>
      </c>
      <c r="C20" s="54"/>
      <c r="D20" s="13">
        <f t="shared" si="0"/>
        <v>83</v>
      </c>
      <c r="E20" s="1">
        <v>3</v>
      </c>
      <c r="F20" s="1">
        <v>12</v>
      </c>
      <c r="G20" s="1">
        <v>0</v>
      </c>
      <c r="H20" s="1">
        <v>3</v>
      </c>
      <c r="I20" s="1">
        <v>0</v>
      </c>
      <c r="J20" s="1">
        <v>4</v>
      </c>
      <c r="K20" s="1">
        <v>0</v>
      </c>
      <c r="L20" s="1">
        <v>10</v>
      </c>
      <c r="M20" s="1">
        <v>10</v>
      </c>
      <c r="N20" s="1">
        <v>12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</v>
      </c>
      <c r="V20" s="1">
        <v>3</v>
      </c>
      <c r="W20" s="1">
        <v>0</v>
      </c>
      <c r="X20" s="1">
        <v>0</v>
      </c>
      <c r="Y20" s="1">
        <v>0</v>
      </c>
      <c r="Z20" s="1">
        <v>7</v>
      </c>
      <c r="AA20" s="1">
        <v>2</v>
      </c>
      <c r="AB20" s="1">
        <v>0</v>
      </c>
      <c r="AC20" s="1">
        <v>0</v>
      </c>
      <c r="AD20" s="1">
        <v>0</v>
      </c>
      <c r="AE20" s="1">
        <v>0</v>
      </c>
      <c r="AF20" s="1">
        <v>7</v>
      </c>
      <c r="AG20" s="1">
        <v>0</v>
      </c>
      <c r="AH20" s="1">
        <v>6</v>
      </c>
      <c r="AI20" s="1">
        <v>0</v>
      </c>
    </row>
    <row r="21" spans="1:35" ht="16.5" customHeight="1" x14ac:dyDescent="0.3">
      <c r="A21" s="53"/>
      <c r="B21" s="56" t="s">
        <v>32</v>
      </c>
      <c r="C21" s="57"/>
      <c r="D21" s="8">
        <f t="shared" si="0"/>
        <v>243</v>
      </c>
      <c r="E21" s="1">
        <v>3</v>
      </c>
      <c r="F21" s="1">
        <v>21</v>
      </c>
      <c r="G21" s="1">
        <v>7</v>
      </c>
      <c r="H21" s="1">
        <v>0</v>
      </c>
      <c r="I21" s="1">
        <v>2</v>
      </c>
      <c r="J21" s="1">
        <v>3</v>
      </c>
      <c r="K21" s="1">
        <v>7</v>
      </c>
      <c r="L21" s="1">
        <v>7</v>
      </c>
      <c r="M21" s="1">
        <v>28</v>
      </c>
      <c r="N21" s="1">
        <v>30</v>
      </c>
      <c r="O21" s="1">
        <v>0</v>
      </c>
      <c r="P21" s="1">
        <v>4</v>
      </c>
      <c r="Q21" s="1">
        <v>0</v>
      </c>
      <c r="R21" s="1">
        <v>0</v>
      </c>
      <c r="S21" s="1">
        <v>7</v>
      </c>
      <c r="T21" s="1">
        <v>4</v>
      </c>
      <c r="U21" s="1">
        <v>26</v>
      </c>
      <c r="V21" s="1">
        <v>10</v>
      </c>
      <c r="W21" s="1">
        <v>0</v>
      </c>
      <c r="X21" s="1">
        <v>3</v>
      </c>
      <c r="Y21" s="1">
        <v>21</v>
      </c>
      <c r="Z21" s="1">
        <v>0</v>
      </c>
      <c r="AA21" s="1">
        <v>2</v>
      </c>
      <c r="AB21" s="1">
        <v>0</v>
      </c>
      <c r="AC21" s="1">
        <v>21</v>
      </c>
      <c r="AD21" s="1">
        <v>0</v>
      </c>
      <c r="AE21" s="1">
        <v>0</v>
      </c>
      <c r="AF21" s="1">
        <v>8</v>
      </c>
      <c r="AG21" s="1">
        <v>23</v>
      </c>
      <c r="AH21" s="1">
        <v>0</v>
      </c>
      <c r="AI21" s="1">
        <v>6</v>
      </c>
    </row>
    <row r="22" spans="1:35" ht="16.5" customHeight="1" x14ac:dyDescent="0.3">
      <c r="A22" s="53"/>
      <c r="B22" s="53" t="s">
        <v>44</v>
      </c>
      <c r="C22" s="53"/>
      <c r="D22" s="8">
        <f t="shared" si="0"/>
        <v>7616</v>
      </c>
      <c r="E22" s="1">
        <v>163</v>
      </c>
      <c r="F22" s="1">
        <v>111</v>
      </c>
      <c r="G22" s="1">
        <v>299</v>
      </c>
      <c r="H22" s="1">
        <v>390</v>
      </c>
      <c r="I22" s="1">
        <v>285</v>
      </c>
      <c r="J22" s="1">
        <v>288</v>
      </c>
      <c r="K22" s="1">
        <v>208</v>
      </c>
      <c r="L22" s="1">
        <v>487</v>
      </c>
      <c r="M22" s="1">
        <v>325</v>
      </c>
      <c r="N22" s="1">
        <v>104</v>
      </c>
      <c r="O22" s="1">
        <v>415</v>
      </c>
      <c r="P22" s="1">
        <v>309</v>
      </c>
      <c r="Q22" s="1">
        <v>46</v>
      </c>
      <c r="R22" s="1">
        <v>149</v>
      </c>
      <c r="S22" s="1">
        <v>221</v>
      </c>
      <c r="T22" s="1">
        <v>390</v>
      </c>
      <c r="U22" s="1">
        <v>299</v>
      </c>
      <c r="V22" s="1">
        <v>78</v>
      </c>
      <c r="W22" s="1">
        <v>358</v>
      </c>
      <c r="X22" s="1">
        <v>245</v>
      </c>
      <c r="Y22" s="1">
        <v>201</v>
      </c>
      <c r="Z22" s="1">
        <v>280</v>
      </c>
      <c r="AA22" s="1">
        <v>509</v>
      </c>
      <c r="AB22" s="1">
        <v>58</v>
      </c>
      <c r="AC22" s="1">
        <v>180</v>
      </c>
      <c r="AD22" s="1">
        <v>189</v>
      </c>
      <c r="AE22" s="1">
        <v>142</v>
      </c>
      <c r="AF22" s="1">
        <v>236</v>
      </c>
      <c r="AG22" s="1">
        <v>153</v>
      </c>
      <c r="AH22" s="1">
        <v>186</v>
      </c>
      <c r="AI22" s="1">
        <v>312</v>
      </c>
    </row>
    <row r="23" spans="1:35" ht="16.5" customHeight="1" x14ac:dyDescent="0.3">
      <c r="A23" s="53"/>
      <c r="B23" s="53" t="s">
        <v>19</v>
      </c>
      <c r="C23" s="53"/>
      <c r="D23" s="8">
        <f t="shared" si="0"/>
        <v>131</v>
      </c>
      <c r="E23" s="1">
        <v>3</v>
      </c>
      <c r="F23" s="1">
        <v>37</v>
      </c>
      <c r="G23" s="1">
        <v>0</v>
      </c>
      <c r="H23" s="1">
        <v>3</v>
      </c>
      <c r="I23" s="1">
        <v>13</v>
      </c>
      <c r="J23" s="1">
        <v>0</v>
      </c>
      <c r="K23" s="1">
        <v>6</v>
      </c>
      <c r="L23" s="1">
        <v>2</v>
      </c>
      <c r="M23" s="1">
        <v>10</v>
      </c>
      <c r="N23" s="1">
        <v>37</v>
      </c>
      <c r="O23" s="1">
        <v>0</v>
      </c>
      <c r="P23" s="1">
        <v>3</v>
      </c>
      <c r="Q23" s="1">
        <v>0</v>
      </c>
      <c r="R23" s="1">
        <v>0</v>
      </c>
      <c r="S23" s="1">
        <v>6</v>
      </c>
      <c r="T23" s="1">
        <v>0</v>
      </c>
      <c r="U23" s="1">
        <v>2</v>
      </c>
      <c r="V23" s="1">
        <v>3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6</v>
      </c>
    </row>
    <row r="24" spans="1:35" ht="16.5" customHeight="1" x14ac:dyDescent="0.3">
      <c r="A24" s="53"/>
      <c r="B24" s="53" t="s">
        <v>12</v>
      </c>
      <c r="C24" s="53"/>
      <c r="D24" s="8">
        <f t="shared" si="0"/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35" ht="16.5" customHeight="1" x14ac:dyDescent="0.3">
      <c r="A25" s="52" t="s">
        <v>11</v>
      </c>
      <c r="B25" s="52"/>
      <c r="C25" s="52"/>
      <c r="D25" s="8">
        <f t="shared" ref="D25:D32" si="1">SUM(E25:AI25)</f>
        <v>89106</v>
      </c>
      <c r="E25" s="26">
        <f>SUM(E6:E24)</f>
        <v>3248</v>
      </c>
      <c r="F25" s="26">
        <f>SUM(F6:F24)</f>
        <v>3325</v>
      </c>
      <c r="G25" s="8">
        <f t="shared" ref="G25:AI25" si="2">SUM(G6:G24)</f>
        <v>2481</v>
      </c>
      <c r="H25" s="8">
        <f t="shared" si="2"/>
        <v>3170</v>
      </c>
      <c r="I25" s="8">
        <f t="shared" si="2"/>
        <v>3205</v>
      </c>
      <c r="J25" s="8">
        <f t="shared" si="2"/>
        <v>2451</v>
      </c>
      <c r="K25" s="8">
        <f t="shared" si="2"/>
        <v>3845</v>
      </c>
      <c r="L25" s="8">
        <f t="shared" si="2"/>
        <v>6117</v>
      </c>
      <c r="M25" s="8">
        <f t="shared" si="2"/>
        <v>3448</v>
      </c>
      <c r="N25" s="8">
        <f t="shared" si="2"/>
        <v>3534</v>
      </c>
      <c r="O25" s="8">
        <f t="shared" si="2"/>
        <v>3593</v>
      </c>
      <c r="P25" s="8">
        <f t="shared" si="2"/>
        <v>4119</v>
      </c>
      <c r="Q25" s="8">
        <f t="shared" si="2"/>
        <v>1750</v>
      </c>
      <c r="R25" s="8">
        <f t="shared" si="2"/>
        <v>1421</v>
      </c>
      <c r="S25" s="8">
        <f t="shared" si="2"/>
        <v>2169</v>
      </c>
      <c r="T25" s="8">
        <f t="shared" si="2"/>
        <v>2444</v>
      </c>
      <c r="U25" s="8">
        <f t="shared" si="2"/>
        <v>2663</v>
      </c>
      <c r="V25" s="8">
        <f t="shared" si="2"/>
        <v>2695</v>
      </c>
      <c r="W25" s="8">
        <f t="shared" si="2"/>
        <v>3410</v>
      </c>
      <c r="X25" s="8">
        <f t="shared" si="2"/>
        <v>1720</v>
      </c>
      <c r="Y25" s="8">
        <f t="shared" si="2"/>
        <v>2848</v>
      </c>
      <c r="Z25" s="8">
        <f t="shared" si="2"/>
        <v>2508</v>
      </c>
      <c r="AA25" s="8">
        <f t="shared" si="2"/>
        <v>5070</v>
      </c>
      <c r="AB25" s="8">
        <f t="shared" si="2"/>
        <v>513</v>
      </c>
      <c r="AC25" s="8">
        <f t="shared" si="2"/>
        <v>1173</v>
      </c>
      <c r="AD25" s="8">
        <f t="shared" si="2"/>
        <v>1774</v>
      </c>
      <c r="AE25" s="8">
        <f t="shared" si="2"/>
        <v>929</v>
      </c>
      <c r="AF25" s="8">
        <f t="shared" si="2"/>
        <v>2992</v>
      </c>
      <c r="AG25" s="8">
        <f t="shared" si="2"/>
        <v>3747</v>
      </c>
      <c r="AH25" s="8">
        <f t="shared" si="2"/>
        <v>3027</v>
      </c>
      <c r="AI25" s="8">
        <f t="shared" si="2"/>
        <v>3717</v>
      </c>
    </row>
    <row r="26" spans="1:35" x14ac:dyDescent="0.3">
      <c r="A26" s="59" t="s">
        <v>5</v>
      </c>
      <c r="B26" s="59" t="s">
        <v>39</v>
      </c>
      <c r="C26" s="9" t="s">
        <v>46</v>
      </c>
      <c r="D26" s="8">
        <f t="shared" si="1"/>
        <v>64</v>
      </c>
      <c r="E26" s="49">
        <v>0</v>
      </c>
      <c r="F26" s="49">
        <v>0</v>
      </c>
      <c r="G26" s="49">
        <v>2</v>
      </c>
      <c r="H26" s="49">
        <v>6</v>
      </c>
      <c r="I26" s="49">
        <v>0</v>
      </c>
      <c r="J26" s="49">
        <v>0</v>
      </c>
      <c r="K26" s="49">
        <v>0</v>
      </c>
      <c r="L26" s="49">
        <v>56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</row>
    <row r="27" spans="1:35" x14ac:dyDescent="0.3">
      <c r="A27" s="60"/>
      <c r="B27" s="60"/>
      <c r="C27" s="25" t="s">
        <v>40</v>
      </c>
      <c r="D27" s="24">
        <f t="shared" si="1"/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50">
        <v>0</v>
      </c>
      <c r="AH27" s="50">
        <v>0</v>
      </c>
      <c r="AI27" s="50">
        <v>0</v>
      </c>
    </row>
    <row r="28" spans="1:35" x14ac:dyDescent="0.3">
      <c r="A28" s="60"/>
      <c r="B28" s="60"/>
      <c r="C28" s="9" t="s">
        <v>41</v>
      </c>
      <c r="D28" s="8">
        <f t="shared" si="1"/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0">
        <v>0</v>
      </c>
      <c r="Q28" s="50">
        <v>0</v>
      </c>
      <c r="R28" s="50">
        <v>0</v>
      </c>
      <c r="S28" s="50">
        <v>0</v>
      </c>
      <c r="T28" s="50">
        <v>0</v>
      </c>
      <c r="U28" s="50">
        <v>0</v>
      </c>
      <c r="V28" s="50">
        <v>0</v>
      </c>
      <c r="W28" s="50">
        <v>0</v>
      </c>
      <c r="X28" s="50">
        <v>0</v>
      </c>
      <c r="Y28" s="50">
        <v>0</v>
      </c>
      <c r="Z28" s="50">
        <v>0</v>
      </c>
      <c r="AA28" s="50">
        <v>0</v>
      </c>
      <c r="AB28" s="50">
        <v>0</v>
      </c>
      <c r="AC28" s="50">
        <v>0</v>
      </c>
      <c r="AD28" s="50">
        <v>0</v>
      </c>
      <c r="AE28" s="50">
        <v>0</v>
      </c>
      <c r="AF28" s="50">
        <v>0</v>
      </c>
      <c r="AG28" s="50">
        <v>0</v>
      </c>
      <c r="AH28" s="50">
        <v>0</v>
      </c>
      <c r="AI28" s="50">
        <v>0</v>
      </c>
    </row>
    <row r="29" spans="1:35" x14ac:dyDescent="0.3">
      <c r="A29" s="60"/>
      <c r="B29" s="60"/>
      <c r="C29" s="9" t="s">
        <v>42</v>
      </c>
      <c r="D29" s="8">
        <f t="shared" si="1"/>
        <v>2180</v>
      </c>
      <c r="E29" s="50">
        <v>26</v>
      </c>
      <c r="F29" s="50">
        <v>31</v>
      </c>
      <c r="G29" s="50">
        <v>51</v>
      </c>
      <c r="H29" s="50">
        <v>77</v>
      </c>
      <c r="I29" s="50">
        <v>119</v>
      </c>
      <c r="J29" s="50">
        <v>85</v>
      </c>
      <c r="K29" s="50">
        <v>127</v>
      </c>
      <c r="L29" s="50">
        <v>183</v>
      </c>
      <c r="M29" s="50">
        <v>119</v>
      </c>
      <c r="N29" s="50">
        <v>60</v>
      </c>
      <c r="O29" s="50">
        <v>105</v>
      </c>
      <c r="P29" s="50">
        <v>93</v>
      </c>
      <c r="Q29" s="50">
        <v>60</v>
      </c>
      <c r="R29" s="50">
        <v>26</v>
      </c>
      <c r="S29" s="50">
        <v>9</v>
      </c>
      <c r="T29" s="50">
        <v>71</v>
      </c>
      <c r="U29" s="50">
        <v>21</v>
      </c>
      <c r="V29" s="50">
        <v>34</v>
      </c>
      <c r="W29" s="50">
        <v>92</v>
      </c>
      <c r="X29" s="50">
        <v>43</v>
      </c>
      <c r="Y29" s="50">
        <v>51</v>
      </c>
      <c r="Z29" s="50">
        <v>102</v>
      </c>
      <c r="AA29" s="50">
        <v>146</v>
      </c>
      <c r="AB29" s="50">
        <v>22</v>
      </c>
      <c r="AC29" s="50">
        <v>11</v>
      </c>
      <c r="AD29" s="50">
        <v>9</v>
      </c>
      <c r="AE29" s="50">
        <v>0</v>
      </c>
      <c r="AF29" s="50">
        <v>77</v>
      </c>
      <c r="AG29" s="50">
        <v>127</v>
      </c>
      <c r="AH29" s="50">
        <v>93</v>
      </c>
      <c r="AI29" s="50">
        <v>110</v>
      </c>
    </row>
    <row r="30" spans="1:35" x14ac:dyDescent="0.3">
      <c r="A30" s="60"/>
      <c r="B30" s="60"/>
      <c r="C30" s="9" t="s">
        <v>43</v>
      </c>
      <c r="D30" s="8">
        <f t="shared" si="1"/>
        <v>98</v>
      </c>
      <c r="E30" s="50">
        <v>4</v>
      </c>
      <c r="F30" s="50">
        <v>0</v>
      </c>
      <c r="G30" s="50">
        <v>0</v>
      </c>
      <c r="H30" s="50">
        <v>14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17</v>
      </c>
      <c r="X30" s="50">
        <v>0</v>
      </c>
      <c r="Y30" s="50">
        <v>0</v>
      </c>
      <c r="Z30" s="50">
        <v>0</v>
      </c>
      <c r="AA30" s="50">
        <v>17</v>
      </c>
      <c r="AB30" s="50">
        <v>0</v>
      </c>
      <c r="AC30" s="50">
        <v>0</v>
      </c>
      <c r="AD30" s="50">
        <v>0</v>
      </c>
      <c r="AE30" s="50">
        <v>0</v>
      </c>
      <c r="AF30" s="50">
        <v>0</v>
      </c>
      <c r="AG30" s="50">
        <v>46</v>
      </c>
      <c r="AH30" s="50">
        <v>0</v>
      </c>
      <c r="AI30" s="50">
        <v>0</v>
      </c>
    </row>
    <row r="31" spans="1:35" x14ac:dyDescent="0.3">
      <c r="A31" s="61"/>
      <c r="B31" s="61"/>
      <c r="C31" s="9" t="s">
        <v>45</v>
      </c>
      <c r="D31" s="8">
        <f t="shared" si="1"/>
        <v>5640</v>
      </c>
      <c r="E31" s="50">
        <v>105</v>
      </c>
      <c r="F31" s="50">
        <v>144</v>
      </c>
      <c r="G31" s="50">
        <v>195</v>
      </c>
      <c r="H31" s="50">
        <v>195</v>
      </c>
      <c r="I31" s="50">
        <v>239</v>
      </c>
      <c r="J31" s="50">
        <v>119</v>
      </c>
      <c r="K31" s="50">
        <v>178</v>
      </c>
      <c r="L31" s="50">
        <v>274</v>
      </c>
      <c r="M31" s="50">
        <v>254</v>
      </c>
      <c r="N31" s="50">
        <v>136</v>
      </c>
      <c r="O31" s="50">
        <v>168</v>
      </c>
      <c r="P31" s="50">
        <v>202</v>
      </c>
      <c r="Q31" s="50">
        <v>122</v>
      </c>
      <c r="R31" s="50">
        <v>85</v>
      </c>
      <c r="S31" s="50">
        <v>169</v>
      </c>
      <c r="T31" s="50">
        <v>110</v>
      </c>
      <c r="U31" s="50">
        <v>246</v>
      </c>
      <c r="V31" s="50">
        <v>313</v>
      </c>
      <c r="W31" s="50">
        <v>156</v>
      </c>
      <c r="X31" s="50">
        <v>97</v>
      </c>
      <c r="Y31" s="50">
        <v>239</v>
      </c>
      <c r="Z31" s="50">
        <v>60</v>
      </c>
      <c r="AA31" s="50">
        <v>381</v>
      </c>
      <c r="AB31" s="50">
        <v>28</v>
      </c>
      <c r="AC31" s="50">
        <v>222</v>
      </c>
      <c r="AD31" s="50">
        <v>322</v>
      </c>
      <c r="AE31" s="50">
        <v>53</v>
      </c>
      <c r="AF31" s="50">
        <v>322</v>
      </c>
      <c r="AG31" s="50">
        <v>252</v>
      </c>
      <c r="AH31" s="50">
        <v>85</v>
      </c>
      <c r="AI31" s="50">
        <v>169</v>
      </c>
    </row>
    <row r="32" spans="1:35" x14ac:dyDescent="0.3">
      <c r="A32" s="52" t="s">
        <v>11</v>
      </c>
      <c r="B32" s="52"/>
      <c r="C32" s="52"/>
      <c r="D32" s="8">
        <f>SUM(E32:AI32)</f>
        <v>7982</v>
      </c>
      <c r="E32" s="8">
        <f t="shared" ref="E32:R32" si="3">SUM(E26:E31)</f>
        <v>135</v>
      </c>
      <c r="F32" s="8">
        <f t="shared" si="3"/>
        <v>175</v>
      </c>
      <c r="G32" s="8">
        <f t="shared" si="3"/>
        <v>248</v>
      </c>
      <c r="H32" s="8">
        <f t="shared" si="3"/>
        <v>292</v>
      </c>
      <c r="I32" s="8">
        <f t="shared" si="3"/>
        <v>358</v>
      </c>
      <c r="J32" s="8">
        <f t="shared" si="3"/>
        <v>204</v>
      </c>
      <c r="K32" s="8">
        <f t="shared" si="3"/>
        <v>305</v>
      </c>
      <c r="L32" s="8">
        <f t="shared" si="3"/>
        <v>513</v>
      </c>
      <c r="M32" s="8">
        <f t="shared" si="3"/>
        <v>373</v>
      </c>
      <c r="N32" s="8">
        <f t="shared" si="3"/>
        <v>196</v>
      </c>
      <c r="O32" s="8">
        <f t="shared" si="3"/>
        <v>273</v>
      </c>
      <c r="P32" s="8">
        <f t="shared" si="3"/>
        <v>295</v>
      </c>
      <c r="Q32" s="8">
        <f t="shared" si="3"/>
        <v>182</v>
      </c>
      <c r="R32" s="27">
        <f t="shared" si="3"/>
        <v>111</v>
      </c>
      <c r="S32" s="8">
        <f>SUM(S29:S31)</f>
        <v>178</v>
      </c>
      <c r="T32" s="8">
        <f t="shared" ref="T32:AI32" si="4">SUM(T26:T31)</f>
        <v>181</v>
      </c>
      <c r="U32" s="8">
        <f t="shared" si="4"/>
        <v>267</v>
      </c>
      <c r="V32" s="8">
        <f t="shared" si="4"/>
        <v>347</v>
      </c>
      <c r="W32" s="8">
        <f t="shared" si="4"/>
        <v>265</v>
      </c>
      <c r="X32" s="8">
        <f t="shared" si="4"/>
        <v>140</v>
      </c>
      <c r="Y32" s="8">
        <f t="shared" si="4"/>
        <v>290</v>
      </c>
      <c r="Z32" s="8">
        <f t="shared" si="4"/>
        <v>162</v>
      </c>
      <c r="AA32" s="8">
        <f t="shared" si="4"/>
        <v>544</v>
      </c>
      <c r="AB32" s="8">
        <f t="shared" si="4"/>
        <v>50</v>
      </c>
      <c r="AC32" s="8">
        <f t="shared" si="4"/>
        <v>233</v>
      </c>
      <c r="AD32" s="8">
        <f t="shared" si="4"/>
        <v>331</v>
      </c>
      <c r="AE32" s="8">
        <f t="shared" si="4"/>
        <v>53</v>
      </c>
      <c r="AF32" s="8">
        <f t="shared" si="4"/>
        <v>399</v>
      </c>
      <c r="AG32" s="8">
        <f t="shared" si="4"/>
        <v>425</v>
      </c>
      <c r="AH32" s="8">
        <f t="shared" si="4"/>
        <v>178</v>
      </c>
      <c r="AI32" s="8">
        <f t="shared" si="4"/>
        <v>279</v>
      </c>
    </row>
    <row r="33" spans="1:35" x14ac:dyDescent="0.3">
      <c r="A33" s="58" t="s">
        <v>6</v>
      </c>
      <c r="B33" s="58"/>
      <c r="C33" s="58"/>
      <c r="D33" s="10">
        <f>SUM(D32,D25)</f>
        <v>97088</v>
      </c>
      <c r="E33" s="28">
        <f>SUM(E32,E25)</f>
        <v>3383</v>
      </c>
      <c r="F33" s="28">
        <f>SUM(F32,F25)</f>
        <v>3500</v>
      </c>
      <c r="G33" s="10">
        <f>SUM(G32+G25)</f>
        <v>2729</v>
      </c>
      <c r="H33" s="10">
        <f>SUM(H32+H25)</f>
        <v>3462</v>
      </c>
      <c r="I33" s="10">
        <f>SUM(I32+I25)</f>
        <v>3563</v>
      </c>
      <c r="J33" s="10">
        <f>+J25</f>
        <v>2451</v>
      </c>
      <c r="K33" s="10">
        <f t="shared" ref="K33:AI33" si="5">SUM(K32+K25)</f>
        <v>4150</v>
      </c>
      <c r="L33" s="10">
        <f t="shared" si="5"/>
        <v>6630</v>
      </c>
      <c r="M33" s="10">
        <f t="shared" si="5"/>
        <v>3821</v>
      </c>
      <c r="N33" s="10">
        <f t="shared" si="5"/>
        <v>3730</v>
      </c>
      <c r="O33" s="10">
        <f t="shared" si="5"/>
        <v>3866</v>
      </c>
      <c r="P33" s="10">
        <f t="shared" si="5"/>
        <v>4414</v>
      </c>
      <c r="Q33" s="10">
        <f t="shared" si="5"/>
        <v>1932</v>
      </c>
      <c r="R33" s="10">
        <f t="shared" si="5"/>
        <v>1532</v>
      </c>
      <c r="S33" s="10">
        <f t="shared" si="5"/>
        <v>2347</v>
      </c>
      <c r="T33" s="10">
        <f t="shared" si="5"/>
        <v>2625</v>
      </c>
      <c r="U33" s="10">
        <f t="shared" si="5"/>
        <v>2930</v>
      </c>
      <c r="V33" s="10">
        <f t="shared" si="5"/>
        <v>3042</v>
      </c>
      <c r="W33" s="10">
        <f t="shared" si="5"/>
        <v>3675</v>
      </c>
      <c r="X33" s="10">
        <f t="shared" si="5"/>
        <v>1860</v>
      </c>
      <c r="Y33" s="10">
        <f t="shared" si="5"/>
        <v>3138</v>
      </c>
      <c r="Z33" s="10">
        <f t="shared" si="5"/>
        <v>2670</v>
      </c>
      <c r="AA33" s="10">
        <f t="shared" si="5"/>
        <v>5614</v>
      </c>
      <c r="AB33" s="10">
        <f t="shared" si="5"/>
        <v>563</v>
      </c>
      <c r="AC33" s="10">
        <f t="shared" si="5"/>
        <v>1406</v>
      </c>
      <c r="AD33" s="10">
        <f t="shared" si="5"/>
        <v>2105</v>
      </c>
      <c r="AE33" s="10">
        <f t="shared" si="5"/>
        <v>982</v>
      </c>
      <c r="AF33" s="10">
        <f t="shared" si="5"/>
        <v>3391</v>
      </c>
      <c r="AG33" s="10">
        <f t="shared" si="5"/>
        <v>4172</v>
      </c>
      <c r="AH33" s="10">
        <f t="shared" si="5"/>
        <v>3205</v>
      </c>
      <c r="AI33" s="10">
        <f t="shared" si="5"/>
        <v>3996</v>
      </c>
    </row>
    <row r="35" spans="1:35" x14ac:dyDescent="0.3"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</row>
    <row r="36" spans="1:35" x14ac:dyDescent="0.3"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</row>
    <row r="37" spans="1:35" x14ac:dyDescent="0.3"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</row>
    <row r="38" spans="1:35" x14ac:dyDescent="0.3"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</row>
    <row r="39" spans="1:35" x14ac:dyDescent="0.3"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</row>
    <row r="40" spans="1:35" x14ac:dyDescent="0.3"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</row>
    <row r="41" spans="1:35" x14ac:dyDescent="0.3"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</row>
    <row r="42" spans="1:35" x14ac:dyDescent="0.3"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</row>
    <row r="43" spans="1:35" x14ac:dyDescent="0.3"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</row>
    <row r="44" spans="1:35" x14ac:dyDescent="0.3"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</row>
    <row r="45" spans="1:35" x14ac:dyDescent="0.3"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</row>
    <row r="46" spans="1:35" x14ac:dyDescent="0.3"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</row>
    <row r="47" spans="1:35" x14ac:dyDescent="0.3"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</row>
    <row r="48" spans="1:35" x14ac:dyDescent="0.3"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</row>
    <row r="49" spans="5:35" x14ac:dyDescent="0.3">
      <c r="E49" s="51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</row>
    <row r="50" spans="5:35" x14ac:dyDescent="0.3"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</row>
    <row r="51" spans="5:35" ht="16.5" customHeight="1" x14ac:dyDescent="0.3"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</row>
    <row r="52" spans="5:35" ht="16.5" customHeight="1" x14ac:dyDescent="0.3"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</row>
    <row r="53" spans="5:35" x14ac:dyDescent="0.3"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</row>
    <row r="54" spans="5:35" x14ac:dyDescent="0.3"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</row>
    <row r="55" spans="5:35" x14ac:dyDescent="0.3"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</row>
    <row r="56" spans="5:35" x14ac:dyDescent="0.3"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</row>
    <row r="57" spans="5:35" x14ac:dyDescent="0.3"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</row>
    <row r="58" spans="5:35" x14ac:dyDescent="0.3"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</row>
    <row r="59" spans="5:35" x14ac:dyDescent="0.3"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</row>
    <row r="60" spans="5:35" x14ac:dyDescent="0.3"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5:35" x14ac:dyDescent="0.3"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5:35" x14ac:dyDescent="0.3"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5:35" x14ac:dyDescent="0.3"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5:35" x14ac:dyDescent="0.3"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5:35" x14ac:dyDescent="0.3"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5:35" x14ac:dyDescent="0.3"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5:35" x14ac:dyDescent="0.3"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5:35" x14ac:dyDescent="0.3"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5:35" x14ac:dyDescent="0.3"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5:35" x14ac:dyDescent="0.3"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</row>
    <row r="71" spans="5:35" x14ac:dyDescent="0.3"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</row>
    <row r="72" spans="5:35" x14ac:dyDescent="0.3"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</row>
    <row r="73" spans="5:35" x14ac:dyDescent="0.3"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</row>
    <row r="74" spans="5:35" x14ac:dyDescent="0.3"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</row>
    <row r="75" spans="5:35" x14ac:dyDescent="0.3"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</row>
    <row r="76" spans="5:35" x14ac:dyDescent="0.3"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</row>
    <row r="77" spans="5:35" x14ac:dyDescent="0.3"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</row>
    <row r="78" spans="5:35" x14ac:dyDescent="0.3"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</row>
    <row r="79" spans="5:35" x14ac:dyDescent="0.3"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</row>
    <row r="80" spans="5:35" x14ac:dyDescent="0.3"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</row>
    <row r="81" spans="5:35" x14ac:dyDescent="0.3"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</row>
    <row r="82" spans="5:35" x14ac:dyDescent="0.3"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</row>
    <row r="83" spans="5:35" x14ac:dyDescent="0.3"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</row>
    <row r="84" spans="5:35" x14ac:dyDescent="0.3"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</row>
    <row r="85" spans="5:35" x14ac:dyDescent="0.3"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</row>
    <row r="86" spans="5:35" x14ac:dyDescent="0.3"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</row>
    <row r="87" spans="5:35" x14ac:dyDescent="0.3"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</row>
    <row r="88" spans="5:35" x14ac:dyDescent="0.3"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</row>
    <row r="89" spans="5:35" x14ac:dyDescent="0.3"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</row>
    <row r="90" spans="5:35" x14ac:dyDescent="0.3"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</row>
    <row r="91" spans="5:35" x14ac:dyDescent="0.3"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</row>
    <row r="92" spans="5:35" x14ac:dyDescent="0.3"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</row>
    <row r="93" spans="5:35" x14ac:dyDescent="0.3"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</row>
    <row r="94" spans="5:35" x14ac:dyDescent="0.3"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</row>
    <row r="95" spans="5:35" x14ac:dyDescent="0.3"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</row>
    <row r="96" spans="5:35" x14ac:dyDescent="0.3"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</row>
    <row r="97" spans="5:35" x14ac:dyDescent="0.3"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</row>
    <row r="98" spans="5:35" x14ac:dyDescent="0.3"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</row>
    <row r="99" spans="5:35" x14ac:dyDescent="0.3"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</row>
    <row r="100" spans="5:35" x14ac:dyDescent="0.3"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</row>
    <row r="101" spans="5:35" x14ac:dyDescent="0.3"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</row>
    <row r="102" spans="5:35" x14ac:dyDescent="0.3"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</row>
    <row r="103" spans="5:35" x14ac:dyDescent="0.3"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</row>
    <row r="104" spans="5:35" x14ac:dyDescent="0.3"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</row>
    <row r="105" spans="5:35" x14ac:dyDescent="0.3"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</row>
    <row r="106" spans="5:35" x14ac:dyDescent="0.3"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</row>
    <row r="107" spans="5:35" x14ac:dyDescent="0.3"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</row>
    <row r="108" spans="5:35" x14ac:dyDescent="0.3"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</row>
    <row r="109" spans="5:35" x14ac:dyDescent="0.3"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</row>
    <row r="110" spans="5:35" x14ac:dyDescent="0.3"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</row>
    <row r="111" spans="5:35" x14ac:dyDescent="0.3"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</row>
    <row r="112" spans="5:35" x14ac:dyDescent="0.3"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</row>
    <row r="113" spans="5:35" x14ac:dyDescent="0.3"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</row>
    <row r="114" spans="5:35" x14ac:dyDescent="0.3"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</row>
    <row r="115" spans="5:35" x14ac:dyDescent="0.3"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</row>
    <row r="116" spans="5:35" x14ac:dyDescent="0.3"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</row>
    <row r="117" spans="5:35" x14ac:dyDescent="0.3"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</row>
    <row r="118" spans="5:35" x14ac:dyDescent="0.3"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</row>
    <row r="119" spans="5:35" x14ac:dyDescent="0.3"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</row>
    <row r="120" spans="5:35" x14ac:dyDescent="0.3"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</row>
    <row r="121" spans="5:35" x14ac:dyDescent="0.3"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</row>
    <row r="122" spans="5:35" x14ac:dyDescent="0.3"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</row>
    <row r="123" spans="5:35" x14ac:dyDescent="0.3"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</row>
    <row r="124" spans="5:35" x14ac:dyDescent="0.3"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</row>
    <row r="125" spans="5:35" x14ac:dyDescent="0.3"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</row>
    <row r="126" spans="5:35" x14ac:dyDescent="0.3"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5:35" x14ac:dyDescent="0.3"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5:35" x14ac:dyDescent="0.3"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5:35" x14ac:dyDescent="0.3"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5:35" x14ac:dyDescent="0.3"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5:35" x14ac:dyDescent="0.3"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5:35" x14ac:dyDescent="0.3"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5:35" x14ac:dyDescent="0.3"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5:35" x14ac:dyDescent="0.3"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5:35" x14ac:dyDescent="0.3"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5:35" x14ac:dyDescent="0.3"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5:35" x14ac:dyDescent="0.3"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5:35" x14ac:dyDescent="0.3"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5:35" x14ac:dyDescent="0.3"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5:35" x14ac:dyDescent="0.3"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5:35" x14ac:dyDescent="0.3"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5:35" x14ac:dyDescent="0.3"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5:35" x14ac:dyDescent="0.3"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5:35" x14ac:dyDescent="0.3"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5:35" x14ac:dyDescent="0.3"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5:35" x14ac:dyDescent="0.3"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</row>
    <row r="147" spans="5:35" x14ac:dyDescent="0.3"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5:35" x14ac:dyDescent="0.3"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</row>
    <row r="149" spans="5:35" x14ac:dyDescent="0.3"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</row>
    <row r="150" spans="5:35" x14ac:dyDescent="0.3"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</row>
    <row r="151" spans="5:35" x14ac:dyDescent="0.3"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</row>
    <row r="152" spans="5:35" x14ac:dyDescent="0.3"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</row>
    <row r="153" spans="5:35" x14ac:dyDescent="0.3"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</row>
    <row r="154" spans="5:35" x14ac:dyDescent="0.3"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</row>
    <row r="155" spans="5:35" x14ac:dyDescent="0.3"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</row>
    <row r="156" spans="5:35" x14ac:dyDescent="0.3"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</row>
    <row r="157" spans="5:35" x14ac:dyDescent="0.3"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</row>
    <row r="158" spans="5:35" x14ac:dyDescent="0.3"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</row>
    <row r="159" spans="5:35" x14ac:dyDescent="0.3"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</row>
    <row r="160" spans="5:35" x14ac:dyDescent="0.3"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</row>
    <row r="161" spans="5:35" x14ac:dyDescent="0.3"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</row>
    <row r="162" spans="5:35" x14ac:dyDescent="0.3"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</row>
    <row r="163" spans="5:35" x14ac:dyDescent="0.3"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</row>
    <row r="164" spans="5:35" x14ac:dyDescent="0.3"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</row>
    <row r="165" spans="5:35" x14ac:dyDescent="0.3"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</row>
    <row r="166" spans="5:35" x14ac:dyDescent="0.3"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</row>
    <row r="167" spans="5:35" x14ac:dyDescent="0.3"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</row>
    <row r="168" spans="5:35" x14ac:dyDescent="0.3"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</row>
    <row r="169" spans="5:35" x14ac:dyDescent="0.3"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</row>
    <row r="170" spans="5:35" x14ac:dyDescent="0.3"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</row>
    <row r="171" spans="5:35" x14ac:dyDescent="0.3"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</row>
    <row r="172" spans="5:35" x14ac:dyDescent="0.3"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</row>
    <row r="173" spans="5:35" x14ac:dyDescent="0.3"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</row>
    <row r="174" spans="5:35" x14ac:dyDescent="0.3"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</row>
    <row r="175" spans="5:35" x14ac:dyDescent="0.3"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</row>
    <row r="176" spans="5:35" x14ac:dyDescent="0.3"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</row>
    <row r="177" spans="5:35" x14ac:dyDescent="0.3"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</row>
    <row r="178" spans="5:35" x14ac:dyDescent="0.3"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</row>
    <row r="179" spans="5:35" x14ac:dyDescent="0.3"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</row>
    <row r="180" spans="5:35" x14ac:dyDescent="0.3"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</row>
    <row r="181" spans="5:35" x14ac:dyDescent="0.3"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</row>
    <row r="182" spans="5:35" x14ac:dyDescent="0.3"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</row>
    <row r="183" spans="5:35" x14ac:dyDescent="0.3"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</row>
    <row r="184" spans="5:35" x14ac:dyDescent="0.3"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</row>
    <row r="185" spans="5:35" x14ac:dyDescent="0.3"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</row>
    <row r="186" spans="5:35" x14ac:dyDescent="0.3"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</row>
    <row r="187" spans="5:35" x14ac:dyDescent="0.3"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</row>
    <row r="188" spans="5:35" x14ac:dyDescent="0.3"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</row>
    <row r="189" spans="5:35" x14ac:dyDescent="0.3"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</row>
    <row r="190" spans="5:35" x14ac:dyDescent="0.3"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</row>
    <row r="191" spans="5:35" x14ac:dyDescent="0.3"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</row>
    <row r="192" spans="5:35" x14ac:dyDescent="0.3"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</row>
    <row r="193" spans="5:35" x14ac:dyDescent="0.3"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</row>
    <row r="194" spans="5:35" x14ac:dyDescent="0.3"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</row>
    <row r="195" spans="5:35" x14ac:dyDescent="0.3"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</row>
    <row r="196" spans="5:35" x14ac:dyDescent="0.3"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</row>
    <row r="197" spans="5:35" x14ac:dyDescent="0.3"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</row>
    <row r="198" spans="5:35" x14ac:dyDescent="0.3"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</row>
    <row r="199" spans="5:35" x14ac:dyDescent="0.3"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</row>
    <row r="200" spans="5:35" x14ac:dyDescent="0.3"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</row>
    <row r="201" spans="5:35" x14ac:dyDescent="0.3"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</row>
    <row r="202" spans="5:35" x14ac:dyDescent="0.3"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</row>
    <row r="203" spans="5:35" x14ac:dyDescent="0.3"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</row>
    <row r="204" spans="5:35" x14ac:dyDescent="0.3"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</row>
    <row r="205" spans="5:35" x14ac:dyDescent="0.3"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</row>
    <row r="206" spans="5:35" x14ac:dyDescent="0.3"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</row>
    <row r="207" spans="5:35" x14ac:dyDescent="0.3"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</row>
    <row r="208" spans="5:35" x14ac:dyDescent="0.3"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</row>
    <row r="209" spans="5:35" x14ac:dyDescent="0.3"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</row>
    <row r="210" spans="5:35" x14ac:dyDescent="0.3"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</row>
    <row r="211" spans="5:35" x14ac:dyDescent="0.3"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</row>
    <row r="212" spans="5:35" x14ac:dyDescent="0.3"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</row>
    <row r="213" spans="5:35" x14ac:dyDescent="0.3"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</row>
    <row r="214" spans="5:35" x14ac:dyDescent="0.3"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</row>
    <row r="215" spans="5:35" x14ac:dyDescent="0.3"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</row>
    <row r="216" spans="5:35" x14ac:dyDescent="0.3"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</row>
    <row r="217" spans="5:35" x14ac:dyDescent="0.3"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</row>
    <row r="218" spans="5:35" x14ac:dyDescent="0.3"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</row>
    <row r="219" spans="5:35" x14ac:dyDescent="0.3"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</row>
    <row r="220" spans="5:35" x14ac:dyDescent="0.3"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</row>
    <row r="221" spans="5:35" x14ac:dyDescent="0.3"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</row>
    <row r="222" spans="5:35" x14ac:dyDescent="0.3"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</row>
    <row r="223" spans="5:35" x14ac:dyDescent="0.3"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</row>
    <row r="224" spans="5:35" x14ac:dyDescent="0.3"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</row>
    <row r="225" spans="5:35" x14ac:dyDescent="0.3"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</row>
    <row r="226" spans="5:35" x14ac:dyDescent="0.3"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</row>
    <row r="227" spans="5:35" x14ac:dyDescent="0.3"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</row>
    <row r="228" spans="5:35" x14ac:dyDescent="0.3"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</row>
    <row r="229" spans="5:35" x14ac:dyDescent="0.3"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</row>
    <row r="230" spans="5:35" x14ac:dyDescent="0.3"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</row>
    <row r="231" spans="5:35" x14ac:dyDescent="0.3"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</row>
    <row r="232" spans="5:35" x14ac:dyDescent="0.3"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</row>
    <row r="233" spans="5:35" x14ac:dyDescent="0.3"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</row>
    <row r="234" spans="5:35" x14ac:dyDescent="0.3"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</row>
    <row r="235" spans="5:35" x14ac:dyDescent="0.3"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</row>
    <row r="238" spans="5:35" x14ac:dyDescent="0.3"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</row>
    <row r="239" spans="5:35" x14ac:dyDescent="0.3"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</row>
    <row r="240" spans="5:35" x14ac:dyDescent="0.3"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</row>
    <row r="241" spans="5:35" x14ac:dyDescent="0.3"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</row>
    <row r="242" spans="5:35" x14ac:dyDescent="0.3"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</row>
    <row r="243" spans="5:35" x14ac:dyDescent="0.3"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</row>
    <row r="244" spans="5:35" x14ac:dyDescent="0.3"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</row>
    <row r="245" spans="5:35" x14ac:dyDescent="0.3"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</row>
    <row r="246" spans="5:35" x14ac:dyDescent="0.3"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</row>
    <row r="247" spans="5:35" x14ac:dyDescent="0.3"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</row>
    <row r="248" spans="5:35" x14ac:dyDescent="0.3"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</row>
    <row r="249" spans="5:35" x14ac:dyDescent="0.3"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</row>
    <row r="250" spans="5:35" x14ac:dyDescent="0.3"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</row>
    <row r="251" spans="5:35" x14ac:dyDescent="0.3"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</row>
    <row r="252" spans="5:35" x14ac:dyDescent="0.3"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</row>
    <row r="253" spans="5:35" x14ac:dyDescent="0.3"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</row>
    <row r="254" spans="5:35" x14ac:dyDescent="0.3"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</row>
    <row r="255" spans="5:35" x14ac:dyDescent="0.3"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</row>
    <row r="256" spans="5:35" x14ac:dyDescent="0.3"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</row>
  </sheetData>
  <mergeCells count="29">
    <mergeCell ref="B23:C23"/>
    <mergeCell ref="A32:C32"/>
    <mergeCell ref="A33:C33"/>
    <mergeCell ref="A25:C25"/>
    <mergeCell ref="A26:A31"/>
    <mergeCell ref="B26:B31"/>
    <mergeCell ref="B16:C16"/>
    <mergeCell ref="B17:C17"/>
    <mergeCell ref="B20:C20"/>
    <mergeCell ref="B21:C21"/>
    <mergeCell ref="B22:C22"/>
    <mergeCell ref="B18:C18"/>
    <mergeCell ref="B19:C19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4:C24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E5" sqref="E5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64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31</v>
      </c>
      <c r="F4" s="12" t="s">
        <v>24</v>
      </c>
      <c r="G4" s="12" t="s">
        <v>25</v>
      </c>
      <c r="H4" s="12" t="s">
        <v>26</v>
      </c>
      <c r="I4" s="12" t="s">
        <v>27</v>
      </c>
      <c r="J4" s="12" t="s">
        <v>28</v>
      </c>
      <c r="K4" s="12" t="s">
        <v>29</v>
      </c>
      <c r="L4" s="12" t="s">
        <v>23</v>
      </c>
      <c r="M4" s="12" t="s">
        <v>24</v>
      </c>
      <c r="N4" s="12" t="s">
        <v>25</v>
      </c>
      <c r="O4" s="12" t="s">
        <v>26</v>
      </c>
      <c r="P4" s="12" t="s">
        <v>27</v>
      </c>
      <c r="Q4" s="12" t="s">
        <v>28</v>
      </c>
      <c r="R4" s="12" t="s">
        <v>29</v>
      </c>
      <c r="S4" s="12" t="s">
        <v>23</v>
      </c>
      <c r="T4" s="12" t="s">
        <v>24</v>
      </c>
      <c r="U4" s="12" t="s">
        <v>25</v>
      </c>
      <c r="V4" s="12" t="s">
        <v>26</v>
      </c>
      <c r="W4" s="12" t="s">
        <v>27</v>
      </c>
      <c r="X4" s="12" t="s">
        <v>28</v>
      </c>
      <c r="Y4" s="12" t="s">
        <v>29</v>
      </c>
      <c r="Z4" s="12" t="s">
        <v>23</v>
      </c>
      <c r="AA4" s="12" t="s">
        <v>24</v>
      </c>
      <c r="AB4" s="12" t="s">
        <v>25</v>
      </c>
      <c r="AC4" s="12" t="s">
        <v>26</v>
      </c>
      <c r="AD4" s="12" t="s">
        <v>27</v>
      </c>
      <c r="AE4" s="12" t="s">
        <v>28</v>
      </c>
      <c r="AF4" s="12" t="s">
        <v>29</v>
      </c>
      <c r="AG4" s="12" t="s">
        <v>23</v>
      </c>
      <c r="AH4" s="12" t="s">
        <v>24</v>
      </c>
      <c r="AI4" s="12" t="s">
        <v>25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4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46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3"/>
      <c r="B8" s="54" t="s">
        <v>3</v>
      </c>
      <c r="C8" s="54"/>
      <c r="D8" s="4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4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4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4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4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4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4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4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4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4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4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4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4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4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4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46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3"/>
      <c r="B24" s="53" t="s">
        <v>12</v>
      </c>
      <c r="C24" s="53"/>
      <c r="D24" s="46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46">
        <f t="shared" si="0"/>
        <v>0</v>
      </c>
      <c r="E25" s="46">
        <f t="shared" ref="E25:AI25" si="1">SUM(E6:E24)</f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  <c r="K25" s="46">
        <f t="shared" si="1"/>
        <v>0</v>
      </c>
      <c r="L25" s="46">
        <f t="shared" si="1"/>
        <v>0</v>
      </c>
      <c r="M25" s="46">
        <f t="shared" si="1"/>
        <v>0</v>
      </c>
      <c r="N25" s="46">
        <f t="shared" si="1"/>
        <v>0</v>
      </c>
      <c r="O25" s="46">
        <f t="shared" si="1"/>
        <v>0</v>
      </c>
      <c r="P25" s="46">
        <f t="shared" si="1"/>
        <v>0</v>
      </c>
      <c r="Q25" s="46">
        <f t="shared" si="1"/>
        <v>0</v>
      </c>
      <c r="R25" s="46">
        <f t="shared" si="1"/>
        <v>0</v>
      </c>
      <c r="S25" s="46">
        <f t="shared" si="1"/>
        <v>0</v>
      </c>
      <c r="T25" s="46">
        <f t="shared" si="1"/>
        <v>0</v>
      </c>
      <c r="U25" s="46">
        <f t="shared" si="1"/>
        <v>0</v>
      </c>
      <c r="V25" s="46">
        <f t="shared" si="1"/>
        <v>0</v>
      </c>
      <c r="W25" s="46">
        <f t="shared" si="1"/>
        <v>0</v>
      </c>
      <c r="X25" s="46">
        <f t="shared" si="1"/>
        <v>0</v>
      </c>
      <c r="Y25" s="46">
        <f t="shared" si="1"/>
        <v>0</v>
      </c>
      <c r="Z25" s="46">
        <f t="shared" si="1"/>
        <v>0</v>
      </c>
      <c r="AA25" s="46">
        <f t="shared" si="1"/>
        <v>0</v>
      </c>
      <c r="AB25" s="46">
        <f t="shared" si="1"/>
        <v>0</v>
      </c>
      <c r="AC25" s="46">
        <f t="shared" si="1"/>
        <v>0</v>
      </c>
      <c r="AD25" s="46">
        <f t="shared" si="1"/>
        <v>0</v>
      </c>
      <c r="AE25" s="46">
        <f t="shared" si="1"/>
        <v>0</v>
      </c>
      <c r="AF25" s="46">
        <f t="shared" si="1"/>
        <v>0</v>
      </c>
      <c r="AG25" s="46">
        <f t="shared" si="1"/>
        <v>0</v>
      </c>
      <c r="AH25" s="46">
        <f t="shared" si="1"/>
        <v>0</v>
      </c>
      <c r="AI25" s="46">
        <f t="shared" si="1"/>
        <v>0</v>
      </c>
    </row>
    <row r="26" spans="1:35" x14ac:dyDescent="0.3">
      <c r="A26" s="59" t="s">
        <v>5</v>
      </c>
      <c r="B26" s="59" t="s">
        <v>39</v>
      </c>
      <c r="C26" s="47" t="s">
        <v>46</v>
      </c>
      <c r="D26" s="4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47" t="s">
        <v>40</v>
      </c>
      <c r="D27" s="4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47" t="s">
        <v>41</v>
      </c>
      <c r="D28" s="4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47" t="s">
        <v>42</v>
      </c>
      <c r="D29" s="4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47" t="s">
        <v>43</v>
      </c>
      <c r="D30" s="4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47" t="s">
        <v>45</v>
      </c>
      <c r="D31" s="4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46">
        <f>SUM(D26:D31)</f>
        <v>0</v>
      </c>
      <c r="E32" s="46">
        <f>SUM(E26:E31)</f>
        <v>0</v>
      </c>
      <c r="F32" s="46">
        <f t="shared" ref="F32:AI32" si="2">SUM(F26:F31)</f>
        <v>0</v>
      </c>
      <c r="G32" s="46">
        <f t="shared" si="2"/>
        <v>0</v>
      </c>
      <c r="H32" s="46">
        <f t="shared" si="2"/>
        <v>0</v>
      </c>
      <c r="I32" s="46">
        <f t="shared" si="2"/>
        <v>0</v>
      </c>
      <c r="J32" s="46">
        <f t="shared" si="2"/>
        <v>0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  <c r="O32" s="46">
        <f t="shared" si="2"/>
        <v>0</v>
      </c>
      <c r="P32" s="46">
        <f t="shared" si="2"/>
        <v>0</v>
      </c>
      <c r="Q32" s="46">
        <f t="shared" si="2"/>
        <v>0</v>
      </c>
      <c r="R32" s="46">
        <f t="shared" si="2"/>
        <v>0</v>
      </c>
      <c r="S32" s="46">
        <f t="shared" si="2"/>
        <v>0</v>
      </c>
      <c r="T32" s="46">
        <f t="shared" si="2"/>
        <v>0</v>
      </c>
      <c r="U32" s="46">
        <f t="shared" si="2"/>
        <v>0</v>
      </c>
      <c r="V32" s="46">
        <f t="shared" si="2"/>
        <v>0</v>
      </c>
      <c r="W32" s="46">
        <f t="shared" si="2"/>
        <v>0</v>
      </c>
      <c r="X32" s="46">
        <f t="shared" si="2"/>
        <v>0</v>
      </c>
      <c r="Y32" s="46">
        <f t="shared" si="2"/>
        <v>0</v>
      </c>
      <c r="Z32" s="46">
        <f t="shared" si="2"/>
        <v>0</v>
      </c>
      <c r="AA32" s="46">
        <f t="shared" si="2"/>
        <v>0</v>
      </c>
      <c r="AB32" s="46">
        <f t="shared" si="2"/>
        <v>0</v>
      </c>
      <c r="AC32" s="46">
        <f t="shared" si="2"/>
        <v>0</v>
      </c>
      <c r="AD32" s="46">
        <f t="shared" si="2"/>
        <v>0</v>
      </c>
      <c r="AE32" s="46">
        <f t="shared" si="2"/>
        <v>0</v>
      </c>
      <c r="AF32" s="46">
        <f t="shared" si="2"/>
        <v>0</v>
      </c>
      <c r="AG32" s="46">
        <f t="shared" si="2"/>
        <v>0</v>
      </c>
      <c r="AH32" s="46">
        <f t="shared" si="2"/>
        <v>0</v>
      </c>
      <c r="AI32" s="46">
        <f t="shared" si="2"/>
        <v>0</v>
      </c>
    </row>
    <row r="33" spans="1:35" ht="16.5" customHeight="1" x14ac:dyDescent="0.3">
      <c r="A33" s="58" t="s">
        <v>6</v>
      </c>
      <c r="B33" s="58"/>
      <c r="C33" s="58"/>
      <c r="D33" s="48">
        <f>D25+D32</f>
        <v>0</v>
      </c>
      <c r="E33" s="48">
        <f>E25+E32</f>
        <v>0</v>
      </c>
      <c r="F33" s="48">
        <f t="shared" ref="F33:AI33" si="3">F25+F32</f>
        <v>0</v>
      </c>
      <c r="G33" s="48">
        <f t="shared" si="3"/>
        <v>0</v>
      </c>
      <c r="H33" s="48">
        <f t="shared" si="3"/>
        <v>0</v>
      </c>
      <c r="I33" s="48">
        <f t="shared" si="3"/>
        <v>0</v>
      </c>
      <c r="J33" s="48">
        <f t="shared" si="3"/>
        <v>0</v>
      </c>
      <c r="K33" s="48">
        <f t="shared" si="3"/>
        <v>0</v>
      </c>
      <c r="L33" s="48">
        <f t="shared" si="3"/>
        <v>0</v>
      </c>
      <c r="M33" s="48">
        <f t="shared" si="3"/>
        <v>0</v>
      </c>
      <c r="N33" s="48">
        <f t="shared" si="3"/>
        <v>0</v>
      </c>
      <c r="O33" s="48">
        <f t="shared" si="3"/>
        <v>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8">
        <f t="shared" si="3"/>
        <v>0</v>
      </c>
      <c r="U33" s="48">
        <f t="shared" si="3"/>
        <v>0</v>
      </c>
      <c r="V33" s="48">
        <f t="shared" si="3"/>
        <v>0</v>
      </c>
      <c r="W33" s="48">
        <f t="shared" si="3"/>
        <v>0</v>
      </c>
      <c r="X33" s="48">
        <f t="shared" si="3"/>
        <v>0</v>
      </c>
      <c r="Y33" s="48">
        <f t="shared" si="3"/>
        <v>0</v>
      </c>
      <c r="Z33" s="48">
        <f t="shared" si="3"/>
        <v>0</v>
      </c>
      <c r="AA33" s="48">
        <f t="shared" si="3"/>
        <v>0</v>
      </c>
      <c r="AB33" s="48">
        <f t="shared" si="3"/>
        <v>0</v>
      </c>
      <c r="AC33" s="48">
        <f t="shared" si="3"/>
        <v>0</v>
      </c>
      <c r="AD33" s="48">
        <f t="shared" si="3"/>
        <v>0</v>
      </c>
      <c r="AE33" s="48">
        <f t="shared" si="3"/>
        <v>0</v>
      </c>
      <c r="AF33" s="48">
        <f t="shared" si="3"/>
        <v>0</v>
      </c>
      <c r="AG33" s="48">
        <f t="shared" si="3"/>
        <v>0</v>
      </c>
      <c r="AH33" s="48">
        <f t="shared" si="3"/>
        <v>0</v>
      </c>
      <c r="AI33" s="48">
        <f t="shared" si="3"/>
        <v>0</v>
      </c>
    </row>
  </sheetData>
  <mergeCells count="29">
    <mergeCell ref="B21:C21"/>
    <mergeCell ref="A33:C33"/>
    <mergeCell ref="B23:C23"/>
    <mergeCell ref="B24:C24"/>
    <mergeCell ref="A25:C25"/>
    <mergeCell ref="A26:A31"/>
    <mergeCell ref="B26:B31"/>
    <mergeCell ref="A32:C32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AI3" sqref="AI3:AI3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65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/>
    </row>
    <row r="4" spans="1:35" ht="16.5" customHeight="1" x14ac:dyDescent="0.3">
      <c r="A4" s="52" t="s">
        <v>1</v>
      </c>
      <c r="B4" s="52"/>
      <c r="C4" s="52"/>
      <c r="D4" s="52"/>
      <c r="E4" s="12" t="s">
        <v>66</v>
      </c>
      <c r="F4" s="12" t="s">
        <v>27</v>
      </c>
      <c r="G4" s="12" t="s">
        <v>28</v>
      </c>
      <c r="H4" s="12" t="s">
        <v>29</v>
      </c>
      <c r="I4" s="12" t="s">
        <v>23</v>
      </c>
      <c r="J4" s="12" t="s">
        <v>24</v>
      </c>
      <c r="K4" s="12" t="s">
        <v>25</v>
      </c>
      <c r="L4" s="12" t="s">
        <v>26</v>
      </c>
      <c r="M4" s="12" t="s">
        <v>27</v>
      </c>
      <c r="N4" s="12" t="s">
        <v>28</v>
      </c>
      <c r="O4" s="12" t="s">
        <v>29</v>
      </c>
      <c r="P4" s="12" t="s">
        <v>23</v>
      </c>
      <c r="Q4" s="12" t="s">
        <v>24</v>
      </c>
      <c r="R4" s="12" t="s">
        <v>25</v>
      </c>
      <c r="S4" s="12" t="s">
        <v>26</v>
      </c>
      <c r="T4" s="12" t="s">
        <v>27</v>
      </c>
      <c r="U4" s="12" t="s">
        <v>28</v>
      </c>
      <c r="V4" s="12" t="s">
        <v>29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23</v>
      </c>
      <c r="AE4" s="12" t="s">
        <v>24</v>
      </c>
      <c r="AF4" s="12" t="s">
        <v>25</v>
      </c>
      <c r="AG4" s="12" t="s">
        <v>26</v>
      </c>
      <c r="AH4" s="12" t="s">
        <v>27</v>
      </c>
      <c r="AI4" s="12"/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4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46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3"/>
      <c r="B8" s="54" t="s">
        <v>3</v>
      </c>
      <c r="C8" s="54"/>
      <c r="D8" s="4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4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4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4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4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4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4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4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4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4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4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4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4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4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4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46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3"/>
      <c r="B24" s="53" t="s">
        <v>12</v>
      </c>
      <c r="C24" s="53"/>
      <c r="D24" s="46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46">
        <f t="shared" si="0"/>
        <v>0</v>
      </c>
      <c r="E25" s="46">
        <f t="shared" ref="E25:AH25" si="1">SUM(E6:E24)</f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  <c r="K25" s="46">
        <f t="shared" si="1"/>
        <v>0</v>
      </c>
      <c r="L25" s="46">
        <f t="shared" si="1"/>
        <v>0</v>
      </c>
      <c r="M25" s="46">
        <f t="shared" si="1"/>
        <v>0</v>
      </c>
      <c r="N25" s="46">
        <f t="shared" si="1"/>
        <v>0</v>
      </c>
      <c r="O25" s="46">
        <f t="shared" si="1"/>
        <v>0</v>
      </c>
      <c r="P25" s="46">
        <f t="shared" si="1"/>
        <v>0</v>
      </c>
      <c r="Q25" s="46">
        <f t="shared" si="1"/>
        <v>0</v>
      </c>
      <c r="R25" s="46">
        <f t="shared" si="1"/>
        <v>0</v>
      </c>
      <c r="S25" s="46">
        <f t="shared" si="1"/>
        <v>0</v>
      </c>
      <c r="T25" s="46">
        <f t="shared" si="1"/>
        <v>0</v>
      </c>
      <c r="U25" s="46">
        <f t="shared" si="1"/>
        <v>0</v>
      </c>
      <c r="V25" s="46">
        <f t="shared" si="1"/>
        <v>0</v>
      </c>
      <c r="W25" s="46">
        <f t="shared" si="1"/>
        <v>0</v>
      </c>
      <c r="X25" s="46">
        <f t="shared" si="1"/>
        <v>0</v>
      </c>
      <c r="Y25" s="46">
        <f t="shared" si="1"/>
        <v>0</v>
      </c>
      <c r="Z25" s="46">
        <f t="shared" si="1"/>
        <v>0</v>
      </c>
      <c r="AA25" s="46">
        <f t="shared" si="1"/>
        <v>0</v>
      </c>
      <c r="AB25" s="46">
        <f t="shared" si="1"/>
        <v>0</v>
      </c>
      <c r="AC25" s="46">
        <f t="shared" si="1"/>
        <v>0</v>
      </c>
      <c r="AD25" s="46">
        <f t="shared" si="1"/>
        <v>0</v>
      </c>
      <c r="AE25" s="46">
        <f t="shared" si="1"/>
        <v>0</v>
      </c>
      <c r="AF25" s="46">
        <f t="shared" si="1"/>
        <v>0</v>
      </c>
      <c r="AG25" s="46">
        <f t="shared" si="1"/>
        <v>0</v>
      </c>
      <c r="AH25" s="46">
        <f t="shared" si="1"/>
        <v>0</v>
      </c>
      <c r="AI25" s="46"/>
    </row>
    <row r="26" spans="1:35" x14ac:dyDescent="0.3">
      <c r="A26" s="59" t="s">
        <v>5</v>
      </c>
      <c r="B26" s="59" t="s">
        <v>39</v>
      </c>
      <c r="C26" s="47" t="s">
        <v>46</v>
      </c>
      <c r="D26" s="4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47" t="s">
        <v>40</v>
      </c>
      <c r="D27" s="4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47" t="s">
        <v>41</v>
      </c>
      <c r="D28" s="4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47" t="s">
        <v>42</v>
      </c>
      <c r="D29" s="4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47" t="s">
        <v>43</v>
      </c>
      <c r="D30" s="4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47" t="s">
        <v>45</v>
      </c>
      <c r="D31" s="4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46">
        <f>SUM(D26:D31)</f>
        <v>0</v>
      </c>
      <c r="E32" s="46">
        <f>SUM(E26:E31)</f>
        <v>0</v>
      </c>
      <c r="F32" s="46">
        <f t="shared" ref="F32:AH32" si="2">SUM(F26:F31)</f>
        <v>0</v>
      </c>
      <c r="G32" s="46">
        <f t="shared" si="2"/>
        <v>0</v>
      </c>
      <c r="H32" s="46">
        <f t="shared" si="2"/>
        <v>0</v>
      </c>
      <c r="I32" s="46">
        <f t="shared" si="2"/>
        <v>0</v>
      </c>
      <c r="J32" s="46">
        <f t="shared" si="2"/>
        <v>0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  <c r="O32" s="46">
        <f t="shared" si="2"/>
        <v>0</v>
      </c>
      <c r="P32" s="46">
        <f t="shared" si="2"/>
        <v>0</v>
      </c>
      <c r="Q32" s="46">
        <f t="shared" si="2"/>
        <v>0</v>
      </c>
      <c r="R32" s="46">
        <f t="shared" si="2"/>
        <v>0</v>
      </c>
      <c r="S32" s="46">
        <f t="shared" si="2"/>
        <v>0</v>
      </c>
      <c r="T32" s="46">
        <f t="shared" si="2"/>
        <v>0</v>
      </c>
      <c r="U32" s="46">
        <f t="shared" si="2"/>
        <v>0</v>
      </c>
      <c r="V32" s="46">
        <f t="shared" si="2"/>
        <v>0</v>
      </c>
      <c r="W32" s="46">
        <f t="shared" si="2"/>
        <v>0</v>
      </c>
      <c r="X32" s="46">
        <f t="shared" si="2"/>
        <v>0</v>
      </c>
      <c r="Y32" s="46">
        <f t="shared" si="2"/>
        <v>0</v>
      </c>
      <c r="Z32" s="46">
        <f t="shared" si="2"/>
        <v>0</v>
      </c>
      <c r="AA32" s="46">
        <f t="shared" si="2"/>
        <v>0</v>
      </c>
      <c r="AB32" s="46">
        <f t="shared" si="2"/>
        <v>0</v>
      </c>
      <c r="AC32" s="46">
        <f t="shared" si="2"/>
        <v>0</v>
      </c>
      <c r="AD32" s="46">
        <f t="shared" si="2"/>
        <v>0</v>
      </c>
      <c r="AE32" s="46">
        <f t="shared" si="2"/>
        <v>0</v>
      </c>
      <c r="AF32" s="46">
        <f t="shared" si="2"/>
        <v>0</v>
      </c>
      <c r="AG32" s="46">
        <f t="shared" si="2"/>
        <v>0</v>
      </c>
      <c r="AH32" s="46">
        <f t="shared" si="2"/>
        <v>0</v>
      </c>
      <c r="AI32" s="46"/>
    </row>
    <row r="33" spans="1:35" ht="16.5" customHeight="1" x14ac:dyDescent="0.3">
      <c r="A33" s="58" t="s">
        <v>6</v>
      </c>
      <c r="B33" s="58"/>
      <c r="C33" s="58"/>
      <c r="D33" s="48">
        <f>D25+D32</f>
        <v>0</v>
      </c>
      <c r="E33" s="48">
        <f>E25+E32</f>
        <v>0</v>
      </c>
      <c r="F33" s="48">
        <f t="shared" ref="F33:AH33" si="3">F25+F32</f>
        <v>0</v>
      </c>
      <c r="G33" s="48">
        <f t="shared" si="3"/>
        <v>0</v>
      </c>
      <c r="H33" s="48">
        <f t="shared" si="3"/>
        <v>0</v>
      </c>
      <c r="I33" s="48">
        <f t="shared" si="3"/>
        <v>0</v>
      </c>
      <c r="J33" s="48">
        <f t="shared" si="3"/>
        <v>0</v>
      </c>
      <c r="K33" s="48">
        <f t="shared" si="3"/>
        <v>0</v>
      </c>
      <c r="L33" s="48">
        <f t="shared" si="3"/>
        <v>0</v>
      </c>
      <c r="M33" s="48">
        <f t="shared" si="3"/>
        <v>0</v>
      </c>
      <c r="N33" s="48">
        <f t="shared" si="3"/>
        <v>0</v>
      </c>
      <c r="O33" s="48">
        <f t="shared" si="3"/>
        <v>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8">
        <f t="shared" si="3"/>
        <v>0</v>
      </c>
      <c r="U33" s="48">
        <f t="shared" si="3"/>
        <v>0</v>
      </c>
      <c r="V33" s="48">
        <f t="shared" si="3"/>
        <v>0</v>
      </c>
      <c r="W33" s="48">
        <f t="shared" si="3"/>
        <v>0</v>
      </c>
      <c r="X33" s="48">
        <f t="shared" si="3"/>
        <v>0</v>
      </c>
      <c r="Y33" s="48">
        <f t="shared" si="3"/>
        <v>0</v>
      </c>
      <c r="Z33" s="48">
        <f t="shared" si="3"/>
        <v>0</v>
      </c>
      <c r="AA33" s="48">
        <f t="shared" si="3"/>
        <v>0</v>
      </c>
      <c r="AB33" s="48">
        <f t="shared" si="3"/>
        <v>0</v>
      </c>
      <c r="AC33" s="48">
        <f t="shared" si="3"/>
        <v>0</v>
      </c>
      <c r="AD33" s="48">
        <f t="shared" si="3"/>
        <v>0</v>
      </c>
      <c r="AE33" s="48">
        <f t="shared" si="3"/>
        <v>0</v>
      </c>
      <c r="AF33" s="48">
        <f t="shared" si="3"/>
        <v>0</v>
      </c>
      <c r="AG33" s="48">
        <f t="shared" si="3"/>
        <v>0</v>
      </c>
      <c r="AH33" s="48">
        <f t="shared" si="3"/>
        <v>0</v>
      </c>
      <c r="AI33" s="48"/>
    </row>
  </sheetData>
  <mergeCells count="29">
    <mergeCell ref="B21:C21"/>
    <mergeCell ref="A33:C33"/>
    <mergeCell ref="B23:C23"/>
    <mergeCell ref="B24:C24"/>
    <mergeCell ref="A25:C25"/>
    <mergeCell ref="A26:A31"/>
    <mergeCell ref="B26:B31"/>
    <mergeCell ref="A32:C32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O9" sqref="O9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71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67</v>
      </c>
      <c r="F4" s="12" t="s">
        <v>29</v>
      </c>
      <c r="G4" s="12" t="s">
        <v>23</v>
      </c>
      <c r="H4" s="12" t="s">
        <v>24</v>
      </c>
      <c r="I4" s="12" t="s">
        <v>25</v>
      </c>
      <c r="J4" s="12" t="s">
        <v>26</v>
      </c>
      <c r="K4" s="12" t="s">
        <v>27</v>
      </c>
      <c r="L4" s="12" t="s">
        <v>28</v>
      </c>
      <c r="M4" s="12" t="s">
        <v>29</v>
      </c>
      <c r="N4" s="12" t="s">
        <v>23</v>
      </c>
      <c r="O4" s="12" t="s">
        <v>24</v>
      </c>
      <c r="P4" s="12" t="s">
        <v>25</v>
      </c>
      <c r="Q4" s="12" t="s">
        <v>26</v>
      </c>
      <c r="R4" s="12" t="s">
        <v>27</v>
      </c>
      <c r="S4" s="12" t="s">
        <v>28</v>
      </c>
      <c r="T4" s="12" t="s">
        <v>29</v>
      </c>
      <c r="U4" s="12" t="s">
        <v>23</v>
      </c>
      <c r="V4" s="12" t="s">
        <v>24</v>
      </c>
      <c r="W4" s="12" t="s">
        <v>25</v>
      </c>
      <c r="X4" s="12" t="s">
        <v>26</v>
      </c>
      <c r="Y4" s="12" t="s">
        <v>27</v>
      </c>
      <c r="Z4" s="12" t="s">
        <v>28</v>
      </c>
      <c r="AA4" s="12" t="s">
        <v>29</v>
      </c>
      <c r="AB4" s="12" t="s">
        <v>23</v>
      </c>
      <c r="AC4" s="12" t="s">
        <v>24</v>
      </c>
      <c r="AD4" s="12" t="s">
        <v>25</v>
      </c>
      <c r="AE4" s="12" t="s">
        <v>26</v>
      </c>
      <c r="AF4" s="12" t="s">
        <v>27</v>
      </c>
      <c r="AG4" s="12" t="s">
        <v>28</v>
      </c>
      <c r="AH4" s="12" t="s">
        <v>29</v>
      </c>
      <c r="AI4" s="12" t="s">
        <v>23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4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46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3"/>
      <c r="B8" s="54" t="s">
        <v>3</v>
      </c>
      <c r="C8" s="54"/>
      <c r="D8" s="4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4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4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4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4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4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4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4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4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4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4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4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4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4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4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46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3"/>
      <c r="B24" s="53" t="s">
        <v>12</v>
      </c>
      <c r="C24" s="53"/>
      <c r="D24" s="46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46">
        <f t="shared" si="0"/>
        <v>0</v>
      </c>
      <c r="E25" s="46">
        <f t="shared" ref="E25:AI25" si="1">SUM(E6:E24)</f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  <c r="K25" s="46">
        <f t="shared" si="1"/>
        <v>0</v>
      </c>
      <c r="L25" s="46">
        <f t="shared" si="1"/>
        <v>0</v>
      </c>
      <c r="M25" s="46">
        <f t="shared" si="1"/>
        <v>0</v>
      </c>
      <c r="N25" s="46">
        <f t="shared" si="1"/>
        <v>0</v>
      </c>
      <c r="O25" s="46">
        <f t="shared" si="1"/>
        <v>0</v>
      </c>
      <c r="P25" s="46">
        <f t="shared" si="1"/>
        <v>0</v>
      </c>
      <c r="Q25" s="46">
        <f t="shared" si="1"/>
        <v>0</v>
      </c>
      <c r="R25" s="46">
        <f t="shared" si="1"/>
        <v>0</v>
      </c>
      <c r="S25" s="46">
        <f t="shared" si="1"/>
        <v>0</v>
      </c>
      <c r="T25" s="46">
        <f t="shared" si="1"/>
        <v>0</v>
      </c>
      <c r="U25" s="46">
        <f t="shared" si="1"/>
        <v>0</v>
      </c>
      <c r="V25" s="46">
        <f t="shared" si="1"/>
        <v>0</v>
      </c>
      <c r="W25" s="46">
        <f t="shared" si="1"/>
        <v>0</v>
      </c>
      <c r="X25" s="46">
        <f t="shared" si="1"/>
        <v>0</v>
      </c>
      <c r="Y25" s="46">
        <f t="shared" si="1"/>
        <v>0</v>
      </c>
      <c r="Z25" s="46">
        <f t="shared" si="1"/>
        <v>0</v>
      </c>
      <c r="AA25" s="46">
        <f t="shared" si="1"/>
        <v>0</v>
      </c>
      <c r="AB25" s="46">
        <f t="shared" si="1"/>
        <v>0</v>
      </c>
      <c r="AC25" s="46">
        <f t="shared" si="1"/>
        <v>0</v>
      </c>
      <c r="AD25" s="46">
        <f t="shared" si="1"/>
        <v>0</v>
      </c>
      <c r="AE25" s="46">
        <f t="shared" si="1"/>
        <v>0</v>
      </c>
      <c r="AF25" s="46">
        <f t="shared" si="1"/>
        <v>0</v>
      </c>
      <c r="AG25" s="46">
        <f t="shared" si="1"/>
        <v>0</v>
      </c>
      <c r="AH25" s="46">
        <f t="shared" si="1"/>
        <v>0</v>
      </c>
      <c r="AI25" s="46">
        <f t="shared" si="1"/>
        <v>0</v>
      </c>
    </row>
    <row r="26" spans="1:35" x14ac:dyDescent="0.3">
      <c r="A26" s="59" t="s">
        <v>5</v>
      </c>
      <c r="B26" s="59" t="s">
        <v>39</v>
      </c>
      <c r="C26" s="47" t="s">
        <v>46</v>
      </c>
      <c r="D26" s="4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47" t="s">
        <v>40</v>
      </c>
      <c r="D27" s="4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47" t="s">
        <v>41</v>
      </c>
      <c r="D28" s="4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47" t="s">
        <v>42</v>
      </c>
      <c r="D29" s="4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47" t="s">
        <v>43</v>
      </c>
      <c r="D30" s="4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47" t="s">
        <v>45</v>
      </c>
      <c r="D31" s="4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46">
        <f>SUM(D26:D31)</f>
        <v>0</v>
      </c>
      <c r="E32" s="46">
        <f>SUM(E26:E31)</f>
        <v>0</v>
      </c>
      <c r="F32" s="46">
        <f t="shared" ref="F32:AI32" si="2">SUM(F26:F31)</f>
        <v>0</v>
      </c>
      <c r="G32" s="46">
        <f t="shared" si="2"/>
        <v>0</v>
      </c>
      <c r="H32" s="46">
        <f t="shared" si="2"/>
        <v>0</v>
      </c>
      <c r="I32" s="46">
        <f t="shared" si="2"/>
        <v>0</v>
      </c>
      <c r="J32" s="46">
        <f t="shared" si="2"/>
        <v>0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  <c r="O32" s="46">
        <f t="shared" si="2"/>
        <v>0</v>
      </c>
      <c r="P32" s="46">
        <f t="shared" si="2"/>
        <v>0</v>
      </c>
      <c r="Q32" s="46">
        <f t="shared" si="2"/>
        <v>0</v>
      </c>
      <c r="R32" s="46">
        <f t="shared" si="2"/>
        <v>0</v>
      </c>
      <c r="S32" s="46">
        <f t="shared" si="2"/>
        <v>0</v>
      </c>
      <c r="T32" s="46">
        <f t="shared" si="2"/>
        <v>0</v>
      </c>
      <c r="U32" s="46">
        <f t="shared" si="2"/>
        <v>0</v>
      </c>
      <c r="V32" s="46">
        <f t="shared" si="2"/>
        <v>0</v>
      </c>
      <c r="W32" s="46">
        <f t="shared" si="2"/>
        <v>0</v>
      </c>
      <c r="X32" s="46">
        <f t="shared" si="2"/>
        <v>0</v>
      </c>
      <c r="Y32" s="46">
        <f t="shared" si="2"/>
        <v>0</v>
      </c>
      <c r="Z32" s="46">
        <f t="shared" si="2"/>
        <v>0</v>
      </c>
      <c r="AA32" s="46">
        <f t="shared" si="2"/>
        <v>0</v>
      </c>
      <c r="AB32" s="46">
        <f t="shared" si="2"/>
        <v>0</v>
      </c>
      <c r="AC32" s="46">
        <f t="shared" si="2"/>
        <v>0</v>
      </c>
      <c r="AD32" s="46">
        <f t="shared" si="2"/>
        <v>0</v>
      </c>
      <c r="AE32" s="46">
        <f t="shared" si="2"/>
        <v>0</v>
      </c>
      <c r="AF32" s="46">
        <f t="shared" si="2"/>
        <v>0</v>
      </c>
      <c r="AG32" s="46">
        <f t="shared" si="2"/>
        <v>0</v>
      </c>
      <c r="AH32" s="46">
        <f t="shared" si="2"/>
        <v>0</v>
      </c>
      <c r="AI32" s="46">
        <f t="shared" si="2"/>
        <v>0</v>
      </c>
    </row>
    <row r="33" spans="1:35" ht="16.5" customHeight="1" x14ac:dyDescent="0.3">
      <c r="A33" s="58" t="s">
        <v>6</v>
      </c>
      <c r="B33" s="58"/>
      <c r="C33" s="58"/>
      <c r="D33" s="48">
        <f>D25+D32</f>
        <v>0</v>
      </c>
      <c r="E33" s="48">
        <f>E25+E32</f>
        <v>0</v>
      </c>
      <c r="F33" s="48">
        <f t="shared" ref="F33:AI33" si="3">F25+F32</f>
        <v>0</v>
      </c>
      <c r="G33" s="48">
        <f t="shared" si="3"/>
        <v>0</v>
      </c>
      <c r="H33" s="48">
        <f t="shared" si="3"/>
        <v>0</v>
      </c>
      <c r="I33" s="48">
        <f t="shared" si="3"/>
        <v>0</v>
      </c>
      <c r="J33" s="48">
        <f t="shared" si="3"/>
        <v>0</v>
      </c>
      <c r="K33" s="48">
        <f t="shared" si="3"/>
        <v>0</v>
      </c>
      <c r="L33" s="48">
        <f t="shared" si="3"/>
        <v>0</v>
      </c>
      <c r="M33" s="48">
        <f t="shared" si="3"/>
        <v>0</v>
      </c>
      <c r="N33" s="48">
        <f t="shared" si="3"/>
        <v>0</v>
      </c>
      <c r="O33" s="48">
        <f t="shared" si="3"/>
        <v>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8">
        <f t="shared" si="3"/>
        <v>0</v>
      </c>
      <c r="U33" s="48">
        <f t="shared" si="3"/>
        <v>0</v>
      </c>
      <c r="V33" s="48">
        <f t="shared" si="3"/>
        <v>0</v>
      </c>
      <c r="W33" s="48">
        <f t="shared" si="3"/>
        <v>0</v>
      </c>
      <c r="X33" s="48">
        <f t="shared" si="3"/>
        <v>0</v>
      </c>
      <c r="Y33" s="48">
        <f t="shared" si="3"/>
        <v>0</v>
      </c>
      <c r="Z33" s="48">
        <f t="shared" si="3"/>
        <v>0</v>
      </c>
      <c r="AA33" s="48">
        <f t="shared" si="3"/>
        <v>0</v>
      </c>
      <c r="AB33" s="48">
        <f t="shared" si="3"/>
        <v>0</v>
      </c>
      <c r="AC33" s="48">
        <f t="shared" si="3"/>
        <v>0</v>
      </c>
      <c r="AD33" s="48">
        <f t="shared" si="3"/>
        <v>0</v>
      </c>
      <c r="AE33" s="48">
        <f t="shared" si="3"/>
        <v>0</v>
      </c>
      <c r="AF33" s="48">
        <f t="shared" si="3"/>
        <v>0</v>
      </c>
      <c r="AG33" s="48">
        <f t="shared" si="3"/>
        <v>0</v>
      </c>
      <c r="AH33" s="48">
        <f t="shared" si="3"/>
        <v>0</v>
      </c>
      <c r="AI33" s="48">
        <f t="shared" si="3"/>
        <v>0</v>
      </c>
    </row>
  </sheetData>
  <mergeCells count="29">
    <mergeCell ref="B21:C21"/>
    <mergeCell ref="A33:C33"/>
    <mergeCell ref="B23:C23"/>
    <mergeCell ref="B24:C24"/>
    <mergeCell ref="A25:C25"/>
    <mergeCell ref="A26:A31"/>
    <mergeCell ref="B26:B31"/>
    <mergeCell ref="A32:C32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A10" zoomScaleNormal="100" workbookViewId="0">
      <selection activeCell="AG3" sqref="AG3:AH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49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6">
        <v>7</v>
      </c>
      <c r="L3" s="16">
        <v>8</v>
      </c>
      <c r="M3" s="16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6">
        <v>16</v>
      </c>
      <c r="U3" s="16">
        <v>17</v>
      </c>
      <c r="V3" s="16">
        <v>18</v>
      </c>
      <c r="W3" s="16">
        <v>19</v>
      </c>
      <c r="X3" s="16">
        <v>20</v>
      </c>
      <c r="Y3" s="16">
        <v>21</v>
      </c>
      <c r="Z3" s="16">
        <v>22</v>
      </c>
      <c r="AA3" s="16">
        <v>23</v>
      </c>
      <c r="AB3" s="16">
        <v>24</v>
      </c>
      <c r="AC3" s="16">
        <v>25</v>
      </c>
      <c r="AD3" s="16">
        <v>26</v>
      </c>
      <c r="AE3" s="16">
        <v>27</v>
      </c>
      <c r="AF3" s="16">
        <v>28</v>
      </c>
      <c r="AG3" s="16"/>
      <c r="AH3" s="16"/>
      <c r="AI3" s="16"/>
    </row>
    <row r="4" spans="1:35" ht="16.5" customHeight="1" x14ac:dyDescent="0.3">
      <c r="A4" s="52" t="s">
        <v>1</v>
      </c>
      <c r="B4" s="52"/>
      <c r="C4" s="52"/>
      <c r="D4" s="52"/>
      <c r="E4" s="12" t="s">
        <v>37</v>
      </c>
      <c r="F4" s="12" t="s">
        <v>30</v>
      </c>
      <c r="G4" s="12" t="s">
        <v>28</v>
      </c>
      <c r="H4" s="12" t="s">
        <v>29</v>
      </c>
      <c r="I4" s="12" t="s">
        <v>23</v>
      </c>
      <c r="J4" s="12" t="s">
        <v>24</v>
      </c>
      <c r="K4" s="12" t="s">
        <v>25</v>
      </c>
      <c r="L4" s="12" t="s">
        <v>26</v>
      </c>
      <c r="M4" s="12" t="s">
        <v>27</v>
      </c>
      <c r="N4" s="12" t="s">
        <v>28</v>
      </c>
      <c r="O4" s="12" t="s">
        <v>29</v>
      </c>
      <c r="P4" s="12" t="s">
        <v>23</v>
      </c>
      <c r="Q4" s="12" t="s">
        <v>24</v>
      </c>
      <c r="R4" s="12" t="s">
        <v>25</v>
      </c>
      <c r="S4" s="12" t="s">
        <v>26</v>
      </c>
      <c r="T4" s="12" t="s">
        <v>27</v>
      </c>
      <c r="U4" s="12" t="s">
        <v>28</v>
      </c>
      <c r="V4" s="12" t="s">
        <v>29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23</v>
      </c>
      <c r="AE4" s="12" t="s">
        <v>24</v>
      </c>
      <c r="AF4" s="12" t="s">
        <v>25</v>
      </c>
      <c r="AG4" s="12"/>
      <c r="AH4" s="12"/>
      <c r="AI4" s="12"/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2"/>
    </row>
    <row r="6" spans="1:35" ht="16.5" customHeight="1" x14ac:dyDescent="0.3">
      <c r="A6" s="53"/>
      <c r="B6" s="53" t="s">
        <v>4</v>
      </c>
      <c r="C6" s="53"/>
      <c r="D6" s="16">
        <f t="shared" ref="D6:D24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2"/>
    </row>
    <row r="7" spans="1:35" ht="16.5" customHeight="1" x14ac:dyDescent="0.3">
      <c r="A7" s="53"/>
      <c r="B7" s="54" t="s">
        <v>2</v>
      </c>
      <c r="C7" s="54"/>
      <c r="D7" s="16">
        <f t="shared" si="0"/>
        <v>0</v>
      </c>
      <c r="E7" s="11"/>
      <c r="F7" s="11"/>
      <c r="G7" s="11"/>
      <c r="H7" s="11"/>
      <c r="I7" s="11"/>
      <c r="J7" s="11"/>
      <c r="K7" s="15"/>
      <c r="L7" s="15"/>
      <c r="M7" s="15"/>
      <c r="N7" s="15"/>
      <c r="O7" s="15"/>
      <c r="P7" s="15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"/>
    </row>
    <row r="8" spans="1:35" ht="16.5" customHeight="1" x14ac:dyDescent="0.3">
      <c r="A8" s="53"/>
      <c r="B8" s="54" t="s">
        <v>3</v>
      </c>
      <c r="C8" s="54"/>
      <c r="D8" s="1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2"/>
    </row>
    <row r="9" spans="1:35" ht="16.5" customHeight="1" x14ac:dyDescent="0.3">
      <c r="A9" s="53"/>
      <c r="B9" s="54" t="s">
        <v>15</v>
      </c>
      <c r="C9" s="54"/>
      <c r="D9" s="1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2"/>
    </row>
    <row r="10" spans="1:35" ht="16.5" customHeight="1" x14ac:dyDescent="0.3">
      <c r="A10" s="53"/>
      <c r="B10" s="54" t="s">
        <v>20</v>
      </c>
      <c r="C10" s="54"/>
      <c r="D10" s="1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2"/>
    </row>
    <row r="11" spans="1:35" ht="16.5" customHeight="1" x14ac:dyDescent="0.3">
      <c r="A11" s="53"/>
      <c r="B11" s="54" t="s">
        <v>14</v>
      </c>
      <c r="C11" s="54"/>
      <c r="D11" s="1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2"/>
    </row>
    <row r="12" spans="1:35" ht="16.5" customHeight="1" x14ac:dyDescent="0.3">
      <c r="A12" s="53"/>
      <c r="B12" s="55" t="s">
        <v>33</v>
      </c>
      <c r="C12" s="55"/>
      <c r="D12" s="1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2"/>
    </row>
    <row r="13" spans="1:35" ht="16.5" customHeight="1" x14ac:dyDescent="0.3">
      <c r="A13" s="53"/>
      <c r="B13" s="54" t="s">
        <v>17</v>
      </c>
      <c r="C13" s="54"/>
      <c r="D13" s="1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2"/>
    </row>
    <row r="14" spans="1:35" ht="16.5" customHeight="1" x14ac:dyDescent="0.3">
      <c r="A14" s="53"/>
      <c r="B14" s="54" t="s">
        <v>8</v>
      </c>
      <c r="C14" s="54"/>
      <c r="D14" s="1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2"/>
    </row>
    <row r="15" spans="1:35" ht="16.5" customHeight="1" x14ac:dyDescent="0.3">
      <c r="A15" s="53"/>
      <c r="B15" s="54" t="s">
        <v>34</v>
      </c>
      <c r="C15" s="54"/>
      <c r="D15" s="1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2"/>
    </row>
    <row r="16" spans="1:35" ht="16.5" customHeight="1" x14ac:dyDescent="0.3">
      <c r="A16" s="53"/>
      <c r="B16" s="54" t="s">
        <v>35</v>
      </c>
      <c r="C16" s="54"/>
      <c r="D16" s="1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2"/>
    </row>
    <row r="17" spans="1:35" ht="16.5" customHeight="1" x14ac:dyDescent="0.3">
      <c r="A17" s="53"/>
      <c r="B17" s="54" t="s">
        <v>21</v>
      </c>
      <c r="C17" s="54"/>
      <c r="D17" s="1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2"/>
    </row>
    <row r="18" spans="1:35" ht="16.5" customHeight="1" x14ac:dyDescent="0.3">
      <c r="A18" s="53"/>
      <c r="B18" s="54" t="s">
        <v>16</v>
      </c>
      <c r="C18" s="54"/>
      <c r="D18" s="1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2"/>
    </row>
    <row r="19" spans="1:35" ht="16.5" customHeight="1" x14ac:dyDescent="0.3">
      <c r="A19" s="53"/>
      <c r="B19" s="54" t="s">
        <v>10</v>
      </c>
      <c r="C19" s="54"/>
      <c r="D19" s="1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2"/>
    </row>
    <row r="20" spans="1:35" ht="16.5" customHeight="1" x14ac:dyDescent="0.3">
      <c r="A20" s="53"/>
      <c r="B20" s="54" t="s">
        <v>36</v>
      </c>
      <c r="C20" s="54"/>
      <c r="D20" s="1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"/>
    </row>
    <row r="21" spans="1:35" ht="16.5" customHeight="1" x14ac:dyDescent="0.3">
      <c r="A21" s="53"/>
      <c r="B21" s="56" t="s">
        <v>32</v>
      </c>
      <c r="C21" s="57"/>
      <c r="D21" s="1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2"/>
    </row>
    <row r="22" spans="1:35" ht="16.5" customHeight="1" x14ac:dyDescent="0.3">
      <c r="A22" s="53"/>
      <c r="B22" s="53" t="s">
        <v>47</v>
      </c>
      <c r="C22" s="53"/>
      <c r="D22" s="1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2"/>
    </row>
    <row r="23" spans="1:35" ht="16.5" customHeight="1" x14ac:dyDescent="0.3">
      <c r="A23" s="53"/>
      <c r="B23" s="53" t="s">
        <v>19</v>
      </c>
      <c r="C23" s="53"/>
      <c r="D23" s="16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2"/>
    </row>
    <row r="24" spans="1:35" ht="16.5" customHeight="1" x14ac:dyDescent="0.3">
      <c r="A24" s="53"/>
      <c r="B24" s="53" t="s">
        <v>12</v>
      </c>
      <c r="C24" s="53"/>
      <c r="D24" s="16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2" t="s">
        <v>11</v>
      </c>
      <c r="B25" s="52"/>
      <c r="C25" s="52"/>
      <c r="D25" s="16">
        <f>SUM(D6:D24)</f>
        <v>0</v>
      </c>
      <c r="E25" s="16">
        <f t="shared" ref="E25:AI25" si="1">SUM(E6:E24)</f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si="1"/>
        <v>0</v>
      </c>
      <c r="N25" s="16">
        <f t="shared" si="1"/>
        <v>0</v>
      </c>
      <c r="O25" s="16">
        <f t="shared" si="1"/>
        <v>0</v>
      </c>
      <c r="P25" s="16">
        <f t="shared" si="1"/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16">
        <f t="shared" si="1"/>
        <v>0</v>
      </c>
      <c r="Y25" s="16">
        <f t="shared" si="1"/>
        <v>0</v>
      </c>
      <c r="Z25" s="16">
        <f t="shared" si="1"/>
        <v>0</v>
      </c>
      <c r="AA25" s="16">
        <f t="shared" si="1"/>
        <v>0</v>
      </c>
      <c r="AB25" s="16">
        <f t="shared" si="1"/>
        <v>0</v>
      </c>
      <c r="AC25" s="16">
        <f t="shared" si="1"/>
        <v>0</v>
      </c>
      <c r="AD25" s="16">
        <f t="shared" si="1"/>
        <v>0</v>
      </c>
      <c r="AE25" s="16">
        <f t="shared" si="1"/>
        <v>0</v>
      </c>
      <c r="AF25" s="16">
        <f t="shared" si="1"/>
        <v>0</v>
      </c>
      <c r="AG25" s="16">
        <f t="shared" si="1"/>
        <v>0</v>
      </c>
      <c r="AH25" s="16">
        <f t="shared" si="1"/>
        <v>0</v>
      </c>
      <c r="AI25" s="16">
        <f t="shared" si="1"/>
        <v>0</v>
      </c>
    </row>
    <row r="26" spans="1:35" x14ac:dyDescent="0.3">
      <c r="A26" s="59" t="s">
        <v>5</v>
      </c>
      <c r="B26" s="59" t="s">
        <v>39</v>
      </c>
      <c r="C26" s="25" t="s">
        <v>46</v>
      </c>
      <c r="D26" s="16">
        <f t="shared" ref="D26:D31" si="2">SUM(E26:AI26)</f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25" t="s">
        <v>40</v>
      </c>
      <c r="D27" s="16">
        <f t="shared" si="2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25" t="s">
        <v>41</v>
      </c>
      <c r="D28" s="16">
        <f t="shared" si="2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25" t="s">
        <v>42</v>
      </c>
      <c r="D29" s="16">
        <f t="shared" si="2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25" t="s">
        <v>43</v>
      </c>
      <c r="D30" s="16">
        <f t="shared" si="2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25" t="s">
        <v>45</v>
      </c>
      <c r="D31" s="16">
        <f t="shared" si="2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52" t="s">
        <v>11</v>
      </c>
      <c r="B32" s="52"/>
      <c r="C32" s="52"/>
      <c r="D32" s="16">
        <f t="shared" ref="D32:AI32" si="3">SUM(D26:D31)</f>
        <v>0</v>
      </c>
      <c r="E32" s="16">
        <f t="shared" si="3"/>
        <v>0</v>
      </c>
      <c r="F32" s="16">
        <f t="shared" si="3"/>
        <v>0</v>
      </c>
      <c r="G32" s="16">
        <f t="shared" si="3"/>
        <v>0</v>
      </c>
      <c r="H32" s="16">
        <f t="shared" si="3"/>
        <v>0</v>
      </c>
      <c r="I32" s="16">
        <f t="shared" si="3"/>
        <v>0</v>
      </c>
      <c r="J32" s="16">
        <f t="shared" si="3"/>
        <v>0</v>
      </c>
      <c r="K32" s="16">
        <f t="shared" si="3"/>
        <v>0</v>
      </c>
      <c r="L32" s="16">
        <f t="shared" si="3"/>
        <v>0</v>
      </c>
      <c r="M32" s="16">
        <f t="shared" si="3"/>
        <v>0</v>
      </c>
      <c r="N32" s="16">
        <f t="shared" si="3"/>
        <v>0</v>
      </c>
      <c r="O32" s="16">
        <f t="shared" si="3"/>
        <v>0</v>
      </c>
      <c r="P32" s="16">
        <f t="shared" si="3"/>
        <v>0</v>
      </c>
      <c r="Q32" s="16">
        <f t="shared" si="3"/>
        <v>0</v>
      </c>
      <c r="R32" s="16">
        <f t="shared" si="3"/>
        <v>0</v>
      </c>
      <c r="S32" s="16">
        <f t="shared" si="3"/>
        <v>0</v>
      </c>
      <c r="T32" s="16">
        <f t="shared" si="3"/>
        <v>0</v>
      </c>
      <c r="U32" s="16">
        <f t="shared" si="3"/>
        <v>0</v>
      </c>
      <c r="V32" s="16">
        <f t="shared" si="3"/>
        <v>0</v>
      </c>
      <c r="W32" s="16">
        <f t="shared" si="3"/>
        <v>0</v>
      </c>
      <c r="X32" s="16">
        <f t="shared" si="3"/>
        <v>0</v>
      </c>
      <c r="Y32" s="16">
        <f t="shared" si="3"/>
        <v>0</v>
      </c>
      <c r="Z32" s="16">
        <f t="shared" si="3"/>
        <v>0</v>
      </c>
      <c r="AA32" s="16">
        <f t="shared" si="3"/>
        <v>0</v>
      </c>
      <c r="AB32" s="16">
        <f t="shared" si="3"/>
        <v>0</v>
      </c>
      <c r="AC32" s="16">
        <f t="shared" si="3"/>
        <v>0</v>
      </c>
      <c r="AD32" s="16">
        <f t="shared" si="3"/>
        <v>0</v>
      </c>
      <c r="AE32" s="16">
        <f t="shared" si="3"/>
        <v>0</v>
      </c>
      <c r="AF32" s="16">
        <f t="shared" si="3"/>
        <v>0</v>
      </c>
      <c r="AG32" s="16">
        <f t="shared" si="3"/>
        <v>0</v>
      </c>
      <c r="AH32" s="16">
        <f t="shared" si="3"/>
        <v>0</v>
      </c>
      <c r="AI32" s="16">
        <f t="shared" si="3"/>
        <v>0</v>
      </c>
    </row>
    <row r="33" spans="1:35" x14ac:dyDescent="0.3">
      <c r="A33" s="58" t="s">
        <v>6</v>
      </c>
      <c r="B33" s="58"/>
      <c r="C33" s="58"/>
      <c r="D33" s="17">
        <f t="shared" ref="D33:O33" si="4">D25+D32</f>
        <v>0</v>
      </c>
      <c r="E33" s="17">
        <f t="shared" si="4"/>
        <v>0</v>
      </c>
      <c r="F33" s="17">
        <f t="shared" si="4"/>
        <v>0</v>
      </c>
      <c r="G33" s="17">
        <f t="shared" si="4"/>
        <v>0</v>
      </c>
      <c r="H33" s="17">
        <f t="shared" si="4"/>
        <v>0</v>
      </c>
      <c r="I33" s="17">
        <f t="shared" si="4"/>
        <v>0</v>
      </c>
      <c r="J33" s="17">
        <f t="shared" si="4"/>
        <v>0</v>
      </c>
      <c r="K33" s="17">
        <f t="shared" si="4"/>
        <v>0</v>
      </c>
      <c r="L33" s="17">
        <f t="shared" si="4"/>
        <v>0</v>
      </c>
      <c r="M33" s="17">
        <f t="shared" si="4"/>
        <v>0</v>
      </c>
      <c r="N33" s="17">
        <f t="shared" si="4"/>
        <v>0</v>
      </c>
      <c r="O33" s="17">
        <f t="shared" si="4"/>
        <v>0</v>
      </c>
      <c r="P33" s="17">
        <f>SUM(P25+P32)</f>
        <v>0</v>
      </c>
      <c r="Q33" s="17">
        <f t="shared" ref="Q33:AI33" si="5">Q25+Q32</f>
        <v>0</v>
      </c>
      <c r="R33" s="17">
        <f t="shared" si="5"/>
        <v>0</v>
      </c>
      <c r="S33" s="17">
        <f t="shared" si="5"/>
        <v>0</v>
      </c>
      <c r="T33" s="17">
        <f t="shared" si="5"/>
        <v>0</v>
      </c>
      <c r="U33" s="17">
        <f t="shared" si="5"/>
        <v>0</v>
      </c>
      <c r="V33" s="17">
        <f t="shared" si="5"/>
        <v>0</v>
      </c>
      <c r="W33" s="17">
        <f t="shared" si="5"/>
        <v>0</v>
      </c>
      <c r="X33" s="17">
        <f t="shared" si="5"/>
        <v>0</v>
      </c>
      <c r="Y33" s="17">
        <f t="shared" si="5"/>
        <v>0</v>
      </c>
      <c r="Z33" s="17">
        <f t="shared" si="5"/>
        <v>0</v>
      </c>
      <c r="AA33" s="17">
        <f t="shared" si="5"/>
        <v>0</v>
      </c>
      <c r="AB33" s="17">
        <f t="shared" si="5"/>
        <v>0</v>
      </c>
      <c r="AC33" s="17">
        <f t="shared" si="5"/>
        <v>0</v>
      </c>
      <c r="AD33" s="17">
        <f t="shared" si="5"/>
        <v>0</v>
      </c>
      <c r="AE33" s="17">
        <f t="shared" si="5"/>
        <v>0</v>
      </c>
      <c r="AF33" s="17">
        <f t="shared" si="5"/>
        <v>0</v>
      </c>
      <c r="AG33" s="17">
        <f t="shared" si="5"/>
        <v>0</v>
      </c>
      <c r="AH33" s="17">
        <f t="shared" si="5"/>
        <v>0</v>
      </c>
      <c r="AI33" s="17">
        <f t="shared" si="5"/>
        <v>0</v>
      </c>
    </row>
    <row r="50" ht="16.5" customHeight="1" x14ac:dyDescent="0.3"/>
    <row r="51" ht="16.5" customHeight="1" x14ac:dyDescent="0.3"/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2:C32"/>
    <mergeCell ref="A33:C33"/>
    <mergeCell ref="B23:C23"/>
    <mergeCell ref="B24:C24"/>
    <mergeCell ref="A25:C25"/>
    <mergeCell ref="A26:A31"/>
    <mergeCell ref="B26:B3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B7" zoomScaleNormal="100" workbookViewId="0">
      <selection activeCell="N13" sqref="N1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50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6">
        <v>7</v>
      </c>
      <c r="L3" s="16">
        <v>8</v>
      </c>
      <c r="M3" s="16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6">
        <v>16</v>
      </c>
      <c r="U3" s="16">
        <v>17</v>
      </c>
      <c r="V3" s="16">
        <v>18</v>
      </c>
      <c r="W3" s="16">
        <v>19</v>
      </c>
      <c r="X3" s="16">
        <v>20</v>
      </c>
      <c r="Y3" s="16">
        <v>21</v>
      </c>
      <c r="Z3" s="16">
        <v>22</v>
      </c>
      <c r="AA3" s="16">
        <v>23</v>
      </c>
      <c r="AB3" s="16">
        <v>24</v>
      </c>
      <c r="AC3" s="16">
        <v>25</v>
      </c>
      <c r="AD3" s="16">
        <v>26</v>
      </c>
      <c r="AE3" s="16">
        <v>27</v>
      </c>
      <c r="AF3" s="16">
        <v>28</v>
      </c>
      <c r="AG3" s="16">
        <v>29</v>
      </c>
      <c r="AH3" s="16">
        <v>30</v>
      </c>
      <c r="AI3" s="16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51</v>
      </c>
      <c r="F4" s="12" t="s">
        <v>27</v>
      </c>
      <c r="G4" s="12" t="s">
        <v>28</v>
      </c>
      <c r="H4" s="12" t="s">
        <v>29</v>
      </c>
      <c r="I4" s="12" t="s">
        <v>23</v>
      </c>
      <c r="J4" s="12" t="s">
        <v>24</v>
      </c>
      <c r="K4" s="12" t="s">
        <v>25</v>
      </c>
      <c r="L4" s="12" t="s">
        <v>26</v>
      </c>
      <c r="M4" s="12" t="s">
        <v>27</v>
      </c>
      <c r="N4" s="12" t="s">
        <v>28</v>
      </c>
      <c r="O4" s="12" t="s">
        <v>29</v>
      </c>
      <c r="P4" s="12" t="s">
        <v>23</v>
      </c>
      <c r="Q4" s="12" t="s">
        <v>24</v>
      </c>
      <c r="R4" s="12" t="s">
        <v>25</v>
      </c>
      <c r="S4" s="12" t="s">
        <v>26</v>
      </c>
      <c r="T4" s="12" t="s">
        <v>27</v>
      </c>
      <c r="U4" s="12" t="s">
        <v>28</v>
      </c>
      <c r="V4" s="12" t="s">
        <v>29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23</v>
      </c>
      <c r="AE4" s="12" t="s">
        <v>24</v>
      </c>
      <c r="AF4" s="12" t="s">
        <v>25</v>
      </c>
      <c r="AG4" s="12" t="s">
        <v>26</v>
      </c>
      <c r="AH4" s="12" t="s">
        <v>27</v>
      </c>
      <c r="AI4" s="12" t="s">
        <v>28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1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16">
        <f t="shared" si="0"/>
        <v>0</v>
      </c>
      <c r="E7" s="11"/>
      <c r="F7" s="11"/>
      <c r="G7" s="11"/>
      <c r="H7" s="11"/>
      <c r="I7" s="15"/>
      <c r="J7" s="15"/>
      <c r="K7" s="15"/>
      <c r="L7" s="15"/>
      <c r="M7" s="15"/>
      <c r="N7" s="15"/>
      <c r="O7" s="1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3"/>
      <c r="B8" s="54" t="s">
        <v>3</v>
      </c>
      <c r="C8" s="54"/>
      <c r="D8" s="1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1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1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1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1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1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1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1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1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1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1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1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1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1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1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1"/>
      <c r="X22" s="11"/>
      <c r="Y22" s="11"/>
      <c r="Z22" s="11"/>
      <c r="AA22" s="11"/>
      <c r="AB22" s="11"/>
      <c r="AC22" s="11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16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5"/>
      <c r="AF23" s="11"/>
      <c r="AG23" s="11"/>
      <c r="AH23" s="11"/>
      <c r="AI23" s="11"/>
    </row>
    <row r="24" spans="1:35" ht="16.5" customHeight="1" x14ac:dyDescent="0.3">
      <c r="A24" s="53"/>
      <c r="B24" s="53" t="s">
        <v>12</v>
      </c>
      <c r="C24" s="53"/>
      <c r="D24" s="16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2" t="s">
        <v>11</v>
      </c>
      <c r="B25" s="52"/>
      <c r="C25" s="52"/>
      <c r="D25" s="16">
        <f t="shared" si="0"/>
        <v>0</v>
      </c>
      <c r="E25" s="16">
        <f t="shared" ref="E25:AI25" si="1">SUM(E6:E24)</f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  <c r="J25" s="16">
        <f t="shared" si="1"/>
        <v>0</v>
      </c>
      <c r="K25" s="16">
        <f t="shared" si="1"/>
        <v>0</v>
      </c>
      <c r="L25" s="16">
        <f t="shared" si="1"/>
        <v>0</v>
      </c>
      <c r="M25" s="16">
        <f t="shared" si="1"/>
        <v>0</v>
      </c>
      <c r="N25" s="16">
        <f t="shared" si="1"/>
        <v>0</v>
      </c>
      <c r="O25" s="16">
        <f t="shared" si="1"/>
        <v>0</v>
      </c>
      <c r="P25" s="16">
        <f t="shared" si="1"/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16">
        <f t="shared" si="1"/>
        <v>0</v>
      </c>
      <c r="Y25" s="16">
        <f t="shared" si="1"/>
        <v>0</v>
      </c>
      <c r="Z25" s="16">
        <f t="shared" si="1"/>
        <v>0</v>
      </c>
      <c r="AA25" s="16">
        <f t="shared" si="1"/>
        <v>0</v>
      </c>
      <c r="AB25" s="16">
        <f t="shared" si="1"/>
        <v>0</v>
      </c>
      <c r="AC25" s="16">
        <f t="shared" si="1"/>
        <v>0</v>
      </c>
      <c r="AD25" s="16">
        <f t="shared" si="1"/>
        <v>0</v>
      </c>
      <c r="AE25" s="16">
        <f t="shared" si="1"/>
        <v>0</v>
      </c>
      <c r="AF25" s="16">
        <f t="shared" si="1"/>
        <v>0</v>
      </c>
      <c r="AG25" s="16">
        <f t="shared" si="1"/>
        <v>0</v>
      </c>
      <c r="AH25" s="16">
        <f t="shared" si="1"/>
        <v>0</v>
      </c>
      <c r="AI25" s="16">
        <f t="shared" si="1"/>
        <v>0</v>
      </c>
    </row>
    <row r="26" spans="1:35" x14ac:dyDescent="0.3">
      <c r="A26" s="59" t="s">
        <v>5</v>
      </c>
      <c r="B26" s="59" t="s">
        <v>9</v>
      </c>
      <c r="C26" s="31" t="s">
        <v>46</v>
      </c>
      <c r="D26" s="1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1" t="s">
        <v>40</v>
      </c>
      <c r="D27" s="1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1" t="s">
        <v>41</v>
      </c>
      <c r="D28" s="1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1" t="s">
        <v>42</v>
      </c>
      <c r="D29" s="1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1" t="s">
        <v>43</v>
      </c>
      <c r="D30" s="1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1" t="s">
        <v>45</v>
      </c>
      <c r="D31" s="1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52" t="s">
        <v>11</v>
      </c>
      <c r="B32" s="52"/>
      <c r="C32" s="52"/>
      <c r="D32" s="29">
        <f t="shared" ref="D32:AI32" si="2">SUM(D26:D31)</f>
        <v>0</v>
      </c>
      <c r="E32" s="29">
        <f t="shared" si="2"/>
        <v>0</v>
      </c>
      <c r="F32" s="29">
        <f t="shared" si="2"/>
        <v>0</v>
      </c>
      <c r="G32" s="29">
        <f t="shared" si="2"/>
        <v>0</v>
      </c>
      <c r="H32" s="29">
        <f t="shared" si="2"/>
        <v>0</v>
      </c>
      <c r="I32" s="29">
        <f t="shared" si="2"/>
        <v>0</v>
      </c>
      <c r="J32" s="29">
        <f t="shared" si="2"/>
        <v>0</v>
      </c>
      <c r="K32" s="29">
        <f t="shared" si="2"/>
        <v>0</v>
      </c>
      <c r="L32" s="29">
        <f t="shared" si="2"/>
        <v>0</v>
      </c>
      <c r="M32" s="29">
        <f t="shared" si="2"/>
        <v>0</v>
      </c>
      <c r="N32" s="29">
        <f t="shared" si="2"/>
        <v>0</v>
      </c>
      <c r="O32" s="29">
        <f t="shared" si="2"/>
        <v>0</v>
      </c>
      <c r="P32" s="29">
        <f t="shared" si="2"/>
        <v>0</v>
      </c>
      <c r="Q32" s="29">
        <f t="shared" si="2"/>
        <v>0</v>
      </c>
      <c r="R32" s="29">
        <f t="shared" si="2"/>
        <v>0</v>
      </c>
      <c r="S32" s="29">
        <f t="shared" si="2"/>
        <v>0</v>
      </c>
      <c r="T32" s="29">
        <f t="shared" si="2"/>
        <v>0</v>
      </c>
      <c r="U32" s="29">
        <f t="shared" si="2"/>
        <v>0</v>
      </c>
      <c r="V32" s="29">
        <f t="shared" si="2"/>
        <v>0</v>
      </c>
      <c r="W32" s="29">
        <f t="shared" si="2"/>
        <v>0</v>
      </c>
      <c r="X32" s="29">
        <f t="shared" si="2"/>
        <v>0</v>
      </c>
      <c r="Y32" s="29">
        <f t="shared" si="2"/>
        <v>0</v>
      </c>
      <c r="Z32" s="29">
        <f t="shared" si="2"/>
        <v>0</v>
      </c>
      <c r="AA32" s="29">
        <f t="shared" si="2"/>
        <v>0</v>
      </c>
      <c r="AB32" s="29">
        <f t="shared" si="2"/>
        <v>0</v>
      </c>
      <c r="AC32" s="29">
        <f t="shared" si="2"/>
        <v>0</v>
      </c>
      <c r="AD32" s="29">
        <f t="shared" si="2"/>
        <v>0</v>
      </c>
      <c r="AE32" s="29">
        <f t="shared" si="2"/>
        <v>0</v>
      </c>
      <c r="AF32" s="29">
        <f t="shared" si="2"/>
        <v>0</v>
      </c>
      <c r="AG32" s="29">
        <f t="shared" si="2"/>
        <v>0</v>
      </c>
      <c r="AH32" s="29">
        <f t="shared" si="2"/>
        <v>0</v>
      </c>
      <c r="AI32" s="29">
        <f t="shared" si="2"/>
        <v>0</v>
      </c>
    </row>
    <row r="33" spans="1:35" x14ac:dyDescent="0.3">
      <c r="A33" s="58" t="s">
        <v>6</v>
      </c>
      <c r="B33" s="58"/>
      <c r="C33" s="58"/>
      <c r="D33" s="30">
        <f t="shared" ref="D33:O33" si="3">D25+D32</f>
        <v>0</v>
      </c>
      <c r="E33" s="30">
        <f t="shared" si="3"/>
        <v>0</v>
      </c>
      <c r="F33" s="30">
        <f t="shared" si="3"/>
        <v>0</v>
      </c>
      <c r="G33" s="30">
        <f t="shared" si="3"/>
        <v>0</v>
      </c>
      <c r="H33" s="30">
        <f t="shared" si="3"/>
        <v>0</v>
      </c>
      <c r="I33" s="30">
        <f t="shared" si="3"/>
        <v>0</v>
      </c>
      <c r="J33" s="30">
        <f t="shared" si="3"/>
        <v>0</v>
      </c>
      <c r="K33" s="30">
        <f t="shared" si="3"/>
        <v>0</v>
      </c>
      <c r="L33" s="30">
        <f t="shared" si="3"/>
        <v>0</v>
      </c>
      <c r="M33" s="30">
        <f t="shared" si="3"/>
        <v>0</v>
      </c>
      <c r="N33" s="30">
        <f t="shared" si="3"/>
        <v>0</v>
      </c>
      <c r="O33" s="30">
        <f t="shared" si="3"/>
        <v>0</v>
      </c>
      <c r="P33" s="30">
        <f>SUM(P25+P32)</f>
        <v>0</v>
      </c>
      <c r="Q33" s="30">
        <f t="shared" ref="Q33:AI33" si="4">Q25+Q32</f>
        <v>0</v>
      </c>
      <c r="R33" s="30">
        <f t="shared" si="4"/>
        <v>0</v>
      </c>
      <c r="S33" s="30">
        <f t="shared" si="4"/>
        <v>0</v>
      </c>
      <c r="T33" s="30">
        <f t="shared" si="4"/>
        <v>0</v>
      </c>
      <c r="U33" s="30">
        <f t="shared" si="4"/>
        <v>0</v>
      </c>
      <c r="V33" s="30">
        <f t="shared" si="4"/>
        <v>0</v>
      </c>
      <c r="W33" s="30">
        <f t="shared" si="4"/>
        <v>0</v>
      </c>
      <c r="X33" s="30">
        <f t="shared" si="4"/>
        <v>0</v>
      </c>
      <c r="Y33" s="30">
        <f t="shared" si="4"/>
        <v>0</v>
      </c>
      <c r="Z33" s="30">
        <f t="shared" si="4"/>
        <v>0</v>
      </c>
      <c r="AA33" s="30">
        <f t="shared" si="4"/>
        <v>0</v>
      </c>
      <c r="AB33" s="30">
        <f t="shared" si="4"/>
        <v>0</v>
      </c>
      <c r="AC33" s="30">
        <f t="shared" si="4"/>
        <v>0</v>
      </c>
      <c r="AD33" s="30">
        <f t="shared" si="4"/>
        <v>0</v>
      </c>
      <c r="AE33" s="30">
        <f t="shared" si="4"/>
        <v>0</v>
      </c>
      <c r="AF33" s="30">
        <f t="shared" si="4"/>
        <v>0</v>
      </c>
      <c r="AG33" s="30">
        <f t="shared" si="4"/>
        <v>0</v>
      </c>
      <c r="AH33" s="30">
        <f t="shared" si="4"/>
        <v>0</v>
      </c>
      <c r="AI33" s="30">
        <f t="shared" si="4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32:C32"/>
    <mergeCell ref="A33:C33"/>
    <mergeCell ref="B21:C21"/>
    <mergeCell ref="B23:C23"/>
    <mergeCell ref="B24:C24"/>
    <mergeCell ref="A25:C25"/>
    <mergeCell ref="A26:A31"/>
    <mergeCell ref="B26:B3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topLeftCell="K1" zoomScaleNormal="100" workbookViewId="0">
      <selection activeCell="K9" sqref="K9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52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18">
        <v>1</v>
      </c>
      <c r="F3" s="18">
        <v>2</v>
      </c>
      <c r="G3" s="18">
        <v>3</v>
      </c>
      <c r="H3" s="18">
        <v>4</v>
      </c>
      <c r="I3" s="18">
        <v>5</v>
      </c>
      <c r="J3" s="18">
        <v>6</v>
      </c>
      <c r="K3" s="18">
        <v>7</v>
      </c>
      <c r="L3" s="18">
        <v>8</v>
      </c>
      <c r="M3" s="18">
        <v>9</v>
      </c>
      <c r="N3" s="18">
        <v>10</v>
      </c>
      <c r="O3" s="18">
        <v>11</v>
      </c>
      <c r="P3" s="18">
        <v>12</v>
      </c>
      <c r="Q3" s="18">
        <v>13</v>
      </c>
      <c r="R3" s="18">
        <v>14</v>
      </c>
      <c r="S3" s="18">
        <v>15</v>
      </c>
      <c r="T3" s="18">
        <v>16</v>
      </c>
      <c r="U3" s="18">
        <v>17</v>
      </c>
      <c r="V3" s="18">
        <v>18</v>
      </c>
      <c r="W3" s="18">
        <v>19</v>
      </c>
      <c r="X3" s="18">
        <v>20</v>
      </c>
      <c r="Y3" s="18">
        <v>21</v>
      </c>
      <c r="Z3" s="18">
        <v>22</v>
      </c>
      <c r="AA3" s="18">
        <v>23</v>
      </c>
      <c r="AB3" s="18">
        <v>24</v>
      </c>
      <c r="AC3" s="18">
        <v>25</v>
      </c>
      <c r="AD3" s="18">
        <v>26</v>
      </c>
      <c r="AE3" s="18">
        <v>27</v>
      </c>
      <c r="AF3" s="18">
        <v>28</v>
      </c>
      <c r="AG3" s="18">
        <v>29</v>
      </c>
      <c r="AH3" s="18">
        <v>30</v>
      </c>
      <c r="AI3" s="18"/>
    </row>
    <row r="4" spans="1:35" ht="16.5" customHeight="1" x14ac:dyDescent="0.3">
      <c r="A4" s="52" t="s">
        <v>1</v>
      </c>
      <c r="B4" s="52"/>
      <c r="C4" s="52"/>
      <c r="D4" s="52"/>
      <c r="E4" s="12" t="s">
        <v>53</v>
      </c>
      <c r="F4" s="12" t="s">
        <v>23</v>
      </c>
      <c r="G4" s="12" t="s">
        <v>24</v>
      </c>
      <c r="H4" s="12" t="s">
        <v>25</v>
      </c>
      <c r="I4" s="12" t="s">
        <v>26</v>
      </c>
      <c r="J4" s="12" t="s">
        <v>27</v>
      </c>
      <c r="K4" s="12" t="s">
        <v>28</v>
      </c>
      <c r="L4" s="12" t="s">
        <v>29</v>
      </c>
      <c r="M4" s="12" t="s">
        <v>23</v>
      </c>
      <c r="N4" s="12" t="s">
        <v>24</v>
      </c>
      <c r="O4" s="12" t="s">
        <v>25</v>
      </c>
      <c r="P4" s="12" t="s">
        <v>26</v>
      </c>
      <c r="Q4" s="12" t="s">
        <v>27</v>
      </c>
      <c r="R4" s="12" t="s">
        <v>28</v>
      </c>
      <c r="S4" s="12" t="s">
        <v>29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23</v>
      </c>
      <c r="AB4" s="12" t="s">
        <v>24</v>
      </c>
      <c r="AC4" s="12" t="s">
        <v>25</v>
      </c>
      <c r="AD4" s="12" t="s">
        <v>26</v>
      </c>
      <c r="AE4" s="12" t="s">
        <v>27</v>
      </c>
      <c r="AF4" s="12" t="s">
        <v>28</v>
      </c>
      <c r="AG4" s="12" t="s">
        <v>29</v>
      </c>
      <c r="AH4" s="12" t="s">
        <v>23</v>
      </c>
      <c r="AI4" s="12"/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38"/>
      <c r="Z5" s="14"/>
      <c r="AA5" s="38"/>
      <c r="AB5" s="38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18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18">
        <f t="shared" si="0"/>
        <v>0</v>
      </c>
      <c r="E7" s="11"/>
      <c r="F7" s="15"/>
      <c r="G7" s="15"/>
      <c r="H7" s="15"/>
      <c r="I7" s="15"/>
      <c r="J7" s="15"/>
      <c r="K7" s="15"/>
      <c r="L7" s="15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3"/>
      <c r="B8" s="54" t="s">
        <v>3</v>
      </c>
      <c r="C8" s="54"/>
      <c r="D8" s="18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18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18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36"/>
      <c r="N10" s="36"/>
      <c r="O10" s="36"/>
      <c r="P10" s="3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18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18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18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18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18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18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18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18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18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18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18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18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1"/>
      <c r="U22" s="11"/>
      <c r="V22" s="11"/>
      <c r="W22" s="11"/>
      <c r="X22" s="11"/>
      <c r="Y22" s="11"/>
      <c r="Z22" s="11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18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5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3"/>
      <c r="B24" s="53" t="s">
        <v>12</v>
      </c>
      <c r="C24" s="53"/>
      <c r="D24" s="1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2" t="s">
        <v>11</v>
      </c>
      <c r="B25" s="52"/>
      <c r="C25" s="52"/>
      <c r="D25" s="18">
        <f t="shared" si="0"/>
        <v>0</v>
      </c>
      <c r="E25" s="18">
        <f t="shared" ref="E25:AH25" si="1">SUM(E6:E24)</f>
        <v>0</v>
      </c>
      <c r="F25" s="18">
        <f t="shared" si="1"/>
        <v>0</v>
      </c>
      <c r="G25" s="18">
        <f t="shared" si="1"/>
        <v>0</v>
      </c>
      <c r="H25" s="18">
        <f t="shared" si="1"/>
        <v>0</v>
      </c>
      <c r="I25" s="18">
        <f t="shared" si="1"/>
        <v>0</v>
      </c>
      <c r="J25" s="18">
        <f t="shared" si="1"/>
        <v>0</v>
      </c>
      <c r="K25" s="18">
        <f t="shared" si="1"/>
        <v>0</v>
      </c>
      <c r="L25" s="18">
        <f t="shared" si="1"/>
        <v>0</v>
      </c>
      <c r="M25" s="18">
        <f t="shared" si="1"/>
        <v>0</v>
      </c>
      <c r="N25" s="18">
        <f t="shared" si="1"/>
        <v>0</v>
      </c>
      <c r="O25" s="18">
        <f t="shared" si="1"/>
        <v>0</v>
      </c>
      <c r="P25" s="18">
        <f t="shared" si="1"/>
        <v>0</v>
      </c>
      <c r="Q25" s="18">
        <f t="shared" si="1"/>
        <v>0</v>
      </c>
      <c r="R25" s="18">
        <f t="shared" si="1"/>
        <v>0</v>
      </c>
      <c r="S25" s="18">
        <f t="shared" si="1"/>
        <v>0</v>
      </c>
      <c r="T25" s="18">
        <f t="shared" si="1"/>
        <v>0</v>
      </c>
      <c r="U25" s="18">
        <f t="shared" si="1"/>
        <v>0</v>
      </c>
      <c r="V25" s="18">
        <f t="shared" si="1"/>
        <v>0</v>
      </c>
      <c r="W25" s="18">
        <f t="shared" si="1"/>
        <v>0</v>
      </c>
      <c r="X25" s="18">
        <f t="shared" si="1"/>
        <v>0</v>
      </c>
      <c r="Y25" s="18">
        <f t="shared" si="1"/>
        <v>0</v>
      </c>
      <c r="Z25" s="18">
        <f t="shared" si="1"/>
        <v>0</v>
      </c>
      <c r="AA25" s="18">
        <f t="shared" si="1"/>
        <v>0</v>
      </c>
      <c r="AB25" s="18">
        <f t="shared" si="1"/>
        <v>0</v>
      </c>
      <c r="AC25" s="18">
        <f t="shared" si="1"/>
        <v>0</v>
      </c>
      <c r="AD25" s="26">
        <f>SUM(AD6:AD24)</f>
        <v>0</v>
      </c>
      <c r="AE25" s="18">
        <f t="shared" si="1"/>
        <v>0</v>
      </c>
      <c r="AF25" s="26">
        <f>SUM(AF6:AF24)</f>
        <v>0</v>
      </c>
      <c r="AG25" s="18">
        <f t="shared" si="1"/>
        <v>0</v>
      </c>
      <c r="AH25" s="18">
        <f t="shared" si="1"/>
        <v>0</v>
      </c>
      <c r="AI25" s="26">
        <f>SUM(AI6:AI24)</f>
        <v>0</v>
      </c>
    </row>
    <row r="26" spans="1:35" x14ac:dyDescent="0.3">
      <c r="A26" s="59" t="s">
        <v>5</v>
      </c>
      <c r="B26" s="59" t="s">
        <v>39</v>
      </c>
      <c r="C26" s="32" t="s">
        <v>46</v>
      </c>
      <c r="D26" s="1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2" t="s">
        <v>40</v>
      </c>
      <c r="D27" s="1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2" t="s">
        <v>41</v>
      </c>
      <c r="D28" s="1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2" t="s">
        <v>42</v>
      </c>
      <c r="D29" s="1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2" t="s">
        <v>43</v>
      </c>
      <c r="D30" s="1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2" t="s">
        <v>45</v>
      </c>
      <c r="D31" s="1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18">
        <f>SUM(D26:D31)</f>
        <v>0</v>
      </c>
      <c r="E32" s="18">
        <f t="shared" ref="E32:J32" si="2">SUM(E26:E31)</f>
        <v>0</v>
      </c>
      <c r="F32" s="18">
        <f t="shared" si="2"/>
        <v>0</v>
      </c>
      <c r="G32" s="18">
        <f t="shared" si="2"/>
        <v>0</v>
      </c>
      <c r="H32" s="18">
        <f t="shared" si="2"/>
        <v>0</v>
      </c>
      <c r="I32" s="18">
        <f t="shared" si="2"/>
        <v>0</v>
      </c>
      <c r="J32" s="18">
        <f t="shared" si="2"/>
        <v>0</v>
      </c>
      <c r="K32" s="18">
        <f>K28+K29+K30+K31</f>
        <v>0</v>
      </c>
      <c r="L32" s="18">
        <f>L29+L31</f>
        <v>0</v>
      </c>
      <c r="M32" s="18"/>
      <c r="N32" s="18"/>
      <c r="O32" s="18"/>
      <c r="P32" s="18"/>
      <c r="Q32" s="18">
        <f>Q29+Q31</f>
        <v>0</v>
      </c>
      <c r="R32" s="18">
        <f>R29+R31</f>
        <v>0</v>
      </c>
      <c r="S32" s="18">
        <f>S29+S30+S31</f>
        <v>0</v>
      </c>
      <c r="T32" s="18">
        <f>T28+T29+T30+T31</f>
        <v>0</v>
      </c>
      <c r="U32" s="18">
        <f>U26+U28+U29+U30+U31</f>
        <v>0</v>
      </c>
      <c r="V32" s="18">
        <f>V28+V29+V30+V31</f>
        <v>0</v>
      </c>
      <c r="W32" s="18">
        <f>W28+W31</f>
        <v>0</v>
      </c>
      <c r="X32" s="18">
        <f>X26+X28+X29+X30+X31</f>
        <v>0</v>
      </c>
      <c r="Y32" s="18">
        <f>Y28+Y29+Y30+Y31</f>
        <v>0</v>
      </c>
      <c r="Z32" s="18">
        <f>Z29+Z30+Z31</f>
        <v>0</v>
      </c>
      <c r="AA32" s="18">
        <f>AA28+AA29+AA30+AA31</f>
        <v>0</v>
      </c>
      <c r="AB32" s="18">
        <f>AB28+AB29+AB31</f>
        <v>0</v>
      </c>
      <c r="AC32" s="18">
        <f>AC28+AC29+AC31</f>
        <v>0</v>
      </c>
      <c r="AD32" s="18">
        <f>AD28+AD29+AD30+AD31</f>
        <v>0</v>
      </c>
      <c r="AE32" s="18">
        <f>AE28+AE29+AE30+AE31</f>
        <v>0</v>
      </c>
      <c r="AF32" s="18">
        <f>SUM(AF26:AF31)</f>
        <v>0</v>
      </c>
      <c r="AG32" s="18">
        <f>SUM(AG29:AG31)</f>
        <v>0</v>
      </c>
      <c r="AH32" s="18">
        <v>45</v>
      </c>
      <c r="AI32" s="37"/>
    </row>
    <row r="33" spans="1:35" ht="16.5" customHeight="1" x14ac:dyDescent="0.3">
      <c r="A33" s="58" t="s">
        <v>6</v>
      </c>
      <c r="B33" s="58"/>
      <c r="C33" s="58"/>
      <c r="D33" s="19">
        <f>D25+D32</f>
        <v>0</v>
      </c>
      <c r="E33" s="19">
        <f t="shared" ref="E33:L33" si="3">E25+E32</f>
        <v>0</v>
      </c>
      <c r="F33" s="19">
        <f t="shared" si="3"/>
        <v>0</v>
      </c>
      <c r="G33" s="19">
        <f t="shared" si="3"/>
        <v>0</v>
      </c>
      <c r="H33" s="19">
        <f t="shared" si="3"/>
        <v>0</v>
      </c>
      <c r="I33" s="19">
        <f t="shared" si="3"/>
        <v>0</v>
      </c>
      <c r="J33" s="19">
        <f t="shared" si="3"/>
        <v>0</v>
      </c>
      <c r="K33" s="19">
        <f t="shared" si="3"/>
        <v>0</v>
      </c>
      <c r="L33" s="19">
        <f t="shared" si="3"/>
        <v>0</v>
      </c>
      <c r="M33" s="19"/>
      <c r="N33" s="19"/>
      <c r="O33" s="19"/>
      <c r="P33" s="19">
        <f t="shared" ref="P33:AD33" si="4">P25+P32</f>
        <v>0</v>
      </c>
      <c r="Q33" s="19">
        <f t="shared" si="4"/>
        <v>0</v>
      </c>
      <c r="R33" s="19">
        <f t="shared" si="4"/>
        <v>0</v>
      </c>
      <c r="S33" s="19">
        <f t="shared" si="4"/>
        <v>0</v>
      </c>
      <c r="T33" s="19">
        <f t="shared" si="4"/>
        <v>0</v>
      </c>
      <c r="U33" s="19">
        <f t="shared" si="4"/>
        <v>0</v>
      </c>
      <c r="V33" s="19">
        <f t="shared" si="4"/>
        <v>0</v>
      </c>
      <c r="W33" s="19">
        <f t="shared" si="4"/>
        <v>0</v>
      </c>
      <c r="X33" s="19">
        <f t="shared" si="4"/>
        <v>0</v>
      </c>
      <c r="Y33" s="19">
        <f t="shared" si="4"/>
        <v>0</v>
      </c>
      <c r="Z33" s="19">
        <f t="shared" si="4"/>
        <v>0</v>
      </c>
      <c r="AA33" s="19">
        <f t="shared" si="4"/>
        <v>0</v>
      </c>
      <c r="AB33" s="19">
        <f t="shared" si="4"/>
        <v>0</v>
      </c>
      <c r="AC33" s="19">
        <f t="shared" si="4"/>
        <v>0</v>
      </c>
      <c r="AD33" s="28">
        <f t="shared" si="4"/>
        <v>0</v>
      </c>
      <c r="AE33" s="19">
        <f>AE25+AE32</f>
        <v>0</v>
      </c>
      <c r="AF33" s="28">
        <f>AF25+AF32</f>
        <v>0</v>
      </c>
      <c r="AG33" s="19">
        <f>AG25+AG32</f>
        <v>0</v>
      </c>
      <c r="AH33" s="19">
        <f>AH25+AH32</f>
        <v>45</v>
      </c>
      <c r="AI33" s="28">
        <f>AI25+AI32</f>
        <v>0</v>
      </c>
    </row>
  </sheetData>
  <mergeCells count="29">
    <mergeCell ref="B21:C21"/>
    <mergeCell ref="A32:C32"/>
    <mergeCell ref="A33:C33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25" right="0.25" top="0.75" bottom="0.75" header="0.3" footer="0.3"/>
  <pageSetup paperSize="1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A7" zoomScaleNormal="100" workbookViewId="0">
      <selection activeCell="F12" sqref="F12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41" t="s">
        <v>54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55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29</v>
      </c>
      <c r="K4" s="12" t="s">
        <v>23</v>
      </c>
      <c r="L4" s="12" t="s">
        <v>24</v>
      </c>
      <c r="M4" s="12" t="s">
        <v>25</v>
      </c>
      <c r="N4" s="12" t="s">
        <v>26</v>
      </c>
      <c r="O4" s="12" t="s">
        <v>27</v>
      </c>
      <c r="P4" s="12" t="s">
        <v>28</v>
      </c>
      <c r="Q4" s="12" t="s">
        <v>29</v>
      </c>
      <c r="R4" s="12" t="s">
        <v>23</v>
      </c>
      <c r="S4" s="12" t="s">
        <v>24</v>
      </c>
      <c r="T4" s="12" t="s">
        <v>25</v>
      </c>
      <c r="U4" s="12" t="s">
        <v>26</v>
      </c>
      <c r="V4" s="12" t="s">
        <v>27</v>
      </c>
      <c r="W4" s="12" t="s">
        <v>28</v>
      </c>
      <c r="X4" s="12" t="s">
        <v>29</v>
      </c>
      <c r="Y4" s="12" t="s">
        <v>23</v>
      </c>
      <c r="Z4" s="12" t="s">
        <v>24</v>
      </c>
      <c r="AA4" s="12" t="s">
        <v>25</v>
      </c>
      <c r="AB4" s="12" t="s">
        <v>26</v>
      </c>
      <c r="AC4" s="12" t="s">
        <v>27</v>
      </c>
      <c r="AD4" s="12" t="s">
        <v>28</v>
      </c>
      <c r="AE4" s="12" t="s">
        <v>29</v>
      </c>
      <c r="AF4" s="12" t="s">
        <v>23</v>
      </c>
      <c r="AG4" s="12" t="s">
        <v>24</v>
      </c>
      <c r="AH4" s="12" t="s">
        <v>25</v>
      </c>
      <c r="AI4" s="12" t="s">
        <v>26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20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20">
        <f t="shared" si="0"/>
        <v>0</v>
      </c>
      <c r="E7" s="11"/>
      <c r="F7" s="15"/>
      <c r="G7" s="15"/>
      <c r="H7" s="15"/>
      <c r="I7" s="15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5"/>
      <c r="AF7" s="15"/>
      <c r="AG7" s="15"/>
      <c r="AH7" s="15"/>
      <c r="AI7" s="11"/>
    </row>
    <row r="8" spans="1:35" ht="16.5" customHeight="1" x14ac:dyDescent="0.3">
      <c r="A8" s="53"/>
      <c r="B8" s="54" t="s">
        <v>3</v>
      </c>
      <c r="C8" s="54"/>
      <c r="D8" s="20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20">
        <f t="shared" si="0"/>
        <v>0</v>
      </c>
      <c r="E9" s="15"/>
      <c r="F9" s="15"/>
      <c r="G9" s="15"/>
      <c r="H9" s="15"/>
      <c r="I9" s="15"/>
      <c r="J9" s="3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20">
        <f t="shared" si="0"/>
        <v>0</v>
      </c>
      <c r="E10" s="15"/>
      <c r="F10" s="15"/>
      <c r="G10" s="15"/>
      <c r="H10" s="15"/>
      <c r="I10" s="15"/>
      <c r="J10" s="3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20">
        <f t="shared" si="0"/>
        <v>0</v>
      </c>
      <c r="E11" s="15"/>
      <c r="F11" s="15"/>
      <c r="G11" s="15"/>
      <c r="H11" s="15"/>
      <c r="I11" s="15"/>
      <c r="J11" s="36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20">
        <f t="shared" si="0"/>
        <v>0</v>
      </c>
      <c r="E12" s="39"/>
      <c r="F12" s="39"/>
      <c r="G12" s="39"/>
      <c r="H12" s="39"/>
      <c r="I12" s="39"/>
      <c r="J12" s="4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t="16.5" customHeight="1" x14ac:dyDescent="0.3">
      <c r="A13" s="53"/>
      <c r="B13" s="54" t="s">
        <v>17</v>
      </c>
      <c r="C13" s="54"/>
      <c r="D13" s="20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20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20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20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20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20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20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20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20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20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1"/>
      <c r="R22" s="11"/>
      <c r="S22" s="11"/>
      <c r="T22" s="11"/>
      <c r="U22" s="11"/>
      <c r="V22" s="11"/>
      <c r="W22" s="11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20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3"/>
      <c r="B24" s="53" t="s">
        <v>12</v>
      </c>
      <c r="C24" s="53"/>
      <c r="D24" s="20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6.5" customHeight="1" x14ac:dyDescent="0.3">
      <c r="A25" s="52" t="s">
        <v>11</v>
      </c>
      <c r="B25" s="52"/>
      <c r="C25" s="52"/>
      <c r="D25" s="20">
        <f t="shared" si="0"/>
        <v>0</v>
      </c>
      <c r="E25" s="20">
        <f t="shared" ref="E25:AI25" si="1">SUM(E6:E24)</f>
        <v>0</v>
      </c>
      <c r="F25" s="20">
        <f t="shared" si="1"/>
        <v>0</v>
      </c>
      <c r="G25" s="20">
        <f t="shared" si="1"/>
        <v>0</v>
      </c>
      <c r="H25" s="20">
        <f t="shared" si="1"/>
        <v>0</v>
      </c>
      <c r="I25" s="20">
        <f t="shared" si="1"/>
        <v>0</v>
      </c>
      <c r="J25" s="20">
        <f t="shared" si="1"/>
        <v>0</v>
      </c>
      <c r="K25" s="20">
        <f t="shared" si="1"/>
        <v>0</v>
      </c>
      <c r="L25" s="20">
        <f t="shared" si="1"/>
        <v>0</v>
      </c>
      <c r="M25" s="20">
        <f t="shared" si="1"/>
        <v>0</v>
      </c>
      <c r="N25" s="20">
        <f t="shared" si="1"/>
        <v>0</v>
      </c>
      <c r="O25" s="20">
        <f t="shared" si="1"/>
        <v>0</v>
      </c>
      <c r="P25" s="20">
        <f t="shared" si="1"/>
        <v>0</v>
      </c>
      <c r="Q25" s="20">
        <f t="shared" si="1"/>
        <v>0</v>
      </c>
      <c r="R25" s="26">
        <f>SUM(R6:R24)</f>
        <v>0</v>
      </c>
      <c r="S25" s="20">
        <f t="shared" si="1"/>
        <v>0</v>
      </c>
      <c r="T25" s="20">
        <f t="shared" si="1"/>
        <v>0</v>
      </c>
      <c r="U25" s="20">
        <f t="shared" si="1"/>
        <v>0</v>
      </c>
      <c r="V25" s="20">
        <f t="shared" si="1"/>
        <v>0</v>
      </c>
      <c r="W25" s="20">
        <f t="shared" si="1"/>
        <v>0</v>
      </c>
      <c r="X25" s="20">
        <f t="shared" si="1"/>
        <v>0</v>
      </c>
      <c r="Y25" s="20">
        <f t="shared" si="1"/>
        <v>0</v>
      </c>
      <c r="Z25" s="20">
        <f t="shared" si="1"/>
        <v>0</v>
      </c>
      <c r="AA25" s="20">
        <f t="shared" si="1"/>
        <v>0</v>
      </c>
      <c r="AB25" s="20">
        <f t="shared" si="1"/>
        <v>0</v>
      </c>
      <c r="AC25" s="20">
        <f t="shared" si="1"/>
        <v>0</v>
      </c>
      <c r="AD25" s="20">
        <f t="shared" si="1"/>
        <v>0</v>
      </c>
      <c r="AE25" s="20">
        <f t="shared" si="1"/>
        <v>0</v>
      </c>
      <c r="AF25" s="20">
        <f t="shared" si="1"/>
        <v>0</v>
      </c>
      <c r="AG25" s="20">
        <f t="shared" si="1"/>
        <v>0</v>
      </c>
      <c r="AH25" s="20">
        <f t="shared" si="1"/>
        <v>0</v>
      </c>
      <c r="AI25" s="46">
        <f t="shared" si="1"/>
        <v>0</v>
      </c>
    </row>
    <row r="26" spans="1:35" x14ac:dyDescent="0.3">
      <c r="A26" s="59" t="s">
        <v>5</v>
      </c>
      <c r="B26" s="59" t="s">
        <v>39</v>
      </c>
      <c r="C26" s="32" t="s">
        <v>46</v>
      </c>
      <c r="D26" s="20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2" t="s">
        <v>40</v>
      </c>
      <c r="D27" s="20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2" t="s">
        <v>41</v>
      </c>
      <c r="D28" s="20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2" t="s">
        <v>42</v>
      </c>
      <c r="D29" s="20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2" t="s">
        <v>43</v>
      </c>
      <c r="D30" s="20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2" t="s">
        <v>45</v>
      </c>
      <c r="D31" s="20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20">
        <f>SUM(D26:D31)</f>
        <v>0</v>
      </c>
      <c r="E32" s="20">
        <f>SUM(E26:E31)</f>
        <v>0</v>
      </c>
      <c r="F32" s="20">
        <f>SUM(F26:F31)</f>
        <v>0</v>
      </c>
      <c r="G32" s="20">
        <f>SUM(G26:G31)</f>
        <v>0</v>
      </c>
      <c r="H32" s="20">
        <f>SUM(H26:H31)</f>
        <v>0</v>
      </c>
      <c r="I32" s="20">
        <v>1</v>
      </c>
      <c r="J32" s="20"/>
      <c r="K32" s="20">
        <f>SUM(K26:K31)</f>
        <v>0</v>
      </c>
      <c r="L32" s="20">
        <f>SUM(L28:L31)</f>
        <v>0</v>
      </c>
      <c r="M32" s="20">
        <f>SUM(M28:M31)</f>
        <v>0</v>
      </c>
      <c r="N32" s="20">
        <f>SUM(N26:N31)</f>
        <v>0</v>
      </c>
      <c r="O32" s="20">
        <f>SUM(O28:O31)</f>
        <v>0</v>
      </c>
      <c r="P32" s="20">
        <f>SUM(P29:P31)</f>
        <v>0</v>
      </c>
      <c r="Q32" s="20">
        <f>SUM(Q26:Q31)</f>
        <v>0</v>
      </c>
      <c r="R32" s="20">
        <f>SUM(R26:R31)</f>
        <v>0</v>
      </c>
      <c r="S32" s="20">
        <f>SUM(S29:S31)</f>
        <v>0</v>
      </c>
      <c r="T32" s="20">
        <f>SUM(T28:T31)</f>
        <v>0</v>
      </c>
      <c r="U32" s="20"/>
      <c r="V32" s="20">
        <f>SUM(V26:V31)</f>
        <v>0</v>
      </c>
      <c r="W32" s="20">
        <f>SUM(W29:W31)</f>
        <v>0</v>
      </c>
      <c r="X32" s="20">
        <f>SUM(X26:X31)</f>
        <v>0</v>
      </c>
      <c r="Y32" s="20">
        <f>SUM(Y26:Y31)</f>
        <v>0</v>
      </c>
      <c r="Z32" s="20">
        <f>SUM(Z26:Z31)</f>
        <v>0</v>
      </c>
      <c r="AA32" s="20">
        <f>SUM(AA26:AA31)</f>
        <v>0</v>
      </c>
      <c r="AB32" s="20">
        <f>SUM(AB28:AB31)</f>
        <v>0</v>
      </c>
      <c r="AC32" s="20">
        <f t="shared" ref="AC32:AI32" si="2">SUM(AC26:AC31)</f>
        <v>0</v>
      </c>
      <c r="AD32" s="20">
        <f t="shared" si="2"/>
        <v>0</v>
      </c>
      <c r="AE32" s="20">
        <f t="shared" si="2"/>
        <v>0</v>
      </c>
      <c r="AF32" s="20">
        <f t="shared" si="2"/>
        <v>0</v>
      </c>
      <c r="AG32" s="20">
        <f t="shared" si="2"/>
        <v>0</v>
      </c>
      <c r="AH32" s="20">
        <f t="shared" si="2"/>
        <v>0</v>
      </c>
      <c r="AI32" s="46">
        <f t="shared" si="2"/>
        <v>0</v>
      </c>
    </row>
    <row r="33" spans="1:35" ht="16.5" customHeight="1" x14ac:dyDescent="0.3">
      <c r="A33" s="58" t="s">
        <v>6</v>
      </c>
      <c r="B33" s="58"/>
      <c r="C33" s="58"/>
      <c r="D33" s="21">
        <f t="shared" ref="D33:I33" si="3">D25+D32</f>
        <v>0</v>
      </c>
      <c r="E33" s="21">
        <f t="shared" si="3"/>
        <v>0</v>
      </c>
      <c r="F33" s="21">
        <f t="shared" si="3"/>
        <v>0</v>
      </c>
      <c r="G33" s="21">
        <f t="shared" si="3"/>
        <v>0</v>
      </c>
      <c r="H33" s="21">
        <f t="shared" si="3"/>
        <v>0</v>
      </c>
      <c r="I33" s="21">
        <f t="shared" si="3"/>
        <v>1</v>
      </c>
      <c r="J33" s="21"/>
      <c r="K33" s="21">
        <f t="shared" ref="K33:P33" si="4">K25+K32</f>
        <v>0</v>
      </c>
      <c r="L33" s="21">
        <f t="shared" si="4"/>
        <v>0</v>
      </c>
      <c r="M33" s="21">
        <f t="shared" si="4"/>
        <v>0</v>
      </c>
      <c r="N33" s="21">
        <f t="shared" si="4"/>
        <v>0</v>
      </c>
      <c r="O33" s="21">
        <f t="shared" si="4"/>
        <v>0</v>
      </c>
      <c r="P33" s="21">
        <f t="shared" si="4"/>
        <v>0</v>
      </c>
      <c r="Q33" s="21">
        <f t="shared" ref="Q33:Y33" si="5">Q25+Q32</f>
        <v>0</v>
      </c>
      <c r="R33" s="28">
        <f t="shared" si="5"/>
        <v>0</v>
      </c>
      <c r="S33" s="21">
        <f t="shared" si="5"/>
        <v>0</v>
      </c>
      <c r="T33" s="21">
        <f t="shared" si="5"/>
        <v>0</v>
      </c>
      <c r="U33" s="21">
        <f t="shared" si="5"/>
        <v>0</v>
      </c>
      <c r="V33" s="21">
        <f t="shared" si="5"/>
        <v>0</v>
      </c>
      <c r="W33" s="21">
        <f t="shared" si="5"/>
        <v>0</v>
      </c>
      <c r="X33" s="21">
        <f t="shared" si="5"/>
        <v>0</v>
      </c>
      <c r="Y33" s="21">
        <f t="shared" si="5"/>
        <v>0</v>
      </c>
      <c r="Z33" s="21">
        <f t="shared" ref="Z33:AI33" si="6">Z25+Z32</f>
        <v>0</v>
      </c>
      <c r="AA33" s="21">
        <f t="shared" si="6"/>
        <v>0</v>
      </c>
      <c r="AB33" s="21">
        <f t="shared" si="6"/>
        <v>0</v>
      </c>
      <c r="AC33" s="21">
        <f t="shared" si="6"/>
        <v>0</v>
      </c>
      <c r="AD33" s="21">
        <f t="shared" si="6"/>
        <v>0</v>
      </c>
      <c r="AE33" s="21">
        <f t="shared" si="6"/>
        <v>0</v>
      </c>
      <c r="AF33" s="21">
        <f t="shared" si="6"/>
        <v>0</v>
      </c>
      <c r="AG33" s="21">
        <f t="shared" si="6"/>
        <v>0</v>
      </c>
      <c r="AH33" s="21">
        <f t="shared" si="6"/>
        <v>0</v>
      </c>
      <c r="AI33" s="48">
        <f t="shared" si="6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2:C32"/>
    <mergeCell ref="A33:C33"/>
    <mergeCell ref="B23:C23"/>
    <mergeCell ref="B24:C24"/>
    <mergeCell ref="A25:C25"/>
    <mergeCell ref="A26:A31"/>
    <mergeCell ref="B26:B3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E6" sqref="E6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56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22">
        <v>1</v>
      </c>
      <c r="F3" s="22">
        <v>2</v>
      </c>
      <c r="G3" s="22">
        <v>3</v>
      </c>
      <c r="H3" s="22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22">
        <v>13</v>
      </c>
      <c r="R3" s="22">
        <v>14</v>
      </c>
      <c r="S3" s="22">
        <v>15</v>
      </c>
      <c r="T3" s="22">
        <v>16</v>
      </c>
      <c r="U3" s="22">
        <v>17</v>
      </c>
      <c r="V3" s="22">
        <v>18</v>
      </c>
      <c r="W3" s="22">
        <v>19</v>
      </c>
      <c r="X3" s="22">
        <v>20</v>
      </c>
      <c r="Y3" s="22">
        <v>21</v>
      </c>
      <c r="Z3" s="22">
        <v>22</v>
      </c>
      <c r="AA3" s="22">
        <v>23</v>
      </c>
      <c r="AB3" s="22">
        <v>24</v>
      </c>
      <c r="AC3" s="22">
        <v>25</v>
      </c>
      <c r="AD3" s="22">
        <v>26</v>
      </c>
      <c r="AE3" s="22">
        <v>27</v>
      </c>
      <c r="AF3" s="22">
        <v>28</v>
      </c>
      <c r="AG3" s="22">
        <v>29</v>
      </c>
      <c r="AH3" s="22">
        <v>30</v>
      </c>
      <c r="AI3" s="22"/>
    </row>
    <row r="4" spans="1:35" ht="16.5" customHeight="1" x14ac:dyDescent="0.3">
      <c r="A4" s="52" t="s">
        <v>1</v>
      </c>
      <c r="B4" s="52"/>
      <c r="C4" s="52"/>
      <c r="D4" s="52"/>
      <c r="E4" s="12" t="s">
        <v>57</v>
      </c>
      <c r="F4" s="12" t="s">
        <v>28</v>
      </c>
      <c r="G4" s="12" t="s">
        <v>29</v>
      </c>
      <c r="H4" s="12" t="s">
        <v>23</v>
      </c>
      <c r="I4" s="12" t="s">
        <v>24</v>
      </c>
      <c r="J4" s="12" t="s">
        <v>25</v>
      </c>
      <c r="K4" s="12" t="s">
        <v>26</v>
      </c>
      <c r="L4" s="12" t="s">
        <v>27</v>
      </c>
      <c r="M4" s="12" t="s">
        <v>28</v>
      </c>
      <c r="N4" s="12" t="s">
        <v>29</v>
      </c>
      <c r="O4" s="12" t="s">
        <v>23</v>
      </c>
      <c r="P4" s="12" t="s">
        <v>24</v>
      </c>
      <c r="Q4" s="12" t="s">
        <v>25</v>
      </c>
      <c r="R4" s="12" t="s">
        <v>26</v>
      </c>
      <c r="S4" s="12" t="s">
        <v>27</v>
      </c>
      <c r="T4" s="12" t="s">
        <v>28</v>
      </c>
      <c r="U4" s="12" t="s">
        <v>29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2" t="s">
        <v>28</v>
      </c>
      <c r="AB4" s="12" t="s">
        <v>29</v>
      </c>
      <c r="AC4" s="12" t="s">
        <v>23</v>
      </c>
      <c r="AD4" s="12" t="s">
        <v>24</v>
      </c>
      <c r="AE4" s="12" t="s">
        <v>25</v>
      </c>
      <c r="AF4" s="12" t="s">
        <v>26</v>
      </c>
      <c r="AG4" s="12" t="s">
        <v>27</v>
      </c>
      <c r="AH4" s="12" t="s">
        <v>28</v>
      </c>
      <c r="AI4" s="12"/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22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22">
        <f t="shared" si="0"/>
        <v>0</v>
      </c>
      <c r="E7" s="15"/>
      <c r="F7" s="15"/>
      <c r="G7" s="1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5"/>
      <c r="AD7" s="15"/>
      <c r="AE7" s="15"/>
      <c r="AF7" s="15"/>
      <c r="AG7" s="15"/>
      <c r="AH7" s="15"/>
      <c r="AI7" s="15"/>
    </row>
    <row r="8" spans="1:35" ht="16.5" customHeight="1" x14ac:dyDescent="0.3">
      <c r="A8" s="53"/>
      <c r="B8" s="54" t="s">
        <v>3</v>
      </c>
      <c r="C8" s="54"/>
      <c r="D8" s="22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22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22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22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22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22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22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22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22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22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22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22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22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22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22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1"/>
      <c r="P22" s="11"/>
      <c r="Q22" s="11"/>
      <c r="R22" s="11"/>
      <c r="S22" s="11"/>
      <c r="T22" s="11"/>
      <c r="U22" s="11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22">
        <f t="shared" si="0"/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53"/>
      <c r="B24" s="53" t="s">
        <v>12</v>
      </c>
      <c r="C24" s="53"/>
      <c r="D24" s="2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22">
        <f t="shared" si="0"/>
        <v>0</v>
      </c>
      <c r="E25" s="22">
        <f t="shared" ref="E25:AH25" si="1">SUM(E6:E24)</f>
        <v>0</v>
      </c>
      <c r="F25" s="22">
        <f t="shared" si="1"/>
        <v>0</v>
      </c>
      <c r="G25" s="22">
        <f t="shared" si="1"/>
        <v>0</v>
      </c>
      <c r="H25" s="26">
        <f>SUM(H6:H24)</f>
        <v>0</v>
      </c>
      <c r="I25" s="22">
        <f t="shared" si="1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  <c r="R25" s="22">
        <f t="shared" si="1"/>
        <v>0</v>
      </c>
      <c r="S25" s="22">
        <f t="shared" si="1"/>
        <v>0</v>
      </c>
      <c r="T25" s="22">
        <f t="shared" si="1"/>
        <v>0</v>
      </c>
      <c r="U25" s="22">
        <f t="shared" si="1"/>
        <v>0</v>
      </c>
      <c r="V25" s="22">
        <f t="shared" si="1"/>
        <v>0</v>
      </c>
      <c r="W25" s="22">
        <f t="shared" si="1"/>
        <v>0</v>
      </c>
      <c r="X25" s="22">
        <f t="shared" si="1"/>
        <v>0</v>
      </c>
      <c r="Y25" s="22">
        <f t="shared" si="1"/>
        <v>0</v>
      </c>
      <c r="Z25" s="22">
        <f t="shared" si="1"/>
        <v>0</v>
      </c>
      <c r="AA25" s="22">
        <f t="shared" si="1"/>
        <v>0</v>
      </c>
      <c r="AB25" s="22">
        <f t="shared" si="1"/>
        <v>0</v>
      </c>
      <c r="AC25" s="22">
        <f t="shared" si="1"/>
        <v>0</v>
      </c>
      <c r="AD25" s="22">
        <f t="shared" si="1"/>
        <v>0</v>
      </c>
      <c r="AE25" s="22">
        <f t="shared" si="1"/>
        <v>0</v>
      </c>
      <c r="AF25" s="22">
        <f t="shared" si="1"/>
        <v>0</v>
      </c>
      <c r="AG25" s="22">
        <f t="shared" si="1"/>
        <v>0</v>
      </c>
      <c r="AH25" s="22">
        <f t="shared" si="1"/>
        <v>0</v>
      </c>
      <c r="AI25" s="22"/>
    </row>
    <row r="26" spans="1:35" x14ac:dyDescent="0.3">
      <c r="A26" s="59" t="s">
        <v>5</v>
      </c>
      <c r="B26" s="59" t="s">
        <v>39</v>
      </c>
      <c r="C26" s="32" t="s">
        <v>46</v>
      </c>
      <c r="D26" s="2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2" t="s">
        <v>40</v>
      </c>
      <c r="D27" s="2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2" t="s">
        <v>41</v>
      </c>
      <c r="D28" s="2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2" t="s">
        <v>42</v>
      </c>
      <c r="D29" s="2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2" t="s">
        <v>43</v>
      </c>
      <c r="D30" s="2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2" t="s">
        <v>45</v>
      </c>
      <c r="D31" s="2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22">
        <f>SUM(D26:D31)</f>
        <v>0</v>
      </c>
      <c r="E32" s="22">
        <f>SUM(E26:E31)</f>
        <v>0</v>
      </c>
      <c r="F32" s="22">
        <f>SUM(F28:F31)</f>
        <v>0</v>
      </c>
      <c r="G32" s="22">
        <f>SUM(G29:G31)</f>
        <v>0</v>
      </c>
      <c r="H32" s="22">
        <f>SUM(H26:H31)</f>
        <v>0</v>
      </c>
      <c r="I32" s="22">
        <f>SUM(I26:I31)</f>
        <v>0</v>
      </c>
      <c r="J32" s="22">
        <f>SUM(J28:J31)</f>
        <v>0</v>
      </c>
      <c r="K32" s="22">
        <f>SUM(K26:K31)</f>
        <v>0</v>
      </c>
      <c r="L32" s="22">
        <f>SUM(L26:L31)</f>
        <v>0</v>
      </c>
      <c r="M32" s="22">
        <f>SUM(M26:M31)</f>
        <v>0</v>
      </c>
      <c r="N32" s="22">
        <f>SUM(N26:N31)</f>
        <v>0</v>
      </c>
      <c r="O32" s="22">
        <f>SUM(O28:O31)</f>
        <v>0</v>
      </c>
      <c r="P32" s="22">
        <f t="shared" ref="P32:U32" si="2">SUM(P26:P31)</f>
        <v>0</v>
      </c>
      <c r="Q32" s="22">
        <f t="shared" si="2"/>
        <v>0</v>
      </c>
      <c r="R32" s="22">
        <f t="shared" si="2"/>
        <v>0</v>
      </c>
      <c r="S32" s="22">
        <f t="shared" si="2"/>
        <v>0</v>
      </c>
      <c r="T32" s="22">
        <f t="shared" si="2"/>
        <v>0</v>
      </c>
      <c r="U32" s="22">
        <f t="shared" si="2"/>
        <v>0</v>
      </c>
      <c r="V32" s="22">
        <f>SUM(V28:V31)</f>
        <v>0</v>
      </c>
      <c r="W32" s="22">
        <f>SUM(W28:W31)</f>
        <v>0</v>
      </c>
      <c r="X32" s="22">
        <f>SUM(X26:X31)</f>
        <v>0</v>
      </c>
      <c r="Y32" s="22">
        <f>SUM(Y26:Y31)</f>
        <v>0</v>
      </c>
      <c r="Z32" s="22">
        <f>SUM(Z28:Z31)</f>
        <v>0</v>
      </c>
      <c r="AA32" s="22">
        <f>SUM(AA26:AA31)</f>
        <v>0</v>
      </c>
      <c r="AB32" s="22">
        <f>SUM(AB26:AB31)</f>
        <v>0</v>
      </c>
      <c r="AC32" s="22">
        <f>SUM(AC26:AC31)</f>
        <v>0</v>
      </c>
      <c r="AD32" s="22">
        <f>SUM(AD28:AD31)</f>
        <v>0</v>
      </c>
      <c r="AE32" s="22">
        <f>SUM(AE28:AE31)</f>
        <v>0</v>
      </c>
      <c r="AF32" s="22">
        <f>SUM(AF26:AF31)</f>
        <v>0</v>
      </c>
      <c r="AG32" s="22">
        <f>SUM(AG26:AG31)</f>
        <v>0</v>
      </c>
      <c r="AH32" s="22">
        <f>SUM(AH28:AH31)</f>
        <v>0</v>
      </c>
      <c r="AI32" s="22"/>
    </row>
    <row r="33" spans="1:35" ht="16.5" customHeight="1" x14ac:dyDescent="0.3">
      <c r="A33" s="58" t="s">
        <v>6</v>
      </c>
      <c r="B33" s="58"/>
      <c r="C33" s="58"/>
      <c r="D33" s="23">
        <f t="shared" ref="D33:N33" si="3">D25+D32</f>
        <v>0</v>
      </c>
      <c r="E33" s="23">
        <f t="shared" si="3"/>
        <v>0</v>
      </c>
      <c r="F33" s="23">
        <f t="shared" si="3"/>
        <v>0</v>
      </c>
      <c r="G33" s="23">
        <f t="shared" si="3"/>
        <v>0</v>
      </c>
      <c r="H33" s="28">
        <f t="shared" si="3"/>
        <v>0</v>
      </c>
      <c r="I33" s="23">
        <f t="shared" si="3"/>
        <v>0</v>
      </c>
      <c r="J33" s="23">
        <f t="shared" si="3"/>
        <v>0</v>
      </c>
      <c r="K33" s="23">
        <f t="shared" si="3"/>
        <v>0</v>
      </c>
      <c r="L33" s="23">
        <f t="shared" si="3"/>
        <v>0</v>
      </c>
      <c r="M33" s="23">
        <f t="shared" si="3"/>
        <v>0</v>
      </c>
      <c r="N33" s="23">
        <f t="shared" si="3"/>
        <v>0</v>
      </c>
      <c r="O33" s="23">
        <f>+O25+O32</f>
        <v>0</v>
      </c>
      <c r="P33" s="23">
        <f>P25+P32</f>
        <v>0</v>
      </c>
      <c r="Q33" s="23">
        <f>Q25+Q32</f>
        <v>0</v>
      </c>
      <c r="R33" s="23">
        <f>R25+R32</f>
        <v>0</v>
      </c>
      <c r="S33" s="23">
        <f>S25+S32</f>
        <v>0</v>
      </c>
      <c r="T33" s="23">
        <f>S25+T32</f>
        <v>0</v>
      </c>
      <c r="U33" s="23">
        <f t="shared" ref="U33:AH33" si="4">U25+U32</f>
        <v>0</v>
      </c>
      <c r="V33" s="23">
        <f t="shared" si="4"/>
        <v>0</v>
      </c>
      <c r="W33" s="23">
        <f t="shared" si="4"/>
        <v>0</v>
      </c>
      <c r="X33" s="23">
        <f t="shared" si="4"/>
        <v>0</v>
      </c>
      <c r="Y33" s="23">
        <f t="shared" si="4"/>
        <v>0</v>
      </c>
      <c r="Z33" s="23">
        <f t="shared" si="4"/>
        <v>0</v>
      </c>
      <c r="AA33" s="23">
        <f t="shared" si="4"/>
        <v>0</v>
      </c>
      <c r="AB33" s="23">
        <f t="shared" si="4"/>
        <v>0</v>
      </c>
      <c r="AC33" s="23">
        <f t="shared" si="4"/>
        <v>0</v>
      </c>
      <c r="AD33" s="23">
        <f t="shared" si="4"/>
        <v>0</v>
      </c>
      <c r="AE33" s="23">
        <f t="shared" si="4"/>
        <v>0</v>
      </c>
      <c r="AF33" s="23">
        <f t="shared" si="4"/>
        <v>0</v>
      </c>
      <c r="AG33" s="23">
        <f t="shared" si="4"/>
        <v>0</v>
      </c>
      <c r="AH33" s="23">
        <f t="shared" si="4"/>
        <v>0</v>
      </c>
      <c r="AI33" s="23"/>
    </row>
  </sheetData>
  <mergeCells count="29">
    <mergeCell ref="B21:C21"/>
    <mergeCell ref="A32:C32"/>
    <mergeCell ref="A33:C33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AG33" sqref="AG33:AH3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58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22">
        <v>1</v>
      </c>
      <c r="F3" s="22">
        <v>2</v>
      </c>
      <c r="G3" s="22">
        <v>3</v>
      </c>
      <c r="H3" s="22">
        <v>4</v>
      </c>
      <c r="I3" s="22">
        <v>5</v>
      </c>
      <c r="J3" s="22">
        <v>6</v>
      </c>
      <c r="K3" s="22">
        <v>7</v>
      </c>
      <c r="L3" s="22">
        <v>8</v>
      </c>
      <c r="M3" s="22">
        <v>9</v>
      </c>
      <c r="N3" s="22">
        <v>10</v>
      </c>
      <c r="O3" s="22">
        <v>11</v>
      </c>
      <c r="P3" s="22">
        <v>12</v>
      </c>
      <c r="Q3" s="22">
        <v>13</v>
      </c>
      <c r="R3" s="22">
        <v>14</v>
      </c>
      <c r="S3" s="22">
        <v>15</v>
      </c>
      <c r="T3" s="22">
        <v>16</v>
      </c>
      <c r="U3" s="22">
        <v>17</v>
      </c>
      <c r="V3" s="22">
        <v>18</v>
      </c>
      <c r="W3" s="22">
        <v>19</v>
      </c>
      <c r="X3" s="22">
        <v>20</v>
      </c>
      <c r="Y3" s="22">
        <v>21</v>
      </c>
      <c r="Z3" s="22">
        <v>22</v>
      </c>
      <c r="AA3" s="22">
        <v>23</v>
      </c>
      <c r="AB3" s="22">
        <v>24</v>
      </c>
      <c r="AC3" s="22">
        <v>25</v>
      </c>
      <c r="AD3" s="22">
        <v>26</v>
      </c>
      <c r="AE3" s="22">
        <v>27</v>
      </c>
      <c r="AF3" s="22">
        <v>28</v>
      </c>
      <c r="AG3" s="22">
        <v>29</v>
      </c>
      <c r="AH3" s="46">
        <v>30</v>
      </c>
      <c r="AI3" s="46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59</v>
      </c>
      <c r="F4" s="12" t="s">
        <v>23</v>
      </c>
      <c r="G4" s="12" t="s">
        <v>24</v>
      </c>
      <c r="H4" s="12" t="s">
        <v>25</v>
      </c>
      <c r="I4" s="12" t="s">
        <v>26</v>
      </c>
      <c r="J4" s="12" t="s">
        <v>27</v>
      </c>
      <c r="K4" s="12" t="s">
        <v>28</v>
      </c>
      <c r="L4" s="12" t="s">
        <v>29</v>
      </c>
      <c r="M4" s="12" t="s">
        <v>23</v>
      </c>
      <c r="N4" s="12" t="s">
        <v>24</v>
      </c>
      <c r="O4" s="12" t="s">
        <v>25</v>
      </c>
      <c r="P4" s="12" t="s">
        <v>26</v>
      </c>
      <c r="Q4" s="12" t="s">
        <v>27</v>
      </c>
      <c r="R4" s="12" t="s">
        <v>28</v>
      </c>
      <c r="S4" s="12" t="s">
        <v>29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23</v>
      </c>
      <c r="AB4" s="12" t="s">
        <v>24</v>
      </c>
      <c r="AC4" s="12" t="s">
        <v>25</v>
      </c>
      <c r="AD4" s="12" t="s">
        <v>26</v>
      </c>
      <c r="AE4" s="12" t="s">
        <v>27</v>
      </c>
      <c r="AF4" s="12" t="s">
        <v>28</v>
      </c>
      <c r="AG4" s="12" t="s">
        <v>29</v>
      </c>
      <c r="AH4" s="12" t="s">
        <v>23</v>
      </c>
      <c r="AI4" s="12" t="s">
        <v>24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22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22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6.5" customHeight="1" x14ac:dyDescent="0.3">
      <c r="A8" s="53"/>
      <c r="B8" s="54" t="s">
        <v>3</v>
      </c>
      <c r="C8" s="54"/>
      <c r="D8" s="22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22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22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22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22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22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22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22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22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22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22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22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22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22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22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22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5"/>
    </row>
    <row r="24" spans="1:35" ht="16.5" customHeight="1" x14ac:dyDescent="0.3">
      <c r="A24" s="53"/>
      <c r="B24" s="53" t="s">
        <v>12</v>
      </c>
      <c r="C24" s="53"/>
      <c r="D24" s="22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22">
        <f t="shared" si="0"/>
        <v>0</v>
      </c>
      <c r="E25" s="22">
        <f t="shared" ref="E25:AI25" si="1">SUM(E6:E24)</f>
        <v>0</v>
      </c>
      <c r="F25" s="22">
        <f t="shared" si="1"/>
        <v>0</v>
      </c>
      <c r="G25" s="22">
        <f t="shared" si="1"/>
        <v>0</v>
      </c>
      <c r="H25" s="22">
        <f t="shared" si="1"/>
        <v>0</v>
      </c>
      <c r="I25" s="22">
        <f t="shared" si="1"/>
        <v>0</v>
      </c>
      <c r="J25" s="22">
        <f t="shared" si="1"/>
        <v>0</v>
      </c>
      <c r="K25" s="22">
        <f t="shared" si="1"/>
        <v>0</v>
      </c>
      <c r="L25" s="22">
        <f t="shared" si="1"/>
        <v>0</v>
      </c>
      <c r="M25" s="22">
        <f t="shared" si="1"/>
        <v>0</v>
      </c>
      <c r="N25" s="22">
        <f t="shared" si="1"/>
        <v>0</v>
      </c>
      <c r="O25" s="22">
        <f t="shared" si="1"/>
        <v>0</v>
      </c>
      <c r="P25" s="22">
        <f t="shared" si="1"/>
        <v>0</v>
      </c>
      <c r="Q25" s="22">
        <f t="shared" si="1"/>
        <v>0</v>
      </c>
      <c r="R25" s="22">
        <f t="shared" si="1"/>
        <v>0</v>
      </c>
      <c r="S25" s="22">
        <f t="shared" si="1"/>
        <v>0</v>
      </c>
      <c r="T25" s="22">
        <f t="shared" si="1"/>
        <v>0</v>
      </c>
      <c r="U25" s="22">
        <f t="shared" si="1"/>
        <v>0</v>
      </c>
      <c r="V25" s="22">
        <f t="shared" si="1"/>
        <v>0</v>
      </c>
      <c r="W25" s="22">
        <f t="shared" si="1"/>
        <v>0</v>
      </c>
      <c r="X25" s="22">
        <f t="shared" si="1"/>
        <v>0</v>
      </c>
      <c r="Y25" s="22">
        <f t="shared" si="1"/>
        <v>0</v>
      </c>
      <c r="Z25" s="22">
        <f t="shared" si="1"/>
        <v>0</v>
      </c>
      <c r="AA25" s="22">
        <f t="shared" si="1"/>
        <v>0</v>
      </c>
      <c r="AB25" s="22">
        <f t="shared" si="1"/>
        <v>0</v>
      </c>
      <c r="AC25" s="22">
        <f t="shared" si="1"/>
        <v>0</v>
      </c>
      <c r="AD25" s="22">
        <f t="shared" si="1"/>
        <v>0</v>
      </c>
      <c r="AE25" s="22">
        <f t="shared" si="1"/>
        <v>0</v>
      </c>
      <c r="AF25" s="22">
        <f t="shared" si="1"/>
        <v>0</v>
      </c>
      <c r="AG25" s="22">
        <f t="shared" si="1"/>
        <v>0</v>
      </c>
      <c r="AH25" s="46">
        <f t="shared" si="1"/>
        <v>0</v>
      </c>
      <c r="AI25" s="22">
        <f t="shared" si="1"/>
        <v>0</v>
      </c>
    </row>
    <row r="26" spans="1:35" x14ac:dyDescent="0.3">
      <c r="A26" s="59" t="s">
        <v>5</v>
      </c>
      <c r="B26" s="59" t="s">
        <v>39</v>
      </c>
      <c r="C26" s="32" t="s">
        <v>46</v>
      </c>
      <c r="D26" s="2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2" t="s">
        <v>40</v>
      </c>
      <c r="D27" s="2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2" t="s">
        <v>41</v>
      </c>
      <c r="D28" s="2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2" t="s">
        <v>42</v>
      </c>
      <c r="D29" s="2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2" t="s">
        <v>43</v>
      </c>
      <c r="D30" s="2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2" t="s">
        <v>45</v>
      </c>
      <c r="D31" s="2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22">
        <f>SUM(D26:D31)</f>
        <v>0</v>
      </c>
      <c r="E32" s="22">
        <f>SUM(E26:E31)</f>
        <v>0</v>
      </c>
      <c r="F32" s="43">
        <f t="shared" ref="F32:AI32" si="2">SUM(F26:F31)</f>
        <v>0</v>
      </c>
      <c r="G32" s="43">
        <f t="shared" si="2"/>
        <v>0</v>
      </c>
      <c r="H32" s="43">
        <f t="shared" si="2"/>
        <v>0</v>
      </c>
      <c r="I32" s="43">
        <f t="shared" si="2"/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3">
        <f t="shared" si="2"/>
        <v>0</v>
      </c>
      <c r="P32" s="43">
        <f t="shared" si="2"/>
        <v>0</v>
      </c>
      <c r="Q32" s="43">
        <f t="shared" si="2"/>
        <v>0</v>
      </c>
      <c r="R32" s="43">
        <f t="shared" si="2"/>
        <v>0</v>
      </c>
      <c r="S32" s="43">
        <f t="shared" si="2"/>
        <v>0</v>
      </c>
      <c r="T32" s="43">
        <f t="shared" si="2"/>
        <v>0</v>
      </c>
      <c r="U32" s="43">
        <f t="shared" si="2"/>
        <v>0</v>
      </c>
      <c r="V32" s="43">
        <f t="shared" si="2"/>
        <v>0</v>
      </c>
      <c r="W32" s="43">
        <f t="shared" si="2"/>
        <v>0</v>
      </c>
      <c r="X32" s="43">
        <f t="shared" si="2"/>
        <v>0</v>
      </c>
      <c r="Y32" s="43">
        <f t="shared" si="2"/>
        <v>0</v>
      </c>
      <c r="Z32" s="43">
        <f t="shared" si="2"/>
        <v>0</v>
      </c>
      <c r="AA32" s="43">
        <f t="shared" si="2"/>
        <v>0</v>
      </c>
      <c r="AB32" s="43">
        <f t="shared" si="2"/>
        <v>0</v>
      </c>
      <c r="AC32" s="43">
        <f t="shared" si="2"/>
        <v>0</v>
      </c>
      <c r="AD32" s="43">
        <f t="shared" si="2"/>
        <v>0</v>
      </c>
      <c r="AE32" s="43">
        <f t="shared" si="2"/>
        <v>0</v>
      </c>
      <c r="AF32" s="43">
        <f t="shared" si="2"/>
        <v>0</v>
      </c>
      <c r="AG32" s="43">
        <f t="shared" si="2"/>
        <v>0</v>
      </c>
      <c r="AH32" s="46">
        <f t="shared" si="2"/>
        <v>0</v>
      </c>
      <c r="AI32" s="43">
        <f t="shared" si="2"/>
        <v>0</v>
      </c>
    </row>
    <row r="33" spans="1:35" ht="16.5" customHeight="1" x14ac:dyDescent="0.3">
      <c r="A33" s="58" t="s">
        <v>6</v>
      </c>
      <c r="B33" s="58"/>
      <c r="C33" s="58"/>
      <c r="D33" s="23">
        <f>D25+D32</f>
        <v>0</v>
      </c>
      <c r="E33" s="23">
        <f>E25+E32</f>
        <v>0</v>
      </c>
      <c r="F33" s="44">
        <f t="shared" ref="F33:AI33" si="3">F25+F32</f>
        <v>0</v>
      </c>
      <c r="G33" s="44">
        <f t="shared" si="3"/>
        <v>0</v>
      </c>
      <c r="H33" s="44">
        <f t="shared" si="3"/>
        <v>0</v>
      </c>
      <c r="I33" s="44">
        <f t="shared" si="3"/>
        <v>0</v>
      </c>
      <c r="J33" s="44">
        <f t="shared" si="3"/>
        <v>0</v>
      </c>
      <c r="K33" s="44">
        <f t="shared" si="3"/>
        <v>0</v>
      </c>
      <c r="L33" s="44">
        <f t="shared" si="3"/>
        <v>0</v>
      </c>
      <c r="M33" s="44">
        <f t="shared" si="3"/>
        <v>0</v>
      </c>
      <c r="N33" s="44">
        <f t="shared" si="3"/>
        <v>0</v>
      </c>
      <c r="O33" s="44">
        <f t="shared" si="3"/>
        <v>0</v>
      </c>
      <c r="P33" s="44">
        <f t="shared" si="3"/>
        <v>0</v>
      </c>
      <c r="Q33" s="44">
        <f t="shared" si="3"/>
        <v>0</v>
      </c>
      <c r="R33" s="44">
        <f t="shared" si="3"/>
        <v>0</v>
      </c>
      <c r="S33" s="44">
        <f t="shared" si="3"/>
        <v>0</v>
      </c>
      <c r="T33" s="44">
        <f t="shared" si="3"/>
        <v>0</v>
      </c>
      <c r="U33" s="44">
        <f t="shared" si="3"/>
        <v>0</v>
      </c>
      <c r="V33" s="44">
        <f t="shared" si="3"/>
        <v>0</v>
      </c>
      <c r="W33" s="44">
        <f t="shared" si="3"/>
        <v>0</v>
      </c>
      <c r="X33" s="44">
        <f t="shared" si="3"/>
        <v>0</v>
      </c>
      <c r="Y33" s="44">
        <f t="shared" si="3"/>
        <v>0</v>
      </c>
      <c r="Z33" s="44">
        <f t="shared" si="3"/>
        <v>0</v>
      </c>
      <c r="AA33" s="44">
        <f t="shared" si="3"/>
        <v>0</v>
      </c>
      <c r="AB33" s="44">
        <f t="shared" si="3"/>
        <v>0</v>
      </c>
      <c r="AC33" s="44">
        <f t="shared" si="3"/>
        <v>0</v>
      </c>
      <c r="AD33" s="44">
        <f t="shared" si="3"/>
        <v>0</v>
      </c>
      <c r="AE33" s="44">
        <f t="shared" si="3"/>
        <v>0</v>
      </c>
      <c r="AF33" s="44">
        <f t="shared" si="3"/>
        <v>0</v>
      </c>
      <c r="AG33" s="44">
        <f t="shared" si="3"/>
        <v>0</v>
      </c>
      <c r="AH33" s="48">
        <f t="shared" si="3"/>
        <v>0</v>
      </c>
      <c r="AI33" s="44">
        <f t="shared" si="3"/>
        <v>0</v>
      </c>
    </row>
  </sheetData>
  <mergeCells count="29">
    <mergeCell ref="B21:C21"/>
    <mergeCell ref="A32:C32"/>
    <mergeCell ref="A33:C33"/>
    <mergeCell ref="B23:C23"/>
    <mergeCell ref="B24:C24"/>
    <mergeCell ref="A25:C25"/>
    <mergeCell ref="A26:A31"/>
    <mergeCell ref="B26:B31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zoomScaleNormal="100" workbookViewId="0">
      <selection activeCell="W4" sqref="W4:AI4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60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33">
        <v>1</v>
      </c>
      <c r="F3" s="33">
        <v>2</v>
      </c>
      <c r="G3" s="33">
        <v>3</v>
      </c>
      <c r="H3" s="33">
        <v>4</v>
      </c>
      <c r="I3" s="33">
        <v>5</v>
      </c>
      <c r="J3" s="33">
        <v>6</v>
      </c>
      <c r="K3" s="33">
        <v>7</v>
      </c>
      <c r="L3" s="33">
        <v>8</v>
      </c>
      <c r="M3" s="33">
        <v>9</v>
      </c>
      <c r="N3" s="33">
        <v>10</v>
      </c>
      <c r="O3" s="33">
        <v>11</v>
      </c>
      <c r="P3" s="33">
        <v>12</v>
      </c>
      <c r="Q3" s="33">
        <v>13</v>
      </c>
      <c r="R3" s="33">
        <v>14</v>
      </c>
      <c r="S3" s="33">
        <v>15</v>
      </c>
      <c r="T3" s="33">
        <v>16</v>
      </c>
      <c r="U3" s="33">
        <v>17</v>
      </c>
      <c r="V3" s="33">
        <v>18</v>
      </c>
      <c r="W3" s="33">
        <v>19</v>
      </c>
      <c r="X3" s="33">
        <v>20</v>
      </c>
      <c r="Y3" s="33">
        <v>21</v>
      </c>
      <c r="Z3" s="33">
        <v>22</v>
      </c>
      <c r="AA3" s="33">
        <v>23</v>
      </c>
      <c r="AB3" s="33">
        <v>24</v>
      </c>
      <c r="AC3" s="33">
        <v>25</v>
      </c>
      <c r="AD3" s="33">
        <v>26</v>
      </c>
      <c r="AE3" s="33">
        <v>27</v>
      </c>
      <c r="AF3" s="33">
        <v>28</v>
      </c>
      <c r="AG3" s="33">
        <v>29</v>
      </c>
      <c r="AH3" s="33">
        <v>30</v>
      </c>
      <c r="AI3" s="33">
        <v>31</v>
      </c>
    </row>
    <row r="4" spans="1:35" ht="16.5" customHeight="1" x14ac:dyDescent="0.3">
      <c r="A4" s="52" t="s">
        <v>1</v>
      </c>
      <c r="B4" s="52"/>
      <c r="C4" s="52"/>
      <c r="D4" s="52"/>
      <c r="E4" s="12" t="s">
        <v>61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23</v>
      </c>
      <c r="K4" s="12" t="s">
        <v>24</v>
      </c>
      <c r="L4" s="12" t="s">
        <v>25</v>
      </c>
      <c r="M4" s="12" t="s">
        <v>26</v>
      </c>
      <c r="N4" s="12" t="s">
        <v>27</v>
      </c>
      <c r="O4" s="12" t="s">
        <v>28</v>
      </c>
      <c r="P4" s="12" t="s">
        <v>29</v>
      </c>
      <c r="Q4" s="12" t="s">
        <v>23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28</v>
      </c>
      <c r="W4" s="12" t="s">
        <v>29</v>
      </c>
      <c r="X4" s="12" t="s">
        <v>23</v>
      </c>
      <c r="Y4" s="12" t="s">
        <v>24</v>
      </c>
      <c r="Z4" s="12" t="s">
        <v>25</v>
      </c>
      <c r="AA4" s="12" t="s">
        <v>26</v>
      </c>
      <c r="AB4" s="12" t="s">
        <v>27</v>
      </c>
      <c r="AC4" s="12" t="s">
        <v>28</v>
      </c>
      <c r="AD4" s="12" t="s">
        <v>29</v>
      </c>
      <c r="AE4" s="12" t="s">
        <v>23</v>
      </c>
      <c r="AF4" s="12" t="s">
        <v>24</v>
      </c>
      <c r="AG4" s="12" t="s">
        <v>25</v>
      </c>
      <c r="AH4" s="12" t="s">
        <v>26</v>
      </c>
      <c r="AI4" s="12" t="s">
        <v>27</v>
      </c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33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33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3"/>
      <c r="B8" s="54" t="s">
        <v>3</v>
      </c>
      <c r="C8" s="54"/>
      <c r="D8" s="33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33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33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33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33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33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33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33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33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33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33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33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33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33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33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33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3"/>
      <c r="B24" s="53" t="s">
        <v>12</v>
      </c>
      <c r="C24" s="53"/>
      <c r="D24" s="33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33">
        <f t="shared" si="0"/>
        <v>0</v>
      </c>
      <c r="E25" s="33">
        <f t="shared" ref="E25:AI25" si="1">SUM(E6:E24)</f>
        <v>0</v>
      </c>
      <c r="F25" s="33">
        <f t="shared" si="1"/>
        <v>0</v>
      </c>
      <c r="G25" s="33">
        <f t="shared" si="1"/>
        <v>0</v>
      </c>
      <c r="H25" s="33">
        <f t="shared" si="1"/>
        <v>0</v>
      </c>
      <c r="I25" s="33">
        <f t="shared" si="1"/>
        <v>0</v>
      </c>
      <c r="J25" s="33">
        <f t="shared" si="1"/>
        <v>0</v>
      </c>
      <c r="K25" s="33">
        <f t="shared" si="1"/>
        <v>0</v>
      </c>
      <c r="L25" s="33">
        <f t="shared" si="1"/>
        <v>0</v>
      </c>
      <c r="M25" s="33">
        <f t="shared" si="1"/>
        <v>0</v>
      </c>
      <c r="N25" s="33">
        <f t="shared" si="1"/>
        <v>0</v>
      </c>
      <c r="O25" s="33">
        <f t="shared" si="1"/>
        <v>0</v>
      </c>
      <c r="P25" s="33">
        <f t="shared" si="1"/>
        <v>0</v>
      </c>
      <c r="Q25" s="33">
        <f t="shared" si="1"/>
        <v>0</v>
      </c>
      <c r="R25" s="33">
        <f t="shared" si="1"/>
        <v>0</v>
      </c>
      <c r="S25" s="33">
        <f t="shared" si="1"/>
        <v>0</v>
      </c>
      <c r="T25" s="33">
        <f t="shared" si="1"/>
        <v>0</v>
      </c>
      <c r="U25" s="33">
        <f t="shared" si="1"/>
        <v>0</v>
      </c>
      <c r="V25" s="33">
        <f t="shared" si="1"/>
        <v>0</v>
      </c>
      <c r="W25" s="33">
        <f t="shared" si="1"/>
        <v>0</v>
      </c>
      <c r="X25" s="33">
        <f t="shared" si="1"/>
        <v>0</v>
      </c>
      <c r="Y25" s="33">
        <f t="shared" si="1"/>
        <v>0</v>
      </c>
      <c r="Z25" s="33">
        <f t="shared" si="1"/>
        <v>0</v>
      </c>
      <c r="AA25" s="33">
        <f t="shared" si="1"/>
        <v>0</v>
      </c>
      <c r="AB25" s="33">
        <f t="shared" si="1"/>
        <v>0</v>
      </c>
      <c r="AC25" s="33">
        <f t="shared" si="1"/>
        <v>0</v>
      </c>
      <c r="AD25" s="33">
        <f t="shared" si="1"/>
        <v>0</v>
      </c>
      <c r="AE25" s="33">
        <f t="shared" si="1"/>
        <v>0</v>
      </c>
      <c r="AF25" s="33">
        <f t="shared" si="1"/>
        <v>0</v>
      </c>
      <c r="AG25" s="33">
        <f t="shared" si="1"/>
        <v>0</v>
      </c>
      <c r="AH25" s="33">
        <f t="shared" si="1"/>
        <v>0</v>
      </c>
      <c r="AI25" s="33">
        <f t="shared" si="1"/>
        <v>0</v>
      </c>
    </row>
    <row r="26" spans="1:35" x14ac:dyDescent="0.3">
      <c r="A26" s="59" t="s">
        <v>5</v>
      </c>
      <c r="B26" s="59" t="s">
        <v>39</v>
      </c>
      <c r="C26" s="35" t="s">
        <v>46</v>
      </c>
      <c r="D26" s="33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35" t="s">
        <v>40</v>
      </c>
      <c r="D27" s="33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35" t="s">
        <v>41</v>
      </c>
      <c r="D28" s="33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35" t="s">
        <v>42</v>
      </c>
      <c r="D29" s="33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35" t="s">
        <v>43</v>
      </c>
      <c r="D30" s="33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35" t="s">
        <v>45</v>
      </c>
      <c r="D31" s="33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33">
        <f>SUM(D26:D31)</f>
        <v>0</v>
      </c>
      <c r="E32" s="33">
        <f>SUM(E26:E31)</f>
        <v>0</v>
      </c>
      <c r="F32" s="45">
        <f t="shared" ref="F32:AI32" si="2">SUM(F26:F31)</f>
        <v>0</v>
      </c>
      <c r="G32" s="45">
        <f t="shared" si="2"/>
        <v>0</v>
      </c>
      <c r="H32" s="45">
        <f t="shared" si="2"/>
        <v>0</v>
      </c>
      <c r="I32" s="45">
        <f t="shared" si="2"/>
        <v>0</v>
      </c>
      <c r="J32" s="45">
        <f t="shared" si="2"/>
        <v>0</v>
      </c>
      <c r="K32" s="45">
        <f t="shared" si="2"/>
        <v>0</v>
      </c>
      <c r="L32" s="45">
        <f t="shared" si="2"/>
        <v>0</v>
      </c>
      <c r="M32" s="45">
        <f t="shared" si="2"/>
        <v>0</v>
      </c>
      <c r="N32" s="45">
        <f t="shared" si="2"/>
        <v>0</v>
      </c>
      <c r="O32" s="45">
        <f t="shared" si="2"/>
        <v>0</v>
      </c>
      <c r="P32" s="45">
        <f t="shared" si="2"/>
        <v>0</v>
      </c>
      <c r="Q32" s="45">
        <f t="shared" si="2"/>
        <v>0</v>
      </c>
      <c r="R32" s="45">
        <f t="shared" si="2"/>
        <v>0</v>
      </c>
      <c r="S32" s="45">
        <f t="shared" si="2"/>
        <v>0</v>
      </c>
      <c r="T32" s="45">
        <f t="shared" si="2"/>
        <v>0</v>
      </c>
      <c r="U32" s="45">
        <f t="shared" si="2"/>
        <v>0</v>
      </c>
      <c r="V32" s="45">
        <f t="shared" si="2"/>
        <v>0</v>
      </c>
      <c r="W32" s="45">
        <f t="shared" si="2"/>
        <v>0</v>
      </c>
      <c r="X32" s="45">
        <f t="shared" si="2"/>
        <v>0</v>
      </c>
      <c r="Y32" s="45">
        <f t="shared" si="2"/>
        <v>0</v>
      </c>
      <c r="Z32" s="45">
        <f t="shared" si="2"/>
        <v>0</v>
      </c>
      <c r="AA32" s="45">
        <f t="shared" si="2"/>
        <v>0</v>
      </c>
      <c r="AB32" s="45">
        <f t="shared" si="2"/>
        <v>0</v>
      </c>
      <c r="AC32" s="45">
        <f t="shared" si="2"/>
        <v>0</v>
      </c>
      <c r="AD32" s="45">
        <f t="shared" si="2"/>
        <v>0</v>
      </c>
      <c r="AE32" s="45">
        <f t="shared" si="2"/>
        <v>0</v>
      </c>
      <c r="AF32" s="45">
        <f t="shared" si="2"/>
        <v>0</v>
      </c>
      <c r="AG32" s="45">
        <f t="shared" si="2"/>
        <v>0</v>
      </c>
      <c r="AH32" s="45">
        <f t="shared" si="2"/>
        <v>0</v>
      </c>
      <c r="AI32" s="45">
        <f t="shared" si="2"/>
        <v>0</v>
      </c>
    </row>
    <row r="33" spans="1:35" ht="16.5" customHeight="1" x14ac:dyDescent="0.3">
      <c r="A33" s="58" t="s">
        <v>6</v>
      </c>
      <c r="B33" s="58"/>
      <c r="C33" s="58"/>
      <c r="D33" s="34">
        <f>D25+D32</f>
        <v>0</v>
      </c>
      <c r="E33" s="34">
        <f>E25+E32</f>
        <v>0</v>
      </c>
      <c r="F33" s="44">
        <f t="shared" ref="F33:AI33" si="3">F25+F32</f>
        <v>0</v>
      </c>
      <c r="G33" s="44">
        <f t="shared" si="3"/>
        <v>0</v>
      </c>
      <c r="H33" s="44">
        <f t="shared" si="3"/>
        <v>0</v>
      </c>
      <c r="I33" s="44">
        <f t="shared" si="3"/>
        <v>0</v>
      </c>
      <c r="J33" s="44">
        <f t="shared" si="3"/>
        <v>0</v>
      </c>
      <c r="K33" s="44">
        <f t="shared" si="3"/>
        <v>0</v>
      </c>
      <c r="L33" s="44">
        <f t="shared" si="3"/>
        <v>0</v>
      </c>
      <c r="M33" s="44">
        <f t="shared" si="3"/>
        <v>0</v>
      </c>
      <c r="N33" s="44">
        <f t="shared" si="3"/>
        <v>0</v>
      </c>
      <c r="O33" s="44">
        <f t="shared" si="3"/>
        <v>0</v>
      </c>
      <c r="P33" s="44">
        <f t="shared" si="3"/>
        <v>0</v>
      </c>
      <c r="Q33" s="44">
        <f t="shared" si="3"/>
        <v>0</v>
      </c>
      <c r="R33" s="44">
        <f t="shared" si="3"/>
        <v>0</v>
      </c>
      <c r="S33" s="44">
        <f t="shared" si="3"/>
        <v>0</v>
      </c>
      <c r="T33" s="44">
        <f t="shared" si="3"/>
        <v>0</v>
      </c>
      <c r="U33" s="44">
        <f t="shared" si="3"/>
        <v>0</v>
      </c>
      <c r="V33" s="44">
        <f t="shared" si="3"/>
        <v>0</v>
      </c>
      <c r="W33" s="44">
        <f t="shared" si="3"/>
        <v>0</v>
      </c>
      <c r="X33" s="44">
        <f t="shared" si="3"/>
        <v>0</v>
      </c>
      <c r="Y33" s="44">
        <f t="shared" si="3"/>
        <v>0</v>
      </c>
      <c r="Z33" s="44">
        <f t="shared" si="3"/>
        <v>0</v>
      </c>
      <c r="AA33" s="44">
        <f t="shared" si="3"/>
        <v>0</v>
      </c>
      <c r="AB33" s="44">
        <f t="shared" si="3"/>
        <v>0</v>
      </c>
      <c r="AC33" s="44">
        <f t="shared" si="3"/>
        <v>0</v>
      </c>
      <c r="AD33" s="44">
        <f t="shared" si="3"/>
        <v>0</v>
      </c>
      <c r="AE33" s="44">
        <f t="shared" si="3"/>
        <v>0</v>
      </c>
      <c r="AF33" s="44">
        <f t="shared" si="3"/>
        <v>0</v>
      </c>
      <c r="AG33" s="44">
        <f t="shared" si="3"/>
        <v>0</v>
      </c>
      <c r="AH33" s="44">
        <f t="shared" si="3"/>
        <v>0</v>
      </c>
      <c r="AI33" s="44">
        <f t="shared" si="3"/>
        <v>0</v>
      </c>
    </row>
  </sheetData>
  <mergeCells count="29"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A33:C33"/>
    <mergeCell ref="B23:C23"/>
    <mergeCell ref="B24:C24"/>
    <mergeCell ref="A25:C25"/>
    <mergeCell ref="A26:A31"/>
    <mergeCell ref="B26:B31"/>
    <mergeCell ref="A32:C32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opLeftCell="B1" zoomScaleNormal="100" workbookViewId="0">
      <selection activeCell="J13" sqref="J13"/>
    </sheetView>
  </sheetViews>
  <sheetFormatPr defaultColWidth="9" defaultRowHeight="16.5" x14ac:dyDescent="0.3"/>
  <cols>
    <col min="1" max="1" width="20.25" style="1" customWidth="1"/>
    <col min="2" max="2" width="7.375" style="1" customWidth="1"/>
    <col min="3" max="3" width="20.25" style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5" t="s">
        <v>62</v>
      </c>
    </row>
    <row r="2" spans="1:35" ht="14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35" ht="16.5" customHeight="1" x14ac:dyDescent="0.3">
      <c r="A3" s="52" t="s">
        <v>0</v>
      </c>
      <c r="B3" s="52"/>
      <c r="C3" s="52"/>
      <c r="D3" s="52" t="s">
        <v>22</v>
      </c>
      <c r="E3" s="46">
        <v>1</v>
      </c>
      <c r="F3" s="46">
        <v>2</v>
      </c>
      <c r="G3" s="46">
        <v>3</v>
      </c>
      <c r="H3" s="46">
        <v>4</v>
      </c>
      <c r="I3" s="46">
        <v>5</v>
      </c>
      <c r="J3" s="46">
        <v>6</v>
      </c>
      <c r="K3" s="46">
        <v>7</v>
      </c>
      <c r="L3" s="46">
        <v>8</v>
      </c>
      <c r="M3" s="46">
        <v>9</v>
      </c>
      <c r="N3" s="46">
        <v>10</v>
      </c>
      <c r="O3" s="46">
        <v>11</v>
      </c>
      <c r="P3" s="46">
        <v>12</v>
      </c>
      <c r="Q3" s="46">
        <v>13</v>
      </c>
      <c r="R3" s="46">
        <v>14</v>
      </c>
      <c r="S3" s="46">
        <v>15</v>
      </c>
      <c r="T3" s="46">
        <v>16</v>
      </c>
      <c r="U3" s="46">
        <v>17</v>
      </c>
      <c r="V3" s="46">
        <v>18</v>
      </c>
      <c r="W3" s="46">
        <v>19</v>
      </c>
      <c r="X3" s="46">
        <v>20</v>
      </c>
      <c r="Y3" s="46">
        <v>21</v>
      </c>
      <c r="Z3" s="46">
        <v>22</v>
      </c>
      <c r="AA3" s="46">
        <v>23</v>
      </c>
      <c r="AB3" s="46">
        <v>24</v>
      </c>
      <c r="AC3" s="46">
        <v>25</v>
      </c>
      <c r="AD3" s="46">
        <v>26</v>
      </c>
      <c r="AE3" s="46">
        <v>27</v>
      </c>
      <c r="AF3" s="46">
        <v>28</v>
      </c>
      <c r="AG3" s="46">
        <v>29</v>
      </c>
      <c r="AH3" s="46">
        <v>30</v>
      </c>
      <c r="AI3" s="46"/>
    </row>
    <row r="4" spans="1:35" ht="16.5" customHeight="1" x14ac:dyDescent="0.3">
      <c r="A4" s="52" t="s">
        <v>1</v>
      </c>
      <c r="B4" s="52"/>
      <c r="C4" s="52"/>
      <c r="D4" s="52"/>
      <c r="E4" s="12" t="s">
        <v>63</v>
      </c>
      <c r="F4" s="12" t="s">
        <v>29</v>
      </c>
      <c r="G4" s="12" t="s">
        <v>23</v>
      </c>
      <c r="H4" s="12" t="s">
        <v>24</v>
      </c>
      <c r="I4" s="12" t="s">
        <v>25</v>
      </c>
      <c r="J4" s="12" t="s">
        <v>26</v>
      </c>
      <c r="K4" s="12" t="s">
        <v>27</v>
      </c>
      <c r="L4" s="12" t="s">
        <v>28</v>
      </c>
      <c r="M4" s="12" t="s">
        <v>29</v>
      </c>
      <c r="N4" s="12" t="s">
        <v>23</v>
      </c>
      <c r="O4" s="12" t="s">
        <v>24</v>
      </c>
      <c r="P4" s="12" t="s">
        <v>25</v>
      </c>
      <c r="Q4" s="12" t="s">
        <v>26</v>
      </c>
      <c r="R4" s="12" t="s">
        <v>27</v>
      </c>
      <c r="S4" s="12" t="s">
        <v>28</v>
      </c>
      <c r="T4" s="12" t="s">
        <v>29</v>
      </c>
      <c r="U4" s="12" t="s">
        <v>23</v>
      </c>
      <c r="V4" s="12" t="s">
        <v>24</v>
      </c>
      <c r="W4" s="12" t="s">
        <v>25</v>
      </c>
      <c r="X4" s="12" t="s">
        <v>26</v>
      </c>
      <c r="Y4" s="12" t="s">
        <v>27</v>
      </c>
      <c r="Z4" s="12" t="s">
        <v>28</v>
      </c>
      <c r="AA4" s="12" t="s">
        <v>29</v>
      </c>
      <c r="AB4" s="12" t="s">
        <v>23</v>
      </c>
      <c r="AC4" s="12" t="s">
        <v>24</v>
      </c>
      <c r="AD4" s="12" t="s">
        <v>25</v>
      </c>
      <c r="AE4" s="12" t="s">
        <v>26</v>
      </c>
      <c r="AF4" s="12" t="s">
        <v>27</v>
      </c>
      <c r="AG4" s="12" t="s">
        <v>28</v>
      </c>
      <c r="AH4" s="12" t="s">
        <v>29</v>
      </c>
      <c r="AI4" s="12"/>
    </row>
    <row r="5" spans="1:35" ht="16.5" customHeight="1" x14ac:dyDescent="0.3">
      <c r="A5" s="53" t="s">
        <v>18</v>
      </c>
      <c r="B5" s="53" t="s">
        <v>13</v>
      </c>
      <c r="C5" s="53"/>
      <c r="D5" s="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6.5" customHeight="1" x14ac:dyDescent="0.3">
      <c r="A6" s="53"/>
      <c r="B6" s="53" t="s">
        <v>4</v>
      </c>
      <c r="C6" s="53"/>
      <c r="D6" s="46">
        <f t="shared" ref="D6:D31" si="0">SUM(E6:AI6)</f>
        <v>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6.5" customHeight="1" x14ac:dyDescent="0.3">
      <c r="A7" s="53"/>
      <c r="B7" s="54" t="s">
        <v>2</v>
      </c>
      <c r="C7" s="54"/>
      <c r="D7" s="46">
        <f t="shared" si="0"/>
        <v>0</v>
      </c>
      <c r="E7" s="11"/>
      <c r="F7" s="11"/>
      <c r="G7" s="11"/>
      <c r="H7" s="11"/>
      <c r="I7" s="11"/>
      <c r="J7" s="11"/>
      <c r="K7" s="11"/>
      <c r="L7" s="15"/>
      <c r="M7" s="15"/>
      <c r="N7" s="15"/>
      <c r="O7" s="15"/>
      <c r="P7" s="15"/>
      <c r="Q7" s="15"/>
      <c r="R7" s="15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"/>
    </row>
    <row r="8" spans="1:35" ht="16.5" customHeight="1" x14ac:dyDescent="0.3">
      <c r="A8" s="53"/>
      <c r="B8" s="54" t="s">
        <v>3</v>
      </c>
      <c r="C8" s="54"/>
      <c r="D8" s="46">
        <f t="shared" si="0"/>
        <v>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6.5" customHeight="1" x14ac:dyDescent="0.3">
      <c r="A9" s="53"/>
      <c r="B9" s="54" t="s">
        <v>15</v>
      </c>
      <c r="C9" s="54"/>
      <c r="D9" s="46">
        <f t="shared" si="0"/>
        <v>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16.5" customHeight="1" x14ac:dyDescent="0.3">
      <c r="A10" s="53"/>
      <c r="B10" s="54" t="s">
        <v>20</v>
      </c>
      <c r="C10" s="54"/>
      <c r="D10" s="46">
        <f t="shared" si="0"/>
        <v>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6.5" customHeight="1" x14ac:dyDescent="0.3">
      <c r="A11" s="53"/>
      <c r="B11" s="54" t="s">
        <v>14</v>
      </c>
      <c r="C11" s="54"/>
      <c r="D11" s="46">
        <f t="shared" si="0"/>
        <v>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6.5" customHeight="1" x14ac:dyDescent="0.3">
      <c r="A12" s="53"/>
      <c r="B12" s="55" t="s">
        <v>33</v>
      </c>
      <c r="C12" s="55"/>
      <c r="D12" s="46">
        <f t="shared" si="0"/>
        <v>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16.5" customHeight="1" x14ac:dyDescent="0.3">
      <c r="A13" s="53"/>
      <c r="B13" s="54" t="s">
        <v>17</v>
      </c>
      <c r="C13" s="54"/>
      <c r="D13" s="46">
        <f t="shared" si="0"/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16.5" customHeight="1" x14ac:dyDescent="0.3">
      <c r="A14" s="53"/>
      <c r="B14" s="54" t="s">
        <v>8</v>
      </c>
      <c r="C14" s="54"/>
      <c r="D14" s="4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16.5" customHeight="1" x14ac:dyDescent="0.3">
      <c r="A15" s="53"/>
      <c r="B15" s="54" t="s">
        <v>34</v>
      </c>
      <c r="C15" s="54"/>
      <c r="D15" s="46">
        <f t="shared" si="0"/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16.5" customHeight="1" x14ac:dyDescent="0.3">
      <c r="A16" s="53"/>
      <c r="B16" s="54" t="s">
        <v>35</v>
      </c>
      <c r="C16" s="54"/>
      <c r="D16" s="46">
        <f t="shared" si="0"/>
        <v>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16.5" customHeight="1" x14ac:dyDescent="0.3">
      <c r="A17" s="53"/>
      <c r="B17" s="54" t="s">
        <v>21</v>
      </c>
      <c r="C17" s="54"/>
      <c r="D17" s="46">
        <f t="shared" si="0"/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16.5" customHeight="1" x14ac:dyDescent="0.3">
      <c r="A18" s="53"/>
      <c r="B18" s="54" t="s">
        <v>16</v>
      </c>
      <c r="C18" s="54"/>
      <c r="D18" s="46">
        <f t="shared" si="0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16.5" customHeight="1" x14ac:dyDescent="0.3">
      <c r="A19" s="53"/>
      <c r="B19" s="54" t="s">
        <v>10</v>
      </c>
      <c r="C19" s="54"/>
      <c r="D19" s="46">
        <f t="shared" si="0"/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16.5" customHeight="1" x14ac:dyDescent="0.3">
      <c r="A20" s="53"/>
      <c r="B20" s="54" t="s">
        <v>36</v>
      </c>
      <c r="C20" s="54"/>
      <c r="D20" s="46">
        <f t="shared" si="0"/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16.5" customHeight="1" x14ac:dyDescent="0.3">
      <c r="A21" s="53"/>
      <c r="B21" s="56" t="s">
        <v>32</v>
      </c>
      <c r="C21" s="57"/>
      <c r="D21" s="46">
        <f t="shared" si="0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16.5" customHeight="1" x14ac:dyDescent="0.3">
      <c r="A22" s="53"/>
      <c r="B22" s="53" t="s">
        <v>7</v>
      </c>
      <c r="C22" s="53"/>
      <c r="D22" s="46">
        <f t="shared" si="0"/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16.5" customHeight="1" x14ac:dyDescent="0.3">
      <c r="A23" s="53"/>
      <c r="B23" s="53" t="s">
        <v>19</v>
      </c>
      <c r="C23" s="53"/>
      <c r="D23" s="46">
        <f t="shared" si="0"/>
        <v>0</v>
      </c>
      <c r="E23" s="11"/>
      <c r="F23" s="15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11"/>
    </row>
    <row r="24" spans="1:35" ht="16.5" customHeight="1" x14ac:dyDescent="0.3">
      <c r="A24" s="53"/>
      <c r="B24" s="53" t="s">
        <v>12</v>
      </c>
      <c r="C24" s="53"/>
      <c r="D24" s="46">
        <f t="shared" si="0"/>
        <v>0</v>
      </c>
      <c r="E24" s="11"/>
      <c r="F24" s="11"/>
      <c r="G24" s="11"/>
      <c r="H24" s="11"/>
      <c r="I24" s="11"/>
      <c r="J24" s="11"/>
      <c r="K24" s="11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1"/>
      <c r="AD24" s="11"/>
      <c r="AE24" s="11"/>
      <c r="AF24" s="11"/>
      <c r="AG24" s="11"/>
      <c r="AH24" s="11"/>
      <c r="AI24" s="11"/>
    </row>
    <row r="25" spans="1:35" ht="16.5" customHeight="1" x14ac:dyDescent="0.3">
      <c r="A25" s="52" t="s">
        <v>11</v>
      </c>
      <c r="B25" s="52"/>
      <c r="C25" s="52"/>
      <c r="D25" s="46">
        <f t="shared" si="0"/>
        <v>0</v>
      </c>
      <c r="E25" s="46">
        <f t="shared" ref="E25:AH25" si="1">SUM(E6:E24)</f>
        <v>0</v>
      </c>
      <c r="F25" s="46">
        <f t="shared" si="1"/>
        <v>0</v>
      </c>
      <c r="G25" s="46">
        <f t="shared" si="1"/>
        <v>0</v>
      </c>
      <c r="H25" s="46">
        <f t="shared" si="1"/>
        <v>0</v>
      </c>
      <c r="I25" s="46">
        <f t="shared" si="1"/>
        <v>0</v>
      </c>
      <c r="J25" s="46">
        <f t="shared" si="1"/>
        <v>0</v>
      </c>
      <c r="K25" s="46">
        <f t="shared" si="1"/>
        <v>0</v>
      </c>
      <c r="L25" s="46">
        <f t="shared" si="1"/>
        <v>0</v>
      </c>
      <c r="M25" s="46">
        <f t="shared" si="1"/>
        <v>0</v>
      </c>
      <c r="N25" s="46">
        <f t="shared" si="1"/>
        <v>0</v>
      </c>
      <c r="O25" s="46">
        <f t="shared" si="1"/>
        <v>0</v>
      </c>
      <c r="P25" s="46">
        <f t="shared" si="1"/>
        <v>0</v>
      </c>
      <c r="Q25" s="46">
        <f t="shared" si="1"/>
        <v>0</v>
      </c>
      <c r="R25" s="46">
        <f t="shared" si="1"/>
        <v>0</v>
      </c>
      <c r="S25" s="46">
        <f t="shared" si="1"/>
        <v>0</v>
      </c>
      <c r="T25" s="46">
        <f t="shared" si="1"/>
        <v>0</v>
      </c>
      <c r="U25" s="46">
        <f t="shared" si="1"/>
        <v>0</v>
      </c>
      <c r="V25" s="46">
        <f t="shared" si="1"/>
        <v>0</v>
      </c>
      <c r="W25" s="46">
        <f t="shared" si="1"/>
        <v>0</v>
      </c>
      <c r="X25" s="46">
        <f t="shared" si="1"/>
        <v>0</v>
      </c>
      <c r="Y25" s="46">
        <f t="shared" si="1"/>
        <v>0</v>
      </c>
      <c r="Z25" s="46">
        <f t="shared" si="1"/>
        <v>0</v>
      </c>
      <c r="AA25" s="46">
        <f t="shared" si="1"/>
        <v>0</v>
      </c>
      <c r="AB25" s="46">
        <f t="shared" si="1"/>
        <v>0</v>
      </c>
      <c r="AC25" s="46">
        <f t="shared" si="1"/>
        <v>0</v>
      </c>
      <c r="AD25" s="46">
        <f t="shared" si="1"/>
        <v>0</v>
      </c>
      <c r="AE25" s="46">
        <f t="shared" si="1"/>
        <v>0</v>
      </c>
      <c r="AF25" s="46">
        <f t="shared" si="1"/>
        <v>0</v>
      </c>
      <c r="AG25" s="46">
        <f t="shared" si="1"/>
        <v>0</v>
      </c>
      <c r="AH25" s="46">
        <f t="shared" si="1"/>
        <v>0</v>
      </c>
      <c r="AI25" s="46"/>
    </row>
    <row r="26" spans="1:35" x14ac:dyDescent="0.3">
      <c r="A26" s="59" t="s">
        <v>5</v>
      </c>
      <c r="B26" s="59" t="s">
        <v>39</v>
      </c>
      <c r="C26" s="47" t="s">
        <v>46</v>
      </c>
      <c r="D26" s="46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60"/>
      <c r="B27" s="60"/>
      <c r="C27" s="47" t="s">
        <v>40</v>
      </c>
      <c r="D27" s="46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60"/>
      <c r="B28" s="60"/>
      <c r="C28" s="47" t="s">
        <v>41</v>
      </c>
      <c r="D28" s="46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60"/>
      <c r="B29" s="60"/>
      <c r="C29" s="47" t="s">
        <v>42</v>
      </c>
      <c r="D29" s="46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60"/>
      <c r="B30" s="60"/>
      <c r="C30" s="47" t="s">
        <v>43</v>
      </c>
      <c r="D30" s="46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61"/>
      <c r="B31" s="61"/>
      <c r="C31" s="47" t="s">
        <v>45</v>
      </c>
      <c r="D31" s="46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6.5" customHeight="1" x14ac:dyDescent="0.3">
      <c r="A32" s="52" t="s">
        <v>11</v>
      </c>
      <c r="B32" s="52"/>
      <c r="C32" s="52"/>
      <c r="D32" s="46">
        <f>SUM(D26:D31)</f>
        <v>0</v>
      </c>
      <c r="E32" s="46">
        <f>SUM(E26:E31)</f>
        <v>0</v>
      </c>
      <c r="F32" s="46">
        <f t="shared" ref="F32:AH32" si="2">SUM(F26:F31)</f>
        <v>0</v>
      </c>
      <c r="G32" s="46">
        <f t="shared" si="2"/>
        <v>0</v>
      </c>
      <c r="H32" s="46">
        <f t="shared" si="2"/>
        <v>0</v>
      </c>
      <c r="I32" s="46">
        <f t="shared" si="2"/>
        <v>0</v>
      </c>
      <c r="J32" s="46">
        <f t="shared" si="2"/>
        <v>0</v>
      </c>
      <c r="K32" s="46">
        <f t="shared" si="2"/>
        <v>0</v>
      </c>
      <c r="L32" s="46">
        <f t="shared" si="2"/>
        <v>0</v>
      </c>
      <c r="M32" s="46">
        <f t="shared" si="2"/>
        <v>0</v>
      </c>
      <c r="N32" s="46">
        <f t="shared" si="2"/>
        <v>0</v>
      </c>
      <c r="O32" s="46">
        <f t="shared" si="2"/>
        <v>0</v>
      </c>
      <c r="P32" s="46">
        <f t="shared" si="2"/>
        <v>0</v>
      </c>
      <c r="Q32" s="46">
        <f t="shared" si="2"/>
        <v>0</v>
      </c>
      <c r="R32" s="46">
        <f t="shared" si="2"/>
        <v>0</v>
      </c>
      <c r="S32" s="46">
        <f t="shared" si="2"/>
        <v>0</v>
      </c>
      <c r="T32" s="46">
        <f t="shared" si="2"/>
        <v>0</v>
      </c>
      <c r="U32" s="46">
        <f t="shared" si="2"/>
        <v>0</v>
      </c>
      <c r="V32" s="46">
        <f t="shared" si="2"/>
        <v>0</v>
      </c>
      <c r="W32" s="46">
        <f t="shared" si="2"/>
        <v>0</v>
      </c>
      <c r="X32" s="46">
        <f t="shared" si="2"/>
        <v>0</v>
      </c>
      <c r="Y32" s="46">
        <f t="shared" si="2"/>
        <v>0</v>
      </c>
      <c r="Z32" s="46">
        <f t="shared" si="2"/>
        <v>0</v>
      </c>
      <c r="AA32" s="46">
        <f t="shared" si="2"/>
        <v>0</v>
      </c>
      <c r="AB32" s="46">
        <f t="shared" si="2"/>
        <v>0</v>
      </c>
      <c r="AC32" s="46">
        <f t="shared" si="2"/>
        <v>0</v>
      </c>
      <c r="AD32" s="46">
        <f t="shared" si="2"/>
        <v>0</v>
      </c>
      <c r="AE32" s="46">
        <f t="shared" si="2"/>
        <v>0</v>
      </c>
      <c r="AF32" s="46">
        <f t="shared" si="2"/>
        <v>0</v>
      </c>
      <c r="AG32" s="46">
        <f t="shared" si="2"/>
        <v>0</v>
      </c>
      <c r="AH32" s="46">
        <f t="shared" si="2"/>
        <v>0</v>
      </c>
      <c r="AI32" s="46"/>
    </row>
    <row r="33" spans="1:35" ht="16.5" customHeight="1" x14ac:dyDescent="0.3">
      <c r="A33" s="58" t="s">
        <v>6</v>
      </c>
      <c r="B33" s="58"/>
      <c r="C33" s="58"/>
      <c r="D33" s="48">
        <f>D25+D32</f>
        <v>0</v>
      </c>
      <c r="E33" s="48">
        <f>E25+E32</f>
        <v>0</v>
      </c>
      <c r="F33" s="48">
        <f t="shared" ref="F33:AH33" si="3">F25+F32</f>
        <v>0</v>
      </c>
      <c r="G33" s="48">
        <f t="shared" si="3"/>
        <v>0</v>
      </c>
      <c r="H33" s="48">
        <f t="shared" si="3"/>
        <v>0</v>
      </c>
      <c r="I33" s="48">
        <f t="shared" si="3"/>
        <v>0</v>
      </c>
      <c r="J33" s="48">
        <f t="shared" si="3"/>
        <v>0</v>
      </c>
      <c r="K33" s="48">
        <f t="shared" si="3"/>
        <v>0</v>
      </c>
      <c r="L33" s="48">
        <f t="shared" si="3"/>
        <v>0</v>
      </c>
      <c r="M33" s="48">
        <f t="shared" si="3"/>
        <v>0</v>
      </c>
      <c r="N33" s="48">
        <f t="shared" si="3"/>
        <v>0</v>
      </c>
      <c r="O33" s="48">
        <f t="shared" si="3"/>
        <v>0</v>
      </c>
      <c r="P33" s="48">
        <f t="shared" si="3"/>
        <v>0</v>
      </c>
      <c r="Q33" s="48">
        <f t="shared" si="3"/>
        <v>0</v>
      </c>
      <c r="R33" s="48">
        <f t="shared" si="3"/>
        <v>0</v>
      </c>
      <c r="S33" s="48">
        <f t="shared" si="3"/>
        <v>0</v>
      </c>
      <c r="T33" s="48">
        <f t="shared" si="3"/>
        <v>0</v>
      </c>
      <c r="U33" s="48">
        <f t="shared" si="3"/>
        <v>0</v>
      </c>
      <c r="V33" s="48">
        <f t="shared" si="3"/>
        <v>0</v>
      </c>
      <c r="W33" s="48">
        <f t="shared" si="3"/>
        <v>0</v>
      </c>
      <c r="X33" s="48">
        <f t="shared" si="3"/>
        <v>0</v>
      </c>
      <c r="Y33" s="48">
        <f t="shared" si="3"/>
        <v>0</v>
      </c>
      <c r="Z33" s="48">
        <f t="shared" si="3"/>
        <v>0</v>
      </c>
      <c r="AA33" s="48">
        <f t="shared" si="3"/>
        <v>0</v>
      </c>
      <c r="AB33" s="48">
        <f t="shared" si="3"/>
        <v>0</v>
      </c>
      <c r="AC33" s="48">
        <f t="shared" si="3"/>
        <v>0</v>
      </c>
      <c r="AD33" s="48">
        <f t="shared" si="3"/>
        <v>0</v>
      </c>
      <c r="AE33" s="48">
        <f t="shared" si="3"/>
        <v>0</v>
      </c>
      <c r="AF33" s="48">
        <f t="shared" si="3"/>
        <v>0</v>
      </c>
      <c r="AG33" s="48">
        <f t="shared" si="3"/>
        <v>0</v>
      </c>
      <c r="AH33" s="48">
        <f t="shared" si="3"/>
        <v>0</v>
      </c>
      <c r="AI33" s="48"/>
    </row>
  </sheetData>
  <mergeCells count="29">
    <mergeCell ref="B21:C21"/>
    <mergeCell ref="A33:C33"/>
    <mergeCell ref="B23:C23"/>
    <mergeCell ref="B24:C24"/>
    <mergeCell ref="A25:C25"/>
    <mergeCell ref="A26:A31"/>
    <mergeCell ref="B26:B31"/>
    <mergeCell ref="A32:C32"/>
    <mergeCell ref="B16:C16"/>
    <mergeCell ref="B17:C17"/>
    <mergeCell ref="B18:C18"/>
    <mergeCell ref="B19:C19"/>
    <mergeCell ref="B20:C20"/>
    <mergeCell ref="A3:C3"/>
    <mergeCell ref="D3:D4"/>
    <mergeCell ref="A4:C4"/>
    <mergeCell ref="A5:A24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2023.1월 이용현황통계</vt:lpstr>
      <vt:lpstr>2023.2월 이용현황통계</vt:lpstr>
      <vt:lpstr>2023.3월 이용현황통계</vt:lpstr>
      <vt:lpstr>2023.4월 이용현황통계 </vt:lpstr>
      <vt:lpstr>2023.5월 이용현황통계</vt:lpstr>
      <vt:lpstr>2023.6월 이용현황통계</vt:lpstr>
      <vt:lpstr>2023. 7월 이용현황통계</vt:lpstr>
      <vt:lpstr>2023. 8월 이용현황통계 </vt:lpstr>
      <vt:lpstr>2023. 9월 이용현황통계</vt:lpstr>
      <vt:lpstr>2023.10월 이용현황통계</vt:lpstr>
      <vt:lpstr>2023.11월 이용현황통계</vt:lpstr>
      <vt:lpstr>2023.12월 이용현황통계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SEOUL</dc:creator>
  <cp:lastModifiedBy>user</cp:lastModifiedBy>
  <cp:revision>226</cp:revision>
  <cp:lastPrinted>2022-09-26T00:19:42Z</cp:lastPrinted>
  <dcterms:created xsi:type="dcterms:W3CDTF">2012-12-05T04:10:20Z</dcterms:created>
  <dcterms:modified xsi:type="dcterms:W3CDTF">2023-02-22T00:50:07Z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eyJub2RlMSI6eyJkc2QiOiIwMTAwMDAwMDAwMDAyMTIyIiwibG9nVGltZSI6IjIwMjMtMDItMDJUMDc6MzQ6MjdaIiwicElEIjoiMiIsInRyYWNlSWQiOiIzRTZGQUE2MkQyMDU3ODdCQ0U5RDY3RDk4Q0Q4N0FCOSIsInVzZXJDb2RlIjoibWFsczExMjgifSwibm9kZTIiOnsiZHNkIjoiMDEwMDAwMDAwMDAwMjEyMiIsImxvZ1RpbWUiOiI</vt:lpwstr>
  </property>
  <property fmtid="{D5CDD505-2E9C-101B-9397-08002B2CF9AE}" pid="3" name="OpenDocument">
    <vt:lpwstr>False</vt:lpwstr>
  </property>
</Properties>
</file>