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3월\"/>
    </mc:Choice>
  </mc:AlternateContent>
  <bookViews>
    <workbookView xWindow="0" yWindow="0" windowWidth="28545" windowHeight="11610" activeTab="2"/>
  </bookViews>
  <sheets>
    <sheet name="1월" sheetId="1" r:id="rId1"/>
    <sheet name="2월" sheetId="2" r:id="rId2"/>
    <sheet name="3월" sheetId="3" r:id="rId3"/>
  </sheets>
  <calcPr calcId="152511"/>
</workbook>
</file>

<file path=xl/calcChain.xml><?xml version="1.0" encoding="utf-8"?>
<calcChain xmlns="http://schemas.openxmlformats.org/spreadsheetml/2006/main">
  <c r="D7" i="3" l="1"/>
  <c r="D20" i="3" s="1"/>
  <c r="D28" i="3" s="1"/>
  <c r="D8" i="3"/>
  <c r="D9" i="3"/>
  <c r="D10" i="3"/>
  <c r="D11" i="3"/>
  <c r="D12" i="3"/>
  <c r="D13" i="3"/>
  <c r="D14" i="3"/>
  <c r="D15" i="3"/>
  <c r="D16" i="3"/>
  <c r="D17" i="3"/>
  <c r="D18" i="3"/>
  <c r="D19" i="3"/>
  <c r="D6" i="3"/>
  <c r="AI28" i="3"/>
  <c r="AF28" i="3"/>
  <c r="Z28" i="3"/>
  <c r="W28" i="3"/>
  <c r="T28" i="3"/>
  <c r="N28" i="3"/>
  <c r="K28" i="3"/>
  <c r="H28" i="3"/>
  <c r="AI27" i="3"/>
  <c r="AH27" i="3"/>
  <c r="AG27" i="3"/>
  <c r="AF27" i="3"/>
  <c r="AE27" i="3"/>
  <c r="AD27" i="3"/>
  <c r="AC27" i="3"/>
  <c r="AC28" i="3" s="1"/>
  <c r="AB27" i="3"/>
  <c r="AA27" i="3"/>
  <c r="Z27" i="3"/>
  <c r="Y27" i="3"/>
  <c r="X27" i="3"/>
  <c r="W27" i="3"/>
  <c r="V27" i="3"/>
  <c r="U27" i="3"/>
  <c r="T27" i="3"/>
  <c r="S27" i="3"/>
  <c r="R27" i="3"/>
  <c r="Q27" i="3"/>
  <c r="Q28" i="3" s="1"/>
  <c r="P27" i="3"/>
  <c r="O27" i="3"/>
  <c r="N27" i="3"/>
  <c r="M27" i="3"/>
  <c r="L27" i="3"/>
  <c r="K27" i="3"/>
  <c r="J27" i="3"/>
  <c r="I27" i="3"/>
  <c r="H27" i="3"/>
  <c r="G27" i="3"/>
  <c r="F27" i="3"/>
  <c r="E27" i="3"/>
  <c r="E28" i="3" s="1"/>
  <c r="D27" i="3"/>
  <c r="D26" i="3"/>
  <c r="D25" i="3"/>
  <c r="D24" i="3"/>
  <c r="D23" i="3"/>
  <c r="D22" i="3"/>
  <c r="D21" i="3"/>
  <c r="AI20" i="3"/>
  <c r="AH20" i="3"/>
  <c r="AH28" i="3" s="1"/>
  <c r="AG20" i="3"/>
  <c r="AG28" i="3" s="1"/>
  <c r="AF20" i="3"/>
  <c r="AE20" i="3"/>
  <c r="AE28" i="3" s="1"/>
  <c r="AD20" i="3"/>
  <c r="AD28" i="3" s="1"/>
  <c r="AC20" i="3"/>
  <c r="AB20" i="3"/>
  <c r="AB28" i="3" s="1"/>
  <c r="AA20" i="3"/>
  <c r="AA28" i="3" s="1"/>
  <c r="Z20" i="3"/>
  <c r="Y20" i="3"/>
  <c r="Y28" i="3" s="1"/>
  <c r="X20" i="3"/>
  <c r="X28" i="3" s="1"/>
  <c r="W20" i="3"/>
  <c r="V20" i="3"/>
  <c r="V28" i="3" s="1"/>
  <c r="U20" i="3"/>
  <c r="U28" i="3" s="1"/>
  <c r="T20" i="3"/>
  <c r="S20" i="3"/>
  <c r="S28" i="3" s="1"/>
  <c r="R20" i="3"/>
  <c r="R28" i="3" s="1"/>
  <c r="Q20" i="3"/>
  <c r="P20" i="3"/>
  <c r="P28" i="3" s="1"/>
  <c r="O20" i="3"/>
  <c r="O28" i="3" s="1"/>
  <c r="N20" i="3"/>
  <c r="M20" i="3"/>
  <c r="M28" i="3" s="1"/>
  <c r="L20" i="3"/>
  <c r="L28" i="3" s="1"/>
  <c r="K20" i="3"/>
  <c r="J20" i="3"/>
  <c r="J28" i="3" s="1"/>
  <c r="I20" i="3"/>
  <c r="I28" i="3" s="1"/>
  <c r="H20" i="3"/>
  <c r="G20" i="3"/>
  <c r="G28" i="3" s="1"/>
  <c r="F20" i="3"/>
  <c r="F28" i="3" s="1"/>
  <c r="E20" i="3"/>
  <c r="Z28" i="2"/>
  <c r="Y28" i="2"/>
  <c r="N28" i="2"/>
  <c r="M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E27" i="2"/>
  <c r="D26" i="2"/>
  <c r="D25" i="2"/>
  <c r="D24" i="2"/>
  <c r="D23" i="2"/>
  <c r="D22" i="2"/>
  <c r="D21" i="2"/>
  <c r="D27" i="2" s="1"/>
  <c r="AF20" i="2"/>
  <c r="AF28" i="2" s="1"/>
  <c r="AE20" i="2"/>
  <c r="AE28" i="2" s="1"/>
  <c r="AD20" i="2"/>
  <c r="AD28" i="2" s="1"/>
  <c r="AC20" i="2"/>
  <c r="AC28" i="2" s="1"/>
  <c r="AB20" i="2"/>
  <c r="AB28" i="2" s="1"/>
  <c r="AA20" i="2"/>
  <c r="AA28" i="2" s="1"/>
  <c r="Z20" i="2"/>
  <c r="Y20" i="2"/>
  <c r="X20" i="2"/>
  <c r="X28" i="2" s="1"/>
  <c r="W20" i="2"/>
  <c r="W28" i="2" s="1"/>
  <c r="V20" i="2"/>
  <c r="V28" i="2" s="1"/>
  <c r="U20" i="2"/>
  <c r="U28" i="2" s="1"/>
  <c r="T20" i="2"/>
  <c r="T28" i="2" s="1"/>
  <c r="S20" i="2"/>
  <c r="S28" i="2" s="1"/>
  <c r="R20" i="2"/>
  <c r="R28" i="2" s="1"/>
  <c r="Q20" i="2"/>
  <c r="Q28" i="2" s="1"/>
  <c r="P20" i="2"/>
  <c r="P28" i="2" s="1"/>
  <c r="O20" i="2"/>
  <c r="O28" i="2" s="1"/>
  <c r="N20" i="2"/>
  <c r="M20" i="2"/>
  <c r="L20" i="2"/>
  <c r="L28" i="2" s="1"/>
  <c r="K20" i="2"/>
  <c r="K28" i="2" s="1"/>
  <c r="J20" i="2"/>
  <c r="J28" i="2" s="1"/>
  <c r="I20" i="2"/>
  <c r="I28" i="2" s="1"/>
  <c r="H20" i="2"/>
  <c r="H28" i="2" s="1"/>
  <c r="G20" i="2"/>
  <c r="G28" i="2" s="1"/>
  <c r="F20" i="2"/>
  <c r="F28" i="2" s="1"/>
  <c r="E20" i="2"/>
  <c r="E28" i="2" s="1"/>
  <c r="D19" i="2"/>
  <c r="D18" i="2"/>
  <c r="D17" i="2"/>
  <c r="D16" i="2"/>
  <c r="D15" i="2"/>
  <c r="D14" i="2"/>
  <c r="D13" i="2"/>
  <c r="D12" i="2"/>
  <c r="D11" i="2"/>
  <c r="D10" i="2"/>
  <c r="D9" i="2"/>
  <c r="D8" i="2"/>
  <c r="D20" i="2" s="1"/>
  <c r="D28" i="2" s="1"/>
  <c r="D7" i="2"/>
  <c r="D6" i="2"/>
  <c r="AG28" i="1"/>
  <c r="AF28" i="1"/>
  <c r="AC28" i="1"/>
  <c r="Z28" i="1"/>
  <c r="U28" i="1"/>
  <c r="T28" i="1"/>
  <c r="Q28" i="1"/>
  <c r="N28" i="1"/>
  <c r="H28" i="1"/>
  <c r="E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I28" i="1" s="1"/>
  <c r="H27" i="1"/>
  <c r="G27" i="1"/>
  <c r="F27" i="1"/>
  <c r="E27" i="1"/>
  <c r="D26" i="1"/>
  <c r="D25" i="1"/>
  <c r="D24" i="1"/>
  <c r="D23" i="1"/>
  <c r="D22" i="1"/>
  <c r="D21" i="1"/>
  <c r="D27" i="1" s="1"/>
  <c r="AI20" i="1"/>
  <c r="AI28" i="1" s="1"/>
  <c r="AH20" i="1"/>
  <c r="AH28" i="1" s="1"/>
  <c r="AG20" i="1"/>
  <c r="AF20" i="1"/>
  <c r="AE20" i="1"/>
  <c r="AE28" i="1" s="1"/>
  <c r="AD20" i="1"/>
  <c r="AD28" i="1" s="1"/>
  <c r="AC20" i="1"/>
  <c r="AB20" i="1"/>
  <c r="AB28" i="1" s="1"/>
  <c r="AA20" i="1"/>
  <c r="AA28" i="1" s="1"/>
  <c r="Z20" i="1"/>
  <c r="Y20" i="1"/>
  <c r="Y28" i="1" s="1"/>
  <c r="X20" i="1"/>
  <c r="X28" i="1" s="1"/>
  <c r="W20" i="1"/>
  <c r="W28" i="1" s="1"/>
  <c r="V20" i="1"/>
  <c r="V28" i="1" s="1"/>
  <c r="U20" i="1"/>
  <c r="T20" i="1"/>
  <c r="S20" i="1"/>
  <c r="S28" i="1" s="1"/>
  <c r="R20" i="1"/>
  <c r="R28" i="1" s="1"/>
  <c r="Q20" i="1"/>
  <c r="P20" i="1"/>
  <c r="P28" i="1" s="1"/>
  <c r="O20" i="1"/>
  <c r="O28" i="1" s="1"/>
  <c r="N20" i="1"/>
  <c r="M20" i="1"/>
  <c r="M28" i="1" s="1"/>
  <c r="L20" i="1"/>
  <c r="L28" i="1" s="1"/>
  <c r="K20" i="1"/>
  <c r="K28" i="1" s="1"/>
  <c r="J20" i="1"/>
  <c r="J28" i="1" s="1"/>
  <c r="I20" i="1"/>
  <c r="H20" i="1"/>
  <c r="G20" i="1"/>
  <c r="G28" i="1" s="1"/>
  <c r="F20" i="1"/>
  <c r="F28" i="1" s="1"/>
  <c r="E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0" i="1" s="1"/>
  <c r="D28" i="1" l="1"/>
</calcChain>
</file>

<file path=xl/sharedStrings.xml><?xml version="1.0" encoding="utf-8"?>
<sst xmlns="http://schemas.openxmlformats.org/spreadsheetml/2006/main" count="598" uniqueCount="45">
  <si>
    <t>2023년 1월 공원이용자현황(난지)</t>
  </si>
  <si>
    <t>2023년 3월 공원이용자현황(난지)</t>
  </si>
  <si>
    <t>2023년 2월 공원이용자현황(난지)</t>
  </si>
  <si>
    <t>일반이용자(저녁)</t>
  </si>
  <si>
    <t>일반이용자(아침)</t>
  </si>
  <si>
    <t>특화공원신규 시설물</t>
  </si>
  <si>
    <t>기타, 주요행사</t>
  </si>
  <si>
    <t>요        일</t>
  </si>
  <si>
    <t>일        자</t>
  </si>
  <si>
    <t>일반이용자(낮)</t>
  </si>
  <si>
    <t>평화공원브릿지</t>
  </si>
  <si>
    <t>오늘날씨</t>
  </si>
  <si>
    <t>운동시설</t>
  </si>
  <si>
    <t>갈대숲탐방로</t>
  </si>
  <si>
    <t>거울분수</t>
  </si>
  <si>
    <t>맑은후비</t>
  </si>
  <si>
    <t>128/</t>
  </si>
  <si>
    <t>중앙연결브릿지</t>
  </si>
  <si>
    <t>기본시설</t>
  </si>
  <si>
    <t>자전거공원</t>
  </si>
  <si>
    <t>수상시설</t>
  </si>
  <si>
    <t>수변프롬나드</t>
  </si>
  <si>
    <t>강변물놀이장</t>
  </si>
  <si>
    <t>야구장</t>
  </si>
  <si>
    <t>난지</t>
  </si>
  <si>
    <t>토</t>
  </si>
  <si>
    <t>흐림</t>
  </si>
  <si>
    <t>비</t>
  </si>
  <si>
    <t>마라톤</t>
  </si>
  <si>
    <t>금</t>
  </si>
  <si>
    <t>일</t>
  </si>
  <si>
    <t>맑음</t>
  </si>
  <si>
    <t>월</t>
  </si>
  <si>
    <t>캠핑장</t>
  </si>
  <si>
    <t>총계</t>
  </si>
  <si>
    <t>자전거</t>
  </si>
  <si>
    <t>인라인</t>
  </si>
  <si>
    <t>화</t>
  </si>
  <si>
    <t>월계</t>
  </si>
  <si>
    <t>목</t>
  </si>
  <si>
    <t>수</t>
  </si>
  <si>
    <t>외국인</t>
  </si>
  <si>
    <t>-</t>
  </si>
  <si>
    <t>합계</t>
  </si>
  <si>
    <t>개인형 이동장치(PM)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</si>
</sst>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1" x14ac:knownFonts="1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41" fontId="9" fillId="0" borderId="0">
      <alignment vertical="center"/>
    </xf>
  </cellStyleXfs>
  <cellXfs count="48">
    <xf numFmtId="0" fontId="0" fillId="0" borderId="0" xfId="0">
      <alignment vertical="center"/>
    </xf>
    <xf numFmtId="0" fontId="9" fillId="0" borderId="0" xfId="1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41" fontId="0" fillId="0" borderId="1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vertical="center"/>
    </xf>
    <xf numFmtId="0" fontId="9" fillId="0" borderId="0" xfId="1" applyNumberFormat="1">
      <alignment vertical="center"/>
    </xf>
    <xf numFmtId="41" fontId="3" fillId="2" borderId="2" xfId="2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176" fontId="4" fillId="0" borderId="4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/>
    </xf>
    <xf numFmtId="41" fontId="3" fillId="3" borderId="3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41" fontId="5" fillId="4" borderId="3" xfId="2" applyNumberFormat="1" applyFont="1" applyFill="1" applyBorder="1" applyAlignment="1">
      <alignment horizontal="center" vertical="center" wrapText="1"/>
    </xf>
    <xf numFmtId="41" fontId="0" fillId="0" borderId="0" xfId="2" applyNumberFormat="1" applyFont="1">
      <alignment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/>
    </xf>
    <xf numFmtId="0" fontId="6" fillId="0" borderId="3" xfId="1" applyNumberFormat="1" applyFont="1" applyBorder="1" applyAlignment="1">
      <alignment vertical="center" wrapText="1"/>
    </xf>
    <xf numFmtId="0" fontId="6" fillId="0" borderId="3" xfId="1" applyNumberFormat="1" applyFont="1" applyBorder="1">
      <alignment vertical="center"/>
    </xf>
    <xf numFmtId="41" fontId="7" fillId="4" borderId="3" xfId="1" applyNumberFormat="1" applyFont="1" applyFill="1" applyBorder="1" applyAlignment="1">
      <alignment horizontal="center" vertical="center" wrapText="1"/>
    </xf>
    <xf numFmtId="41" fontId="7" fillId="2" borderId="3" xfId="2" applyNumberFormat="1" applyFont="1" applyFill="1" applyBorder="1" applyAlignment="1" applyProtection="1">
      <alignment horizontal="center" vertical="center" wrapText="1"/>
    </xf>
    <xf numFmtId="0" fontId="4" fillId="0" borderId="3" xfId="1" applyNumberFormat="1" applyFont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 wrapText="1"/>
    </xf>
    <xf numFmtId="0" fontId="4" fillId="0" borderId="3" xfId="1" applyNumberFormat="1" applyFont="1" applyBorder="1" applyAlignment="1">
      <alignment horizontal="center" vertical="center" wrapText="1"/>
    </xf>
    <xf numFmtId="0" fontId="7" fillId="0" borderId="3" xfId="1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0" fontId="6" fillId="0" borderId="3" xfId="1" applyNumberFormat="1" applyFont="1" applyBorder="1" applyAlignment="1">
      <alignment horizontal="center" vertical="center"/>
    </xf>
    <xf numFmtId="41" fontId="3" fillId="2" borderId="3" xfId="2" applyNumberFormat="1" applyFont="1" applyFill="1" applyBorder="1" applyAlignment="1">
      <alignment horizontal="center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3" borderId="3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3" borderId="8" xfId="1" applyNumberFormat="1" applyFont="1" applyFill="1" applyBorder="1" applyAlignment="1">
      <alignment horizontal="center" vertical="center" wrapText="1"/>
    </xf>
    <xf numFmtId="0" fontId="3" fillId="3" borderId="9" xfId="1" applyNumberFormat="1" applyFont="1" applyFill="1" applyBorder="1" applyAlignment="1">
      <alignment horizontal="center" vertical="center" wrapText="1"/>
    </xf>
    <xf numFmtId="0" fontId="3" fillId="3" borderId="10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8" fillId="0" borderId="0" xfId="1" applyNumberFormat="1" applyFont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</cellXfs>
  <cellStyles count="3">
    <cellStyle name="쉼표 [0] 2" xfId="2"/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48"/>
  <sheetViews>
    <sheetView zoomScale="110" zoomScaleNormal="110" zoomScaleSheetLayoutView="75" workbookViewId="0">
      <pane xSplit="4" ySplit="5" topLeftCell="E6" activePane="bottomRight" state="frozen"/>
      <selection pane="topRight"/>
      <selection pane="bottomLeft"/>
      <selection pane="bottomRight" activeCell="AA19" sqref="AA19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16" customWidth="1"/>
    <col min="5" max="29" width="9.125" style="6" customWidth="1"/>
    <col min="30" max="33" width="9" style="6" bestFit="1" customWidth="1"/>
    <col min="34" max="34" width="10.25" style="6" bestFit="1" customWidth="1"/>
    <col min="35" max="35" width="9" style="6" bestFit="1" customWidth="1"/>
    <col min="36" max="16384" width="9" style="6"/>
  </cols>
  <sheetData>
    <row r="1" spans="1:35" s="1" customFormat="1" ht="31.5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46" t="s">
        <v>8</v>
      </c>
      <c r="B3" s="46"/>
      <c r="C3" s="46"/>
      <c r="D3" s="47" t="s">
        <v>38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</row>
    <row r="4" spans="1:35" ht="16.5" customHeight="1" x14ac:dyDescent="0.3">
      <c r="A4" s="46" t="s">
        <v>7</v>
      </c>
      <c r="B4" s="46"/>
      <c r="C4" s="46"/>
      <c r="D4" s="47"/>
      <c r="E4" s="18" t="s">
        <v>30</v>
      </c>
      <c r="F4" s="18" t="s">
        <v>32</v>
      </c>
      <c r="G4" s="18" t="s">
        <v>37</v>
      </c>
      <c r="H4" s="18" t="s">
        <v>40</v>
      </c>
      <c r="I4" s="18" t="s">
        <v>39</v>
      </c>
      <c r="J4" s="18" t="s">
        <v>29</v>
      </c>
      <c r="K4" s="18" t="s">
        <v>25</v>
      </c>
      <c r="L4" s="18" t="s">
        <v>30</v>
      </c>
      <c r="M4" s="18" t="s">
        <v>32</v>
      </c>
      <c r="N4" s="18" t="s">
        <v>37</v>
      </c>
      <c r="O4" s="18" t="s">
        <v>40</v>
      </c>
      <c r="P4" s="18" t="s">
        <v>39</v>
      </c>
      <c r="Q4" s="18" t="s">
        <v>29</v>
      </c>
      <c r="R4" s="18" t="s">
        <v>25</v>
      </c>
      <c r="S4" s="18" t="s">
        <v>30</v>
      </c>
      <c r="T4" s="18" t="s">
        <v>32</v>
      </c>
      <c r="U4" s="18" t="s">
        <v>37</v>
      </c>
      <c r="V4" s="18" t="s">
        <v>40</v>
      </c>
      <c r="W4" s="18" t="s">
        <v>39</v>
      </c>
      <c r="X4" s="18" t="s">
        <v>29</v>
      </c>
      <c r="Y4" s="18" t="s">
        <v>25</v>
      </c>
      <c r="Z4" s="18" t="s">
        <v>30</v>
      </c>
      <c r="AA4" s="18" t="s">
        <v>32</v>
      </c>
      <c r="AB4" s="18" t="s">
        <v>37</v>
      </c>
      <c r="AC4" s="18" t="s">
        <v>40</v>
      </c>
      <c r="AD4" s="18" t="s">
        <v>39</v>
      </c>
      <c r="AE4" s="18" t="s">
        <v>29</v>
      </c>
      <c r="AF4" s="18" t="s">
        <v>25</v>
      </c>
      <c r="AG4" s="18" t="s">
        <v>30</v>
      </c>
      <c r="AH4" s="18" t="s">
        <v>32</v>
      </c>
      <c r="AI4" s="18" t="s">
        <v>37</v>
      </c>
    </row>
    <row r="5" spans="1:35" ht="16.5" customHeight="1" x14ac:dyDescent="0.3">
      <c r="A5" s="36" t="s">
        <v>18</v>
      </c>
      <c r="B5" s="36" t="s">
        <v>11</v>
      </c>
      <c r="C5" s="36"/>
      <c r="D5" s="7"/>
      <c r="E5" s="19" t="s">
        <v>31</v>
      </c>
      <c r="F5" s="18" t="s">
        <v>31</v>
      </c>
      <c r="G5" s="19" t="s">
        <v>31</v>
      </c>
      <c r="H5" s="19" t="s">
        <v>31</v>
      </c>
      <c r="I5" s="19" t="s">
        <v>31</v>
      </c>
      <c r="J5" s="19" t="s">
        <v>26</v>
      </c>
      <c r="K5" s="19" t="s">
        <v>26</v>
      </c>
      <c r="L5" s="19" t="s">
        <v>26</v>
      </c>
      <c r="M5" s="19" t="s">
        <v>31</v>
      </c>
      <c r="N5" s="19" t="s">
        <v>31</v>
      </c>
      <c r="O5" s="19" t="s">
        <v>31</v>
      </c>
      <c r="P5" s="19" t="s">
        <v>15</v>
      </c>
      <c r="Q5" s="18" t="s">
        <v>27</v>
      </c>
      <c r="R5" s="19" t="s">
        <v>27</v>
      </c>
      <c r="S5" s="19" t="s">
        <v>26</v>
      </c>
      <c r="T5" s="19" t="s">
        <v>31</v>
      </c>
      <c r="U5" s="19" t="s">
        <v>31</v>
      </c>
      <c r="V5" s="19" t="s">
        <v>31</v>
      </c>
      <c r="W5" s="19" t="s">
        <v>31</v>
      </c>
      <c r="X5" s="19" t="s">
        <v>31</v>
      </c>
      <c r="Y5" s="19" t="s">
        <v>31</v>
      </c>
      <c r="Z5" s="19" t="s">
        <v>26</v>
      </c>
      <c r="AA5" s="19" t="s">
        <v>31</v>
      </c>
      <c r="AB5" s="19" t="s">
        <v>31</v>
      </c>
      <c r="AC5" s="19" t="s">
        <v>31</v>
      </c>
      <c r="AD5" s="19" t="s">
        <v>26</v>
      </c>
      <c r="AE5" s="19" t="s">
        <v>31</v>
      </c>
      <c r="AF5" s="19" t="s">
        <v>31</v>
      </c>
      <c r="AG5" s="19" t="s">
        <v>31</v>
      </c>
      <c r="AH5" s="19" t="s">
        <v>31</v>
      </c>
      <c r="AI5" s="19" t="s">
        <v>27</v>
      </c>
    </row>
    <row r="6" spans="1:35" ht="16.5" customHeight="1" x14ac:dyDescent="0.3">
      <c r="A6" s="36"/>
      <c r="B6" s="36" t="s">
        <v>4</v>
      </c>
      <c r="C6" s="36"/>
      <c r="D6" s="8">
        <f>SUM(E6:AI6)</f>
        <v>3774</v>
      </c>
      <c r="E6" s="9">
        <v>370</v>
      </c>
      <c r="F6" s="9">
        <v>240</v>
      </c>
      <c r="G6" s="9">
        <v>80</v>
      </c>
      <c r="H6" s="9">
        <v>130</v>
      </c>
      <c r="I6" s="9">
        <v>258</v>
      </c>
      <c r="J6" s="9">
        <v>90</v>
      </c>
      <c r="K6" s="9">
        <v>140</v>
      </c>
      <c r="L6" s="9">
        <v>90</v>
      </c>
      <c r="M6" s="9">
        <v>60</v>
      </c>
      <c r="N6" s="9">
        <v>280</v>
      </c>
      <c r="O6" s="10">
        <v>80</v>
      </c>
      <c r="P6" s="10">
        <v>120</v>
      </c>
      <c r="Q6" s="10">
        <v>21</v>
      </c>
      <c r="R6" s="11">
        <v>90</v>
      </c>
      <c r="S6" s="11">
        <v>130</v>
      </c>
      <c r="T6" s="11">
        <v>45</v>
      </c>
      <c r="U6" s="11">
        <v>55</v>
      </c>
      <c r="V6" s="11">
        <v>290</v>
      </c>
      <c r="W6" s="11">
        <v>80</v>
      </c>
      <c r="X6" s="11">
        <v>115</v>
      </c>
      <c r="Y6" s="11">
        <v>70</v>
      </c>
      <c r="Z6" s="11">
        <v>80</v>
      </c>
      <c r="AA6" s="11">
        <v>130</v>
      </c>
      <c r="AB6" s="11">
        <v>20</v>
      </c>
      <c r="AC6" s="11">
        <v>175</v>
      </c>
      <c r="AD6" s="11">
        <v>55</v>
      </c>
      <c r="AE6" s="11" t="s">
        <v>42</v>
      </c>
      <c r="AF6" s="11">
        <v>60</v>
      </c>
      <c r="AG6" s="11">
        <v>265</v>
      </c>
      <c r="AH6" s="11">
        <v>50</v>
      </c>
      <c r="AI6" s="11">
        <v>105</v>
      </c>
    </row>
    <row r="7" spans="1:35" ht="16.5" customHeight="1" x14ac:dyDescent="0.3">
      <c r="A7" s="36"/>
      <c r="B7" s="44" t="s">
        <v>9</v>
      </c>
      <c r="C7" s="44"/>
      <c r="D7" s="8">
        <f t="shared" ref="D7:D19" si="0">SUM(E7:AI7)</f>
        <v>10254</v>
      </c>
      <c r="E7" s="9">
        <v>736</v>
      </c>
      <c r="F7" s="9">
        <v>350</v>
      </c>
      <c r="G7" s="9">
        <v>300</v>
      </c>
      <c r="H7" s="9">
        <v>380</v>
      </c>
      <c r="I7" s="9">
        <v>360</v>
      </c>
      <c r="J7" s="9">
        <v>186</v>
      </c>
      <c r="K7" s="9">
        <v>500</v>
      </c>
      <c r="L7" s="9">
        <v>590</v>
      </c>
      <c r="M7" s="9">
        <v>210</v>
      </c>
      <c r="N7" s="9">
        <v>400</v>
      </c>
      <c r="O7" s="10">
        <v>400</v>
      </c>
      <c r="P7" s="10">
        <v>620</v>
      </c>
      <c r="Q7" s="10">
        <v>19</v>
      </c>
      <c r="R7" s="11">
        <v>260</v>
      </c>
      <c r="S7" s="11">
        <v>340</v>
      </c>
      <c r="T7" s="11">
        <v>205</v>
      </c>
      <c r="U7" s="11">
        <v>289</v>
      </c>
      <c r="V7" s="11">
        <v>420</v>
      </c>
      <c r="W7" s="11">
        <v>220</v>
      </c>
      <c r="X7" s="11">
        <v>310</v>
      </c>
      <c r="Y7" s="11">
        <v>235</v>
      </c>
      <c r="Z7" s="11">
        <v>185</v>
      </c>
      <c r="AA7" s="11">
        <v>630</v>
      </c>
      <c r="AB7" s="11">
        <v>110</v>
      </c>
      <c r="AC7" s="11">
        <v>376</v>
      </c>
      <c r="AD7" s="11">
        <v>108</v>
      </c>
      <c r="AE7" s="11">
        <v>150</v>
      </c>
      <c r="AF7" s="11">
        <v>300</v>
      </c>
      <c r="AG7" s="11">
        <v>700</v>
      </c>
      <c r="AH7" s="11">
        <v>195</v>
      </c>
      <c r="AI7" s="11">
        <v>170</v>
      </c>
    </row>
    <row r="8" spans="1:35" ht="16.5" customHeight="1" x14ac:dyDescent="0.3">
      <c r="A8" s="36"/>
      <c r="B8" s="44" t="s">
        <v>3</v>
      </c>
      <c r="C8" s="44"/>
      <c r="D8" s="8">
        <f t="shared" si="0"/>
        <v>8291</v>
      </c>
      <c r="E8" s="9">
        <v>260</v>
      </c>
      <c r="F8" s="9">
        <v>110</v>
      </c>
      <c r="G8" s="9">
        <v>176</v>
      </c>
      <c r="H8" s="9">
        <v>185</v>
      </c>
      <c r="I8" s="9">
        <v>390</v>
      </c>
      <c r="J8" s="9">
        <v>240</v>
      </c>
      <c r="K8" s="9">
        <v>183</v>
      </c>
      <c r="L8" s="9">
        <v>220</v>
      </c>
      <c r="M8" s="9">
        <v>165</v>
      </c>
      <c r="N8" s="9">
        <v>1509</v>
      </c>
      <c r="O8" s="10">
        <v>171</v>
      </c>
      <c r="P8" s="10">
        <v>365</v>
      </c>
      <c r="Q8" s="10">
        <v>117</v>
      </c>
      <c r="R8" s="11">
        <v>88</v>
      </c>
      <c r="S8" s="11">
        <v>173</v>
      </c>
      <c r="T8" s="11">
        <v>255</v>
      </c>
      <c r="U8" s="11">
        <v>285</v>
      </c>
      <c r="V8" s="11">
        <v>1229</v>
      </c>
      <c r="W8" s="11">
        <v>171</v>
      </c>
      <c r="X8" s="11">
        <v>193</v>
      </c>
      <c r="Y8" s="11">
        <v>202</v>
      </c>
      <c r="Z8" s="11">
        <v>260</v>
      </c>
      <c r="AA8" s="11">
        <v>153</v>
      </c>
      <c r="AB8" s="11">
        <v>82</v>
      </c>
      <c r="AC8" s="11">
        <v>195</v>
      </c>
      <c r="AD8" s="11" t="s">
        <v>42</v>
      </c>
      <c r="AE8" s="11">
        <v>86</v>
      </c>
      <c r="AF8" s="11">
        <v>168</v>
      </c>
      <c r="AG8" s="11">
        <v>202</v>
      </c>
      <c r="AH8" s="11">
        <v>291</v>
      </c>
      <c r="AI8" s="11">
        <v>167</v>
      </c>
    </row>
    <row r="9" spans="1:35" ht="16.5" customHeight="1" x14ac:dyDescent="0.3">
      <c r="A9" s="36"/>
      <c r="B9" s="44" t="s">
        <v>12</v>
      </c>
      <c r="C9" s="44"/>
      <c r="D9" s="8">
        <f t="shared" si="0"/>
        <v>4621</v>
      </c>
      <c r="E9" s="9">
        <v>284</v>
      </c>
      <c r="F9" s="9">
        <v>97</v>
      </c>
      <c r="G9" s="9">
        <v>89</v>
      </c>
      <c r="H9" s="9">
        <v>208</v>
      </c>
      <c r="I9" s="9">
        <v>315</v>
      </c>
      <c r="J9" s="9">
        <v>107</v>
      </c>
      <c r="K9" s="9">
        <v>115</v>
      </c>
      <c r="L9" s="9">
        <v>241</v>
      </c>
      <c r="M9" s="9">
        <v>128</v>
      </c>
      <c r="N9" s="9">
        <v>311</v>
      </c>
      <c r="O9" s="10">
        <v>161</v>
      </c>
      <c r="P9" s="10">
        <v>355</v>
      </c>
      <c r="Q9" s="10">
        <v>28</v>
      </c>
      <c r="R9" s="11">
        <v>85</v>
      </c>
      <c r="S9" s="11">
        <v>99</v>
      </c>
      <c r="T9" s="11">
        <v>138</v>
      </c>
      <c r="U9" s="11">
        <v>188</v>
      </c>
      <c r="V9" s="11">
        <v>322</v>
      </c>
      <c r="W9" s="11">
        <v>81</v>
      </c>
      <c r="X9" s="11">
        <v>225</v>
      </c>
      <c r="Y9" s="11">
        <v>93</v>
      </c>
      <c r="Z9" s="11">
        <v>130</v>
      </c>
      <c r="AA9" s="11">
        <v>99</v>
      </c>
      <c r="AB9" s="11">
        <v>15</v>
      </c>
      <c r="AC9" s="11">
        <v>254</v>
      </c>
      <c r="AD9" s="11">
        <v>61</v>
      </c>
      <c r="AE9" s="11">
        <v>37</v>
      </c>
      <c r="AF9" s="11">
        <v>76</v>
      </c>
      <c r="AG9" s="11">
        <v>64</v>
      </c>
      <c r="AH9" s="11">
        <v>156</v>
      </c>
      <c r="AI9" s="11">
        <v>59</v>
      </c>
    </row>
    <row r="10" spans="1:35" ht="16.5" customHeight="1" x14ac:dyDescent="0.3">
      <c r="A10" s="36"/>
      <c r="B10" s="44" t="s">
        <v>23</v>
      </c>
      <c r="C10" s="44"/>
      <c r="D10" s="8">
        <f t="shared" si="0"/>
        <v>172</v>
      </c>
      <c r="E10" s="9" t="s">
        <v>42</v>
      </c>
      <c r="F10" s="9" t="s">
        <v>42</v>
      </c>
      <c r="G10" s="9" t="s">
        <v>42</v>
      </c>
      <c r="H10" s="9" t="s">
        <v>42</v>
      </c>
      <c r="I10" s="9" t="s">
        <v>42</v>
      </c>
      <c r="J10" s="9">
        <v>172</v>
      </c>
      <c r="K10" s="9" t="s">
        <v>42</v>
      </c>
      <c r="L10" s="9" t="s">
        <v>42</v>
      </c>
      <c r="M10" s="9" t="s">
        <v>42</v>
      </c>
      <c r="N10" s="9" t="s">
        <v>42</v>
      </c>
      <c r="O10" s="10" t="s">
        <v>42</v>
      </c>
      <c r="P10" s="10" t="s">
        <v>42</v>
      </c>
      <c r="Q10" s="10" t="s">
        <v>42</v>
      </c>
      <c r="R10" s="11" t="s">
        <v>42</v>
      </c>
      <c r="S10" s="11" t="s">
        <v>42</v>
      </c>
      <c r="T10" s="11" t="s">
        <v>42</v>
      </c>
      <c r="U10" s="11" t="s">
        <v>42</v>
      </c>
      <c r="V10" s="11" t="s">
        <v>42</v>
      </c>
      <c r="W10" s="11" t="s">
        <v>42</v>
      </c>
      <c r="X10" s="11" t="s">
        <v>42</v>
      </c>
      <c r="Y10" s="11" t="s">
        <v>42</v>
      </c>
      <c r="Z10" s="11" t="s">
        <v>42</v>
      </c>
      <c r="AA10" s="11" t="s">
        <v>42</v>
      </c>
      <c r="AB10" s="11" t="s">
        <v>42</v>
      </c>
      <c r="AC10" s="11" t="s">
        <v>42</v>
      </c>
      <c r="AD10" s="11" t="s">
        <v>42</v>
      </c>
      <c r="AE10" s="11" t="s">
        <v>42</v>
      </c>
      <c r="AF10" s="11" t="s">
        <v>42</v>
      </c>
      <c r="AG10" s="11" t="s">
        <v>42</v>
      </c>
      <c r="AH10" s="11" t="s">
        <v>42</v>
      </c>
      <c r="AI10" s="11" t="s">
        <v>42</v>
      </c>
    </row>
    <row r="11" spans="1:35" ht="16.5" customHeight="1" x14ac:dyDescent="0.3">
      <c r="A11" s="36"/>
      <c r="B11" s="44" t="s">
        <v>20</v>
      </c>
      <c r="C11" s="44"/>
      <c r="D11" s="8">
        <f t="shared" si="0"/>
        <v>379</v>
      </c>
      <c r="E11" s="9" t="s">
        <v>42</v>
      </c>
      <c r="F11" s="9" t="s">
        <v>42</v>
      </c>
      <c r="G11" s="9">
        <v>10</v>
      </c>
      <c r="H11" s="9">
        <v>43</v>
      </c>
      <c r="I11" s="9" t="s">
        <v>42</v>
      </c>
      <c r="J11" s="9">
        <v>12</v>
      </c>
      <c r="K11" s="9">
        <v>16</v>
      </c>
      <c r="L11" s="9">
        <v>33</v>
      </c>
      <c r="M11" s="9" t="s">
        <v>42</v>
      </c>
      <c r="N11" s="9" t="s">
        <v>42</v>
      </c>
      <c r="O11" s="10">
        <v>10</v>
      </c>
      <c r="P11" s="10">
        <v>60</v>
      </c>
      <c r="Q11" s="10" t="s">
        <v>42</v>
      </c>
      <c r="R11" s="11">
        <v>12</v>
      </c>
      <c r="S11" s="11">
        <v>12</v>
      </c>
      <c r="T11" s="11">
        <v>13</v>
      </c>
      <c r="U11" s="11">
        <v>2</v>
      </c>
      <c r="V11" s="11" t="s">
        <v>42</v>
      </c>
      <c r="W11" s="11">
        <v>9</v>
      </c>
      <c r="X11" s="11">
        <v>13</v>
      </c>
      <c r="Y11" s="11">
        <v>4</v>
      </c>
      <c r="Z11" s="11">
        <v>3</v>
      </c>
      <c r="AA11" s="11">
        <v>25</v>
      </c>
      <c r="AB11" s="11">
        <v>9</v>
      </c>
      <c r="AC11" s="11" t="s">
        <v>42</v>
      </c>
      <c r="AD11" s="11" t="s">
        <v>42</v>
      </c>
      <c r="AE11" s="11">
        <v>9</v>
      </c>
      <c r="AF11" s="11">
        <v>57</v>
      </c>
      <c r="AG11" s="11" t="s">
        <v>42</v>
      </c>
      <c r="AH11" s="11">
        <v>12</v>
      </c>
      <c r="AI11" s="11">
        <v>15</v>
      </c>
    </row>
    <row r="12" spans="1:35" ht="16.5" customHeight="1" x14ac:dyDescent="0.3">
      <c r="A12" s="36"/>
      <c r="B12" s="44" t="s">
        <v>19</v>
      </c>
      <c r="C12" s="44"/>
      <c r="D12" s="8">
        <f t="shared" si="0"/>
        <v>1995</v>
      </c>
      <c r="E12" s="9">
        <v>88</v>
      </c>
      <c r="F12" s="9">
        <v>26</v>
      </c>
      <c r="G12" s="9">
        <v>78</v>
      </c>
      <c r="H12" s="9">
        <v>122</v>
      </c>
      <c r="I12" s="9">
        <v>25</v>
      </c>
      <c r="J12" s="9">
        <v>132</v>
      </c>
      <c r="K12" s="9">
        <v>47</v>
      </c>
      <c r="L12" s="9">
        <v>45</v>
      </c>
      <c r="M12" s="9">
        <v>78</v>
      </c>
      <c r="N12" s="9">
        <v>46</v>
      </c>
      <c r="O12" s="10">
        <v>80</v>
      </c>
      <c r="P12" s="10">
        <v>44</v>
      </c>
      <c r="Q12" s="10">
        <v>20</v>
      </c>
      <c r="R12" s="11">
        <v>44</v>
      </c>
      <c r="S12" s="11">
        <v>27</v>
      </c>
      <c r="T12" s="11">
        <v>120</v>
      </c>
      <c r="U12" s="11">
        <v>120</v>
      </c>
      <c r="V12" s="11">
        <v>55</v>
      </c>
      <c r="W12" s="11">
        <v>31</v>
      </c>
      <c r="X12" s="11">
        <v>150</v>
      </c>
      <c r="Y12" s="11">
        <v>30</v>
      </c>
      <c r="Z12" s="11">
        <v>128</v>
      </c>
      <c r="AA12" s="11">
        <v>22</v>
      </c>
      <c r="AB12" s="11" t="s">
        <v>42</v>
      </c>
      <c r="AC12" s="11">
        <v>163</v>
      </c>
      <c r="AD12" s="11">
        <v>3</v>
      </c>
      <c r="AE12" s="11">
        <v>23</v>
      </c>
      <c r="AF12" s="11">
        <v>87</v>
      </c>
      <c r="AG12" s="11" t="s">
        <v>42</v>
      </c>
      <c r="AH12" s="11">
        <v>106</v>
      </c>
      <c r="AI12" s="11">
        <v>55</v>
      </c>
    </row>
    <row r="13" spans="1:35" ht="16.5" customHeight="1" x14ac:dyDescent="0.3">
      <c r="A13" s="36"/>
      <c r="B13" s="44" t="s">
        <v>33</v>
      </c>
      <c r="C13" s="44"/>
      <c r="D13" s="8">
        <f t="shared" si="0"/>
        <v>3934</v>
      </c>
      <c r="E13" s="9">
        <v>200</v>
      </c>
      <c r="F13" s="9">
        <v>76</v>
      </c>
      <c r="G13" s="9">
        <v>40</v>
      </c>
      <c r="H13" s="9">
        <v>46</v>
      </c>
      <c r="I13" s="9">
        <v>120</v>
      </c>
      <c r="J13" s="9" t="s">
        <v>42</v>
      </c>
      <c r="K13" s="9">
        <v>395</v>
      </c>
      <c r="L13" s="9">
        <v>195</v>
      </c>
      <c r="M13" s="9">
        <v>71</v>
      </c>
      <c r="N13" s="9" t="s">
        <v>42</v>
      </c>
      <c r="O13" s="10">
        <v>108</v>
      </c>
      <c r="P13" s="10">
        <v>158</v>
      </c>
      <c r="Q13" s="10">
        <v>97</v>
      </c>
      <c r="R13" s="11">
        <v>196</v>
      </c>
      <c r="S13" s="11">
        <v>235</v>
      </c>
      <c r="T13" s="11">
        <v>78</v>
      </c>
      <c r="U13" s="11" t="s">
        <v>42</v>
      </c>
      <c r="V13" s="11" t="s">
        <v>42</v>
      </c>
      <c r="W13" s="11">
        <v>72</v>
      </c>
      <c r="X13" s="11">
        <v>168</v>
      </c>
      <c r="Y13" s="11">
        <v>259</v>
      </c>
      <c r="Z13" s="11">
        <v>298</v>
      </c>
      <c r="AA13" s="11">
        <v>378</v>
      </c>
      <c r="AB13" s="11">
        <v>46</v>
      </c>
      <c r="AC13" s="11">
        <v>28</v>
      </c>
      <c r="AD13" s="11">
        <v>49</v>
      </c>
      <c r="AE13" s="11">
        <v>81</v>
      </c>
      <c r="AF13" s="11">
        <v>216</v>
      </c>
      <c r="AG13" s="11">
        <v>179</v>
      </c>
      <c r="AH13" s="11">
        <v>77</v>
      </c>
      <c r="AI13" s="11">
        <v>68</v>
      </c>
    </row>
    <row r="14" spans="1:35" ht="16.5" customHeight="1" x14ac:dyDescent="0.3">
      <c r="A14" s="36"/>
      <c r="B14" s="44" t="s">
        <v>35</v>
      </c>
      <c r="C14" s="44"/>
      <c r="D14" s="8">
        <f t="shared" si="0"/>
        <v>15232</v>
      </c>
      <c r="E14" s="9">
        <v>315</v>
      </c>
      <c r="F14" s="9">
        <v>445</v>
      </c>
      <c r="G14" s="9">
        <v>655</v>
      </c>
      <c r="H14" s="9">
        <v>690</v>
      </c>
      <c r="I14" s="9">
        <v>540</v>
      </c>
      <c r="J14" s="9">
        <v>375</v>
      </c>
      <c r="K14" s="9">
        <v>1008</v>
      </c>
      <c r="L14" s="9">
        <v>875</v>
      </c>
      <c r="M14" s="9">
        <v>428</v>
      </c>
      <c r="N14" s="9">
        <v>1162</v>
      </c>
      <c r="O14" s="10">
        <v>815</v>
      </c>
      <c r="P14" s="10">
        <v>860</v>
      </c>
      <c r="Q14" s="10">
        <v>81</v>
      </c>
      <c r="R14" s="11">
        <v>289</v>
      </c>
      <c r="S14" s="11">
        <v>363</v>
      </c>
      <c r="T14" s="11">
        <v>360</v>
      </c>
      <c r="U14" s="11">
        <v>355</v>
      </c>
      <c r="V14" s="11">
        <v>1181</v>
      </c>
      <c r="W14" s="11">
        <v>545</v>
      </c>
      <c r="X14" s="11">
        <v>417</v>
      </c>
      <c r="Y14" s="11">
        <v>275</v>
      </c>
      <c r="Z14" s="11">
        <v>395</v>
      </c>
      <c r="AA14" s="11">
        <v>733</v>
      </c>
      <c r="AB14" s="11">
        <v>60</v>
      </c>
      <c r="AC14" s="11">
        <v>444</v>
      </c>
      <c r="AD14" s="11">
        <v>40</v>
      </c>
      <c r="AE14" s="11">
        <v>135</v>
      </c>
      <c r="AF14" s="11">
        <v>349</v>
      </c>
      <c r="AG14" s="11">
        <v>195</v>
      </c>
      <c r="AH14" s="11">
        <v>384</v>
      </c>
      <c r="AI14" s="11">
        <v>463</v>
      </c>
    </row>
    <row r="15" spans="1:35" ht="16.5" customHeight="1" x14ac:dyDescent="0.3">
      <c r="A15" s="36"/>
      <c r="B15" s="44" t="s">
        <v>36</v>
      </c>
      <c r="C15" s="44"/>
      <c r="D15" s="8">
        <f t="shared" si="0"/>
        <v>223</v>
      </c>
      <c r="E15" s="9">
        <v>38</v>
      </c>
      <c r="F15" s="9">
        <v>6</v>
      </c>
      <c r="G15" s="9">
        <v>8</v>
      </c>
      <c r="H15" s="9">
        <v>18</v>
      </c>
      <c r="I15" s="9">
        <v>13</v>
      </c>
      <c r="J15" s="9">
        <v>21</v>
      </c>
      <c r="K15" s="9">
        <v>12</v>
      </c>
      <c r="L15" s="9"/>
      <c r="M15" s="9">
        <v>8</v>
      </c>
      <c r="N15" s="9">
        <v>2</v>
      </c>
      <c r="O15" s="10">
        <v>10</v>
      </c>
      <c r="P15" s="10" t="s">
        <v>42</v>
      </c>
      <c r="Q15" s="10" t="s">
        <v>42</v>
      </c>
      <c r="R15" s="11">
        <v>4</v>
      </c>
      <c r="S15" s="11" t="s">
        <v>42</v>
      </c>
      <c r="T15" s="11" t="s">
        <v>42</v>
      </c>
      <c r="U15" s="11">
        <v>8</v>
      </c>
      <c r="V15" s="11">
        <v>2</v>
      </c>
      <c r="W15" s="11" t="s">
        <v>42</v>
      </c>
      <c r="X15" s="11">
        <v>7</v>
      </c>
      <c r="Y15" s="11" t="s">
        <v>42</v>
      </c>
      <c r="Z15" s="11">
        <v>17</v>
      </c>
      <c r="AA15" s="11" t="s">
        <v>42</v>
      </c>
      <c r="AB15" s="11" t="s">
        <v>42</v>
      </c>
      <c r="AC15" s="11">
        <v>18</v>
      </c>
      <c r="AD15" s="11" t="s">
        <v>42</v>
      </c>
      <c r="AE15" s="11" t="s">
        <v>42</v>
      </c>
      <c r="AF15" s="11" t="s">
        <v>42</v>
      </c>
      <c r="AG15" s="11">
        <v>8</v>
      </c>
      <c r="AH15" s="11">
        <v>21</v>
      </c>
      <c r="AI15" s="11">
        <v>2</v>
      </c>
    </row>
    <row r="16" spans="1:35" ht="16.5" customHeight="1" x14ac:dyDescent="0.3">
      <c r="A16" s="36"/>
      <c r="B16" s="33" t="s">
        <v>44</v>
      </c>
      <c r="C16" s="34"/>
      <c r="D16" s="8">
        <f t="shared" si="0"/>
        <v>363</v>
      </c>
      <c r="E16" s="9">
        <v>11</v>
      </c>
      <c r="F16" s="9">
        <v>10</v>
      </c>
      <c r="G16" s="9">
        <v>13</v>
      </c>
      <c r="H16" s="9">
        <v>6</v>
      </c>
      <c r="I16" s="9">
        <v>9</v>
      </c>
      <c r="J16" s="9">
        <v>5</v>
      </c>
      <c r="K16" s="9">
        <v>24</v>
      </c>
      <c r="L16" s="9">
        <v>24</v>
      </c>
      <c r="M16" s="9">
        <v>16</v>
      </c>
      <c r="N16" s="9">
        <v>21</v>
      </c>
      <c r="O16" s="10">
        <v>25</v>
      </c>
      <c r="P16" s="10">
        <v>22</v>
      </c>
      <c r="Q16" s="10" t="s">
        <v>42</v>
      </c>
      <c r="R16" s="11">
        <v>2</v>
      </c>
      <c r="S16" s="11">
        <v>16</v>
      </c>
      <c r="T16" s="11" t="s">
        <v>42</v>
      </c>
      <c r="U16" s="11">
        <v>20</v>
      </c>
      <c r="V16" s="11">
        <v>21</v>
      </c>
      <c r="W16" s="11">
        <v>21</v>
      </c>
      <c r="X16" s="11" t="s">
        <v>42</v>
      </c>
      <c r="Y16" s="11" t="s">
        <v>42</v>
      </c>
      <c r="Z16" s="11">
        <v>7</v>
      </c>
      <c r="AA16" s="11">
        <v>22</v>
      </c>
      <c r="AB16" s="11">
        <v>8</v>
      </c>
      <c r="AC16" s="11">
        <v>12</v>
      </c>
      <c r="AD16" s="11" t="s">
        <v>42</v>
      </c>
      <c r="AE16" s="11">
        <v>13</v>
      </c>
      <c r="AF16" s="11">
        <v>16</v>
      </c>
      <c r="AG16" s="11">
        <v>7</v>
      </c>
      <c r="AH16" s="11">
        <v>5</v>
      </c>
      <c r="AI16" s="11">
        <v>7</v>
      </c>
    </row>
    <row r="17" spans="1:35" ht="16.5" customHeight="1" x14ac:dyDescent="0.3">
      <c r="A17" s="36"/>
      <c r="B17" s="36" t="s">
        <v>28</v>
      </c>
      <c r="C17" s="36"/>
      <c r="D17" s="8">
        <f t="shared" si="0"/>
        <v>1351</v>
      </c>
      <c r="E17" s="9">
        <v>11</v>
      </c>
      <c r="F17" s="9">
        <v>59</v>
      </c>
      <c r="G17" s="9">
        <v>43</v>
      </c>
      <c r="H17" s="9">
        <v>39</v>
      </c>
      <c r="I17" s="9">
        <v>23</v>
      </c>
      <c r="J17" s="9">
        <v>53</v>
      </c>
      <c r="K17" s="9">
        <v>84</v>
      </c>
      <c r="L17" s="9">
        <v>41</v>
      </c>
      <c r="M17" s="9">
        <v>20</v>
      </c>
      <c r="N17" s="9">
        <v>68</v>
      </c>
      <c r="O17" s="10">
        <v>59</v>
      </c>
      <c r="P17" s="10">
        <v>70</v>
      </c>
      <c r="Q17" s="10">
        <v>5</v>
      </c>
      <c r="R17" s="11">
        <v>27</v>
      </c>
      <c r="S17" s="11">
        <v>90</v>
      </c>
      <c r="T17" s="11">
        <v>67</v>
      </c>
      <c r="U17" s="11">
        <v>37</v>
      </c>
      <c r="V17" s="11">
        <v>61</v>
      </c>
      <c r="W17" s="11">
        <v>54</v>
      </c>
      <c r="X17" s="11">
        <v>44</v>
      </c>
      <c r="Y17" s="11">
        <v>20</v>
      </c>
      <c r="Z17" s="11">
        <v>48</v>
      </c>
      <c r="AA17" s="11">
        <v>79</v>
      </c>
      <c r="AB17" s="11">
        <v>5</v>
      </c>
      <c r="AC17" s="11">
        <v>21</v>
      </c>
      <c r="AD17" s="11">
        <v>20</v>
      </c>
      <c r="AE17" s="11">
        <v>38</v>
      </c>
      <c r="AF17" s="11">
        <v>51</v>
      </c>
      <c r="AG17" s="11">
        <v>20</v>
      </c>
      <c r="AH17" s="11">
        <v>58</v>
      </c>
      <c r="AI17" s="11">
        <v>36</v>
      </c>
    </row>
    <row r="18" spans="1:35" ht="16.5" customHeight="1" x14ac:dyDescent="0.3">
      <c r="A18" s="36"/>
      <c r="B18" s="36" t="s">
        <v>41</v>
      </c>
      <c r="C18" s="36"/>
      <c r="D18" s="8">
        <f t="shared" si="0"/>
        <v>326</v>
      </c>
      <c r="E18" s="9">
        <v>20</v>
      </c>
      <c r="F18" s="9">
        <v>14</v>
      </c>
      <c r="G18" s="9">
        <v>6</v>
      </c>
      <c r="H18" s="9">
        <v>12</v>
      </c>
      <c r="I18" s="9">
        <v>12</v>
      </c>
      <c r="J18" s="9">
        <v>10</v>
      </c>
      <c r="K18" s="9">
        <v>7</v>
      </c>
      <c r="L18" s="9">
        <v>17</v>
      </c>
      <c r="M18" s="9">
        <v>8</v>
      </c>
      <c r="N18" s="9">
        <v>18</v>
      </c>
      <c r="O18" s="10">
        <v>12</v>
      </c>
      <c r="P18" s="10">
        <v>21</v>
      </c>
      <c r="Q18" s="10">
        <v>3</v>
      </c>
      <c r="R18" s="11">
        <v>7</v>
      </c>
      <c r="S18" s="11">
        <v>17</v>
      </c>
      <c r="T18" s="11">
        <v>7</v>
      </c>
      <c r="U18" s="11">
        <v>16</v>
      </c>
      <c r="V18" s="11">
        <v>19</v>
      </c>
      <c r="W18" s="11">
        <v>3</v>
      </c>
      <c r="X18" s="11">
        <v>10</v>
      </c>
      <c r="Y18" s="11">
        <v>9</v>
      </c>
      <c r="Z18" s="11">
        <v>3</v>
      </c>
      <c r="AA18" s="11">
        <v>18</v>
      </c>
      <c r="AB18" s="11" t="s">
        <v>42</v>
      </c>
      <c r="AC18" s="11">
        <v>18</v>
      </c>
      <c r="AD18" s="11">
        <v>3</v>
      </c>
      <c r="AE18" s="11">
        <v>6</v>
      </c>
      <c r="AF18" s="11">
        <v>2</v>
      </c>
      <c r="AG18" s="11">
        <v>10</v>
      </c>
      <c r="AH18" s="11">
        <v>10</v>
      </c>
      <c r="AI18" s="11">
        <v>8</v>
      </c>
    </row>
    <row r="19" spans="1:35" ht="16.5" customHeight="1" x14ac:dyDescent="0.3">
      <c r="A19" s="36"/>
      <c r="B19" s="37" t="s">
        <v>6</v>
      </c>
      <c r="C19" s="37"/>
      <c r="D19" s="12">
        <f t="shared" si="0"/>
        <v>0</v>
      </c>
      <c r="E19" s="9" t="s">
        <v>42</v>
      </c>
      <c r="F19" s="9" t="s">
        <v>42</v>
      </c>
      <c r="G19" s="9" t="s">
        <v>42</v>
      </c>
      <c r="H19" s="9" t="s">
        <v>42</v>
      </c>
      <c r="I19" s="9" t="s">
        <v>42</v>
      </c>
      <c r="J19" s="9" t="s">
        <v>42</v>
      </c>
      <c r="K19" s="9" t="s">
        <v>42</v>
      </c>
      <c r="L19" s="9" t="s">
        <v>42</v>
      </c>
      <c r="M19" s="9" t="s">
        <v>42</v>
      </c>
      <c r="N19" s="9" t="s">
        <v>42</v>
      </c>
      <c r="O19" s="10" t="s">
        <v>42</v>
      </c>
      <c r="P19" s="10" t="s">
        <v>42</v>
      </c>
      <c r="Q19" s="10" t="s">
        <v>42</v>
      </c>
      <c r="R19" s="11" t="s">
        <v>42</v>
      </c>
      <c r="S19" s="11" t="s">
        <v>42</v>
      </c>
      <c r="T19" s="11" t="s">
        <v>42</v>
      </c>
      <c r="U19" s="11" t="s">
        <v>42</v>
      </c>
      <c r="V19" s="11" t="s">
        <v>42</v>
      </c>
      <c r="W19" s="11" t="s">
        <v>42</v>
      </c>
      <c r="X19" s="11" t="s">
        <v>42</v>
      </c>
      <c r="Y19" s="11" t="s">
        <v>42</v>
      </c>
      <c r="Z19" s="11" t="s">
        <v>42</v>
      </c>
      <c r="AA19" s="11" t="s">
        <v>42</v>
      </c>
      <c r="AB19" s="11" t="s">
        <v>42</v>
      </c>
      <c r="AC19" s="11" t="s">
        <v>42</v>
      </c>
      <c r="AD19" s="11" t="s">
        <v>42</v>
      </c>
      <c r="AE19" s="11" t="s">
        <v>42</v>
      </c>
      <c r="AF19" s="11" t="s">
        <v>42</v>
      </c>
      <c r="AG19" s="11" t="s">
        <v>42</v>
      </c>
      <c r="AH19" s="11" t="s">
        <v>42</v>
      </c>
      <c r="AI19" s="11" t="s">
        <v>42</v>
      </c>
    </row>
    <row r="20" spans="1:35" ht="16.5" customHeight="1" x14ac:dyDescent="0.3">
      <c r="A20" s="38" t="s">
        <v>43</v>
      </c>
      <c r="B20" s="39"/>
      <c r="C20" s="40"/>
      <c r="D20" s="13">
        <f t="shared" ref="D20:AI20" si="1">SUM(D6:D19)</f>
        <v>50915</v>
      </c>
      <c r="E20" s="13">
        <f t="shared" si="1"/>
        <v>2333</v>
      </c>
      <c r="F20" s="13">
        <f t="shared" si="1"/>
        <v>1433</v>
      </c>
      <c r="G20" s="13">
        <f t="shared" si="1"/>
        <v>1498</v>
      </c>
      <c r="H20" s="13">
        <f t="shared" si="1"/>
        <v>1879</v>
      </c>
      <c r="I20" s="13">
        <f t="shared" si="1"/>
        <v>2065</v>
      </c>
      <c r="J20" s="13">
        <f t="shared" si="1"/>
        <v>1403</v>
      </c>
      <c r="K20" s="13">
        <f t="shared" si="1"/>
        <v>2531</v>
      </c>
      <c r="L20" s="13">
        <f t="shared" si="1"/>
        <v>2371</v>
      </c>
      <c r="M20" s="13">
        <f t="shared" si="1"/>
        <v>1192</v>
      </c>
      <c r="N20" s="13">
        <f t="shared" si="1"/>
        <v>3817</v>
      </c>
      <c r="O20" s="13">
        <f t="shared" si="1"/>
        <v>1931</v>
      </c>
      <c r="P20" s="13">
        <f t="shared" si="1"/>
        <v>2695</v>
      </c>
      <c r="Q20" s="13">
        <f t="shared" si="1"/>
        <v>391</v>
      </c>
      <c r="R20" s="13">
        <f t="shared" si="1"/>
        <v>1104</v>
      </c>
      <c r="S20" s="13">
        <f t="shared" si="1"/>
        <v>1502</v>
      </c>
      <c r="T20" s="13">
        <f t="shared" si="1"/>
        <v>1288</v>
      </c>
      <c r="U20" s="13">
        <f t="shared" si="1"/>
        <v>1375</v>
      </c>
      <c r="V20" s="13">
        <f t="shared" si="1"/>
        <v>3600</v>
      </c>
      <c r="W20" s="13">
        <f t="shared" si="1"/>
        <v>1287</v>
      </c>
      <c r="X20" s="13">
        <f t="shared" si="1"/>
        <v>1652</v>
      </c>
      <c r="Y20" s="13">
        <f t="shared" si="1"/>
        <v>1197</v>
      </c>
      <c r="Z20" s="13">
        <f t="shared" si="1"/>
        <v>1554</v>
      </c>
      <c r="AA20" s="13">
        <f t="shared" si="1"/>
        <v>2289</v>
      </c>
      <c r="AB20" s="13">
        <f t="shared" si="1"/>
        <v>355</v>
      </c>
      <c r="AC20" s="13">
        <f t="shared" si="1"/>
        <v>1704</v>
      </c>
      <c r="AD20" s="13">
        <f t="shared" si="1"/>
        <v>339</v>
      </c>
      <c r="AE20" s="13">
        <f t="shared" si="1"/>
        <v>578</v>
      </c>
      <c r="AF20" s="13">
        <f t="shared" si="1"/>
        <v>1382</v>
      </c>
      <c r="AG20" s="13">
        <f t="shared" si="1"/>
        <v>1650</v>
      </c>
      <c r="AH20" s="13">
        <f t="shared" si="1"/>
        <v>1365</v>
      </c>
      <c r="AI20" s="13">
        <f t="shared" si="1"/>
        <v>1155</v>
      </c>
    </row>
    <row r="21" spans="1:35" x14ac:dyDescent="0.3">
      <c r="A21" s="41" t="s">
        <v>5</v>
      </c>
      <c r="B21" s="36" t="s">
        <v>24</v>
      </c>
      <c r="C21" s="14" t="s">
        <v>10</v>
      </c>
      <c r="D21" s="8">
        <f>SUM(E21:AI21)</f>
        <v>5875</v>
      </c>
      <c r="E21" s="20">
        <v>222</v>
      </c>
      <c r="F21" s="20">
        <v>215</v>
      </c>
      <c r="G21" s="20">
        <v>215</v>
      </c>
      <c r="H21" s="20">
        <v>186</v>
      </c>
      <c r="I21" s="20">
        <v>88</v>
      </c>
      <c r="J21" s="20">
        <v>334</v>
      </c>
      <c r="K21" s="20">
        <v>110</v>
      </c>
      <c r="L21" s="20">
        <v>113</v>
      </c>
      <c r="M21" s="20">
        <v>230</v>
      </c>
      <c r="N21" s="20">
        <v>490</v>
      </c>
      <c r="O21" s="20">
        <v>230</v>
      </c>
      <c r="P21" s="20">
        <v>138</v>
      </c>
      <c r="Q21" s="21">
        <v>86</v>
      </c>
      <c r="R21" s="21">
        <v>299</v>
      </c>
      <c r="S21" s="21">
        <v>96</v>
      </c>
      <c r="T21" s="24">
        <v>155</v>
      </c>
      <c r="U21" s="24">
        <v>148</v>
      </c>
      <c r="V21" s="24">
        <v>435</v>
      </c>
      <c r="W21" s="24">
        <v>208</v>
      </c>
      <c r="X21" s="24">
        <v>186</v>
      </c>
      <c r="Y21" s="24">
        <v>175</v>
      </c>
      <c r="Z21" s="24">
        <v>137</v>
      </c>
      <c r="AA21" s="24">
        <v>124</v>
      </c>
      <c r="AB21" s="24">
        <v>54</v>
      </c>
      <c r="AC21" s="24">
        <v>126</v>
      </c>
      <c r="AD21" s="24">
        <v>47</v>
      </c>
      <c r="AE21" s="24">
        <v>105</v>
      </c>
      <c r="AF21" s="24">
        <v>83</v>
      </c>
      <c r="AG21" s="24">
        <v>219</v>
      </c>
      <c r="AH21" s="24">
        <v>323</v>
      </c>
      <c r="AI21" s="24">
        <v>298</v>
      </c>
    </row>
    <row r="22" spans="1:35" x14ac:dyDescent="0.3">
      <c r="A22" s="42"/>
      <c r="B22" s="36"/>
      <c r="C22" s="14" t="s">
        <v>14</v>
      </c>
      <c r="D22" s="8">
        <f t="shared" ref="D22:D26" si="2">SUM(E22:AI22)</f>
        <v>3763</v>
      </c>
      <c r="E22" s="20">
        <v>85</v>
      </c>
      <c r="F22" s="20">
        <v>88</v>
      </c>
      <c r="G22" s="20">
        <v>76</v>
      </c>
      <c r="H22" s="20">
        <v>173</v>
      </c>
      <c r="I22" s="20">
        <v>208</v>
      </c>
      <c r="J22" s="20">
        <v>248</v>
      </c>
      <c r="K22" s="20">
        <v>97</v>
      </c>
      <c r="L22" s="20">
        <v>102</v>
      </c>
      <c r="M22" s="20">
        <v>123</v>
      </c>
      <c r="N22" s="20">
        <v>111</v>
      </c>
      <c r="O22" s="20">
        <v>111</v>
      </c>
      <c r="P22" s="20">
        <v>166</v>
      </c>
      <c r="Q22" s="21">
        <v>46</v>
      </c>
      <c r="R22" s="21">
        <v>190</v>
      </c>
      <c r="S22" s="21">
        <v>60</v>
      </c>
      <c r="T22" s="24">
        <v>138</v>
      </c>
      <c r="U22" s="24">
        <v>170</v>
      </c>
      <c r="V22" s="24">
        <v>113</v>
      </c>
      <c r="W22" s="24">
        <v>73</v>
      </c>
      <c r="X22" s="24">
        <v>197</v>
      </c>
      <c r="Y22" s="24">
        <v>145</v>
      </c>
      <c r="Z22" s="24">
        <v>110</v>
      </c>
      <c r="AA22" s="24">
        <v>96</v>
      </c>
      <c r="AB22" s="24">
        <v>35</v>
      </c>
      <c r="AC22" s="24">
        <v>209</v>
      </c>
      <c r="AD22" s="24">
        <v>38</v>
      </c>
      <c r="AE22" s="24">
        <v>47</v>
      </c>
      <c r="AF22" s="24">
        <v>91</v>
      </c>
      <c r="AG22" s="24">
        <v>92</v>
      </c>
      <c r="AH22" s="24">
        <v>276</v>
      </c>
      <c r="AI22" s="24">
        <v>49</v>
      </c>
    </row>
    <row r="23" spans="1:35" x14ac:dyDescent="0.3">
      <c r="A23" s="42"/>
      <c r="B23" s="36"/>
      <c r="C23" s="14" t="s">
        <v>22</v>
      </c>
      <c r="D23" s="8">
        <f t="shared" si="2"/>
        <v>39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 t="s">
        <v>42</v>
      </c>
      <c r="O23" s="20" t="s">
        <v>42</v>
      </c>
      <c r="P23" s="20" t="s">
        <v>42</v>
      </c>
      <c r="Q23" s="21">
        <v>10</v>
      </c>
      <c r="R23" s="21" t="s">
        <v>42</v>
      </c>
      <c r="S23" s="21" t="s">
        <v>42</v>
      </c>
      <c r="T23" s="24" t="s">
        <v>42</v>
      </c>
      <c r="U23" s="24">
        <v>17</v>
      </c>
      <c r="V23" s="24" t="s">
        <v>42</v>
      </c>
      <c r="W23" s="24" t="s">
        <v>42</v>
      </c>
      <c r="X23" s="24" t="s">
        <v>42</v>
      </c>
      <c r="Y23" s="24">
        <v>10</v>
      </c>
      <c r="Z23" s="24" t="s">
        <v>42</v>
      </c>
      <c r="AA23" s="24" t="s">
        <v>42</v>
      </c>
      <c r="AB23" s="24" t="s">
        <v>42</v>
      </c>
      <c r="AC23" s="24" t="s">
        <v>42</v>
      </c>
      <c r="AD23" s="24">
        <v>2</v>
      </c>
      <c r="AE23" s="24" t="s">
        <v>42</v>
      </c>
      <c r="AF23" s="24" t="s">
        <v>42</v>
      </c>
      <c r="AG23" s="24" t="s">
        <v>42</v>
      </c>
      <c r="AH23" s="24" t="s">
        <v>42</v>
      </c>
      <c r="AI23" s="24" t="s">
        <v>42</v>
      </c>
    </row>
    <row r="24" spans="1:35" x14ac:dyDescent="0.3">
      <c r="A24" s="42"/>
      <c r="B24" s="36"/>
      <c r="C24" s="14" t="s">
        <v>21</v>
      </c>
      <c r="D24" s="8">
        <f t="shared" si="2"/>
        <v>2531</v>
      </c>
      <c r="E24" s="20">
        <v>114</v>
      </c>
      <c r="F24" s="20">
        <v>56</v>
      </c>
      <c r="G24" s="20">
        <v>47</v>
      </c>
      <c r="H24" s="20">
        <v>137</v>
      </c>
      <c r="I24" s="20">
        <v>148</v>
      </c>
      <c r="J24" s="20">
        <v>111</v>
      </c>
      <c r="K24" s="20">
        <v>70</v>
      </c>
      <c r="L24" s="20">
        <v>90</v>
      </c>
      <c r="M24" s="20">
        <v>73</v>
      </c>
      <c r="N24" s="20">
        <v>80</v>
      </c>
      <c r="O24" s="20">
        <v>79</v>
      </c>
      <c r="P24" s="20">
        <v>119</v>
      </c>
      <c r="Q24" s="21">
        <v>25</v>
      </c>
      <c r="R24" s="21">
        <v>48</v>
      </c>
      <c r="S24" s="21">
        <v>67</v>
      </c>
      <c r="T24" s="24">
        <v>104</v>
      </c>
      <c r="U24" s="24">
        <v>100</v>
      </c>
      <c r="V24" s="24">
        <v>77</v>
      </c>
      <c r="W24" s="24">
        <v>62</v>
      </c>
      <c r="X24" s="24">
        <v>167</v>
      </c>
      <c r="Y24" s="24">
        <v>53</v>
      </c>
      <c r="Z24" s="24">
        <v>78</v>
      </c>
      <c r="AA24" s="24">
        <v>79</v>
      </c>
      <c r="AB24" s="24">
        <v>22</v>
      </c>
      <c r="AC24" s="24">
        <v>180</v>
      </c>
      <c r="AD24" s="24">
        <v>16</v>
      </c>
      <c r="AE24" s="24">
        <v>38</v>
      </c>
      <c r="AF24" s="24">
        <v>67</v>
      </c>
      <c r="AG24" s="24">
        <v>61</v>
      </c>
      <c r="AH24" s="24">
        <v>110</v>
      </c>
      <c r="AI24" s="24">
        <v>53</v>
      </c>
    </row>
    <row r="25" spans="1:35" x14ac:dyDescent="0.3">
      <c r="A25" s="42"/>
      <c r="B25" s="36"/>
      <c r="C25" s="14" t="s">
        <v>17</v>
      </c>
      <c r="D25" s="8">
        <f t="shared" si="2"/>
        <v>4794</v>
      </c>
      <c r="E25" s="20">
        <v>281</v>
      </c>
      <c r="F25" s="20">
        <v>141</v>
      </c>
      <c r="G25" s="20">
        <v>111</v>
      </c>
      <c r="H25" s="20">
        <v>181</v>
      </c>
      <c r="I25" s="20">
        <v>161</v>
      </c>
      <c r="J25" s="20">
        <v>302</v>
      </c>
      <c r="K25" s="20"/>
      <c r="L25" s="20">
        <v>110</v>
      </c>
      <c r="M25" s="20">
        <v>103</v>
      </c>
      <c r="N25" s="20">
        <v>273</v>
      </c>
      <c r="O25" s="20">
        <v>156</v>
      </c>
      <c r="P25" s="20">
        <v>114</v>
      </c>
      <c r="Q25" s="21">
        <v>36</v>
      </c>
      <c r="R25" s="21">
        <v>279</v>
      </c>
      <c r="S25" s="21">
        <v>96</v>
      </c>
      <c r="T25" s="24">
        <v>153</v>
      </c>
      <c r="U25" s="24">
        <v>116</v>
      </c>
      <c r="V25" s="24">
        <v>279</v>
      </c>
      <c r="W25" s="24">
        <v>118</v>
      </c>
      <c r="X25" s="24">
        <v>185</v>
      </c>
      <c r="Y25" s="24">
        <v>107</v>
      </c>
      <c r="Z25" s="24">
        <v>90</v>
      </c>
      <c r="AA25" s="24">
        <v>93</v>
      </c>
      <c r="AB25" s="24">
        <v>29</v>
      </c>
      <c r="AC25" s="24">
        <v>183</v>
      </c>
      <c r="AD25" s="24">
        <v>47</v>
      </c>
      <c r="AE25" s="24">
        <v>108</v>
      </c>
      <c r="AF25" s="24">
        <v>64</v>
      </c>
      <c r="AG25" s="24">
        <v>279</v>
      </c>
      <c r="AH25" s="24">
        <v>262</v>
      </c>
      <c r="AI25" s="24">
        <v>337</v>
      </c>
    </row>
    <row r="26" spans="1:35" x14ac:dyDescent="0.3">
      <c r="A26" s="43"/>
      <c r="B26" s="36"/>
      <c r="C26" s="14" t="s">
        <v>13</v>
      </c>
      <c r="D26" s="8">
        <f t="shared" si="2"/>
        <v>1943</v>
      </c>
      <c r="E26" s="20">
        <v>102</v>
      </c>
      <c r="F26" s="20">
        <v>35</v>
      </c>
      <c r="G26" s="20">
        <v>18</v>
      </c>
      <c r="H26" s="20">
        <v>110</v>
      </c>
      <c r="I26" s="20">
        <v>118</v>
      </c>
      <c r="J26" s="20">
        <v>99</v>
      </c>
      <c r="K26" s="20">
        <v>115</v>
      </c>
      <c r="L26" s="20">
        <v>96</v>
      </c>
      <c r="M26" s="20">
        <v>78</v>
      </c>
      <c r="N26" s="20">
        <v>42</v>
      </c>
      <c r="O26" s="20" t="s">
        <v>42</v>
      </c>
      <c r="P26" s="20">
        <v>115</v>
      </c>
      <c r="Q26" s="21">
        <v>45</v>
      </c>
      <c r="R26" s="21" t="s">
        <v>42</v>
      </c>
      <c r="S26" s="21">
        <v>37</v>
      </c>
      <c r="T26" s="24">
        <v>118</v>
      </c>
      <c r="U26" s="24">
        <v>80</v>
      </c>
      <c r="V26" s="24">
        <v>49</v>
      </c>
      <c r="W26" s="24" t="s">
        <v>42</v>
      </c>
      <c r="X26" s="24">
        <v>124</v>
      </c>
      <c r="Y26" s="24">
        <v>60</v>
      </c>
      <c r="Z26" s="24">
        <v>107</v>
      </c>
      <c r="AA26" s="24">
        <v>58</v>
      </c>
      <c r="AB26" s="24">
        <v>21</v>
      </c>
      <c r="AC26" s="24">
        <v>98</v>
      </c>
      <c r="AD26" s="24">
        <v>2</v>
      </c>
      <c r="AE26" s="24">
        <v>4</v>
      </c>
      <c r="AF26" s="24">
        <v>47</v>
      </c>
      <c r="AG26" s="24">
        <v>55</v>
      </c>
      <c r="AH26" s="24">
        <v>94</v>
      </c>
      <c r="AI26" s="24">
        <v>16</v>
      </c>
    </row>
    <row r="27" spans="1:35" x14ac:dyDescent="0.3">
      <c r="A27" s="38" t="s">
        <v>43</v>
      </c>
      <c r="B27" s="39"/>
      <c r="C27" s="40"/>
      <c r="D27" s="8">
        <f t="shared" ref="D27:AI27" si="3">SUM(D21:D26)</f>
        <v>18945</v>
      </c>
      <c r="E27" s="23">
        <f>SUM(E21:E26)</f>
        <v>804</v>
      </c>
      <c r="F27" s="23">
        <f t="shared" si="3"/>
        <v>535</v>
      </c>
      <c r="G27" s="23">
        <f t="shared" si="3"/>
        <v>467</v>
      </c>
      <c r="H27" s="23">
        <f t="shared" si="3"/>
        <v>787</v>
      </c>
      <c r="I27" s="23">
        <f t="shared" si="3"/>
        <v>723</v>
      </c>
      <c r="J27" s="23">
        <f t="shared" si="3"/>
        <v>1094</v>
      </c>
      <c r="K27" s="23">
        <v>50</v>
      </c>
      <c r="L27" s="23">
        <f t="shared" si="3"/>
        <v>511</v>
      </c>
      <c r="M27" s="23">
        <f t="shared" si="3"/>
        <v>607</v>
      </c>
      <c r="N27" s="23">
        <f t="shared" si="3"/>
        <v>996</v>
      </c>
      <c r="O27" s="23">
        <f t="shared" si="3"/>
        <v>576</v>
      </c>
      <c r="P27" s="23">
        <f t="shared" si="3"/>
        <v>652</v>
      </c>
      <c r="Q27" s="23">
        <f t="shared" si="3"/>
        <v>248</v>
      </c>
      <c r="R27" s="23">
        <f t="shared" si="3"/>
        <v>816</v>
      </c>
      <c r="S27" s="23">
        <f t="shared" si="3"/>
        <v>356</v>
      </c>
      <c r="T27" s="23">
        <f t="shared" si="3"/>
        <v>668</v>
      </c>
      <c r="U27" s="23">
        <f t="shared" si="3"/>
        <v>631</v>
      </c>
      <c r="V27" s="23">
        <f t="shared" si="3"/>
        <v>953</v>
      </c>
      <c r="W27" s="23">
        <f t="shared" si="3"/>
        <v>461</v>
      </c>
      <c r="X27" s="23">
        <f t="shared" si="3"/>
        <v>859</v>
      </c>
      <c r="Y27" s="23">
        <f t="shared" si="3"/>
        <v>550</v>
      </c>
      <c r="Z27" s="23">
        <f t="shared" si="3"/>
        <v>522</v>
      </c>
      <c r="AA27" s="23">
        <f t="shared" si="3"/>
        <v>450</v>
      </c>
      <c r="AB27" s="23">
        <f t="shared" si="3"/>
        <v>161</v>
      </c>
      <c r="AC27" s="23">
        <f t="shared" si="3"/>
        <v>796</v>
      </c>
      <c r="AD27" s="23">
        <f t="shared" si="3"/>
        <v>152</v>
      </c>
      <c r="AE27" s="23">
        <f t="shared" si="3"/>
        <v>302</v>
      </c>
      <c r="AF27" s="23">
        <f t="shared" si="3"/>
        <v>352</v>
      </c>
      <c r="AG27" s="23">
        <f t="shared" si="3"/>
        <v>706</v>
      </c>
      <c r="AH27" s="23">
        <f t="shared" si="3"/>
        <v>1065</v>
      </c>
      <c r="AI27" s="23">
        <f t="shared" si="3"/>
        <v>753</v>
      </c>
    </row>
    <row r="28" spans="1:35" x14ac:dyDescent="0.3">
      <c r="A28" s="35" t="s">
        <v>34</v>
      </c>
      <c r="B28" s="35"/>
      <c r="C28" s="35"/>
      <c r="D28" s="15">
        <f>D20+D27</f>
        <v>69860</v>
      </c>
      <c r="E28" s="22">
        <f>SUM(E20,E27)</f>
        <v>3137</v>
      </c>
      <c r="F28" s="22">
        <f t="shared" ref="F28:AI28" si="4">SUM(F20,F27)</f>
        <v>1968</v>
      </c>
      <c r="G28" s="22">
        <f t="shared" si="4"/>
        <v>1965</v>
      </c>
      <c r="H28" s="22">
        <f t="shared" si="4"/>
        <v>2666</v>
      </c>
      <c r="I28" s="22">
        <f t="shared" si="4"/>
        <v>2788</v>
      </c>
      <c r="J28" s="22">
        <f t="shared" si="4"/>
        <v>2497</v>
      </c>
      <c r="K28" s="22">
        <f t="shared" si="4"/>
        <v>2581</v>
      </c>
      <c r="L28" s="22">
        <f t="shared" si="4"/>
        <v>2882</v>
      </c>
      <c r="M28" s="22">
        <f t="shared" si="4"/>
        <v>1799</v>
      </c>
      <c r="N28" s="22">
        <f t="shared" si="4"/>
        <v>4813</v>
      </c>
      <c r="O28" s="22">
        <f t="shared" si="4"/>
        <v>2507</v>
      </c>
      <c r="P28" s="22">
        <f t="shared" si="4"/>
        <v>3347</v>
      </c>
      <c r="Q28" s="22">
        <f t="shared" si="4"/>
        <v>639</v>
      </c>
      <c r="R28" s="22">
        <f t="shared" si="4"/>
        <v>1920</v>
      </c>
      <c r="S28" s="22">
        <f t="shared" si="4"/>
        <v>1858</v>
      </c>
      <c r="T28" s="22">
        <f t="shared" si="4"/>
        <v>1956</v>
      </c>
      <c r="U28" s="22">
        <f t="shared" si="4"/>
        <v>2006</v>
      </c>
      <c r="V28" s="22">
        <f t="shared" si="4"/>
        <v>4553</v>
      </c>
      <c r="W28" s="22">
        <f t="shared" si="4"/>
        <v>1748</v>
      </c>
      <c r="X28" s="22">
        <f t="shared" si="4"/>
        <v>2511</v>
      </c>
      <c r="Y28" s="22">
        <f t="shared" si="4"/>
        <v>1747</v>
      </c>
      <c r="Z28" s="22">
        <f t="shared" si="4"/>
        <v>2076</v>
      </c>
      <c r="AA28" s="22">
        <f t="shared" si="4"/>
        <v>2739</v>
      </c>
      <c r="AB28" s="22">
        <f t="shared" si="4"/>
        <v>516</v>
      </c>
      <c r="AC28" s="22">
        <f t="shared" si="4"/>
        <v>2500</v>
      </c>
      <c r="AD28" s="22">
        <f t="shared" si="4"/>
        <v>491</v>
      </c>
      <c r="AE28" s="22">
        <f t="shared" si="4"/>
        <v>880</v>
      </c>
      <c r="AF28" s="22">
        <f t="shared" si="4"/>
        <v>1734</v>
      </c>
      <c r="AG28" s="22">
        <f t="shared" si="4"/>
        <v>2356</v>
      </c>
      <c r="AH28" s="22">
        <f t="shared" si="4"/>
        <v>2430</v>
      </c>
      <c r="AI28" s="22">
        <f t="shared" si="4"/>
        <v>1908</v>
      </c>
    </row>
    <row r="30" spans="1:35" x14ac:dyDescent="0.3">
      <c r="A30" s="16"/>
      <c r="D30" s="6"/>
    </row>
    <row r="31" spans="1:35" x14ac:dyDescent="0.3">
      <c r="A31" s="16"/>
      <c r="D31" s="6"/>
    </row>
    <row r="32" spans="1:35" x14ac:dyDescent="0.3">
      <c r="A32" s="16"/>
      <c r="D32" s="6"/>
    </row>
    <row r="33" spans="1:4" x14ac:dyDescent="0.3">
      <c r="A33" s="16"/>
      <c r="D33" s="6"/>
    </row>
    <row r="34" spans="1:4" x14ac:dyDescent="0.3">
      <c r="A34" s="16"/>
      <c r="D34" s="6"/>
    </row>
    <row r="35" spans="1:4" x14ac:dyDescent="0.3">
      <c r="A35" s="16"/>
      <c r="D35" s="6"/>
    </row>
    <row r="36" spans="1:4" x14ac:dyDescent="0.3">
      <c r="A36" s="16"/>
      <c r="D36" s="6"/>
    </row>
    <row r="37" spans="1:4" x14ac:dyDescent="0.3">
      <c r="A37" s="16"/>
      <c r="D37" s="6"/>
    </row>
    <row r="38" spans="1:4" x14ac:dyDescent="0.3">
      <c r="A38" s="16"/>
      <c r="D38" s="6"/>
    </row>
    <row r="39" spans="1:4" x14ac:dyDescent="0.3">
      <c r="A39" s="16"/>
      <c r="D39" s="6"/>
    </row>
    <row r="40" spans="1:4" x14ac:dyDescent="0.3">
      <c r="A40" s="16"/>
      <c r="D40" s="6"/>
    </row>
    <row r="41" spans="1:4" x14ac:dyDescent="0.3">
      <c r="A41" s="16"/>
      <c r="D41" s="6"/>
    </row>
    <row r="42" spans="1:4" x14ac:dyDescent="0.3">
      <c r="A42" s="16"/>
      <c r="D42" s="6"/>
    </row>
    <row r="43" spans="1:4" x14ac:dyDescent="0.3">
      <c r="A43" s="16"/>
      <c r="D43" s="6"/>
    </row>
    <row r="44" spans="1:4" x14ac:dyDescent="0.3">
      <c r="A44" s="16"/>
      <c r="D44" s="6"/>
    </row>
    <row r="45" spans="1:4" ht="16.5" customHeight="1" x14ac:dyDescent="0.3">
      <c r="A45" s="16"/>
      <c r="D45" s="6"/>
    </row>
    <row r="46" spans="1:4" ht="16.5" customHeight="1" x14ac:dyDescent="0.3">
      <c r="A46" s="16"/>
      <c r="D46" s="6"/>
    </row>
    <row r="47" spans="1:4" x14ac:dyDescent="0.3">
      <c r="A47" s="16"/>
      <c r="D47" s="6"/>
    </row>
    <row r="48" spans="1:4" x14ac:dyDescent="0.3">
      <c r="A48" s="16"/>
      <c r="D48" s="6"/>
    </row>
  </sheetData>
  <mergeCells count="25">
    <mergeCell ref="B12:C12"/>
    <mergeCell ref="B13:C13"/>
    <mergeCell ref="B14:C14"/>
    <mergeCell ref="B15:C15"/>
    <mergeCell ref="A1:AH1"/>
    <mergeCell ref="A3:C3"/>
    <mergeCell ref="D3:D4"/>
    <mergeCell ref="A4:C4"/>
    <mergeCell ref="A5:A19"/>
    <mergeCell ref="B5:C5"/>
    <mergeCell ref="B6:C6"/>
    <mergeCell ref="B7:C7"/>
    <mergeCell ref="B8:C8"/>
    <mergeCell ref="B9:C9"/>
    <mergeCell ref="B17:C17"/>
    <mergeCell ref="B10:C10"/>
    <mergeCell ref="B11:C11"/>
    <mergeCell ref="B16:C16"/>
    <mergeCell ref="A28:C28"/>
    <mergeCell ref="B18:C18"/>
    <mergeCell ref="B19:C19"/>
    <mergeCell ref="A20:C20"/>
    <mergeCell ref="A21:A26"/>
    <mergeCell ref="B21:B26"/>
    <mergeCell ref="A27:C27"/>
  </mergeCells>
  <phoneticPr fontId="1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8"/>
  <sheetViews>
    <sheetView zoomScale="110" zoomScaleNormal="110" zoomScaleSheetLayoutView="75" workbookViewId="0">
      <pane xSplit="4" ySplit="5" topLeftCell="Q6" activePane="bottomRight" state="frozen"/>
      <selection pane="topRight"/>
      <selection pane="bottomLeft"/>
      <selection pane="bottomRight" activeCell="AF27" sqref="AF27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16" customWidth="1"/>
    <col min="5" max="29" width="9.125" style="6" customWidth="1"/>
    <col min="30" max="32" width="9" style="6" bestFit="1" customWidth="1"/>
    <col min="33" max="16384" width="9" style="6"/>
  </cols>
  <sheetData>
    <row r="1" spans="1:32" s="1" customFormat="1" ht="31.5" x14ac:dyDescent="0.3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2" ht="16.5" customHeight="1" x14ac:dyDescent="0.3">
      <c r="A3" s="46" t="s">
        <v>8</v>
      </c>
      <c r="B3" s="46"/>
      <c r="C3" s="46"/>
      <c r="D3" s="47" t="s">
        <v>38</v>
      </c>
      <c r="E3" s="17">
        <v>1</v>
      </c>
      <c r="F3" s="17">
        <v>2</v>
      </c>
      <c r="G3" s="17">
        <v>3</v>
      </c>
      <c r="H3" s="17">
        <v>4</v>
      </c>
      <c r="I3" s="25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25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25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25">
        <v>26</v>
      </c>
      <c r="AE3" s="17">
        <v>27</v>
      </c>
      <c r="AF3" s="17">
        <v>28</v>
      </c>
    </row>
    <row r="4" spans="1:32" ht="16.5" customHeight="1" x14ac:dyDescent="0.3">
      <c r="A4" s="46" t="s">
        <v>7</v>
      </c>
      <c r="B4" s="46"/>
      <c r="C4" s="46"/>
      <c r="D4" s="47"/>
      <c r="E4" s="18" t="s">
        <v>40</v>
      </c>
      <c r="F4" s="18" t="s">
        <v>39</v>
      </c>
      <c r="G4" s="18" t="s">
        <v>29</v>
      </c>
      <c r="H4" s="18" t="s">
        <v>25</v>
      </c>
      <c r="I4" s="26" t="s">
        <v>30</v>
      </c>
      <c r="J4" s="18" t="s">
        <v>32</v>
      </c>
      <c r="K4" s="18" t="s">
        <v>37</v>
      </c>
      <c r="L4" s="18" t="s">
        <v>40</v>
      </c>
      <c r="M4" s="18" t="s">
        <v>39</v>
      </c>
      <c r="N4" s="18" t="s">
        <v>29</v>
      </c>
      <c r="O4" s="18" t="s">
        <v>25</v>
      </c>
      <c r="P4" s="26" t="s">
        <v>30</v>
      </c>
      <c r="Q4" s="18" t="s">
        <v>32</v>
      </c>
      <c r="R4" s="18" t="s">
        <v>37</v>
      </c>
      <c r="S4" s="18" t="s">
        <v>40</v>
      </c>
      <c r="T4" s="18" t="s">
        <v>39</v>
      </c>
      <c r="U4" s="18" t="s">
        <v>29</v>
      </c>
      <c r="V4" s="18" t="s">
        <v>25</v>
      </c>
      <c r="W4" s="26" t="s">
        <v>30</v>
      </c>
      <c r="X4" s="18" t="s">
        <v>32</v>
      </c>
      <c r="Y4" s="18" t="s">
        <v>37</v>
      </c>
      <c r="Z4" s="18" t="s">
        <v>40</v>
      </c>
      <c r="AA4" s="18" t="s">
        <v>39</v>
      </c>
      <c r="AB4" s="18" t="s">
        <v>29</v>
      </c>
      <c r="AC4" s="18" t="s">
        <v>25</v>
      </c>
      <c r="AD4" s="26" t="s">
        <v>30</v>
      </c>
      <c r="AE4" s="18" t="s">
        <v>32</v>
      </c>
      <c r="AF4" s="18" t="s">
        <v>25</v>
      </c>
    </row>
    <row r="5" spans="1:32" ht="16.5" customHeight="1" x14ac:dyDescent="0.3">
      <c r="A5" s="36" t="s">
        <v>18</v>
      </c>
      <c r="B5" s="36" t="s">
        <v>11</v>
      </c>
      <c r="C5" s="36"/>
      <c r="D5" s="7"/>
      <c r="E5" s="28" t="s">
        <v>31</v>
      </c>
      <c r="F5" s="29" t="s">
        <v>31</v>
      </c>
      <c r="G5" s="28" t="s">
        <v>31</v>
      </c>
      <c r="H5" s="28" t="s">
        <v>31</v>
      </c>
      <c r="I5" s="28" t="s">
        <v>31</v>
      </c>
      <c r="J5" s="28" t="s">
        <v>31</v>
      </c>
      <c r="K5" s="28" t="s">
        <v>31</v>
      </c>
      <c r="L5" s="28" t="s">
        <v>31</v>
      </c>
      <c r="M5" s="28" t="s">
        <v>31</v>
      </c>
      <c r="N5" s="28" t="s">
        <v>31</v>
      </c>
      <c r="O5" s="28" t="s">
        <v>31</v>
      </c>
      <c r="P5" s="28" t="s">
        <v>31</v>
      </c>
      <c r="Q5" s="29" t="s">
        <v>26</v>
      </c>
      <c r="R5" s="28" t="s">
        <v>31</v>
      </c>
      <c r="S5" s="28" t="s">
        <v>31</v>
      </c>
      <c r="T5" s="28" t="s">
        <v>26</v>
      </c>
      <c r="U5" s="28" t="s">
        <v>31</v>
      </c>
      <c r="V5" s="19" t="s">
        <v>31</v>
      </c>
      <c r="W5" s="19" t="s">
        <v>31</v>
      </c>
      <c r="X5" s="19" t="s">
        <v>31</v>
      </c>
      <c r="Y5" s="19" t="s">
        <v>31</v>
      </c>
      <c r="Z5" s="19" t="s">
        <v>31</v>
      </c>
      <c r="AA5" s="19" t="s">
        <v>31</v>
      </c>
      <c r="AB5" s="19" t="s">
        <v>31</v>
      </c>
      <c r="AC5" s="19" t="s">
        <v>31</v>
      </c>
      <c r="AD5" s="19" t="s">
        <v>31</v>
      </c>
      <c r="AE5" s="19" t="s">
        <v>31</v>
      </c>
      <c r="AF5" s="19" t="s">
        <v>31</v>
      </c>
    </row>
    <row r="6" spans="1:32" ht="16.5" customHeight="1" x14ac:dyDescent="0.3">
      <c r="A6" s="36"/>
      <c r="B6" s="36" t="s">
        <v>4</v>
      </c>
      <c r="C6" s="36"/>
      <c r="D6" s="8">
        <f>SUM(E6:AF6)</f>
        <v>5019</v>
      </c>
      <c r="E6" s="9">
        <v>30</v>
      </c>
      <c r="F6" s="9">
        <v>319</v>
      </c>
      <c r="G6" s="9">
        <v>200</v>
      </c>
      <c r="H6" s="9">
        <v>60</v>
      </c>
      <c r="I6" s="9">
        <v>120</v>
      </c>
      <c r="J6" s="9">
        <v>265</v>
      </c>
      <c r="K6" s="9">
        <v>50</v>
      </c>
      <c r="L6" s="9">
        <v>150</v>
      </c>
      <c r="M6" s="9">
        <v>50</v>
      </c>
      <c r="N6" s="9">
        <v>70</v>
      </c>
      <c r="O6" s="10">
        <v>250</v>
      </c>
      <c r="P6" s="10">
        <v>90</v>
      </c>
      <c r="Q6" s="10">
        <v>110</v>
      </c>
      <c r="R6" s="11">
        <v>265</v>
      </c>
      <c r="S6" s="11">
        <v>60</v>
      </c>
      <c r="T6" s="11">
        <v>150</v>
      </c>
      <c r="U6" s="11">
        <v>70</v>
      </c>
      <c r="V6" s="11">
        <v>260</v>
      </c>
      <c r="W6" s="11">
        <v>235</v>
      </c>
      <c r="X6" s="11">
        <v>120</v>
      </c>
      <c r="Y6" s="11">
        <v>60</v>
      </c>
      <c r="Z6" s="11">
        <v>265</v>
      </c>
      <c r="AA6" s="11">
        <v>115</v>
      </c>
      <c r="AB6" s="11">
        <v>150</v>
      </c>
      <c r="AC6" s="11">
        <v>90</v>
      </c>
      <c r="AD6" s="11">
        <v>913</v>
      </c>
      <c r="AE6" s="11">
        <v>180</v>
      </c>
      <c r="AF6" s="11">
        <v>322</v>
      </c>
    </row>
    <row r="7" spans="1:32" ht="16.5" customHeight="1" x14ac:dyDescent="0.3">
      <c r="A7" s="36"/>
      <c r="B7" s="44" t="s">
        <v>9</v>
      </c>
      <c r="C7" s="44"/>
      <c r="D7" s="8">
        <f t="shared" ref="D7:D19" si="0">SUM(E7:AF7)</f>
        <v>12472</v>
      </c>
      <c r="E7" s="9">
        <v>260</v>
      </c>
      <c r="F7" s="9">
        <v>668</v>
      </c>
      <c r="G7" s="9">
        <v>795</v>
      </c>
      <c r="H7" s="9">
        <v>100</v>
      </c>
      <c r="I7" s="9">
        <v>310</v>
      </c>
      <c r="J7" s="9">
        <v>293</v>
      </c>
      <c r="K7" s="9">
        <v>185</v>
      </c>
      <c r="L7" s="9">
        <v>550</v>
      </c>
      <c r="M7" s="9">
        <v>475</v>
      </c>
      <c r="N7" s="9">
        <v>200</v>
      </c>
      <c r="O7" s="10">
        <v>480</v>
      </c>
      <c r="P7" s="10">
        <v>200</v>
      </c>
      <c r="Q7" s="10">
        <v>335</v>
      </c>
      <c r="R7" s="11">
        <v>290</v>
      </c>
      <c r="S7" s="11">
        <v>205</v>
      </c>
      <c r="T7" s="11">
        <v>445</v>
      </c>
      <c r="U7" s="11">
        <v>550</v>
      </c>
      <c r="V7" s="11">
        <v>340</v>
      </c>
      <c r="W7" s="11">
        <v>320</v>
      </c>
      <c r="X7" s="11">
        <v>430</v>
      </c>
      <c r="Y7" s="11">
        <v>382</v>
      </c>
      <c r="Z7" s="11">
        <v>1060</v>
      </c>
      <c r="AA7" s="11">
        <v>230</v>
      </c>
      <c r="AB7" s="11">
        <v>470</v>
      </c>
      <c r="AC7" s="11">
        <v>650</v>
      </c>
      <c r="AD7" s="11">
        <v>1069</v>
      </c>
      <c r="AE7" s="11">
        <v>400</v>
      </c>
      <c r="AF7" s="11">
        <v>780</v>
      </c>
    </row>
    <row r="8" spans="1:32" ht="16.5" customHeight="1" x14ac:dyDescent="0.3">
      <c r="A8" s="36"/>
      <c r="B8" s="44" t="s">
        <v>3</v>
      </c>
      <c r="C8" s="44"/>
      <c r="D8" s="8">
        <f t="shared" si="0"/>
        <v>9475</v>
      </c>
      <c r="E8" s="9">
        <v>75</v>
      </c>
      <c r="F8" s="9">
        <v>200</v>
      </c>
      <c r="G8" s="9" t="s">
        <v>42</v>
      </c>
      <c r="H8" s="9">
        <v>186</v>
      </c>
      <c r="I8" s="9">
        <v>209</v>
      </c>
      <c r="J8" s="9">
        <v>202</v>
      </c>
      <c r="K8" s="9">
        <v>278</v>
      </c>
      <c r="L8" s="9">
        <v>307</v>
      </c>
      <c r="M8" s="9">
        <v>290</v>
      </c>
      <c r="N8" s="9">
        <v>225</v>
      </c>
      <c r="O8" s="10">
        <v>1103</v>
      </c>
      <c r="P8" s="10">
        <v>486</v>
      </c>
      <c r="Q8" s="10">
        <v>219</v>
      </c>
      <c r="R8" s="11">
        <v>194</v>
      </c>
      <c r="S8" s="11">
        <v>271</v>
      </c>
      <c r="T8" s="11">
        <v>332</v>
      </c>
      <c r="U8" s="11">
        <v>320</v>
      </c>
      <c r="V8" s="11">
        <v>321</v>
      </c>
      <c r="W8" s="11">
        <v>665</v>
      </c>
      <c r="X8" s="11">
        <v>272</v>
      </c>
      <c r="Y8" s="11">
        <v>287</v>
      </c>
      <c r="Z8" s="11">
        <v>398</v>
      </c>
      <c r="AA8" s="11">
        <v>725</v>
      </c>
      <c r="AB8" s="11">
        <v>342</v>
      </c>
      <c r="AC8" s="11">
        <v>257</v>
      </c>
      <c r="AD8" s="11">
        <v>275</v>
      </c>
      <c r="AE8" s="11">
        <v>526</v>
      </c>
      <c r="AF8" s="11">
        <v>510</v>
      </c>
    </row>
    <row r="9" spans="1:32" ht="16.5" customHeight="1" x14ac:dyDescent="0.3">
      <c r="A9" s="36"/>
      <c r="B9" s="44" t="s">
        <v>12</v>
      </c>
      <c r="C9" s="44"/>
      <c r="D9" s="8">
        <f t="shared" si="0"/>
        <v>6216</v>
      </c>
      <c r="E9" s="9">
        <v>155</v>
      </c>
      <c r="F9" s="9">
        <v>153</v>
      </c>
      <c r="G9" s="9">
        <v>114</v>
      </c>
      <c r="H9" s="9">
        <v>56</v>
      </c>
      <c r="I9" s="9">
        <v>230</v>
      </c>
      <c r="J9" s="9">
        <v>310</v>
      </c>
      <c r="K9" s="9">
        <v>151</v>
      </c>
      <c r="L9" s="9">
        <v>160</v>
      </c>
      <c r="M9" s="9">
        <v>140</v>
      </c>
      <c r="N9" s="9">
        <v>127</v>
      </c>
      <c r="O9" s="10">
        <v>355</v>
      </c>
      <c r="P9" s="10">
        <v>186</v>
      </c>
      <c r="Q9" s="10">
        <v>183</v>
      </c>
      <c r="R9" s="11">
        <v>150</v>
      </c>
      <c r="S9" s="11">
        <v>174</v>
      </c>
      <c r="T9" s="11">
        <v>170</v>
      </c>
      <c r="U9" s="11">
        <v>170</v>
      </c>
      <c r="V9" s="11">
        <v>333</v>
      </c>
      <c r="W9" s="11">
        <v>318</v>
      </c>
      <c r="X9" s="11">
        <v>165</v>
      </c>
      <c r="Y9" s="11">
        <v>150</v>
      </c>
      <c r="Z9" s="11">
        <v>257</v>
      </c>
      <c r="AA9" s="11">
        <v>370</v>
      </c>
      <c r="AB9" s="11">
        <v>250</v>
      </c>
      <c r="AC9" s="11">
        <v>378</v>
      </c>
      <c r="AD9" s="11">
        <v>360</v>
      </c>
      <c r="AE9" s="11">
        <v>186</v>
      </c>
      <c r="AF9" s="11">
        <v>465</v>
      </c>
    </row>
    <row r="10" spans="1:32" ht="16.5" customHeight="1" x14ac:dyDescent="0.3">
      <c r="A10" s="36"/>
      <c r="B10" s="44" t="s">
        <v>23</v>
      </c>
      <c r="C10" s="44"/>
      <c r="D10" s="8">
        <f t="shared" si="0"/>
        <v>0</v>
      </c>
      <c r="E10" s="9" t="s">
        <v>42</v>
      </c>
      <c r="F10" s="9" t="s">
        <v>42</v>
      </c>
      <c r="G10" s="9" t="s">
        <v>42</v>
      </c>
      <c r="H10" s="9" t="s">
        <v>42</v>
      </c>
      <c r="I10" s="9" t="s">
        <v>42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10" t="s">
        <v>42</v>
      </c>
      <c r="P10" s="10" t="s">
        <v>42</v>
      </c>
      <c r="Q10" s="10" t="s">
        <v>42</v>
      </c>
      <c r="R10" s="11" t="s">
        <v>42</v>
      </c>
      <c r="S10" s="11" t="s">
        <v>42</v>
      </c>
      <c r="T10" s="11" t="s">
        <v>42</v>
      </c>
      <c r="U10" s="11" t="s">
        <v>42</v>
      </c>
      <c r="V10" s="11" t="s">
        <v>42</v>
      </c>
      <c r="W10" s="11" t="s">
        <v>42</v>
      </c>
      <c r="X10" s="11" t="s">
        <v>42</v>
      </c>
      <c r="Y10" s="11" t="s">
        <v>42</v>
      </c>
      <c r="Z10" s="11" t="s">
        <v>42</v>
      </c>
      <c r="AA10" s="11" t="s">
        <v>42</v>
      </c>
      <c r="AB10" s="11" t="s">
        <v>42</v>
      </c>
      <c r="AC10" s="11" t="s">
        <v>42</v>
      </c>
      <c r="AD10" s="11" t="s">
        <v>42</v>
      </c>
      <c r="AE10" s="11" t="s">
        <v>42</v>
      </c>
      <c r="AF10" s="11" t="s">
        <v>42</v>
      </c>
    </row>
    <row r="11" spans="1:32" ht="16.5" customHeight="1" x14ac:dyDescent="0.3">
      <c r="A11" s="36"/>
      <c r="B11" s="44" t="s">
        <v>20</v>
      </c>
      <c r="C11" s="44"/>
      <c r="D11" s="8">
        <f t="shared" si="0"/>
        <v>309</v>
      </c>
      <c r="E11" s="9">
        <v>10</v>
      </c>
      <c r="F11" s="9" t="s">
        <v>42</v>
      </c>
      <c r="G11" s="9" t="s">
        <v>42</v>
      </c>
      <c r="H11" s="9">
        <v>19</v>
      </c>
      <c r="I11" s="9">
        <v>6</v>
      </c>
      <c r="J11" s="9" t="s">
        <v>42</v>
      </c>
      <c r="K11" s="9">
        <v>12</v>
      </c>
      <c r="L11" s="9">
        <v>27</v>
      </c>
      <c r="M11" s="9">
        <v>32</v>
      </c>
      <c r="N11" s="9" t="s">
        <v>42</v>
      </c>
      <c r="O11" s="10" t="s">
        <v>42</v>
      </c>
      <c r="P11" s="10">
        <v>19</v>
      </c>
      <c r="Q11" s="10">
        <v>22</v>
      </c>
      <c r="R11" s="11" t="s">
        <v>42</v>
      </c>
      <c r="S11" s="11">
        <v>12</v>
      </c>
      <c r="T11" s="11" t="s">
        <v>42</v>
      </c>
      <c r="U11" s="11">
        <v>15</v>
      </c>
      <c r="V11" s="11" t="s">
        <v>42</v>
      </c>
      <c r="W11" s="11" t="s">
        <v>42</v>
      </c>
      <c r="X11" s="11" t="s">
        <v>42</v>
      </c>
      <c r="Y11" s="11" t="s">
        <v>42</v>
      </c>
      <c r="Z11" s="11" t="s">
        <v>42</v>
      </c>
      <c r="AA11" s="11">
        <v>12</v>
      </c>
      <c r="AB11" s="11">
        <v>30</v>
      </c>
      <c r="AC11" s="11">
        <v>60</v>
      </c>
      <c r="AD11" s="11" t="s">
        <v>42</v>
      </c>
      <c r="AE11" s="11">
        <v>21</v>
      </c>
      <c r="AF11" s="11">
        <v>12</v>
      </c>
    </row>
    <row r="12" spans="1:32" ht="16.5" customHeight="1" x14ac:dyDescent="0.3">
      <c r="A12" s="36"/>
      <c r="B12" s="44" t="s">
        <v>19</v>
      </c>
      <c r="C12" s="44"/>
      <c r="D12" s="8">
        <f t="shared" si="0"/>
        <v>3068</v>
      </c>
      <c r="E12" s="9">
        <v>25</v>
      </c>
      <c r="F12" s="9">
        <v>67</v>
      </c>
      <c r="G12" s="9">
        <v>51</v>
      </c>
      <c r="H12" s="9">
        <v>91</v>
      </c>
      <c r="I12" s="9">
        <v>167</v>
      </c>
      <c r="J12" s="9">
        <v>210</v>
      </c>
      <c r="K12" s="9">
        <v>116</v>
      </c>
      <c r="L12" s="9">
        <v>64</v>
      </c>
      <c r="M12" s="9">
        <v>23</v>
      </c>
      <c r="N12" s="9">
        <v>72</v>
      </c>
      <c r="O12" s="10">
        <v>140</v>
      </c>
      <c r="P12" s="10">
        <v>301</v>
      </c>
      <c r="Q12" s="10">
        <v>31</v>
      </c>
      <c r="R12" s="11">
        <v>115</v>
      </c>
      <c r="S12" s="11">
        <v>111</v>
      </c>
      <c r="T12" s="11">
        <v>71</v>
      </c>
      <c r="U12" s="11">
        <v>68</v>
      </c>
      <c r="V12" s="11">
        <v>204</v>
      </c>
      <c r="W12" s="11">
        <v>184</v>
      </c>
      <c r="X12" s="11">
        <v>37</v>
      </c>
      <c r="Y12" s="11">
        <v>102</v>
      </c>
      <c r="Z12" s="11">
        <v>63</v>
      </c>
      <c r="AA12" s="11">
        <v>160</v>
      </c>
      <c r="AB12" s="11">
        <v>61</v>
      </c>
      <c r="AC12" s="11">
        <v>190</v>
      </c>
      <c r="AD12" s="11">
        <v>173</v>
      </c>
      <c r="AE12" s="11">
        <v>43</v>
      </c>
      <c r="AF12" s="11">
        <v>128</v>
      </c>
    </row>
    <row r="13" spans="1:32" ht="16.5" customHeight="1" x14ac:dyDescent="0.3">
      <c r="A13" s="36"/>
      <c r="B13" s="44" t="s">
        <v>33</v>
      </c>
      <c r="C13" s="44"/>
      <c r="D13" s="8">
        <f t="shared" si="0"/>
        <v>6633</v>
      </c>
      <c r="E13" s="9">
        <v>70</v>
      </c>
      <c r="F13" s="9" t="s">
        <v>42</v>
      </c>
      <c r="G13" s="9">
        <v>49</v>
      </c>
      <c r="H13" s="9">
        <v>474</v>
      </c>
      <c r="I13" s="9">
        <v>396</v>
      </c>
      <c r="J13" s="9">
        <v>91</v>
      </c>
      <c r="K13" s="9">
        <v>101</v>
      </c>
      <c r="L13" s="9">
        <v>144</v>
      </c>
      <c r="M13" s="9" t="s">
        <v>16</v>
      </c>
      <c r="N13" s="9">
        <v>314</v>
      </c>
      <c r="O13" s="10" t="s">
        <v>42</v>
      </c>
      <c r="P13" s="10">
        <v>464</v>
      </c>
      <c r="Q13" s="10">
        <v>114</v>
      </c>
      <c r="R13" s="11" t="s">
        <v>42</v>
      </c>
      <c r="S13" s="11">
        <v>138</v>
      </c>
      <c r="T13" s="11">
        <v>180</v>
      </c>
      <c r="U13" s="11">
        <v>343</v>
      </c>
      <c r="V13" s="11">
        <v>314</v>
      </c>
      <c r="W13" s="11">
        <v>490</v>
      </c>
      <c r="X13" s="11">
        <v>157</v>
      </c>
      <c r="Y13" s="11">
        <v>133</v>
      </c>
      <c r="Z13" s="11">
        <v>142</v>
      </c>
      <c r="AA13" s="11">
        <v>241</v>
      </c>
      <c r="AB13" s="11">
        <v>430</v>
      </c>
      <c r="AC13" s="11">
        <v>500</v>
      </c>
      <c r="AD13" s="11">
        <v>529</v>
      </c>
      <c r="AE13" s="11">
        <v>490</v>
      </c>
      <c r="AF13" s="11">
        <v>329</v>
      </c>
    </row>
    <row r="14" spans="1:32" ht="16.5" customHeight="1" x14ac:dyDescent="0.3">
      <c r="A14" s="36"/>
      <c r="B14" s="44" t="s">
        <v>35</v>
      </c>
      <c r="C14" s="44"/>
      <c r="D14" s="8">
        <f t="shared" si="0"/>
        <v>20562</v>
      </c>
      <c r="E14" s="9">
        <v>248</v>
      </c>
      <c r="F14" s="9">
        <v>364</v>
      </c>
      <c r="G14" s="9">
        <v>483</v>
      </c>
      <c r="H14" s="9">
        <v>473</v>
      </c>
      <c r="I14" s="9">
        <v>855</v>
      </c>
      <c r="J14" s="9">
        <v>530</v>
      </c>
      <c r="K14" s="9">
        <v>383</v>
      </c>
      <c r="L14" s="9">
        <v>900</v>
      </c>
      <c r="M14" s="9">
        <v>815</v>
      </c>
      <c r="N14" s="9">
        <v>384</v>
      </c>
      <c r="O14" s="10">
        <v>1011</v>
      </c>
      <c r="P14" s="10">
        <v>1323</v>
      </c>
      <c r="Q14" s="10">
        <v>604</v>
      </c>
      <c r="R14" s="11">
        <v>425</v>
      </c>
      <c r="S14" s="11">
        <v>415</v>
      </c>
      <c r="T14" s="11">
        <v>800</v>
      </c>
      <c r="U14" s="11">
        <v>840</v>
      </c>
      <c r="V14" s="11">
        <v>664</v>
      </c>
      <c r="W14" s="11">
        <v>1195</v>
      </c>
      <c r="X14" s="11">
        <v>690</v>
      </c>
      <c r="Y14" s="11">
        <v>625</v>
      </c>
      <c r="Z14" s="11">
        <v>621</v>
      </c>
      <c r="AA14" s="11">
        <v>827</v>
      </c>
      <c r="AB14" s="11">
        <v>1160</v>
      </c>
      <c r="AC14" s="11">
        <v>1075</v>
      </c>
      <c r="AD14" s="11">
        <v>617</v>
      </c>
      <c r="AE14" s="11">
        <v>715</v>
      </c>
      <c r="AF14" s="11">
        <v>1520</v>
      </c>
    </row>
    <row r="15" spans="1:32" ht="16.5" customHeight="1" x14ac:dyDescent="0.3">
      <c r="A15" s="36"/>
      <c r="B15" s="44" t="s">
        <v>36</v>
      </c>
      <c r="C15" s="44"/>
      <c r="D15" s="8">
        <f t="shared" si="0"/>
        <v>361</v>
      </c>
      <c r="E15" s="9" t="s">
        <v>42</v>
      </c>
      <c r="F15" s="9">
        <v>18</v>
      </c>
      <c r="G15" s="9" t="s">
        <v>42</v>
      </c>
      <c r="H15" s="9">
        <v>2</v>
      </c>
      <c r="I15" s="9">
        <v>23</v>
      </c>
      <c r="J15" s="9">
        <v>7</v>
      </c>
      <c r="K15" s="9">
        <v>21</v>
      </c>
      <c r="L15" s="9">
        <v>9</v>
      </c>
      <c r="M15" s="9">
        <v>2</v>
      </c>
      <c r="N15" s="9">
        <v>11</v>
      </c>
      <c r="O15" s="10">
        <v>34</v>
      </c>
      <c r="P15" s="10">
        <v>2</v>
      </c>
      <c r="Q15" s="10" t="s">
        <v>42</v>
      </c>
      <c r="R15" s="11" t="s">
        <v>42</v>
      </c>
      <c r="S15" s="11">
        <v>21</v>
      </c>
      <c r="T15" s="11">
        <v>4</v>
      </c>
      <c r="U15" s="11">
        <v>4</v>
      </c>
      <c r="V15" s="11">
        <v>21</v>
      </c>
      <c r="W15" s="11">
        <v>20</v>
      </c>
      <c r="X15" s="11">
        <v>2</v>
      </c>
      <c r="Y15" s="11">
        <v>12</v>
      </c>
      <c r="Z15" s="11">
        <v>18</v>
      </c>
      <c r="AA15" s="11">
        <v>23</v>
      </c>
      <c r="AB15" s="11">
        <v>5</v>
      </c>
      <c r="AC15" s="11">
        <v>42</v>
      </c>
      <c r="AD15" s="11">
        <v>32</v>
      </c>
      <c r="AE15" s="11">
        <v>8</v>
      </c>
      <c r="AF15" s="11">
        <v>20</v>
      </c>
    </row>
    <row r="16" spans="1:32" ht="16.5" customHeight="1" x14ac:dyDescent="0.3">
      <c r="A16" s="36"/>
      <c r="B16" s="33" t="s">
        <v>44</v>
      </c>
      <c r="C16" s="34"/>
      <c r="D16" s="8">
        <f t="shared" si="0"/>
        <v>468</v>
      </c>
      <c r="E16" s="9">
        <v>8</v>
      </c>
      <c r="F16" s="9">
        <v>12</v>
      </c>
      <c r="G16" s="9">
        <v>10</v>
      </c>
      <c r="H16" s="9">
        <v>11</v>
      </c>
      <c r="I16" s="9" t="s">
        <v>42</v>
      </c>
      <c r="J16" s="9">
        <v>12</v>
      </c>
      <c r="K16" s="9">
        <v>5</v>
      </c>
      <c r="L16" s="9">
        <v>24</v>
      </c>
      <c r="M16" s="9">
        <v>15</v>
      </c>
      <c r="N16" s="9">
        <v>10</v>
      </c>
      <c r="O16" s="10">
        <v>48</v>
      </c>
      <c r="P16" s="10">
        <v>11</v>
      </c>
      <c r="Q16" s="10">
        <v>13</v>
      </c>
      <c r="R16" s="11">
        <v>14</v>
      </c>
      <c r="S16" s="11">
        <v>5</v>
      </c>
      <c r="T16" s="11">
        <v>17</v>
      </c>
      <c r="U16" s="11">
        <v>29</v>
      </c>
      <c r="V16" s="11">
        <v>13</v>
      </c>
      <c r="W16" s="11">
        <v>27</v>
      </c>
      <c r="X16" s="11">
        <v>17</v>
      </c>
      <c r="Y16" s="11">
        <v>9</v>
      </c>
      <c r="Z16" s="11">
        <v>30</v>
      </c>
      <c r="AA16" s="11">
        <v>15</v>
      </c>
      <c r="AB16" s="11">
        <v>20</v>
      </c>
      <c r="AC16" s="11">
        <v>3</v>
      </c>
      <c r="AD16" s="11">
        <v>29</v>
      </c>
      <c r="AE16" s="11">
        <v>25</v>
      </c>
      <c r="AF16" s="11">
        <v>36</v>
      </c>
    </row>
    <row r="17" spans="1:32" ht="16.5" customHeight="1" x14ac:dyDescent="0.3">
      <c r="A17" s="36"/>
      <c r="B17" s="36" t="s">
        <v>28</v>
      </c>
      <c r="C17" s="36"/>
      <c r="D17" s="8">
        <f t="shared" si="0"/>
        <v>1519</v>
      </c>
      <c r="E17" s="9">
        <v>23</v>
      </c>
      <c r="F17" s="9">
        <v>34</v>
      </c>
      <c r="G17" s="9">
        <v>33</v>
      </c>
      <c r="H17" s="9">
        <v>34</v>
      </c>
      <c r="I17" s="9">
        <v>55</v>
      </c>
      <c r="J17" s="9" t="s">
        <v>42</v>
      </c>
      <c r="K17" s="9">
        <v>58</v>
      </c>
      <c r="L17" s="9">
        <v>54</v>
      </c>
      <c r="M17" s="9">
        <v>53</v>
      </c>
      <c r="N17" s="9">
        <v>41</v>
      </c>
      <c r="O17" s="10">
        <v>73</v>
      </c>
      <c r="P17" s="10">
        <v>34</v>
      </c>
      <c r="Q17" s="10">
        <v>45</v>
      </c>
      <c r="R17" s="11">
        <v>9</v>
      </c>
      <c r="S17" s="11">
        <v>113</v>
      </c>
      <c r="T17" s="11">
        <v>70</v>
      </c>
      <c r="U17" s="11">
        <v>51</v>
      </c>
      <c r="V17" s="11">
        <v>28</v>
      </c>
      <c r="W17" s="11">
        <v>89</v>
      </c>
      <c r="X17" s="11">
        <v>57</v>
      </c>
      <c r="Y17" s="11">
        <v>31</v>
      </c>
      <c r="Z17" s="11">
        <v>33</v>
      </c>
      <c r="AA17" s="11">
        <v>54</v>
      </c>
      <c r="AB17" s="11">
        <v>112</v>
      </c>
      <c r="AC17" s="11">
        <v>58</v>
      </c>
      <c r="AD17" s="11">
        <v>50</v>
      </c>
      <c r="AE17" s="11">
        <v>69</v>
      </c>
      <c r="AF17" s="11">
        <v>158</v>
      </c>
    </row>
    <row r="18" spans="1:32" ht="16.5" customHeight="1" x14ac:dyDescent="0.3">
      <c r="A18" s="36"/>
      <c r="B18" s="36" t="s">
        <v>41</v>
      </c>
      <c r="C18" s="36"/>
      <c r="D18" s="8">
        <f t="shared" si="0"/>
        <v>385</v>
      </c>
      <c r="E18" s="9" t="s">
        <v>42</v>
      </c>
      <c r="F18" s="9">
        <v>21</v>
      </c>
      <c r="G18" s="9">
        <v>13</v>
      </c>
      <c r="H18" s="9">
        <v>3</v>
      </c>
      <c r="I18" s="9" t="s">
        <v>42</v>
      </c>
      <c r="J18" s="9">
        <v>9</v>
      </c>
      <c r="K18" s="9">
        <v>10</v>
      </c>
      <c r="L18" s="9">
        <v>19</v>
      </c>
      <c r="M18" s="9" t="s">
        <v>42</v>
      </c>
      <c r="N18" s="9">
        <v>10</v>
      </c>
      <c r="O18" s="10">
        <v>38</v>
      </c>
      <c r="P18" s="10">
        <v>3</v>
      </c>
      <c r="Q18" s="10" t="s">
        <v>42</v>
      </c>
      <c r="R18" s="11">
        <v>11</v>
      </c>
      <c r="S18" s="11">
        <v>10</v>
      </c>
      <c r="T18" s="11">
        <v>22</v>
      </c>
      <c r="U18" s="11">
        <v>11</v>
      </c>
      <c r="V18" s="11">
        <v>16</v>
      </c>
      <c r="W18" s="11">
        <v>20</v>
      </c>
      <c r="X18" s="11">
        <v>19</v>
      </c>
      <c r="Y18" s="11">
        <v>12</v>
      </c>
      <c r="Z18" s="11">
        <v>19</v>
      </c>
      <c r="AA18" s="11">
        <v>18</v>
      </c>
      <c r="AB18" s="11">
        <v>8</v>
      </c>
      <c r="AC18" s="11">
        <v>19</v>
      </c>
      <c r="AD18" s="11">
        <v>32</v>
      </c>
      <c r="AE18" s="11">
        <v>13</v>
      </c>
      <c r="AF18" s="11">
        <v>29</v>
      </c>
    </row>
    <row r="19" spans="1:32" ht="16.5" customHeight="1" x14ac:dyDescent="0.3">
      <c r="A19" s="36"/>
      <c r="B19" s="37" t="s">
        <v>6</v>
      </c>
      <c r="C19" s="37"/>
      <c r="D19" s="12">
        <f t="shared" si="0"/>
        <v>9</v>
      </c>
      <c r="E19" s="9" t="s">
        <v>42</v>
      </c>
      <c r="F19" s="9" t="s">
        <v>42</v>
      </c>
      <c r="G19" s="9" t="s">
        <v>42</v>
      </c>
      <c r="H19" s="9" t="s">
        <v>42</v>
      </c>
      <c r="I19" s="9" t="s">
        <v>42</v>
      </c>
      <c r="J19" s="9" t="s">
        <v>42</v>
      </c>
      <c r="K19" s="9" t="s">
        <v>42</v>
      </c>
      <c r="L19" s="9" t="s">
        <v>42</v>
      </c>
      <c r="M19" s="9" t="s">
        <v>42</v>
      </c>
      <c r="N19" s="9" t="s">
        <v>42</v>
      </c>
      <c r="O19" s="10" t="s">
        <v>42</v>
      </c>
      <c r="P19" s="10" t="s">
        <v>42</v>
      </c>
      <c r="Q19" s="10" t="s">
        <v>42</v>
      </c>
      <c r="R19" s="11" t="s">
        <v>42</v>
      </c>
      <c r="S19" s="11" t="s">
        <v>42</v>
      </c>
      <c r="T19" s="11" t="s">
        <v>42</v>
      </c>
      <c r="U19" s="11" t="s">
        <v>42</v>
      </c>
      <c r="V19" s="11" t="s">
        <v>42</v>
      </c>
      <c r="W19" s="11" t="s">
        <v>42</v>
      </c>
      <c r="X19" s="11" t="s">
        <v>42</v>
      </c>
      <c r="Y19" s="11" t="s">
        <v>42</v>
      </c>
      <c r="Z19" s="11" t="s">
        <v>42</v>
      </c>
      <c r="AA19" s="11" t="s">
        <v>42</v>
      </c>
      <c r="AB19" s="11" t="s">
        <v>42</v>
      </c>
      <c r="AC19" s="11">
        <v>9</v>
      </c>
      <c r="AD19" s="11" t="s">
        <v>42</v>
      </c>
      <c r="AE19" s="11" t="s">
        <v>42</v>
      </c>
      <c r="AF19" s="11" t="s">
        <v>42</v>
      </c>
    </row>
    <row r="20" spans="1:32" ht="16.5" customHeight="1" x14ac:dyDescent="0.3">
      <c r="A20" s="38" t="s">
        <v>43</v>
      </c>
      <c r="B20" s="39"/>
      <c r="C20" s="40"/>
      <c r="D20" s="13">
        <f t="shared" ref="D20:AF20" si="1">SUM(D6:D19)</f>
        <v>66496</v>
      </c>
      <c r="E20" s="13">
        <f t="shared" si="1"/>
        <v>904</v>
      </c>
      <c r="F20" s="13">
        <f t="shared" si="1"/>
        <v>1856</v>
      </c>
      <c r="G20" s="13">
        <f t="shared" si="1"/>
        <v>1748</v>
      </c>
      <c r="H20" s="13">
        <f t="shared" si="1"/>
        <v>1509</v>
      </c>
      <c r="I20" s="13">
        <f t="shared" si="1"/>
        <v>2371</v>
      </c>
      <c r="J20" s="13">
        <f t="shared" si="1"/>
        <v>1929</v>
      </c>
      <c r="K20" s="13">
        <f t="shared" si="1"/>
        <v>1370</v>
      </c>
      <c r="L20" s="13">
        <f t="shared" si="1"/>
        <v>2408</v>
      </c>
      <c r="M20" s="13">
        <f t="shared" si="1"/>
        <v>1895</v>
      </c>
      <c r="N20" s="13">
        <f t="shared" si="1"/>
        <v>1464</v>
      </c>
      <c r="O20" s="13">
        <f t="shared" si="1"/>
        <v>3532</v>
      </c>
      <c r="P20" s="13">
        <f t="shared" si="1"/>
        <v>3119</v>
      </c>
      <c r="Q20" s="13">
        <f t="shared" si="1"/>
        <v>1676</v>
      </c>
      <c r="R20" s="13">
        <f t="shared" si="1"/>
        <v>1473</v>
      </c>
      <c r="S20" s="13">
        <f t="shared" si="1"/>
        <v>1535</v>
      </c>
      <c r="T20" s="13">
        <f t="shared" si="1"/>
        <v>2261</v>
      </c>
      <c r="U20" s="13">
        <f t="shared" si="1"/>
        <v>2471</v>
      </c>
      <c r="V20" s="13">
        <f t="shared" si="1"/>
        <v>2514</v>
      </c>
      <c r="W20" s="13">
        <f t="shared" si="1"/>
        <v>3563</v>
      </c>
      <c r="X20" s="13">
        <f t="shared" si="1"/>
        <v>1966</v>
      </c>
      <c r="Y20" s="13">
        <f t="shared" si="1"/>
        <v>1803</v>
      </c>
      <c r="Z20" s="13">
        <f t="shared" si="1"/>
        <v>2906</v>
      </c>
      <c r="AA20" s="13">
        <f t="shared" si="1"/>
        <v>2790</v>
      </c>
      <c r="AB20" s="13">
        <f t="shared" si="1"/>
        <v>3038</v>
      </c>
      <c r="AC20" s="13">
        <f t="shared" si="1"/>
        <v>3331</v>
      </c>
      <c r="AD20" s="13">
        <f t="shared" si="1"/>
        <v>4079</v>
      </c>
      <c r="AE20" s="13">
        <f t="shared" si="1"/>
        <v>2676</v>
      </c>
      <c r="AF20" s="13">
        <f t="shared" si="1"/>
        <v>4309</v>
      </c>
    </row>
    <row r="21" spans="1:32" x14ac:dyDescent="0.3">
      <c r="A21" s="41" t="s">
        <v>5</v>
      </c>
      <c r="B21" s="36" t="s">
        <v>24</v>
      </c>
      <c r="C21" s="14" t="s">
        <v>10</v>
      </c>
      <c r="D21" s="8">
        <f>SUM(E21:AF21)</f>
        <v>6831</v>
      </c>
      <c r="E21" s="27">
        <v>54</v>
      </c>
      <c r="F21" s="27">
        <v>182</v>
      </c>
      <c r="G21" s="27">
        <v>129</v>
      </c>
      <c r="H21" s="27">
        <v>285</v>
      </c>
      <c r="I21" s="27">
        <v>195</v>
      </c>
      <c r="J21" s="27">
        <v>238</v>
      </c>
      <c r="K21" s="27">
        <v>315</v>
      </c>
      <c r="L21" s="27">
        <v>142</v>
      </c>
      <c r="M21" s="27">
        <v>87</v>
      </c>
      <c r="N21" s="27">
        <v>96</v>
      </c>
      <c r="O21" s="27">
        <v>438</v>
      </c>
      <c r="P21" s="27">
        <v>945</v>
      </c>
      <c r="Q21" s="24">
        <v>79</v>
      </c>
      <c r="R21" s="24">
        <v>173</v>
      </c>
      <c r="S21" s="21">
        <v>380</v>
      </c>
      <c r="T21" s="24">
        <v>146</v>
      </c>
      <c r="U21" s="24">
        <v>144</v>
      </c>
      <c r="V21" s="24">
        <v>237</v>
      </c>
      <c r="W21" s="24">
        <v>245</v>
      </c>
      <c r="X21" s="24">
        <v>127</v>
      </c>
      <c r="Y21" s="24">
        <v>151</v>
      </c>
      <c r="Z21" s="24">
        <v>368</v>
      </c>
      <c r="AA21" s="24">
        <v>415</v>
      </c>
      <c r="AB21" s="24">
        <v>177</v>
      </c>
      <c r="AC21" s="24">
        <v>150</v>
      </c>
      <c r="AD21" s="24">
        <v>420</v>
      </c>
      <c r="AE21" s="24">
        <v>190</v>
      </c>
      <c r="AF21" s="24">
        <v>323</v>
      </c>
    </row>
    <row r="22" spans="1:32" x14ac:dyDescent="0.3">
      <c r="A22" s="42"/>
      <c r="B22" s="36"/>
      <c r="C22" s="14" t="s">
        <v>14</v>
      </c>
      <c r="D22" s="8">
        <f t="shared" ref="D22:D26" si="2">SUM(E22:AF22)</f>
        <v>4263</v>
      </c>
      <c r="E22" s="27">
        <v>50</v>
      </c>
      <c r="F22" s="27">
        <v>124</v>
      </c>
      <c r="G22" s="27">
        <v>106</v>
      </c>
      <c r="H22" s="27">
        <v>68</v>
      </c>
      <c r="I22" s="27">
        <v>182</v>
      </c>
      <c r="J22" s="27">
        <v>250</v>
      </c>
      <c r="K22" s="27">
        <v>286</v>
      </c>
      <c r="L22" s="27">
        <v>125</v>
      </c>
      <c r="M22" s="27">
        <v>88</v>
      </c>
      <c r="N22" s="27">
        <v>137</v>
      </c>
      <c r="O22" s="27">
        <v>167</v>
      </c>
      <c r="P22" s="27">
        <v>12</v>
      </c>
      <c r="Q22" s="24">
        <v>71</v>
      </c>
      <c r="R22" s="24">
        <v>134</v>
      </c>
      <c r="S22" s="21">
        <v>273</v>
      </c>
      <c r="T22" s="24">
        <v>90</v>
      </c>
      <c r="U22" s="24">
        <v>135</v>
      </c>
      <c r="V22" s="24">
        <v>307</v>
      </c>
      <c r="W22" s="24">
        <v>148</v>
      </c>
      <c r="X22" s="24">
        <v>85</v>
      </c>
      <c r="Y22" s="24">
        <v>157</v>
      </c>
      <c r="Z22" s="24">
        <v>183</v>
      </c>
      <c r="AA22" s="24">
        <v>277</v>
      </c>
      <c r="AB22" s="24">
        <v>126</v>
      </c>
      <c r="AC22" s="24">
        <v>169</v>
      </c>
      <c r="AD22" s="24">
        <v>238</v>
      </c>
      <c r="AE22" s="24">
        <v>62</v>
      </c>
      <c r="AF22" s="24">
        <v>213</v>
      </c>
    </row>
    <row r="23" spans="1:32" x14ac:dyDescent="0.3">
      <c r="A23" s="42"/>
      <c r="B23" s="36"/>
      <c r="C23" s="14" t="s">
        <v>22</v>
      </c>
      <c r="D23" s="8">
        <f t="shared" si="2"/>
        <v>0</v>
      </c>
      <c r="E23" s="27" t="s">
        <v>42</v>
      </c>
      <c r="F23" s="27" t="s">
        <v>42</v>
      </c>
      <c r="G23" s="27" t="s">
        <v>42</v>
      </c>
      <c r="H23" s="27" t="s">
        <v>42</v>
      </c>
      <c r="I23" s="27" t="s">
        <v>42</v>
      </c>
      <c r="J23" s="27" t="s">
        <v>42</v>
      </c>
      <c r="K23" s="27" t="s">
        <v>42</v>
      </c>
      <c r="L23" s="27" t="s">
        <v>42</v>
      </c>
      <c r="M23" s="27" t="s">
        <v>42</v>
      </c>
      <c r="N23" s="27" t="s">
        <v>42</v>
      </c>
      <c r="O23" s="27" t="s">
        <v>42</v>
      </c>
      <c r="P23" s="27" t="s">
        <v>42</v>
      </c>
      <c r="Q23" s="24" t="s">
        <v>42</v>
      </c>
      <c r="R23" s="24" t="s">
        <v>42</v>
      </c>
      <c r="S23" s="21" t="s">
        <v>42</v>
      </c>
      <c r="T23" s="24" t="s">
        <v>42</v>
      </c>
      <c r="U23" s="24" t="s">
        <v>42</v>
      </c>
      <c r="V23" s="24" t="s">
        <v>42</v>
      </c>
      <c r="W23" s="24" t="s">
        <v>42</v>
      </c>
      <c r="X23" s="24" t="s">
        <v>42</v>
      </c>
      <c r="Y23" s="24" t="s">
        <v>42</v>
      </c>
      <c r="Z23" s="24" t="s">
        <v>42</v>
      </c>
      <c r="AA23" s="24" t="s">
        <v>42</v>
      </c>
      <c r="AB23" s="24" t="s">
        <v>42</v>
      </c>
      <c r="AC23" s="24" t="s">
        <v>42</v>
      </c>
      <c r="AD23" s="24" t="s">
        <v>42</v>
      </c>
      <c r="AE23" s="24" t="s">
        <v>42</v>
      </c>
      <c r="AF23" s="24" t="s">
        <v>42</v>
      </c>
    </row>
    <row r="24" spans="1:32" x14ac:dyDescent="0.3">
      <c r="A24" s="42"/>
      <c r="B24" s="36"/>
      <c r="C24" s="14" t="s">
        <v>21</v>
      </c>
      <c r="D24" s="8">
        <f t="shared" si="2"/>
        <v>3074</v>
      </c>
      <c r="E24" s="27">
        <v>22</v>
      </c>
      <c r="F24" s="27">
        <v>100</v>
      </c>
      <c r="G24" s="27">
        <v>105</v>
      </c>
      <c r="H24" s="27">
        <v>64</v>
      </c>
      <c r="I24" s="27">
        <v>195</v>
      </c>
      <c r="J24" s="27">
        <v>143</v>
      </c>
      <c r="K24" s="27">
        <v>105</v>
      </c>
      <c r="L24" s="27">
        <v>70</v>
      </c>
      <c r="M24" s="27">
        <v>52</v>
      </c>
      <c r="N24" s="27">
        <v>77</v>
      </c>
      <c r="O24" s="27">
        <v>93</v>
      </c>
      <c r="P24" s="27">
        <v>64</v>
      </c>
      <c r="Q24" s="24">
        <v>55</v>
      </c>
      <c r="R24" s="24">
        <v>88</v>
      </c>
      <c r="S24" s="21">
        <v>115</v>
      </c>
      <c r="T24" s="24">
        <v>73</v>
      </c>
      <c r="U24" s="24">
        <v>118</v>
      </c>
      <c r="V24" s="24">
        <v>258</v>
      </c>
      <c r="W24" s="24">
        <v>94</v>
      </c>
      <c r="X24" s="24">
        <v>52</v>
      </c>
      <c r="Y24" s="24">
        <v>139</v>
      </c>
      <c r="Z24" s="24">
        <v>126</v>
      </c>
      <c r="AA24" s="24">
        <v>111</v>
      </c>
      <c r="AB24" s="24">
        <v>85</v>
      </c>
      <c r="AC24" s="24">
        <v>235</v>
      </c>
      <c r="AD24" s="24">
        <v>253</v>
      </c>
      <c r="AE24" s="24">
        <v>76</v>
      </c>
      <c r="AF24" s="24">
        <v>106</v>
      </c>
    </row>
    <row r="25" spans="1:32" x14ac:dyDescent="0.3">
      <c r="A25" s="42"/>
      <c r="B25" s="36"/>
      <c r="C25" s="14" t="s">
        <v>17</v>
      </c>
      <c r="D25" s="8">
        <f t="shared" si="2"/>
        <v>6538</v>
      </c>
      <c r="E25" s="27">
        <v>29</v>
      </c>
      <c r="F25" s="27">
        <v>270</v>
      </c>
      <c r="G25" s="27">
        <v>151</v>
      </c>
      <c r="H25" s="27">
        <v>218</v>
      </c>
      <c r="I25" s="27">
        <v>307</v>
      </c>
      <c r="J25" s="27">
        <v>200</v>
      </c>
      <c r="K25" s="27">
        <v>262</v>
      </c>
      <c r="L25" s="27">
        <v>150</v>
      </c>
      <c r="M25" s="27">
        <v>60</v>
      </c>
      <c r="N25" s="27">
        <v>122</v>
      </c>
      <c r="O25" s="27">
        <v>462</v>
      </c>
      <c r="P25" s="27">
        <v>758</v>
      </c>
      <c r="Q25" s="24">
        <v>65</v>
      </c>
      <c r="R25" s="24">
        <v>146</v>
      </c>
      <c r="S25" s="21">
        <v>305</v>
      </c>
      <c r="T25" s="24">
        <v>135</v>
      </c>
      <c r="U25" s="24">
        <v>108</v>
      </c>
      <c r="V25" s="24">
        <v>223</v>
      </c>
      <c r="W25" s="24">
        <v>259</v>
      </c>
      <c r="X25" s="24">
        <v>147</v>
      </c>
      <c r="Y25" s="24">
        <v>134</v>
      </c>
      <c r="Z25" s="24">
        <v>403</v>
      </c>
      <c r="AA25" s="24">
        <v>359</v>
      </c>
      <c r="AB25" s="24">
        <v>162</v>
      </c>
      <c r="AC25" s="24">
        <v>180</v>
      </c>
      <c r="AD25" s="24">
        <v>455</v>
      </c>
      <c r="AE25" s="24">
        <v>191</v>
      </c>
      <c r="AF25" s="24">
        <v>277</v>
      </c>
    </row>
    <row r="26" spans="1:32" x14ac:dyDescent="0.3">
      <c r="A26" s="43"/>
      <c r="B26" s="36"/>
      <c r="C26" s="14" t="s">
        <v>13</v>
      </c>
      <c r="D26" s="8">
        <f t="shared" si="2"/>
        <v>2237</v>
      </c>
      <c r="E26" s="27">
        <v>21</v>
      </c>
      <c r="F26" s="27">
        <v>56</v>
      </c>
      <c r="G26" s="27">
        <v>15</v>
      </c>
      <c r="H26" s="27" t="s">
        <v>42</v>
      </c>
      <c r="I26" s="27">
        <v>150</v>
      </c>
      <c r="J26" s="27">
        <v>145</v>
      </c>
      <c r="K26" s="27">
        <v>98</v>
      </c>
      <c r="L26" s="27">
        <v>42</v>
      </c>
      <c r="M26" s="27">
        <v>45</v>
      </c>
      <c r="N26" s="27">
        <v>38</v>
      </c>
      <c r="O26" s="27">
        <v>76</v>
      </c>
      <c r="P26" s="27" t="s">
        <v>42</v>
      </c>
      <c r="Q26" s="24">
        <v>36</v>
      </c>
      <c r="R26" s="24">
        <v>80</v>
      </c>
      <c r="S26" s="21">
        <v>118</v>
      </c>
      <c r="T26" s="24">
        <v>57</v>
      </c>
      <c r="U26" s="24">
        <v>101</v>
      </c>
      <c r="V26" s="24">
        <v>240</v>
      </c>
      <c r="W26" s="24">
        <v>65</v>
      </c>
      <c r="X26" s="24">
        <v>57</v>
      </c>
      <c r="Y26" s="24">
        <v>132</v>
      </c>
      <c r="Z26" s="24">
        <v>92</v>
      </c>
      <c r="AA26" s="24">
        <v>33</v>
      </c>
      <c r="AB26" s="24">
        <v>65</v>
      </c>
      <c r="AC26" s="24">
        <v>210</v>
      </c>
      <c r="AD26" s="24">
        <v>169</v>
      </c>
      <c r="AE26" s="24">
        <v>43</v>
      </c>
      <c r="AF26" s="24">
        <v>53</v>
      </c>
    </row>
    <row r="27" spans="1:32" x14ac:dyDescent="0.3">
      <c r="A27" s="38" t="s">
        <v>43</v>
      </c>
      <c r="B27" s="39"/>
      <c r="C27" s="40"/>
      <c r="D27" s="8">
        <f t="shared" ref="D27:AF27" si="3">SUM(D21:D26)</f>
        <v>22943</v>
      </c>
      <c r="E27" s="23">
        <f>SUM(E21:E26)</f>
        <v>176</v>
      </c>
      <c r="F27" s="23">
        <f t="shared" si="3"/>
        <v>732</v>
      </c>
      <c r="G27" s="23">
        <f t="shared" si="3"/>
        <v>506</v>
      </c>
      <c r="H27" s="23">
        <f t="shared" si="3"/>
        <v>635</v>
      </c>
      <c r="I27" s="23">
        <f t="shared" si="3"/>
        <v>1029</v>
      </c>
      <c r="J27" s="23">
        <f t="shared" si="3"/>
        <v>976</v>
      </c>
      <c r="K27" s="23">
        <v>50</v>
      </c>
      <c r="L27" s="23">
        <f t="shared" si="3"/>
        <v>529</v>
      </c>
      <c r="M27" s="23">
        <f t="shared" si="3"/>
        <v>332</v>
      </c>
      <c r="N27" s="23">
        <f t="shared" si="3"/>
        <v>470</v>
      </c>
      <c r="O27" s="23">
        <f t="shared" si="3"/>
        <v>1236</v>
      </c>
      <c r="P27" s="23">
        <f t="shared" si="3"/>
        <v>1779</v>
      </c>
      <c r="Q27" s="23">
        <f t="shared" si="3"/>
        <v>306</v>
      </c>
      <c r="R27" s="23">
        <f t="shared" si="3"/>
        <v>621</v>
      </c>
      <c r="S27" s="23">
        <f t="shared" si="3"/>
        <v>1191</v>
      </c>
      <c r="T27" s="23">
        <f t="shared" si="3"/>
        <v>501</v>
      </c>
      <c r="U27" s="23">
        <f t="shared" si="3"/>
        <v>606</v>
      </c>
      <c r="V27" s="23">
        <f t="shared" si="3"/>
        <v>1265</v>
      </c>
      <c r="W27" s="23">
        <f t="shared" si="3"/>
        <v>811</v>
      </c>
      <c r="X27" s="23">
        <f t="shared" si="3"/>
        <v>468</v>
      </c>
      <c r="Y27" s="23">
        <f t="shared" si="3"/>
        <v>713</v>
      </c>
      <c r="Z27" s="23">
        <f t="shared" si="3"/>
        <v>1172</v>
      </c>
      <c r="AA27" s="23">
        <f t="shared" si="3"/>
        <v>1195</v>
      </c>
      <c r="AB27" s="23">
        <f t="shared" si="3"/>
        <v>615</v>
      </c>
      <c r="AC27" s="23">
        <f t="shared" si="3"/>
        <v>944</v>
      </c>
      <c r="AD27" s="23">
        <f t="shared" si="3"/>
        <v>1535</v>
      </c>
      <c r="AE27" s="23">
        <f t="shared" si="3"/>
        <v>562</v>
      </c>
      <c r="AF27" s="23">
        <f t="shared" si="3"/>
        <v>972</v>
      </c>
    </row>
    <row r="28" spans="1:32" x14ac:dyDescent="0.3">
      <c r="A28" s="35" t="s">
        <v>34</v>
      </c>
      <c r="B28" s="35"/>
      <c r="C28" s="35"/>
      <c r="D28" s="15">
        <f>D20+D27</f>
        <v>89439</v>
      </c>
      <c r="E28" s="22">
        <f>SUM(E20,E27)</f>
        <v>1080</v>
      </c>
      <c r="F28" s="22">
        <f t="shared" ref="F28:AF28" si="4">SUM(F20,F27)</f>
        <v>2588</v>
      </c>
      <c r="G28" s="22">
        <f t="shared" si="4"/>
        <v>2254</v>
      </c>
      <c r="H28" s="22">
        <f t="shared" si="4"/>
        <v>2144</v>
      </c>
      <c r="I28" s="22">
        <f t="shared" si="4"/>
        <v>3400</v>
      </c>
      <c r="J28" s="22">
        <f t="shared" si="4"/>
        <v>2905</v>
      </c>
      <c r="K28" s="22">
        <f t="shared" si="4"/>
        <v>1420</v>
      </c>
      <c r="L28" s="22">
        <f t="shared" si="4"/>
        <v>2937</v>
      </c>
      <c r="M28" s="22">
        <f t="shared" si="4"/>
        <v>2227</v>
      </c>
      <c r="N28" s="22">
        <f t="shared" si="4"/>
        <v>1934</v>
      </c>
      <c r="O28" s="22">
        <f t="shared" si="4"/>
        <v>4768</v>
      </c>
      <c r="P28" s="22">
        <f t="shared" si="4"/>
        <v>4898</v>
      </c>
      <c r="Q28" s="22">
        <f t="shared" si="4"/>
        <v>1982</v>
      </c>
      <c r="R28" s="22">
        <f t="shared" si="4"/>
        <v>2094</v>
      </c>
      <c r="S28" s="22">
        <f t="shared" si="4"/>
        <v>2726</v>
      </c>
      <c r="T28" s="22">
        <f t="shared" si="4"/>
        <v>2762</v>
      </c>
      <c r="U28" s="22">
        <f t="shared" si="4"/>
        <v>3077</v>
      </c>
      <c r="V28" s="22">
        <f t="shared" si="4"/>
        <v>3779</v>
      </c>
      <c r="W28" s="22">
        <f t="shared" si="4"/>
        <v>4374</v>
      </c>
      <c r="X28" s="22">
        <f t="shared" si="4"/>
        <v>2434</v>
      </c>
      <c r="Y28" s="22">
        <f t="shared" si="4"/>
        <v>2516</v>
      </c>
      <c r="Z28" s="22">
        <f t="shared" si="4"/>
        <v>4078</v>
      </c>
      <c r="AA28" s="22">
        <f t="shared" si="4"/>
        <v>3985</v>
      </c>
      <c r="AB28" s="22">
        <f t="shared" si="4"/>
        <v>3653</v>
      </c>
      <c r="AC28" s="22">
        <f t="shared" si="4"/>
        <v>4275</v>
      </c>
      <c r="AD28" s="22">
        <f t="shared" si="4"/>
        <v>5614</v>
      </c>
      <c r="AE28" s="22">
        <f t="shared" si="4"/>
        <v>3238</v>
      </c>
      <c r="AF28" s="22">
        <f t="shared" si="4"/>
        <v>5281</v>
      </c>
    </row>
    <row r="30" spans="1:32" x14ac:dyDescent="0.3">
      <c r="A30" s="16"/>
      <c r="D30" s="6"/>
    </row>
    <row r="31" spans="1:32" x14ac:dyDescent="0.3">
      <c r="A31" s="16"/>
      <c r="D31" s="6"/>
    </row>
    <row r="32" spans="1:32" x14ac:dyDescent="0.3">
      <c r="A32" s="16"/>
      <c r="D32" s="6"/>
    </row>
    <row r="33" spans="1:4" x14ac:dyDescent="0.3">
      <c r="A33" s="16"/>
      <c r="D33" s="6"/>
    </row>
    <row r="34" spans="1:4" x14ac:dyDescent="0.3">
      <c r="A34" s="16"/>
      <c r="D34" s="6"/>
    </row>
    <row r="35" spans="1:4" x14ac:dyDescent="0.3">
      <c r="A35" s="16"/>
      <c r="D35" s="6"/>
    </row>
    <row r="36" spans="1:4" x14ac:dyDescent="0.3">
      <c r="A36" s="16"/>
      <c r="D36" s="6"/>
    </row>
    <row r="37" spans="1:4" x14ac:dyDescent="0.3">
      <c r="A37" s="16"/>
      <c r="D37" s="6"/>
    </row>
    <row r="38" spans="1:4" x14ac:dyDescent="0.3">
      <c r="A38" s="16"/>
      <c r="D38" s="6"/>
    </row>
    <row r="39" spans="1:4" x14ac:dyDescent="0.3">
      <c r="A39" s="16"/>
      <c r="D39" s="6"/>
    </row>
    <row r="40" spans="1:4" x14ac:dyDescent="0.3">
      <c r="A40" s="16"/>
      <c r="D40" s="6"/>
    </row>
    <row r="41" spans="1:4" x14ac:dyDescent="0.3">
      <c r="A41" s="16"/>
      <c r="D41" s="6"/>
    </row>
    <row r="42" spans="1:4" x14ac:dyDescent="0.3">
      <c r="A42" s="16"/>
      <c r="D42" s="6"/>
    </row>
    <row r="43" spans="1:4" x14ac:dyDescent="0.3">
      <c r="A43" s="16"/>
      <c r="D43" s="6"/>
    </row>
    <row r="44" spans="1:4" x14ac:dyDescent="0.3">
      <c r="A44" s="16"/>
      <c r="D44" s="6"/>
    </row>
    <row r="45" spans="1:4" ht="16.5" customHeight="1" x14ac:dyDescent="0.3">
      <c r="A45" s="16"/>
      <c r="D45" s="6"/>
    </row>
    <row r="46" spans="1:4" ht="16.5" customHeight="1" x14ac:dyDescent="0.3">
      <c r="A46" s="16"/>
      <c r="D46" s="6"/>
    </row>
    <row r="47" spans="1:4" x14ac:dyDescent="0.3">
      <c r="A47" s="16"/>
      <c r="D47" s="6"/>
    </row>
    <row r="48" spans="1:4" x14ac:dyDescent="0.3">
      <c r="A48" s="16"/>
      <c r="D48" s="6"/>
    </row>
  </sheetData>
  <mergeCells count="25">
    <mergeCell ref="B12:C12"/>
    <mergeCell ref="B13:C13"/>
    <mergeCell ref="B14:C14"/>
    <mergeCell ref="B15:C15"/>
    <mergeCell ref="A1:AF1"/>
    <mergeCell ref="A3:C3"/>
    <mergeCell ref="D3:D4"/>
    <mergeCell ref="A4:C4"/>
    <mergeCell ref="A5:A19"/>
    <mergeCell ref="B5:C5"/>
    <mergeCell ref="B6:C6"/>
    <mergeCell ref="B7:C7"/>
    <mergeCell ref="B8:C8"/>
    <mergeCell ref="B9:C9"/>
    <mergeCell ref="B17:C17"/>
    <mergeCell ref="B10:C10"/>
    <mergeCell ref="B11:C11"/>
    <mergeCell ref="B16:C16"/>
    <mergeCell ref="A28:C28"/>
    <mergeCell ref="B18:C18"/>
    <mergeCell ref="B19:C19"/>
    <mergeCell ref="A20:C20"/>
    <mergeCell ref="A21:A26"/>
    <mergeCell ref="B21:B26"/>
    <mergeCell ref="A27:C27"/>
  </mergeCells>
  <phoneticPr fontId="1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48"/>
  <sheetViews>
    <sheetView tabSelected="1" zoomScale="110" zoomScaleNormal="110" zoomScaleSheetLayoutView="75" workbookViewId="0">
      <pane xSplit="4" ySplit="5" topLeftCell="E6" activePane="bottomRight" state="frozen"/>
      <selection pane="topRight"/>
      <selection pane="bottomLeft"/>
      <selection pane="bottomRight" activeCell="M23" sqref="M23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16" customWidth="1"/>
    <col min="5" max="29" width="9.125" style="6" customWidth="1"/>
    <col min="30" max="30" width="9" style="6" bestFit="1" customWidth="1"/>
    <col min="31" max="33" width="9" style="1" customWidth="1"/>
    <col min="34" max="35" width="9" style="6" bestFit="1" customWidth="1"/>
    <col min="36" max="16384" width="9" style="6"/>
  </cols>
  <sheetData>
    <row r="1" spans="1:35" s="1" customFormat="1" ht="31.5" x14ac:dyDescent="0.3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46" t="s">
        <v>8</v>
      </c>
      <c r="B3" s="46"/>
      <c r="C3" s="46"/>
      <c r="D3" s="47" t="s">
        <v>38</v>
      </c>
      <c r="E3" s="30">
        <v>1</v>
      </c>
      <c r="F3" s="17">
        <v>2</v>
      </c>
      <c r="G3" s="17">
        <v>3</v>
      </c>
      <c r="H3" s="17">
        <v>4</v>
      </c>
      <c r="I3" s="25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25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25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25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</row>
    <row r="4" spans="1:35" ht="16.5" customHeight="1" x14ac:dyDescent="0.3">
      <c r="A4" s="46" t="s">
        <v>7</v>
      </c>
      <c r="B4" s="46"/>
      <c r="C4" s="46"/>
      <c r="D4" s="47"/>
      <c r="E4" s="18" t="s">
        <v>40</v>
      </c>
      <c r="F4" s="18" t="s">
        <v>39</v>
      </c>
      <c r="G4" s="18" t="s">
        <v>29</v>
      </c>
      <c r="H4" s="18" t="s">
        <v>25</v>
      </c>
      <c r="I4" s="26" t="s">
        <v>30</v>
      </c>
      <c r="J4" s="18" t="s">
        <v>32</v>
      </c>
      <c r="K4" s="18" t="s">
        <v>37</v>
      </c>
      <c r="L4" s="18" t="s">
        <v>40</v>
      </c>
      <c r="M4" s="18" t="s">
        <v>39</v>
      </c>
      <c r="N4" s="18" t="s">
        <v>29</v>
      </c>
      <c r="O4" s="18" t="s">
        <v>25</v>
      </c>
      <c r="P4" s="26" t="s">
        <v>30</v>
      </c>
      <c r="Q4" s="18" t="s">
        <v>32</v>
      </c>
      <c r="R4" s="18" t="s">
        <v>37</v>
      </c>
      <c r="S4" s="18" t="s">
        <v>40</v>
      </c>
      <c r="T4" s="18" t="s">
        <v>39</v>
      </c>
      <c r="U4" s="18" t="s">
        <v>29</v>
      </c>
      <c r="V4" s="18" t="s">
        <v>25</v>
      </c>
      <c r="W4" s="26" t="s">
        <v>30</v>
      </c>
      <c r="X4" s="18" t="s">
        <v>32</v>
      </c>
      <c r="Y4" s="18" t="s">
        <v>37</v>
      </c>
      <c r="Z4" s="18" t="s">
        <v>40</v>
      </c>
      <c r="AA4" s="18" t="s">
        <v>39</v>
      </c>
      <c r="AB4" s="18" t="s">
        <v>29</v>
      </c>
      <c r="AC4" s="18" t="s">
        <v>25</v>
      </c>
      <c r="AD4" s="26" t="s">
        <v>30</v>
      </c>
      <c r="AE4" s="14" t="s">
        <v>32</v>
      </c>
      <c r="AF4" s="14" t="s">
        <v>37</v>
      </c>
      <c r="AG4" s="14" t="s">
        <v>40</v>
      </c>
      <c r="AH4" s="18" t="s">
        <v>39</v>
      </c>
      <c r="AI4" s="18" t="s">
        <v>29</v>
      </c>
    </row>
    <row r="5" spans="1:35" ht="16.5" customHeight="1" x14ac:dyDescent="0.3">
      <c r="A5" s="36" t="s">
        <v>18</v>
      </c>
      <c r="B5" s="36" t="s">
        <v>11</v>
      </c>
      <c r="C5" s="36"/>
      <c r="D5" s="7"/>
      <c r="E5" s="28" t="s">
        <v>31</v>
      </c>
      <c r="F5" s="29" t="s">
        <v>31</v>
      </c>
      <c r="G5" s="28" t="s">
        <v>31</v>
      </c>
      <c r="H5" s="28" t="s">
        <v>31</v>
      </c>
      <c r="I5" s="28" t="s">
        <v>31</v>
      </c>
      <c r="J5" s="28" t="s">
        <v>31</v>
      </c>
      <c r="K5" s="28" t="s">
        <v>31</v>
      </c>
      <c r="L5" s="28" t="s">
        <v>27</v>
      </c>
      <c r="M5" s="28" t="s">
        <v>26</v>
      </c>
      <c r="N5" s="28" t="s">
        <v>31</v>
      </c>
      <c r="O5" s="28" t="s">
        <v>31</v>
      </c>
      <c r="P5" s="28" t="s">
        <v>31</v>
      </c>
      <c r="Q5" s="29" t="s">
        <v>31</v>
      </c>
      <c r="R5" s="28" t="s">
        <v>31</v>
      </c>
      <c r="S5" s="28" t="s">
        <v>26</v>
      </c>
      <c r="T5" s="28" t="s">
        <v>31</v>
      </c>
      <c r="U5" s="28" t="s">
        <v>31</v>
      </c>
      <c r="V5" s="19" t="s">
        <v>31</v>
      </c>
      <c r="W5" s="19" t="s">
        <v>31</v>
      </c>
      <c r="X5" s="19" t="s">
        <v>31</v>
      </c>
      <c r="Y5" s="19" t="s">
        <v>31</v>
      </c>
      <c r="Z5" s="19" t="s">
        <v>31</v>
      </c>
      <c r="AA5" s="19" t="s">
        <v>31</v>
      </c>
      <c r="AB5" s="19" t="s">
        <v>31</v>
      </c>
      <c r="AC5" s="19" t="s">
        <v>26</v>
      </c>
      <c r="AD5" s="19" t="s">
        <v>31</v>
      </c>
      <c r="AE5" s="19" t="s">
        <v>31</v>
      </c>
      <c r="AF5" s="19" t="s">
        <v>31</v>
      </c>
      <c r="AG5" s="19" t="s">
        <v>31</v>
      </c>
      <c r="AH5" s="19" t="s">
        <v>31</v>
      </c>
      <c r="AI5" s="19" t="s">
        <v>31</v>
      </c>
    </row>
    <row r="6" spans="1:35" ht="16.5" customHeight="1" x14ac:dyDescent="0.3">
      <c r="A6" s="36"/>
      <c r="B6" s="36" t="s">
        <v>4</v>
      </c>
      <c r="C6" s="36"/>
      <c r="D6" s="8">
        <f>SUM(E6:AI6)</f>
        <v>6092</v>
      </c>
      <c r="E6" s="9">
        <v>230</v>
      </c>
      <c r="F6" s="9">
        <v>265</v>
      </c>
      <c r="G6" s="9">
        <v>140</v>
      </c>
      <c r="H6" s="9">
        <v>230</v>
      </c>
      <c r="I6" s="9">
        <v>150</v>
      </c>
      <c r="J6" s="9">
        <v>247</v>
      </c>
      <c r="K6" s="9">
        <v>300</v>
      </c>
      <c r="L6" s="9">
        <v>115</v>
      </c>
      <c r="M6" s="9">
        <v>125</v>
      </c>
      <c r="N6" s="9">
        <v>265</v>
      </c>
      <c r="O6" s="10">
        <v>300</v>
      </c>
      <c r="P6" s="10">
        <v>130</v>
      </c>
      <c r="Q6" s="10">
        <v>80</v>
      </c>
      <c r="R6" s="11">
        <v>184</v>
      </c>
      <c r="S6" s="11">
        <v>211</v>
      </c>
      <c r="T6" s="11">
        <v>155</v>
      </c>
      <c r="U6" s="11">
        <v>260</v>
      </c>
      <c r="V6" s="11">
        <v>265</v>
      </c>
      <c r="W6" s="11">
        <v>130</v>
      </c>
      <c r="X6" s="11">
        <v>200</v>
      </c>
      <c r="Y6" s="11">
        <v>80</v>
      </c>
      <c r="Z6" s="11">
        <v>150</v>
      </c>
      <c r="AA6" s="11">
        <v>270</v>
      </c>
      <c r="AB6" s="11">
        <v>180</v>
      </c>
      <c r="AC6" s="11">
        <v>285</v>
      </c>
      <c r="AD6" s="11">
        <v>265</v>
      </c>
      <c r="AE6" s="11">
        <v>170</v>
      </c>
      <c r="AF6" s="11">
        <v>180</v>
      </c>
      <c r="AG6" s="11">
        <v>150</v>
      </c>
      <c r="AH6" s="11">
        <v>150</v>
      </c>
      <c r="AI6" s="11">
        <v>230</v>
      </c>
    </row>
    <row r="7" spans="1:35" ht="16.5" customHeight="1" x14ac:dyDescent="0.3">
      <c r="A7" s="36"/>
      <c r="B7" s="44" t="s">
        <v>9</v>
      </c>
      <c r="C7" s="44"/>
      <c r="D7" s="32">
        <f t="shared" ref="D7:D19" si="0">SUM(E7:AI7)</f>
        <v>20830</v>
      </c>
      <c r="E7" s="9">
        <v>920</v>
      </c>
      <c r="F7" s="9">
        <v>560</v>
      </c>
      <c r="G7" s="9">
        <v>285</v>
      </c>
      <c r="H7" s="9">
        <v>720</v>
      </c>
      <c r="I7" s="9">
        <v>1480</v>
      </c>
      <c r="J7" s="9">
        <v>1400</v>
      </c>
      <c r="K7" s="9">
        <v>640</v>
      </c>
      <c r="L7" s="9">
        <v>390</v>
      </c>
      <c r="M7" s="9">
        <v>590</v>
      </c>
      <c r="N7" s="9">
        <v>1280</v>
      </c>
      <c r="O7" s="10">
        <v>610</v>
      </c>
      <c r="P7" s="10">
        <v>335</v>
      </c>
      <c r="Q7" s="10">
        <v>500</v>
      </c>
      <c r="R7" s="11">
        <v>185</v>
      </c>
      <c r="S7" s="11">
        <v>405</v>
      </c>
      <c r="T7" s="11">
        <v>420</v>
      </c>
      <c r="U7" s="11">
        <v>230</v>
      </c>
      <c r="V7" s="11">
        <v>1350</v>
      </c>
      <c r="W7" s="11">
        <v>630</v>
      </c>
      <c r="X7" s="11">
        <v>790</v>
      </c>
      <c r="Y7" s="11">
        <v>730</v>
      </c>
      <c r="Z7" s="11">
        <v>810</v>
      </c>
      <c r="AA7" s="11">
        <v>530</v>
      </c>
      <c r="AB7" s="11">
        <v>555</v>
      </c>
      <c r="AC7" s="11">
        <v>495</v>
      </c>
      <c r="AD7" s="11">
        <v>1510</v>
      </c>
      <c r="AE7" s="11">
        <v>550</v>
      </c>
      <c r="AF7" s="11">
        <v>580</v>
      </c>
      <c r="AG7" s="11">
        <v>230</v>
      </c>
      <c r="AH7" s="11">
        <v>810</v>
      </c>
      <c r="AI7" s="11">
        <v>310</v>
      </c>
    </row>
    <row r="8" spans="1:35" ht="16.5" customHeight="1" x14ac:dyDescent="0.3">
      <c r="A8" s="36"/>
      <c r="B8" s="44" t="s">
        <v>3</v>
      </c>
      <c r="C8" s="44"/>
      <c r="D8" s="32">
        <f t="shared" si="0"/>
        <v>14382</v>
      </c>
      <c r="E8" s="9">
        <v>397</v>
      </c>
      <c r="F8" s="9">
        <v>305</v>
      </c>
      <c r="G8" s="9">
        <v>270</v>
      </c>
      <c r="H8" s="9">
        <v>515</v>
      </c>
      <c r="I8" s="9">
        <v>970</v>
      </c>
      <c r="J8" s="9">
        <v>510</v>
      </c>
      <c r="K8" s="9">
        <v>1185</v>
      </c>
      <c r="L8" s="9">
        <v>242</v>
      </c>
      <c r="M8" s="9">
        <v>267</v>
      </c>
      <c r="N8" s="9">
        <v>470</v>
      </c>
      <c r="O8" s="10">
        <v>580</v>
      </c>
      <c r="P8" s="10">
        <v>202</v>
      </c>
      <c r="Q8" s="10">
        <v>259</v>
      </c>
      <c r="R8" s="11">
        <v>526</v>
      </c>
      <c r="S8" s="11">
        <v>225</v>
      </c>
      <c r="T8" s="11">
        <v>360</v>
      </c>
      <c r="U8" s="11">
        <v>485</v>
      </c>
      <c r="V8" s="11">
        <v>770</v>
      </c>
      <c r="W8" s="11">
        <v>790</v>
      </c>
      <c r="X8" s="11">
        <v>500</v>
      </c>
      <c r="Y8" s="11">
        <v>420</v>
      </c>
      <c r="Z8" s="11">
        <v>526</v>
      </c>
      <c r="AA8" s="11">
        <v>145</v>
      </c>
      <c r="AB8" s="11">
        <v>365</v>
      </c>
      <c r="AC8" s="11">
        <v>306</v>
      </c>
      <c r="AD8" s="11">
        <v>940</v>
      </c>
      <c r="AE8" s="11">
        <v>180</v>
      </c>
      <c r="AF8" s="11">
        <v>445</v>
      </c>
      <c r="AG8" s="11">
        <v>133</v>
      </c>
      <c r="AH8" s="11">
        <v>486</v>
      </c>
      <c r="AI8" s="11">
        <v>608</v>
      </c>
    </row>
    <row r="9" spans="1:35" ht="16.5" customHeight="1" x14ac:dyDescent="0.3">
      <c r="A9" s="36"/>
      <c r="B9" s="44" t="s">
        <v>12</v>
      </c>
      <c r="C9" s="44"/>
      <c r="D9" s="32">
        <f t="shared" si="0"/>
        <v>9541</v>
      </c>
      <c r="E9" s="9">
        <v>489</v>
      </c>
      <c r="F9" s="9">
        <v>202</v>
      </c>
      <c r="G9" s="9">
        <v>174</v>
      </c>
      <c r="H9" s="9">
        <v>290</v>
      </c>
      <c r="I9" s="9">
        <v>365</v>
      </c>
      <c r="J9" s="9">
        <v>453</v>
      </c>
      <c r="K9" s="9">
        <v>340</v>
      </c>
      <c r="L9" s="9">
        <v>126</v>
      </c>
      <c r="M9" s="9">
        <v>391</v>
      </c>
      <c r="N9" s="9">
        <v>570</v>
      </c>
      <c r="O9" s="10">
        <v>507</v>
      </c>
      <c r="P9" s="10">
        <v>63</v>
      </c>
      <c r="Q9" s="10">
        <v>206</v>
      </c>
      <c r="R9" s="11">
        <v>274</v>
      </c>
      <c r="S9" s="11">
        <v>360</v>
      </c>
      <c r="T9" s="11">
        <v>303</v>
      </c>
      <c r="U9" s="11">
        <v>177</v>
      </c>
      <c r="V9" s="11">
        <v>355</v>
      </c>
      <c r="W9" s="11">
        <v>484</v>
      </c>
      <c r="X9" s="11">
        <v>121</v>
      </c>
      <c r="Y9" s="11">
        <v>425</v>
      </c>
      <c r="Z9" s="11">
        <v>289</v>
      </c>
      <c r="AA9" s="11">
        <v>290</v>
      </c>
      <c r="AB9" s="11">
        <v>287</v>
      </c>
      <c r="AC9" s="11">
        <v>349</v>
      </c>
      <c r="AD9" s="11">
        <v>560</v>
      </c>
      <c r="AE9" s="11">
        <v>327</v>
      </c>
      <c r="AF9" s="11">
        <v>128</v>
      </c>
      <c r="AG9" s="11">
        <v>133</v>
      </c>
      <c r="AH9" s="11">
        <v>292</v>
      </c>
      <c r="AI9" s="11">
        <v>211</v>
      </c>
    </row>
    <row r="10" spans="1:35" ht="16.5" customHeight="1" x14ac:dyDescent="0.3">
      <c r="A10" s="36"/>
      <c r="B10" s="44" t="s">
        <v>23</v>
      </c>
      <c r="C10" s="44"/>
      <c r="D10" s="32">
        <f t="shared" si="0"/>
        <v>480</v>
      </c>
      <c r="E10" s="9" t="s">
        <v>42</v>
      </c>
      <c r="F10" s="9" t="s">
        <v>42</v>
      </c>
      <c r="G10" s="9" t="s">
        <v>42</v>
      </c>
      <c r="H10" s="9" t="s">
        <v>42</v>
      </c>
      <c r="I10" s="9" t="s">
        <v>42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10" t="s">
        <v>42</v>
      </c>
      <c r="P10" s="10" t="s">
        <v>42</v>
      </c>
      <c r="Q10" s="10" t="s">
        <v>42</v>
      </c>
      <c r="R10" s="11" t="s">
        <v>42</v>
      </c>
      <c r="S10" s="11" t="s">
        <v>42</v>
      </c>
      <c r="T10" s="11" t="s">
        <v>42</v>
      </c>
      <c r="U10" s="11">
        <v>90</v>
      </c>
      <c r="V10" s="11">
        <v>120</v>
      </c>
      <c r="W10" s="11" t="s">
        <v>42</v>
      </c>
      <c r="X10" s="11" t="s">
        <v>42</v>
      </c>
      <c r="Y10" s="11" t="s">
        <v>42</v>
      </c>
      <c r="Z10" s="11" t="s">
        <v>42</v>
      </c>
      <c r="AA10" s="11" t="s">
        <v>42</v>
      </c>
      <c r="AB10" s="11" t="s">
        <v>42</v>
      </c>
      <c r="AC10" s="11">
        <v>60</v>
      </c>
      <c r="AD10" s="11">
        <v>180</v>
      </c>
      <c r="AE10" s="11" t="s">
        <v>42</v>
      </c>
      <c r="AF10" s="11" t="s">
        <v>42</v>
      </c>
      <c r="AG10" s="11" t="s">
        <v>42</v>
      </c>
      <c r="AH10" s="11" t="s">
        <v>42</v>
      </c>
      <c r="AI10" s="11">
        <v>30</v>
      </c>
    </row>
    <row r="11" spans="1:35" ht="16.5" customHeight="1" x14ac:dyDescent="0.3">
      <c r="A11" s="36"/>
      <c r="B11" s="44" t="s">
        <v>20</v>
      </c>
      <c r="C11" s="44"/>
      <c r="D11" s="32">
        <f t="shared" si="0"/>
        <v>764</v>
      </c>
      <c r="E11" s="9">
        <v>75</v>
      </c>
      <c r="F11" s="9" t="s">
        <v>42</v>
      </c>
      <c r="G11" s="9">
        <v>12</v>
      </c>
      <c r="H11" s="9">
        <v>40</v>
      </c>
      <c r="I11" s="9" t="s">
        <v>42</v>
      </c>
      <c r="J11" s="9" t="s">
        <v>42</v>
      </c>
      <c r="K11" s="9">
        <v>19</v>
      </c>
      <c r="L11" s="9">
        <v>15</v>
      </c>
      <c r="M11" s="9">
        <v>63</v>
      </c>
      <c r="N11" s="9" t="s">
        <v>42</v>
      </c>
      <c r="O11" s="10">
        <v>21</v>
      </c>
      <c r="P11" s="10">
        <v>25</v>
      </c>
      <c r="Q11" s="10">
        <v>43</v>
      </c>
      <c r="R11" s="11">
        <v>6</v>
      </c>
      <c r="S11" s="11">
        <v>12</v>
      </c>
      <c r="T11" s="11">
        <v>5</v>
      </c>
      <c r="U11" s="11">
        <v>39</v>
      </c>
      <c r="V11" s="11" t="s">
        <v>42</v>
      </c>
      <c r="W11" s="11" t="s">
        <v>42</v>
      </c>
      <c r="X11" s="11">
        <v>30</v>
      </c>
      <c r="Y11" s="11">
        <v>60</v>
      </c>
      <c r="Z11" s="11">
        <v>17</v>
      </c>
      <c r="AA11" s="11">
        <v>9</v>
      </c>
      <c r="AB11" s="11">
        <v>45</v>
      </c>
      <c r="AC11" s="11">
        <v>78</v>
      </c>
      <c r="AD11" s="11">
        <v>35</v>
      </c>
      <c r="AE11" s="11">
        <v>14</v>
      </c>
      <c r="AF11" s="11">
        <v>38</v>
      </c>
      <c r="AG11" s="11">
        <v>32</v>
      </c>
      <c r="AH11" s="11">
        <v>17</v>
      </c>
      <c r="AI11" s="11">
        <v>14</v>
      </c>
    </row>
    <row r="12" spans="1:35" ht="16.5" customHeight="1" x14ac:dyDescent="0.3">
      <c r="A12" s="36"/>
      <c r="B12" s="44" t="s">
        <v>19</v>
      </c>
      <c r="C12" s="44"/>
      <c r="D12" s="32">
        <f t="shared" si="0"/>
        <v>4265</v>
      </c>
      <c r="E12" s="9">
        <v>210</v>
      </c>
      <c r="F12" s="9">
        <v>34</v>
      </c>
      <c r="G12" s="9">
        <v>126</v>
      </c>
      <c r="H12" s="9">
        <v>108</v>
      </c>
      <c r="I12" s="9">
        <v>133</v>
      </c>
      <c r="J12" s="9">
        <v>258</v>
      </c>
      <c r="K12" s="9">
        <v>64</v>
      </c>
      <c r="L12" s="9">
        <v>19</v>
      </c>
      <c r="M12" s="9">
        <v>101</v>
      </c>
      <c r="N12" s="9">
        <v>218</v>
      </c>
      <c r="O12" s="10">
        <v>412</v>
      </c>
      <c r="P12" s="10">
        <v>35</v>
      </c>
      <c r="Q12" s="10">
        <v>33</v>
      </c>
      <c r="R12" s="11">
        <v>156</v>
      </c>
      <c r="S12" s="11">
        <v>156</v>
      </c>
      <c r="T12" s="11">
        <v>67</v>
      </c>
      <c r="U12" s="11">
        <v>83</v>
      </c>
      <c r="V12" s="11">
        <v>192</v>
      </c>
      <c r="W12" s="11">
        <v>477</v>
      </c>
      <c r="X12" s="11">
        <v>44</v>
      </c>
      <c r="Y12" s="11">
        <v>31</v>
      </c>
      <c r="Z12" s="11">
        <v>61</v>
      </c>
      <c r="AA12" s="11">
        <v>130</v>
      </c>
      <c r="AB12" s="11">
        <v>91</v>
      </c>
      <c r="AC12" s="11">
        <v>292</v>
      </c>
      <c r="AD12" s="11">
        <v>280</v>
      </c>
      <c r="AE12" s="11">
        <v>170</v>
      </c>
      <c r="AF12" s="11">
        <v>44</v>
      </c>
      <c r="AG12" s="11">
        <v>102</v>
      </c>
      <c r="AH12" s="11">
        <v>61</v>
      </c>
      <c r="AI12" s="11">
        <v>77</v>
      </c>
    </row>
    <row r="13" spans="1:35" ht="16.5" customHeight="1" x14ac:dyDescent="0.3">
      <c r="A13" s="36"/>
      <c r="B13" s="44" t="s">
        <v>33</v>
      </c>
      <c r="C13" s="44"/>
      <c r="D13" s="32">
        <f t="shared" si="0"/>
        <v>11848</v>
      </c>
      <c r="E13" s="9">
        <v>577</v>
      </c>
      <c r="F13" s="9">
        <v>145</v>
      </c>
      <c r="G13" s="9">
        <v>399</v>
      </c>
      <c r="H13" s="9">
        <v>532</v>
      </c>
      <c r="I13" s="9">
        <v>542</v>
      </c>
      <c r="J13" s="9">
        <v>270</v>
      </c>
      <c r="K13" s="9" t="s">
        <v>42</v>
      </c>
      <c r="L13" s="9">
        <v>148</v>
      </c>
      <c r="M13" s="9">
        <v>176</v>
      </c>
      <c r="N13" s="9">
        <v>489</v>
      </c>
      <c r="O13" s="10">
        <v>561</v>
      </c>
      <c r="P13" s="10">
        <v>213</v>
      </c>
      <c r="Q13" s="10">
        <v>219</v>
      </c>
      <c r="R13" s="11" t="s">
        <v>42</v>
      </c>
      <c r="S13" s="11">
        <v>307</v>
      </c>
      <c r="T13" s="11">
        <v>247</v>
      </c>
      <c r="U13" s="11">
        <v>496</v>
      </c>
      <c r="V13" s="11">
        <v>506</v>
      </c>
      <c r="W13" s="11">
        <v>550</v>
      </c>
      <c r="X13" s="11">
        <v>393</v>
      </c>
      <c r="Y13" s="11">
        <v>311</v>
      </c>
      <c r="Z13" s="11">
        <v>398</v>
      </c>
      <c r="AA13" s="11">
        <v>446</v>
      </c>
      <c r="AB13" s="11">
        <v>478</v>
      </c>
      <c r="AC13" s="11">
        <v>616</v>
      </c>
      <c r="AD13" s="11">
        <v>566</v>
      </c>
      <c r="AE13" s="11">
        <v>401</v>
      </c>
      <c r="AF13" s="11">
        <v>427</v>
      </c>
      <c r="AG13" s="11">
        <v>441</v>
      </c>
      <c r="AH13" s="11">
        <v>467</v>
      </c>
      <c r="AI13" s="11">
        <v>527</v>
      </c>
    </row>
    <row r="14" spans="1:35" ht="16.5" customHeight="1" x14ac:dyDescent="0.3">
      <c r="A14" s="36"/>
      <c r="B14" s="44" t="s">
        <v>35</v>
      </c>
      <c r="C14" s="44"/>
      <c r="D14" s="32">
        <f t="shared" si="0"/>
        <v>38456</v>
      </c>
      <c r="E14" s="9">
        <v>1700</v>
      </c>
      <c r="F14" s="9">
        <v>408</v>
      </c>
      <c r="G14" s="9">
        <v>430</v>
      </c>
      <c r="H14" s="9">
        <v>1845</v>
      </c>
      <c r="I14" s="9">
        <v>1930</v>
      </c>
      <c r="J14" s="9">
        <v>1785</v>
      </c>
      <c r="K14" s="9">
        <v>2280</v>
      </c>
      <c r="L14" s="9">
        <v>1040</v>
      </c>
      <c r="M14" s="9">
        <v>1145</v>
      </c>
      <c r="N14" s="9">
        <v>1197</v>
      </c>
      <c r="O14" s="10">
        <v>1440</v>
      </c>
      <c r="P14" s="10">
        <v>498</v>
      </c>
      <c r="Q14" s="10">
        <v>768</v>
      </c>
      <c r="R14" s="11">
        <v>990</v>
      </c>
      <c r="S14" s="11">
        <v>992</v>
      </c>
      <c r="T14" s="11">
        <v>1135</v>
      </c>
      <c r="U14" s="11">
        <v>1175</v>
      </c>
      <c r="V14" s="11">
        <v>1371</v>
      </c>
      <c r="W14" s="11">
        <v>1450</v>
      </c>
      <c r="X14" s="11">
        <v>1705</v>
      </c>
      <c r="Y14" s="11">
        <v>1420</v>
      </c>
      <c r="Z14" s="11">
        <v>808</v>
      </c>
      <c r="AA14" s="11">
        <v>857</v>
      </c>
      <c r="AB14" s="11">
        <v>1510</v>
      </c>
      <c r="AC14" s="11">
        <v>1464</v>
      </c>
      <c r="AD14" s="11">
        <v>1782</v>
      </c>
      <c r="AE14" s="11">
        <v>955</v>
      </c>
      <c r="AF14" s="11">
        <v>1440</v>
      </c>
      <c r="AG14" s="11">
        <v>950</v>
      </c>
      <c r="AH14" s="11">
        <v>681</v>
      </c>
      <c r="AI14" s="11">
        <v>1305</v>
      </c>
    </row>
    <row r="15" spans="1:35" ht="16.5" customHeight="1" x14ac:dyDescent="0.3">
      <c r="A15" s="36"/>
      <c r="B15" s="44" t="s">
        <v>36</v>
      </c>
      <c r="C15" s="44"/>
      <c r="D15" s="32">
        <f t="shared" si="0"/>
        <v>652</v>
      </c>
      <c r="E15" s="9">
        <v>42</v>
      </c>
      <c r="F15" s="9">
        <v>7</v>
      </c>
      <c r="G15" s="9">
        <v>21</v>
      </c>
      <c r="H15" s="9">
        <v>19</v>
      </c>
      <c r="I15" s="9">
        <v>34</v>
      </c>
      <c r="J15" s="9">
        <v>29</v>
      </c>
      <c r="K15" s="9">
        <v>28</v>
      </c>
      <c r="L15" s="9">
        <v>5</v>
      </c>
      <c r="M15" s="9">
        <v>17</v>
      </c>
      <c r="N15" s="9">
        <v>11</v>
      </c>
      <c r="O15" s="10">
        <v>35</v>
      </c>
      <c r="P15" s="10">
        <v>2</v>
      </c>
      <c r="Q15" s="10">
        <v>20</v>
      </c>
      <c r="R15" s="11">
        <v>8</v>
      </c>
      <c r="S15" s="11">
        <v>10</v>
      </c>
      <c r="T15" s="11">
        <v>17</v>
      </c>
      <c r="U15" s="11">
        <v>11</v>
      </c>
      <c r="V15" s="11">
        <v>58</v>
      </c>
      <c r="W15" s="11">
        <v>35</v>
      </c>
      <c r="X15" s="11">
        <v>9</v>
      </c>
      <c r="Y15" s="11">
        <v>39</v>
      </c>
      <c r="Z15" s="11">
        <v>17</v>
      </c>
      <c r="AA15" s="11">
        <v>14</v>
      </c>
      <c r="AB15" s="11">
        <v>38</v>
      </c>
      <c r="AC15" s="11">
        <v>17</v>
      </c>
      <c r="AD15" s="11">
        <v>40</v>
      </c>
      <c r="AE15" s="11">
        <v>15</v>
      </c>
      <c r="AF15" s="11">
        <v>16</v>
      </c>
      <c r="AG15" s="11">
        <v>8</v>
      </c>
      <c r="AH15" s="11">
        <v>17</v>
      </c>
      <c r="AI15" s="11">
        <v>13</v>
      </c>
    </row>
    <row r="16" spans="1:35" ht="16.5" customHeight="1" x14ac:dyDescent="0.3">
      <c r="A16" s="36"/>
      <c r="B16" s="33" t="s">
        <v>44</v>
      </c>
      <c r="C16" s="34"/>
      <c r="D16" s="32">
        <f t="shared" si="0"/>
        <v>697</v>
      </c>
      <c r="E16" s="9">
        <v>5</v>
      </c>
      <c r="F16" s="9">
        <v>23</v>
      </c>
      <c r="G16" s="9">
        <v>5</v>
      </c>
      <c r="H16" s="9">
        <v>31</v>
      </c>
      <c r="I16" s="9">
        <v>31</v>
      </c>
      <c r="J16" s="9">
        <v>24</v>
      </c>
      <c r="K16" s="9">
        <v>40</v>
      </c>
      <c r="L16" s="9">
        <v>19</v>
      </c>
      <c r="M16" s="9">
        <v>12</v>
      </c>
      <c r="N16" s="9">
        <v>17</v>
      </c>
      <c r="O16" s="10">
        <v>36</v>
      </c>
      <c r="P16" s="10">
        <v>8</v>
      </c>
      <c r="Q16" s="10">
        <v>24</v>
      </c>
      <c r="R16" s="11">
        <v>15</v>
      </c>
      <c r="S16" s="11">
        <v>17</v>
      </c>
      <c r="T16" s="11">
        <v>22</v>
      </c>
      <c r="U16" s="11">
        <v>10</v>
      </c>
      <c r="V16" s="11">
        <v>25</v>
      </c>
      <c r="W16" s="11">
        <v>3</v>
      </c>
      <c r="X16" s="11">
        <v>28</v>
      </c>
      <c r="Y16" s="11">
        <v>30</v>
      </c>
      <c r="Z16" s="11">
        <v>25</v>
      </c>
      <c r="AA16" s="11">
        <v>27</v>
      </c>
      <c r="AB16" s="11">
        <v>36</v>
      </c>
      <c r="AC16" s="11">
        <v>24</v>
      </c>
      <c r="AD16" s="11">
        <v>47</v>
      </c>
      <c r="AE16" s="11">
        <v>28</v>
      </c>
      <c r="AF16" s="11">
        <v>27</v>
      </c>
      <c r="AG16" s="11">
        <v>11</v>
      </c>
      <c r="AH16" s="11">
        <v>25</v>
      </c>
      <c r="AI16" s="11">
        <v>22</v>
      </c>
    </row>
    <row r="17" spans="1:35" ht="16.5" customHeight="1" x14ac:dyDescent="0.3">
      <c r="A17" s="36"/>
      <c r="B17" s="36" t="s">
        <v>28</v>
      </c>
      <c r="C17" s="36"/>
      <c r="D17" s="32">
        <f t="shared" si="0"/>
        <v>3604</v>
      </c>
      <c r="E17" s="9">
        <v>109</v>
      </c>
      <c r="F17" s="9">
        <v>33</v>
      </c>
      <c r="G17" s="9">
        <v>114</v>
      </c>
      <c r="H17" s="9">
        <v>165</v>
      </c>
      <c r="I17" s="9">
        <v>205</v>
      </c>
      <c r="J17" s="9">
        <v>153</v>
      </c>
      <c r="K17" s="9">
        <v>230</v>
      </c>
      <c r="L17" s="9">
        <v>86</v>
      </c>
      <c r="M17" s="9">
        <v>66</v>
      </c>
      <c r="N17" s="9">
        <v>56</v>
      </c>
      <c r="O17" s="10">
        <v>331</v>
      </c>
      <c r="P17" s="10">
        <v>78</v>
      </c>
      <c r="Q17" s="10">
        <v>58</v>
      </c>
      <c r="R17" s="11">
        <v>24</v>
      </c>
      <c r="S17" s="11">
        <v>96</v>
      </c>
      <c r="T17" s="11">
        <v>104</v>
      </c>
      <c r="U17" s="11">
        <v>72</v>
      </c>
      <c r="V17" s="11">
        <v>122</v>
      </c>
      <c r="W17" s="11">
        <v>249</v>
      </c>
      <c r="X17" s="11">
        <v>120</v>
      </c>
      <c r="Y17" s="11">
        <v>100</v>
      </c>
      <c r="Z17" s="11">
        <v>46</v>
      </c>
      <c r="AA17" s="11">
        <v>117</v>
      </c>
      <c r="AB17" s="11">
        <v>97</v>
      </c>
      <c r="AC17" s="11">
        <v>50</v>
      </c>
      <c r="AD17" s="11">
        <v>235</v>
      </c>
      <c r="AE17" s="11">
        <v>90</v>
      </c>
      <c r="AF17" s="11">
        <v>140</v>
      </c>
      <c r="AG17" s="11">
        <v>82</v>
      </c>
      <c r="AH17" s="11">
        <v>46</v>
      </c>
      <c r="AI17" s="11">
        <v>130</v>
      </c>
    </row>
    <row r="18" spans="1:35" ht="16.5" customHeight="1" x14ac:dyDescent="0.3">
      <c r="A18" s="36"/>
      <c r="B18" s="36" t="s">
        <v>41</v>
      </c>
      <c r="C18" s="36"/>
      <c r="D18" s="32">
        <f t="shared" si="0"/>
        <v>650</v>
      </c>
      <c r="E18" s="9">
        <v>29</v>
      </c>
      <c r="F18" s="9">
        <v>13</v>
      </c>
      <c r="G18" s="9">
        <v>9</v>
      </c>
      <c r="H18" s="9">
        <v>28</v>
      </c>
      <c r="I18" s="9">
        <v>27</v>
      </c>
      <c r="J18" s="9">
        <v>30</v>
      </c>
      <c r="K18" s="9">
        <v>36</v>
      </c>
      <c r="L18" s="9">
        <v>23</v>
      </c>
      <c r="M18" s="9">
        <v>11</v>
      </c>
      <c r="N18" s="9">
        <v>34</v>
      </c>
      <c r="O18" s="10">
        <v>21</v>
      </c>
      <c r="P18" s="10">
        <v>14</v>
      </c>
      <c r="Q18" s="10">
        <v>13</v>
      </c>
      <c r="R18" s="11">
        <v>9</v>
      </c>
      <c r="S18" s="11">
        <v>29</v>
      </c>
      <c r="T18" s="11">
        <v>19</v>
      </c>
      <c r="U18" s="11">
        <v>10</v>
      </c>
      <c r="V18" s="11">
        <v>25</v>
      </c>
      <c r="W18" s="11">
        <v>18</v>
      </c>
      <c r="X18" s="11">
        <v>22</v>
      </c>
      <c r="Y18" s="11">
        <v>23</v>
      </c>
      <c r="Z18" s="11">
        <v>9</v>
      </c>
      <c r="AA18" s="11">
        <v>24</v>
      </c>
      <c r="AB18" s="11">
        <v>31</v>
      </c>
      <c r="AC18" s="11">
        <v>24</v>
      </c>
      <c r="AD18" s="11">
        <v>28</v>
      </c>
      <c r="AE18" s="11">
        <v>30</v>
      </c>
      <c r="AF18" s="11">
        <v>23</v>
      </c>
      <c r="AG18" s="11">
        <v>14</v>
      </c>
      <c r="AH18" s="11">
        <v>9</v>
      </c>
      <c r="AI18" s="11">
        <v>15</v>
      </c>
    </row>
    <row r="19" spans="1:35" ht="16.5" customHeight="1" x14ac:dyDescent="0.3">
      <c r="A19" s="36"/>
      <c r="B19" s="37" t="s">
        <v>6</v>
      </c>
      <c r="C19" s="37"/>
      <c r="D19" s="32">
        <f t="shared" si="0"/>
        <v>9</v>
      </c>
      <c r="E19" s="9" t="s">
        <v>42</v>
      </c>
      <c r="F19" s="9" t="s">
        <v>42</v>
      </c>
      <c r="G19" s="9" t="s">
        <v>42</v>
      </c>
      <c r="H19" s="9" t="s">
        <v>42</v>
      </c>
      <c r="I19" s="9" t="s">
        <v>42</v>
      </c>
      <c r="J19" s="9" t="s">
        <v>42</v>
      </c>
      <c r="K19" s="9" t="s">
        <v>42</v>
      </c>
      <c r="L19" s="9" t="s">
        <v>42</v>
      </c>
      <c r="M19" s="9" t="s">
        <v>42</v>
      </c>
      <c r="N19" s="9" t="s">
        <v>42</v>
      </c>
      <c r="O19" s="10" t="s">
        <v>42</v>
      </c>
      <c r="P19" s="10" t="s">
        <v>42</v>
      </c>
      <c r="Q19" s="10" t="s">
        <v>42</v>
      </c>
      <c r="R19" s="11" t="s">
        <v>42</v>
      </c>
      <c r="S19" s="11" t="s">
        <v>42</v>
      </c>
      <c r="T19" s="11" t="s">
        <v>42</v>
      </c>
      <c r="U19" s="11" t="s">
        <v>42</v>
      </c>
      <c r="V19" s="11" t="s">
        <v>42</v>
      </c>
      <c r="W19" s="11" t="s">
        <v>42</v>
      </c>
      <c r="X19" s="11" t="s">
        <v>42</v>
      </c>
      <c r="Y19" s="11" t="s">
        <v>42</v>
      </c>
      <c r="Z19" s="11" t="s">
        <v>42</v>
      </c>
      <c r="AA19" s="11" t="s">
        <v>42</v>
      </c>
      <c r="AB19" s="11" t="s">
        <v>42</v>
      </c>
      <c r="AC19" s="11">
        <v>9</v>
      </c>
      <c r="AD19" s="11" t="s">
        <v>42</v>
      </c>
      <c r="AE19" s="11" t="s">
        <v>42</v>
      </c>
      <c r="AF19" s="11" t="s">
        <v>42</v>
      </c>
      <c r="AG19" s="11" t="s">
        <v>42</v>
      </c>
      <c r="AH19" s="11" t="s">
        <v>42</v>
      </c>
      <c r="AI19" s="11" t="s">
        <v>42</v>
      </c>
    </row>
    <row r="20" spans="1:35" ht="16.5" customHeight="1" x14ac:dyDescent="0.3">
      <c r="A20" s="38" t="s">
        <v>43</v>
      </c>
      <c r="B20" s="39"/>
      <c r="C20" s="40"/>
      <c r="D20" s="13">
        <f>SUM(D6:D19)</f>
        <v>112270</v>
      </c>
      <c r="E20" s="13">
        <f t="shared" ref="D20:AI20" si="1">SUM(E6:E19)</f>
        <v>4783</v>
      </c>
      <c r="F20" s="13">
        <f t="shared" si="1"/>
        <v>1995</v>
      </c>
      <c r="G20" s="13">
        <f t="shared" si="1"/>
        <v>1985</v>
      </c>
      <c r="H20" s="13">
        <f t="shared" si="1"/>
        <v>4523</v>
      </c>
      <c r="I20" s="13">
        <f t="shared" si="1"/>
        <v>5867</v>
      </c>
      <c r="J20" s="13">
        <f t="shared" si="1"/>
        <v>5159</v>
      </c>
      <c r="K20" s="13">
        <f t="shared" si="1"/>
        <v>5162</v>
      </c>
      <c r="L20" s="13">
        <f t="shared" si="1"/>
        <v>2228</v>
      </c>
      <c r="M20" s="13">
        <f t="shared" si="1"/>
        <v>2964</v>
      </c>
      <c r="N20" s="13">
        <f t="shared" si="1"/>
        <v>4607</v>
      </c>
      <c r="O20" s="13">
        <f t="shared" si="1"/>
        <v>4854</v>
      </c>
      <c r="P20" s="13">
        <f t="shared" si="1"/>
        <v>1603</v>
      </c>
      <c r="Q20" s="13">
        <f t="shared" si="1"/>
        <v>2223</v>
      </c>
      <c r="R20" s="13">
        <f t="shared" si="1"/>
        <v>2377</v>
      </c>
      <c r="S20" s="13">
        <f t="shared" si="1"/>
        <v>2820</v>
      </c>
      <c r="T20" s="13">
        <f t="shared" si="1"/>
        <v>2854</v>
      </c>
      <c r="U20" s="13">
        <f t="shared" si="1"/>
        <v>3138</v>
      </c>
      <c r="V20" s="13">
        <f t="shared" si="1"/>
        <v>5159</v>
      </c>
      <c r="W20" s="13">
        <f t="shared" si="1"/>
        <v>4816</v>
      </c>
      <c r="X20" s="13">
        <f t="shared" si="1"/>
        <v>3962</v>
      </c>
      <c r="Y20" s="13">
        <f t="shared" si="1"/>
        <v>3669</v>
      </c>
      <c r="Z20" s="13">
        <f t="shared" si="1"/>
        <v>3156</v>
      </c>
      <c r="AA20" s="13">
        <f t="shared" si="1"/>
        <v>2859</v>
      </c>
      <c r="AB20" s="13">
        <f t="shared" si="1"/>
        <v>3713</v>
      </c>
      <c r="AC20" s="13">
        <f t="shared" si="1"/>
        <v>4069</v>
      </c>
      <c r="AD20" s="13">
        <f t="shared" si="1"/>
        <v>6468</v>
      </c>
      <c r="AE20" s="13">
        <f t="shared" si="1"/>
        <v>2930</v>
      </c>
      <c r="AF20" s="13">
        <f t="shared" si="1"/>
        <v>3488</v>
      </c>
      <c r="AG20" s="13">
        <f t="shared" si="1"/>
        <v>2286</v>
      </c>
      <c r="AH20" s="13">
        <f t="shared" si="1"/>
        <v>3061</v>
      </c>
      <c r="AI20" s="13">
        <f t="shared" si="1"/>
        <v>3492</v>
      </c>
    </row>
    <row r="21" spans="1:35" x14ac:dyDescent="0.3">
      <c r="A21" s="41" t="s">
        <v>5</v>
      </c>
      <c r="B21" s="36" t="s">
        <v>24</v>
      </c>
      <c r="C21" s="14" t="s">
        <v>10</v>
      </c>
      <c r="D21" s="8">
        <f>SUM(E21:AI21)</f>
        <v>7658</v>
      </c>
      <c r="E21" s="27">
        <v>218</v>
      </c>
      <c r="F21" s="27">
        <v>303</v>
      </c>
      <c r="G21" s="27">
        <v>109</v>
      </c>
      <c r="H21" s="27">
        <v>141</v>
      </c>
      <c r="I21" s="27">
        <v>182</v>
      </c>
      <c r="J21" s="27">
        <v>162</v>
      </c>
      <c r="K21" s="27">
        <v>408</v>
      </c>
      <c r="L21" s="27">
        <v>143</v>
      </c>
      <c r="M21" s="27">
        <v>147</v>
      </c>
      <c r="N21" s="27">
        <v>170</v>
      </c>
      <c r="O21" s="27">
        <v>517</v>
      </c>
      <c r="P21" s="27">
        <v>127</v>
      </c>
      <c r="Q21" s="24">
        <v>77</v>
      </c>
      <c r="R21" s="24">
        <v>281</v>
      </c>
      <c r="S21" s="21">
        <v>269</v>
      </c>
      <c r="T21" s="24">
        <v>138</v>
      </c>
      <c r="U21" s="24">
        <v>380</v>
      </c>
      <c r="V21" s="24">
        <v>313</v>
      </c>
      <c r="W21" s="24">
        <v>508</v>
      </c>
      <c r="X21" s="24">
        <v>117</v>
      </c>
      <c r="Y21" s="24">
        <v>166</v>
      </c>
      <c r="Z21" s="24">
        <v>305</v>
      </c>
      <c r="AA21" s="24">
        <v>308</v>
      </c>
      <c r="AB21" s="24">
        <v>147</v>
      </c>
      <c r="AC21" s="24">
        <v>285</v>
      </c>
      <c r="AD21" s="24">
        <v>345</v>
      </c>
      <c r="AE21" s="24">
        <v>360</v>
      </c>
      <c r="AF21" s="24">
        <v>123</v>
      </c>
      <c r="AG21" s="24">
        <v>340</v>
      </c>
      <c r="AH21" s="24">
        <v>315</v>
      </c>
      <c r="AI21" s="24">
        <v>254</v>
      </c>
    </row>
    <row r="22" spans="1:35" x14ac:dyDescent="0.3">
      <c r="A22" s="42"/>
      <c r="B22" s="36"/>
      <c r="C22" s="14" t="s">
        <v>14</v>
      </c>
      <c r="D22" s="8">
        <f t="shared" ref="D22:D26" si="2">SUM(E22:AI22)</f>
        <v>6883</v>
      </c>
      <c r="E22" s="27">
        <v>232</v>
      </c>
      <c r="F22" s="27">
        <v>124</v>
      </c>
      <c r="G22" s="27">
        <v>343</v>
      </c>
      <c r="H22" s="27">
        <v>215</v>
      </c>
      <c r="I22" s="27">
        <v>275</v>
      </c>
      <c r="J22" s="27">
        <v>328</v>
      </c>
      <c r="K22" s="27">
        <v>224</v>
      </c>
      <c r="L22" s="27">
        <v>126</v>
      </c>
      <c r="M22" s="27">
        <v>208</v>
      </c>
      <c r="N22" s="27">
        <v>238</v>
      </c>
      <c r="O22" s="27">
        <v>510</v>
      </c>
      <c r="P22" s="27">
        <v>82</v>
      </c>
      <c r="Q22" s="24">
        <v>134</v>
      </c>
      <c r="R22" s="24">
        <v>187</v>
      </c>
      <c r="S22" s="21">
        <v>184</v>
      </c>
      <c r="T22" s="24">
        <v>153</v>
      </c>
      <c r="U22" s="24">
        <v>288</v>
      </c>
      <c r="V22" s="24">
        <v>129</v>
      </c>
      <c r="W22" s="24">
        <v>476</v>
      </c>
      <c r="X22" s="24">
        <v>160</v>
      </c>
      <c r="Y22" s="24">
        <v>305</v>
      </c>
      <c r="Z22" s="24">
        <v>116</v>
      </c>
      <c r="AA22" s="24">
        <v>213</v>
      </c>
      <c r="AB22" s="24">
        <v>198</v>
      </c>
      <c r="AC22" s="24">
        <v>273</v>
      </c>
      <c r="AD22" s="24">
        <v>328</v>
      </c>
      <c r="AE22" s="24">
        <v>170</v>
      </c>
      <c r="AF22" s="24">
        <v>135</v>
      </c>
      <c r="AG22" s="24">
        <v>223</v>
      </c>
      <c r="AH22" s="24">
        <v>116</v>
      </c>
      <c r="AI22" s="24">
        <v>190</v>
      </c>
    </row>
    <row r="23" spans="1:35" x14ac:dyDescent="0.3">
      <c r="A23" s="42"/>
      <c r="B23" s="36"/>
      <c r="C23" s="14" t="s">
        <v>22</v>
      </c>
      <c r="D23" s="8">
        <f t="shared" si="2"/>
        <v>0</v>
      </c>
      <c r="E23" s="27" t="s">
        <v>42</v>
      </c>
      <c r="F23" s="27" t="s">
        <v>42</v>
      </c>
      <c r="G23" s="27" t="s">
        <v>42</v>
      </c>
      <c r="H23" s="27" t="s">
        <v>42</v>
      </c>
      <c r="I23" s="27" t="s">
        <v>42</v>
      </c>
      <c r="J23" s="27" t="s">
        <v>42</v>
      </c>
      <c r="K23" s="27" t="s">
        <v>42</v>
      </c>
      <c r="L23" s="27" t="s">
        <v>42</v>
      </c>
      <c r="M23" s="27" t="s">
        <v>42</v>
      </c>
      <c r="N23" s="27" t="s">
        <v>42</v>
      </c>
      <c r="O23" s="27" t="s">
        <v>42</v>
      </c>
      <c r="P23" s="27" t="s">
        <v>42</v>
      </c>
      <c r="Q23" s="24" t="s">
        <v>42</v>
      </c>
      <c r="R23" s="24" t="s">
        <v>42</v>
      </c>
      <c r="S23" s="31" t="s">
        <v>42</v>
      </c>
      <c r="T23" s="24" t="s">
        <v>42</v>
      </c>
      <c r="U23" s="24" t="s">
        <v>42</v>
      </c>
      <c r="V23" s="24" t="s">
        <v>42</v>
      </c>
      <c r="W23" s="24" t="s">
        <v>42</v>
      </c>
      <c r="X23" s="24" t="s">
        <v>42</v>
      </c>
      <c r="Y23" s="24" t="s">
        <v>42</v>
      </c>
      <c r="Z23" s="24" t="s">
        <v>42</v>
      </c>
      <c r="AA23" s="24" t="s">
        <v>42</v>
      </c>
      <c r="AB23" s="24" t="s">
        <v>42</v>
      </c>
      <c r="AC23" s="24" t="s">
        <v>42</v>
      </c>
      <c r="AD23" s="24" t="s">
        <v>42</v>
      </c>
      <c r="AE23" s="24" t="s">
        <v>42</v>
      </c>
      <c r="AF23" s="24" t="s">
        <v>42</v>
      </c>
      <c r="AG23" s="24" t="s">
        <v>42</v>
      </c>
      <c r="AH23" s="24" t="s">
        <v>42</v>
      </c>
      <c r="AI23" s="24" t="s">
        <v>42</v>
      </c>
    </row>
    <row r="24" spans="1:35" x14ac:dyDescent="0.3">
      <c r="A24" s="42"/>
      <c r="B24" s="36"/>
      <c r="C24" s="14" t="s">
        <v>21</v>
      </c>
      <c r="D24" s="8">
        <f t="shared" si="2"/>
        <v>5790</v>
      </c>
      <c r="E24" s="27">
        <v>290</v>
      </c>
      <c r="F24" s="27">
        <v>150</v>
      </c>
      <c r="G24" s="27">
        <v>125</v>
      </c>
      <c r="H24" s="27">
        <v>148</v>
      </c>
      <c r="I24" s="27">
        <v>195</v>
      </c>
      <c r="J24" s="27">
        <v>270</v>
      </c>
      <c r="K24" s="27">
        <v>243</v>
      </c>
      <c r="L24" s="27">
        <v>98</v>
      </c>
      <c r="M24" s="27">
        <v>217</v>
      </c>
      <c r="N24" s="27">
        <v>187</v>
      </c>
      <c r="O24" s="27">
        <v>247</v>
      </c>
      <c r="P24" s="27">
        <v>63</v>
      </c>
      <c r="Q24" s="24">
        <v>141</v>
      </c>
      <c r="R24" s="24">
        <v>148</v>
      </c>
      <c r="S24" s="21">
        <v>113</v>
      </c>
      <c r="T24" s="24">
        <v>164</v>
      </c>
      <c r="U24" s="24">
        <v>129</v>
      </c>
      <c r="V24" s="24">
        <v>464</v>
      </c>
      <c r="W24" s="24">
        <v>317</v>
      </c>
      <c r="X24" s="24">
        <v>160</v>
      </c>
      <c r="Y24" s="24">
        <v>215</v>
      </c>
      <c r="Z24" s="24">
        <v>216</v>
      </c>
      <c r="AA24" s="24">
        <v>184</v>
      </c>
      <c r="AB24" s="24">
        <v>201</v>
      </c>
      <c r="AC24" s="24">
        <v>240</v>
      </c>
      <c r="AD24" s="24">
        <v>295</v>
      </c>
      <c r="AE24" s="24">
        <v>91</v>
      </c>
      <c r="AF24" s="24">
        <v>107</v>
      </c>
      <c r="AG24" s="24">
        <v>78</v>
      </c>
      <c r="AH24" s="24">
        <v>225</v>
      </c>
      <c r="AI24" s="24">
        <v>69</v>
      </c>
    </row>
    <row r="25" spans="1:35" x14ac:dyDescent="0.3">
      <c r="A25" s="42"/>
      <c r="B25" s="36"/>
      <c r="C25" s="14" t="s">
        <v>17</v>
      </c>
      <c r="D25" s="8">
        <f t="shared" si="2"/>
        <v>7221</v>
      </c>
      <c r="E25" s="27">
        <v>198</v>
      </c>
      <c r="F25" s="27">
        <v>237</v>
      </c>
      <c r="G25" s="27">
        <v>315</v>
      </c>
      <c r="H25" s="27">
        <v>182</v>
      </c>
      <c r="I25" s="27">
        <v>180</v>
      </c>
      <c r="J25" s="27">
        <v>199</v>
      </c>
      <c r="K25" s="27">
        <v>487</v>
      </c>
      <c r="L25" s="27">
        <v>138</v>
      </c>
      <c r="M25" s="27">
        <v>147</v>
      </c>
      <c r="N25" s="27">
        <v>193</v>
      </c>
      <c r="O25" s="27">
        <v>270</v>
      </c>
      <c r="P25" s="27">
        <v>127</v>
      </c>
      <c r="Q25" s="24">
        <v>128</v>
      </c>
      <c r="R25" s="24">
        <v>232</v>
      </c>
      <c r="S25" s="21">
        <v>243</v>
      </c>
      <c r="T25" s="24">
        <v>162</v>
      </c>
      <c r="U25" s="24">
        <v>329</v>
      </c>
      <c r="V25" s="24">
        <v>438</v>
      </c>
      <c r="W25" s="24">
        <v>230</v>
      </c>
      <c r="X25" s="24">
        <v>164</v>
      </c>
      <c r="Y25" s="24">
        <v>181</v>
      </c>
      <c r="Z25" s="24">
        <v>263</v>
      </c>
      <c r="AA25" s="24">
        <v>240</v>
      </c>
      <c r="AB25" s="24">
        <v>151</v>
      </c>
      <c r="AC25" s="24">
        <v>239</v>
      </c>
      <c r="AD25" s="24">
        <v>380</v>
      </c>
      <c r="AE25" s="24">
        <v>280</v>
      </c>
      <c r="AF25" s="24">
        <v>141</v>
      </c>
      <c r="AG25" s="24">
        <v>300</v>
      </c>
      <c r="AH25" s="24">
        <v>264</v>
      </c>
      <c r="AI25" s="24">
        <v>183</v>
      </c>
    </row>
    <row r="26" spans="1:35" x14ac:dyDescent="0.3">
      <c r="A26" s="43"/>
      <c r="B26" s="36"/>
      <c r="C26" s="14" t="s">
        <v>13</v>
      </c>
      <c r="D26" s="8">
        <f t="shared" si="2"/>
        <v>4258</v>
      </c>
      <c r="E26" s="27">
        <v>237</v>
      </c>
      <c r="F26" s="27">
        <v>82</v>
      </c>
      <c r="G26" s="27">
        <v>170</v>
      </c>
      <c r="H26" s="27">
        <v>132</v>
      </c>
      <c r="I26" s="27">
        <v>165</v>
      </c>
      <c r="J26" s="27">
        <v>270</v>
      </c>
      <c r="K26" s="27">
        <v>89</v>
      </c>
      <c r="L26" s="27">
        <v>68</v>
      </c>
      <c r="M26" s="27">
        <v>164</v>
      </c>
      <c r="N26" s="27">
        <v>175</v>
      </c>
      <c r="O26" s="27">
        <v>239</v>
      </c>
      <c r="P26" s="27">
        <v>46</v>
      </c>
      <c r="Q26" s="24">
        <v>95</v>
      </c>
      <c r="R26" s="24">
        <v>139</v>
      </c>
      <c r="S26" s="21">
        <v>178</v>
      </c>
      <c r="T26" s="24">
        <v>112</v>
      </c>
      <c r="U26" s="24">
        <v>103</v>
      </c>
      <c r="V26" s="24">
        <v>180</v>
      </c>
      <c r="W26" s="24">
        <v>344</v>
      </c>
      <c r="X26" s="24">
        <v>103</v>
      </c>
      <c r="Y26" s="24">
        <v>127</v>
      </c>
      <c r="Z26" s="24">
        <v>42</v>
      </c>
      <c r="AA26" s="24">
        <v>102</v>
      </c>
      <c r="AB26" s="24">
        <v>135</v>
      </c>
      <c r="AC26" s="24">
        <v>176</v>
      </c>
      <c r="AD26" s="24">
        <v>205</v>
      </c>
      <c r="AE26" s="24">
        <v>107</v>
      </c>
      <c r="AF26" s="24">
        <v>118</v>
      </c>
      <c r="AG26" s="24">
        <v>67</v>
      </c>
      <c r="AH26" s="24">
        <v>35</v>
      </c>
      <c r="AI26" s="24">
        <v>53</v>
      </c>
    </row>
    <row r="27" spans="1:35" x14ac:dyDescent="0.3">
      <c r="A27" s="38" t="s">
        <v>43</v>
      </c>
      <c r="B27" s="39"/>
      <c r="C27" s="40"/>
      <c r="D27" s="8">
        <f t="shared" ref="D27:AI27" si="3">SUM(D21:D26)</f>
        <v>31810</v>
      </c>
      <c r="E27" s="23">
        <f>SUM(E21:E26)</f>
        <v>1175</v>
      </c>
      <c r="F27" s="23">
        <f t="shared" si="3"/>
        <v>896</v>
      </c>
      <c r="G27" s="23">
        <f t="shared" si="3"/>
        <v>1062</v>
      </c>
      <c r="H27" s="23">
        <f t="shared" si="3"/>
        <v>818</v>
      </c>
      <c r="I27" s="23">
        <f t="shared" si="3"/>
        <v>997</v>
      </c>
      <c r="J27" s="23">
        <f t="shared" si="3"/>
        <v>1229</v>
      </c>
      <c r="K27" s="23">
        <f t="shared" si="3"/>
        <v>1451</v>
      </c>
      <c r="L27" s="23">
        <f t="shared" si="3"/>
        <v>573</v>
      </c>
      <c r="M27" s="23">
        <f t="shared" si="3"/>
        <v>883</v>
      </c>
      <c r="N27" s="23">
        <f t="shared" si="3"/>
        <v>963</v>
      </c>
      <c r="O27" s="23">
        <f t="shared" si="3"/>
        <v>1783</v>
      </c>
      <c r="P27" s="23">
        <f t="shared" si="3"/>
        <v>445</v>
      </c>
      <c r="Q27" s="23">
        <f t="shared" si="3"/>
        <v>575</v>
      </c>
      <c r="R27" s="23">
        <f t="shared" si="3"/>
        <v>987</v>
      </c>
      <c r="S27" s="23">
        <f t="shared" si="3"/>
        <v>987</v>
      </c>
      <c r="T27" s="23">
        <f t="shared" si="3"/>
        <v>729</v>
      </c>
      <c r="U27" s="23">
        <f t="shared" si="3"/>
        <v>1229</v>
      </c>
      <c r="V27" s="23">
        <f t="shared" si="3"/>
        <v>1524</v>
      </c>
      <c r="W27" s="23">
        <f t="shared" si="3"/>
        <v>1875</v>
      </c>
      <c r="X27" s="23">
        <f t="shared" si="3"/>
        <v>704</v>
      </c>
      <c r="Y27" s="23">
        <f t="shared" si="3"/>
        <v>994</v>
      </c>
      <c r="Z27" s="23">
        <f t="shared" si="3"/>
        <v>942</v>
      </c>
      <c r="AA27" s="23">
        <f t="shared" si="3"/>
        <v>1047</v>
      </c>
      <c r="AB27" s="23">
        <f t="shared" si="3"/>
        <v>832</v>
      </c>
      <c r="AC27" s="23">
        <f t="shared" si="3"/>
        <v>1213</v>
      </c>
      <c r="AD27" s="23">
        <f t="shared" si="3"/>
        <v>1553</v>
      </c>
      <c r="AE27" s="23">
        <f t="shared" si="3"/>
        <v>1008</v>
      </c>
      <c r="AF27" s="23">
        <f t="shared" si="3"/>
        <v>624</v>
      </c>
      <c r="AG27" s="23">
        <f t="shared" si="3"/>
        <v>1008</v>
      </c>
      <c r="AH27" s="23">
        <f t="shared" si="3"/>
        <v>955</v>
      </c>
      <c r="AI27" s="23">
        <f t="shared" si="3"/>
        <v>749</v>
      </c>
    </row>
    <row r="28" spans="1:35" x14ac:dyDescent="0.3">
      <c r="A28" s="35" t="s">
        <v>34</v>
      </c>
      <c r="B28" s="35"/>
      <c r="C28" s="35"/>
      <c r="D28" s="15">
        <f>D20+D27</f>
        <v>144080</v>
      </c>
      <c r="E28" s="22">
        <f>SUM(E20,E27)</f>
        <v>5958</v>
      </c>
      <c r="F28" s="22">
        <f t="shared" ref="F28:AI28" si="4">SUM(F20,F27)</f>
        <v>2891</v>
      </c>
      <c r="G28" s="22">
        <f t="shared" si="4"/>
        <v>3047</v>
      </c>
      <c r="H28" s="22">
        <f t="shared" si="4"/>
        <v>5341</v>
      </c>
      <c r="I28" s="22">
        <f t="shared" si="4"/>
        <v>6864</v>
      </c>
      <c r="J28" s="22">
        <f t="shared" si="4"/>
        <v>6388</v>
      </c>
      <c r="K28" s="22">
        <f t="shared" si="4"/>
        <v>6613</v>
      </c>
      <c r="L28" s="22">
        <f t="shared" si="4"/>
        <v>2801</v>
      </c>
      <c r="M28" s="22">
        <f t="shared" si="4"/>
        <v>3847</v>
      </c>
      <c r="N28" s="22">
        <f t="shared" si="4"/>
        <v>5570</v>
      </c>
      <c r="O28" s="22">
        <f t="shared" si="4"/>
        <v>6637</v>
      </c>
      <c r="P28" s="22">
        <f t="shared" si="4"/>
        <v>2048</v>
      </c>
      <c r="Q28" s="22">
        <f t="shared" si="4"/>
        <v>2798</v>
      </c>
      <c r="R28" s="22">
        <f t="shared" si="4"/>
        <v>3364</v>
      </c>
      <c r="S28" s="22">
        <f t="shared" si="4"/>
        <v>3807</v>
      </c>
      <c r="T28" s="22">
        <f t="shared" si="4"/>
        <v>3583</v>
      </c>
      <c r="U28" s="22">
        <f t="shared" si="4"/>
        <v>4367</v>
      </c>
      <c r="V28" s="22">
        <f t="shared" si="4"/>
        <v>6683</v>
      </c>
      <c r="W28" s="22">
        <f t="shared" si="4"/>
        <v>6691</v>
      </c>
      <c r="X28" s="22">
        <f t="shared" si="4"/>
        <v>4666</v>
      </c>
      <c r="Y28" s="22">
        <f t="shared" si="4"/>
        <v>4663</v>
      </c>
      <c r="Z28" s="22">
        <f t="shared" si="4"/>
        <v>4098</v>
      </c>
      <c r="AA28" s="22">
        <f t="shared" si="4"/>
        <v>3906</v>
      </c>
      <c r="AB28" s="22">
        <f t="shared" si="4"/>
        <v>4545</v>
      </c>
      <c r="AC28" s="22">
        <f t="shared" si="4"/>
        <v>5282</v>
      </c>
      <c r="AD28" s="22">
        <f t="shared" si="4"/>
        <v>8021</v>
      </c>
      <c r="AE28" s="22">
        <f t="shared" si="4"/>
        <v>3938</v>
      </c>
      <c r="AF28" s="22">
        <f t="shared" si="4"/>
        <v>4112</v>
      </c>
      <c r="AG28" s="22">
        <f t="shared" si="4"/>
        <v>3294</v>
      </c>
      <c r="AH28" s="22">
        <f t="shared" si="4"/>
        <v>4016</v>
      </c>
      <c r="AI28" s="22">
        <f t="shared" si="4"/>
        <v>4241</v>
      </c>
    </row>
    <row r="30" spans="1:35" x14ac:dyDescent="0.3">
      <c r="A30" s="16"/>
      <c r="D30" s="6"/>
    </row>
    <row r="31" spans="1:35" x14ac:dyDescent="0.3">
      <c r="A31" s="16"/>
      <c r="D31" s="6"/>
    </row>
    <row r="32" spans="1:35" x14ac:dyDescent="0.3">
      <c r="A32" s="16"/>
      <c r="D32" s="6"/>
    </row>
    <row r="33" spans="1:4" x14ac:dyDescent="0.3">
      <c r="A33" s="16"/>
      <c r="D33" s="6"/>
    </row>
    <row r="34" spans="1:4" x14ac:dyDescent="0.3">
      <c r="A34" s="16"/>
      <c r="D34" s="6"/>
    </row>
    <row r="35" spans="1:4" x14ac:dyDescent="0.3">
      <c r="A35" s="16"/>
      <c r="D35" s="6"/>
    </row>
    <row r="36" spans="1:4" x14ac:dyDescent="0.3">
      <c r="A36" s="16"/>
      <c r="D36" s="6"/>
    </row>
    <row r="37" spans="1:4" x14ac:dyDescent="0.3">
      <c r="A37" s="16"/>
      <c r="D37" s="6"/>
    </row>
    <row r="38" spans="1:4" x14ac:dyDescent="0.3">
      <c r="A38" s="16"/>
      <c r="D38" s="6"/>
    </row>
    <row r="39" spans="1:4" x14ac:dyDescent="0.3">
      <c r="A39" s="16"/>
      <c r="D39" s="6"/>
    </row>
    <row r="40" spans="1:4" x14ac:dyDescent="0.3">
      <c r="A40" s="16"/>
      <c r="D40" s="6"/>
    </row>
    <row r="41" spans="1:4" x14ac:dyDescent="0.3">
      <c r="A41" s="16"/>
      <c r="D41" s="6"/>
    </row>
    <row r="42" spans="1:4" x14ac:dyDescent="0.3">
      <c r="A42" s="16"/>
      <c r="D42" s="6"/>
    </row>
    <row r="43" spans="1:4" x14ac:dyDescent="0.3">
      <c r="A43" s="16"/>
      <c r="D43" s="6"/>
    </row>
    <row r="44" spans="1:4" x14ac:dyDescent="0.3">
      <c r="A44" s="16"/>
      <c r="D44" s="6"/>
    </row>
    <row r="45" spans="1:4" ht="16.5" customHeight="1" x14ac:dyDescent="0.3">
      <c r="A45" s="16"/>
      <c r="D45" s="6"/>
    </row>
    <row r="46" spans="1:4" ht="16.5" customHeight="1" x14ac:dyDescent="0.3">
      <c r="A46" s="16"/>
      <c r="D46" s="6"/>
    </row>
    <row r="47" spans="1:4" x14ac:dyDescent="0.3">
      <c r="A47" s="16"/>
      <c r="D47" s="6"/>
    </row>
    <row r="48" spans="1:4" x14ac:dyDescent="0.3">
      <c r="A48" s="16"/>
      <c r="D48" s="6"/>
    </row>
  </sheetData>
  <mergeCells count="25">
    <mergeCell ref="B12:C12"/>
    <mergeCell ref="B13:C13"/>
    <mergeCell ref="B14:C14"/>
    <mergeCell ref="B15:C15"/>
    <mergeCell ref="A1:AI1"/>
    <mergeCell ref="A3:C3"/>
    <mergeCell ref="D3:D4"/>
    <mergeCell ref="A4:C4"/>
    <mergeCell ref="A5:A19"/>
    <mergeCell ref="B5:C5"/>
    <mergeCell ref="B6:C6"/>
    <mergeCell ref="B7:C7"/>
    <mergeCell ref="B8:C8"/>
    <mergeCell ref="B9:C9"/>
    <mergeCell ref="B17:C17"/>
    <mergeCell ref="B10:C10"/>
    <mergeCell ref="B11:C11"/>
    <mergeCell ref="B16:C16"/>
    <mergeCell ref="A28:C28"/>
    <mergeCell ref="B18:C18"/>
    <mergeCell ref="B19:C19"/>
    <mergeCell ref="A20:C20"/>
    <mergeCell ref="A21:A26"/>
    <mergeCell ref="B21:B26"/>
    <mergeCell ref="A27:C27"/>
  </mergeCells>
  <phoneticPr fontId="1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1월</vt:lpstr>
      <vt:lpstr>2월</vt:lpstr>
      <vt:lpstr>3월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166</cp:revision>
  <dcterms:created xsi:type="dcterms:W3CDTF">2021-03-22T04:38:53Z</dcterms:created>
  <dcterms:modified xsi:type="dcterms:W3CDTF">2023-04-06T05:20:19Z</dcterms:modified>
  <cp:version>1100.0100.01</cp:version>
</cp:coreProperties>
</file>