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USER\Desktop\업무\서무\이용객현황\2023년\이용객현황-4월\"/>
    </mc:Choice>
  </mc:AlternateContent>
  <xr:revisionPtr revIDLastSave="0" documentId="13_ncr:1_{03F53AD3-5B41-4DA3-AF71-12F1951E6B5B}" xr6:coauthVersionLast="36" xr6:coauthVersionMax="36" xr10:uidLastSave="{00000000-0000-0000-0000-000000000000}"/>
  <bookViews>
    <workbookView xWindow="0" yWindow="0" windowWidth="28800" windowHeight="11850" xr2:uid="{00000000-000D-0000-FFFF-FFFF00000000}"/>
  </bookViews>
  <sheets>
    <sheet name="4월" sheetId="1" r:id="rId1"/>
  </sheets>
  <calcPr calcId="191029"/>
</workbook>
</file>

<file path=xl/calcChain.xml><?xml version="1.0" encoding="utf-8"?>
<calcChain xmlns="http://schemas.openxmlformats.org/spreadsheetml/2006/main">
  <c r="AC21" i="1" l="1"/>
  <c r="AC19" i="1"/>
  <c r="AC17" i="1"/>
  <c r="AC13" i="1"/>
  <c r="AC9" i="1"/>
  <c r="AC8" i="1"/>
  <c r="AC7" i="1"/>
  <c r="AC6" i="1"/>
  <c r="U21" i="1"/>
  <c r="U19" i="1"/>
  <c r="U17" i="1"/>
  <c r="U13" i="1"/>
  <c r="U9" i="1"/>
  <c r="U8" i="1"/>
  <c r="U7" i="1"/>
  <c r="U6" i="1"/>
  <c r="M23" i="1"/>
  <c r="M21" i="1"/>
  <c r="M19" i="1"/>
  <c r="M17" i="1"/>
  <c r="M13" i="1"/>
  <c r="M9" i="1"/>
  <c r="M8" i="1"/>
  <c r="M7" i="1"/>
  <c r="M6" i="1"/>
  <c r="E23" i="1"/>
  <c r="E21" i="1"/>
  <c r="E19" i="1"/>
  <c r="E17" i="1"/>
  <c r="E13" i="1"/>
  <c r="E9" i="1"/>
  <c r="E8" i="1"/>
  <c r="E7" i="1"/>
  <c r="E6" i="1"/>
  <c r="D6" i="1" l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E24" i="1"/>
  <c r="D24" i="1" s="1"/>
  <c r="D23" i="1" l="1"/>
  <c r="T25" i="1"/>
  <c r="S25" i="1"/>
  <c r="R25" i="1"/>
  <c r="Q25" i="1"/>
  <c r="P25" i="1"/>
  <c r="O25" i="1"/>
  <c r="N25" i="1"/>
  <c r="L25" i="1" l="1"/>
  <c r="K25" i="1"/>
  <c r="J25" i="1"/>
  <c r="I25" i="1"/>
  <c r="H25" i="1"/>
  <c r="G25" i="1"/>
  <c r="F25" i="1"/>
  <c r="AR50" i="1" l="1"/>
  <c r="AQ50" i="1"/>
  <c r="AP50" i="1"/>
  <c r="AO50" i="1"/>
  <c r="AN50" i="1"/>
  <c r="AM50" i="1"/>
  <c r="AL50" i="1"/>
  <c r="AJ50" i="1"/>
  <c r="AI50" i="1"/>
  <c r="AH50" i="1"/>
  <c r="AG50" i="1"/>
  <c r="AF50" i="1"/>
  <c r="AE50" i="1"/>
  <c r="AD50" i="1"/>
  <c r="AB50" i="1"/>
  <c r="AA50" i="1"/>
  <c r="Z50" i="1"/>
  <c r="Y50" i="1"/>
  <c r="X50" i="1"/>
  <c r="W50" i="1"/>
  <c r="V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AK49" i="1"/>
  <c r="AC49" i="1"/>
  <c r="U49" i="1"/>
  <c r="M49" i="1"/>
  <c r="E49" i="1"/>
  <c r="D49" i="1"/>
  <c r="AK48" i="1"/>
  <c r="AC48" i="1"/>
  <c r="U48" i="1"/>
  <c r="M48" i="1"/>
  <c r="D48" i="1" s="1"/>
  <c r="E48" i="1"/>
  <c r="AK47" i="1"/>
  <c r="AC47" i="1"/>
  <c r="D47" i="1" s="1"/>
  <c r="U47" i="1"/>
  <c r="M47" i="1"/>
  <c r="E47" i="1"/>
  <c r="AK46" i="1"/>
  <c r="AC46" i="1"/>
  <c r="U46" i="1"/>
  <c r="M46" i="1"/>
  <c r="D46" i="1" s="1"/>
  <c r="E46" i="1"/>
  <c r="AK45" i="1"/>
  <c r="AC45" i="1"/>
  <c r="U45" i="1"/>
  <c r="D45" i="1" s="1"/>
  <c r="M45" i="1"/>
  <c r="E45" i="1"/>
  <c r="AK44" i="1"/>
  <c r="AC44" i="1"/>
  <c r="U44" i="1"/>
  <c r="M44" i="1"/>
  <c r="E44" i="1"/>
  <c r="AK43" i="1"/>
  <c r="AC43" i="1"/>
  <c r="U43" i="1"/>
  <c r="M43" i="1"/>
  <c r="D43" i="1" s="1"/>
  <c r="E43" i="1"/>
  <c r="AK42" i="1"/>
  <c r="AC42" i="1"/>
  <c r="U42" i="1"/>
  <c r="M42" i="1"/>
  <c r="D42" i="1" s="1"/>
  <c r="E42" i="1"/>
  <c r="AK41" i="1"/>
  <c r="AC41" i="1"/>
  <c r="U41" i="1"/>
  <c r="M41" i="1"/>
  <c r="D41" i="1" s="1"/>
  <c r="E41" i="1"/>
  <c r="AK40" i="1"/>
  <c r="AC40" i="1"/>
  <c r="U40" i="1"/>
  <c r="M40" i="1"/>
  <c r="D40" i="1" s="1"/>
  <c r="E40" i="1"/>
  <c r="AK39" i="1"/>
  <c r="AC39" i="1"/>
  <c r="U39" i="1"/>
  <c r="M39" i="1"/>
  <c r="E39" i="1"/>
  <c r="D39" i="1"/>
  <c r="AK38" i="1"/>
  <c r="AC38" i="1"/>
  <c r="U38" i="1"/>
  <c r="M38" i="1"/>
  <c r="D38" i="1" s="1"/>
  <c r="E38" i="1"/>
  <c r="AK37" i="1"/>
  <c r="AC37" i="1"/>
  <c r="U37" i="1"/>
  <c r="M37" i="1"/>
  <c r="E37" i="1"/>
  <c r="D37" i="1"/>
  <c r="AK36" i="1"/>
  <c r="AC36" i="1"/>
  <c r="U36" i="1"/>
  <c r="M36" i="1"/>
  <c r="D36" i="1" s="1"/>
  <c r="E36" i="1"/>
  <c r="AK35" i="1"/>
  <c r="AC35" i="1"/>
  <c r="U35" i="1"/>
  <c r="M35" i="1"/>
  <c r="E35" i="1"/>
  <c r="D35" i="1"/>
  <c r="AK34" i="1"/>
  <c r="AC34" i="1"/>
  <c r="U34" i="1"/>
  <c r="M34" i="1"/>
  <c r="E34" i="1"/>
  <c r="AK33" i="1"/>
  <c r="AC33" i="1"/>
  <c r="U33" i="1"/>
  <c r="M33" i="1"/>
  <c r="E33" i="1"/>
  <c r="D33" i="1"/>
  <c r="AK32" i="1"/>
  <c r="AC32" i="1"/>
  <c r="U32" i="1"/>
  <c r="M32" i="1"/>
  <c r="E32" i="1"/>
  <c r="AK31" i="1"/>
  <c r="AC31" i="1"/>
  <c r="U31" i="1"/>
  <c r="M31" i="1"/>
  <c r="D31" i="1" s="1"/>
  <c r="E31" i="1"/>
  <c r="AK30" i="1"/>
  <c r="AC30" i="1"/>
  <c r="U30" i="1"/>
  <c r="M30" i="1"/>
  <c r="D30" i="1" s="1"/>
  <c r="E30" i="1"/>
  <c r="AK29" i="1"/>
  <c r="AC29" i="1"/>
  <c r="U29" i="1"/>
  <c r="M29" i="1"/>
  <c r="E29" i="1"/>
  <c r="D29" i="1"/>
  <c r="AK28" i="1"/>
  <c r="AC28" i="1"/>
  <c r="U28" i="1"/>
  <c r="M28" i="1"/>
  <c r="D28" i="1" s="1"/>
  <c r="E28" i="1"/>
  <c r="AK27" i="1"/>
  <c r="AC27" i="1"/>
  <c r="U27" i="1"/>
  <c r="M27" i="1"/>
  <c r="E27" i="1"/>
  <c r="D27" i="1"/>
  <c r="AK26" i="1"/>
  <c r="AC26" i="1"/>
  <c r="U26" i="1"/>
  <c r="M26" i="1"/>
  <c r="E26" i="1"/>
  <c r="AR25" i="1"/>
  <c r="AQ25" i="1"/>
  <c r="AP25" i="1"/>
  <c r="AO25" i="1"/>
  <c r="AN25" i="1"/>
  <c r="AM25" i="1"/>
  <c r="AL25" i="1"/>
  <c r="AJ25" i="1"/>
  <c r="AI25" i="1"/>
  <c r="AH25" i="1"/>
  <c r="AG25" i="1"/>
  <c r="AF25" i="1"/>
  <c r="AE25" i="1"/>
  <c r="AD25" i="1"/>
  <c r="AB25" i="1"/>
  <c r="AA25" i="1"/>
  <c r="Z25" i="1"/>
  <c r="Y25" i="1"/>
  <c r="X25" i="1"/>
  <c r="W25" i="1"/>
  <c r="V25" i="1"/>
  <c r="E50" i="1" l="1"/>
  <c r="M50" i="1"/>
  <c r="AK50" i="1"/>
  <c r="D44" i="1"/>
  <c r="AC50" i="1"/>
  <c r="D34" i="1"/>
  <c r="U50" i="1"/>
  <c r="D50" i="1" s="1"/>
  <c r="D32" i="1"/>
  <c r="U25" i="1"/>
  <c r="AC25" i="1"/>
  <c r="AK25" i="1"/>
  <c r="M25" i="1"/>
  <c r="D25" i="1"/>
  <c r="E25" i="1"/>
  <c r="D26" i="1"/>
</calcChain>
</file>

<file path=xl/sharedStrings.xml><?xml version="1.0" encoding="utf-8"?>
<sst xmlns="http://schemas.openxmlformats.org/spreadsheetml/2006/main" count="122" uniqueCount="98">
  <si>
    <t>특화공원신규 시설물</t>
  </si>
  <si>
    <t>일반이용자(낮)</t>
  </si>
  <si>
    <t>계절,녹음수광장</t>
  </si>
  <si>
    <t>일반이용자(아침)</t>
  </si>
  <si>
    <t>일반이용자(저녁)</t>
  </si>
  <si>
    <t>여의도 시민요트나루</t>
  </si>
  <si>
    <t>일        자</t>
  </si>
  <si>
    <t>요        일</t>
  </si>
  <si>
    <t>장미원</t>
  </si>
  <si>
    <t>인라인</t>
  </si>
  <si>
    <t>수영장</t>
  </si>
  <si>
    <t>총계</t>
  </si>
  <si>
    <t>외국인</t>
  </si>
  <si>
    <t>마라톤</t>
  </si>
  <si>
    <t>야구장</t>
  </si>
  <si>
    <t>롤러장</t>
  </si>
  <si>
    <t>합계</t>
  </si>
  <si>
    <t>월계</t>
  </si>
  <si>
    <t>난지</t>
  </si>
  <si>
    <t>자벌레</t>
  </si>
  <si>
    <t>주계</t>
  </si>
  <si>
    <t>골프장</t>
  </si>
  <si>
    <t>뚝섬</t>
  </si>
  <si>
    <t>반포</t>
  </si>
  <si>
    <t>자전거</t>
  </si>
  <si>
    <t>여의도</t>
  </si>
  <si>
    <t>자전거공원</t>
  </si>
  <si>
    <t>평화공원브릿지</t>
  </si>
  <si>
    <t>피아노물길</t>
  </si>
  <si>
    <t>멀티프라자</t>
  </si>
  <si>
    <t>달빛무지개분수</t>
  </si>
  <si>
    <t>너른들판테라스</t>
  </si>
  <si>
    <t>기본시설</t>
  </si>
  <si>
    <t>오늘날씨</t>
  </si>
  <si>
    <t>여의도샛강</t>
  </si>
  <si>
    <t>거울분수</t>
  </si>
  <si>
    <t>X게임장</t>
  </si>
  <si>
    <t>키즈랜드</t>
  </si>
  <si>
    <t>눈썰매장</t>
  </si>
  <si>
    <t>서울색공원</t>
  </si>
  <si>
    <t>천상계단</t>
  </si>
  <si>
    <t>수상무대</t>
  </si>
  <si>
    <t>물빛광장</t>
  </si>
  <si>
    <t>세빛둥둥섬</t>
  </si>
  <si>
    <t>수상시설</t>
  </si>
  <si>
    <t>갈대숲탐방로</t>
  </si>
  <si>
    <t>강변물놀이장</t>
  </si>
  <si>
    <t>론볼링장</t>
  </si>
  <si>
    <t>음악분수</t>
  </si>
  <si>
    <t>수변프롬나드</t>
  </si>
  <si>
    <t>주요행사</t>
  </si>
  <si>
    <t>중앙연결브릿지</t>
  </si>
  <si>
    <t>운동시설</t>
  </si>
  <si>
    <t>개인형 이동장치(PM)</t>
  </si>
  <si>
    <t>맑음</t>
    <phoneticPr fontId="8" type="noConversion"/>
  </si>
  <si>
    <t>맑음</t>
    <phoneticPr fontId="8" type="noConversion"/>
  </si>
  <si>
    <t>주계</t>
    <phoneticPr fontId="8" type="noConversion"/>
  </si>
  <si>
    <t>주계</t>
    <phoneticPr fontId="8" type="noConversion"/>
  </si>
  <si>
    <t>화</t>
    <phoneticPr fontId="8" type="noConversion"/>
  </si>
  <si>
    <t>금</t>
    <phoneticPr fontId="8" type="noConversion"/>
  </si>
  <si>
    <t>어린이공원</t>
    <phoneticPr fontId="8" type="noConversion"/>
  </si>
  <si>
    <t>주계</t>
    <phoneticPr fontId="8" type="noConversion"/>
  </si>
  <si>
    <t>맑음</t>
    <phoneticPr fontId="8" type="noConversion"/>
  </si>
  <si>
    <t>수</t>
    <phoneticPr fontId="8" type="noConversion"/>
  </si>
  <si>
    <t>목</t>
    <phoneticPr fontId="8" type="noConversion"/>
  </si>
  <si>
    <t>토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</si>
  <si>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</si>
  <si>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</si>
  <si>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</si>
  <si>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흐리고 비</t>
    <phoneticPr fontId="8" type="noConversion"/>
  </si>
  <si>
    <t>전망쉼터 (8번가)</t>
    <phoneticPr fontId="8" type="noConversion"/>
  </si>
  <si>
    <t>맑음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</si>
  <si>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</si>
  <si>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</si>
  <si>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</si>
  <si>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수</t>
    <phoneticPr fontId="8" type="noConversion"/>
  </si>
  <si>
    <t>금</t>
    <phoneticPr fontId="8" type="noConversion"/>
  </si>
  <si>
    <t>토</t>
    <phoneticPr fontId="8" type="noConversion"/>
  </si>
  <si>
    <t>화</t>
    <phoneticPr fontId="8" type="noConversion"/>
  </si>
  <si>
    <t>목</t>
    <phoneticPr fontId="8" type="noConversion"/>
  </si>
  <si>
    <t>금</t>
    <phoneticPr fontId="8" type="noConversion"/>
  </si>
  <si>
    <t>화</t>
    <phoneticPr fontId="8" type="noConversion"/>
  </si>
  <si>
    <t>금</t>
    <phoneticPr fontId="8" type="noConversion"/>
  </si>
  <si>
    <t>일</t>
    <phoneticPr fontId="8" type="noConversion"/>
  </si>
  <si>
    <t>월</t>
    <phoneticPr fontId="8" type="noConversion"/>
  </si>
  <si>
    <t>목</t>
    <phoneticPr fontId="8" type="noConversion"/>
  </si>
  <si>
    <t>일</t>
    <phoneticPr fontId="8" type="noConversion"/>
  </si>
  <si>
    <t>맑음</t>
    <phoneticPr fontId="8" type="noConversion"/>
  </si>
  <si>
    <t>흐림, 비</t>
    <phoneticPr fontId="8" type="noConversion"/>
  </si>
  <si>
    <t>흐리고 비</t>
    <phoneticPr fontId="8" type="noConversion"/>
  </si>
  <si>
    <t>광나루 한강공원 이용자 현황 (4월)</t>
    <phoneticPr fontId="8" type="noConversion"/>
  </si>
  <si>
    <t>흐림, 비</t>
    <phoneticPr fontId="8" type="noConversion"/>
  </si>
  <si>
    <t>비, 오후맑음</t>
    <phoneticPr fontId="8" type="noConversion"/>
  </si>
  <si>
    <t>비,오후맑음</t>
    <phoneticPr fontId="8" type="noConversion"/>
  </si>
  <si>
    <t>맑고흐림</t>
    <phoneticPr fontId="8" type="noConversion"/>
  </si>
  <si>
    <t>흐리고비</t>
    <phoneticPr fontId="8" type="noConversion"/>
  </si>
  <si>
    <t>흐리고비</t>
    <phoneticPr fontId="8" type="noConversion"/>
  </si>
  <si>
    <t>맑음,비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</si>
</sst>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49">
    <xf numFmtId="0" fontId="0" fillId="0" borderId="0" xfId="0">
      <alignment vertical="center"/>
    </xf>
    <xf numFmtId="41" fontId="0" fillId="0" borderId="0" xfId="1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0" applyNumberFormat="1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2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2" fillId="0" borderId="1" xfId="1" applyFont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41" fontId="2" fillId="3" borderId="2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41" fontId="3" fillId="3" borderId="1" xfId="1" applyNumberFormat="1" applyFont="1" applyFill="1" applyBorder="1" applyAlignment="1" applyProtection="1">
      <alignment horizontal="center" vertical="center" wrapText="1"/>
    </xf>
    <xf numFmtId="41" fontId="0" fillId="2" borderId="5" xfId="1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1" fontId="3" fillId="3" borderId="7" xfId="1" applyFont="1" applyFill="1" applyBorder="1" applyAlignment="1">
      <alignment horizontal="center" vertical="center" wrapText="1"/>
    </xf>
    <xf numFmtId="41" fontId="0" fillId="0" borderId="4" xfId="0" applyNumberFormat="1" applyFont="1" applyFill="1" applyBorder="1" applyAlignment="1" applyProtection="1">
      <alignment horizontal="center" vertical="center" wrapText="1"/>
    </xf>
    <xf numFmtId="41" fontId="0" fillId="0" borderId="8" xfId="1" applyFont="1" applyBorder="1" applyAlignment="1">
      <alignment vertical="center" wrapText="1"/>
    </xf>
    <xf numFmtId="41" fontId="0" fillId="0" borderId="8" xfId="1" applyFont="1" applyFill="1" applyBorder="1" applyAlignment="1">
      <alignment vertical="center" wrapText="1"/>
    </xf>
    <xf numFmtId="41" fontId="1" fillId="0" borderId="4" xfId="0" applyNumberFormat="1" applyFont="1" applyFill="1" applyBorder="1" applyAlignment="1" applyProtection="1">
      <alignment vertical="center" wrapText="1"/>
    </xf>
    <xf numFmtId="41" fontId="1" fillId="0" borderId="1" xfId="1" applyNumberFormat="1" applyFont="1" applyFill="1" applyBorder="1" applyAlignment="1" applyProtection="1">
      <alignment vertical="center" wrapText="1"/>
    </xf>
    <xf numFmtId="41" fontId="1" fillId="0" borderId="4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1" fillId="0" borderId="1" xfId="1" applyFont="1" applyBorder="1" applyAlignment="1">
      <alignment vertical="center" wrapText="1"/>
    </xf>
    <xf numFmtId="41" fontId="2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1"/>
  <sheetViews>
    <sheetView tabSelected="1" zoomScaleNormal="100" workbookViewId="0">
      <pane xSplit="4" topLeftCell="E1" activePane="topRight" state="frozen"/>
      <selection pane="topRight" sqref="A1:D1"/>
    </sheetView>
  </sheetViews>
  <sheetFormatPr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  <col min="37" max="37" width="8.75" bestFit="1" customWidth="1"/>
    <col min="38" max="40" width="9" bestFit="1" customWidth="1"/>
    <col min="41" max="44" width="8.75" bestFit="1" customWidth="1"/>
  </cols>
  <sheetData>
    <row r="1" spans="1:44" ht="34.5" customHeight="1" x14ac:dyDescent="0.3">
      <c r="A1" s="43" t="s">
        <v>90</v>
      </c>
      <c r="B1" s="43"/>
      <c r="C1" s="43"/>
      <c r="D1" s="43"/>
      <c r="I1" s="38"/>
      <c r="J1" s="38"/>
      <c r="K1" s="38"/>
      <c r="L1" s="38"/>
      <c r="M1" s="38"/>
      <c r="N1" s="38"/>
      <c r="O1" s="38"/>
    </row>
    <row r="2" spans="1:44" ht="14.25" customHeight="1" x14ac:dyDescent="0.3">
      <c r="A2" s="19"/>
      <c r="B2" s="17"/>
      <c r="C2" s="17"/>
      <c r="D2" s="18"/>
      <c r="F2" s="17"/>
      <c r="G2" s="17"/>
      <c r="H2" s="17"/>
      <c r="I2" s="39"/>
      <c r="J2" s="39"/>
      <c r="K2" s="39"/>
      <c r="L2" s="39"/>
      <c r="M2" s="39"/>
      <c r="N2" s="39"/>
      <c r="O2" s="39"/>
      <c r="P2" s="17"/>
      <c r="Q2" s="17"/>
      <c r="R2" s="17"/>
      <c r="S2" s="17"/>
      <c r="T2" s="17"/>
      <c r="V2" s="17"/>
    </row>
    <row r="3" spans="1:44" ht="16.5" customHeight="1" x14ac:dyDescent="0.3">
      <c r="A3" s="40" t="s">
        <v>6</v>
      </c>
      <c r="B3" s="40"/>
      <c r="C3" s="40"/>
      <c r="D3" s="41" t="s">
        <v>17</v>
      </c>
      <c r="E3" s="42" t="s">
        <v>20</v>
      </c>
      <c r="F3" s="33">
        <v>1</v>
      </c>
      <c r="G3" s="33">
        <v>2</v>
      </c>
      <c r="H3" s="33">
        <v>3</v>
      </c>
      <c r="I3" s="33">
        <v>4</v>
      </c>
      <c r="J3" s="33">
        <v>5</v>
      </c>
      <c r="K3" s="33">
        <v>6</v>
      </c>
      <c r="L3" s="33">
        <v>7</v>
      </c>
      <c r="M3" s="42" t="s">
        <v>56</v>
      </c>
      <c r="N3" s="33">
        <v>8</v>
      </c>
      <c r="O3" s="33">
        <v>9</v>
      </c>
      <c r="P3" s="33">
        <v>10</v>
      </c>
      <c r="Q3" s="33">
        <v>11</v>
      </c>
      <c r="R3" s="33">
        <v>12</v>
      </c>
      <c r="S3" s="33">
        <v>13</v>
      </c>
      <c r="T3" s="33">
        <v>14</v>
      </c>
      <c r="U3" s="42" t="s">
        <v>56</v>
      </c>
      <c r="V3" s="31">
        <v>15</v>
      </c>
      <c r="W3" s="31">
        <v>16</v>
      </c>
      <c r="X3" s="31">
        <v>17</v>
      </c>
      <c r="Y3" s="31">
        <v>18</v>
      </c>
      <c r="Z3" s="31">
        <v>19</v>
      </c>
      <c r="AA3" s="31">
        <v>20</v>
      </c>
      <c r="AB3" s="31">
        <v>21</v>
      </c>
      <c r="AC3" s="42" t="s">
        <v>57</v>
      </c>
      <c r="AD3" s="31">
        <v>22</v>
      </c>
      <c r="AE3" s="31">
        <v>23</v>
      </c>
      <c r="AF3" s="31">
        <v>24</v>
      </c>
      <c r="AG3" s="31">
        <v>25</v>
      </c>
      <c r="AH3" s="31">
        <v>26</v>
      </c>
      <c r="AI3" s="31">
        <v>27</v>
      </c>
      <c r="AJ3" s="31">
        <v>28</v>
      </c>
      <c r="AK3" s="42" t="s">
        <v>61</v>
      </c>
      <c r="AL3" s="16">
        <v>29</v>
      </c>
      <c r="AM3" s="16">
        <v>30</v>
      </c>
      <c r="AN3" s="16"/>
      <c r="AO3" s="16"/>
      <c r="AP3" s="16"/>
      <c r="AQ3" s="16"/>
      <c r="AR3" s="16"/>
    </row>
    <row r="4" spans="1:44" ht="16.5" customHeight="1" x14ac:dyDescent="0.3">
      <c r="A4" s="40" t="s">
        <v>7</v>
      </c>
      <c r="B4" s="40"/>
      <c r="C4" s="40"/>
      <c r="D4" s="41"/>
      <c r="E4" s="42"/>
      <c r="F4" s="34" t="s">
        <v>72</v>
      </c>
      <c r="G4" s="34" t="s">
        <v>73</v>
      </c>
      <c r="H4" s="34" t="s">
        <v>74</v>
      </c>
      <c r="I4" s="34" t="s">
        <v>58</v>
      </c>
      <c r="J4" s="34" t="s">
        <v>75</v>
      </c>
      <c r="K4" s="34" t="s">
        <v>64</v>
      </c>
      <c r="L4" s="34" t="s">
        <v>76</v>
      </c>
      <c r="M4" s="42"/>
      <c r="N4" s="35" t="s">
        <v>77</v>
      </c>
      <c r="O4" s="35" t="s">
        <v>73</v>
      </c>
      <c r="P4" s="35" t="s">
        <v>74</v>
      </c>
      <c r="Q4" s="35" t="s">
        <v>78</v>
      </c>
      <c r="R4" s="35" t="s">
        <v>75</v>
      </c>
      <c r="S4" s="35" t="s">
        <v>79</v>
      </c>
      <c r="T4" s="35" t="s">
        <v>80</v>
      </c>
      <c r="U4" s="42"/>
      <c r="V4" s="35" t="s">
        <v>77</v>
      </c>
      <c r="W4" s="35" t="s">
        <v>73</v>
      </c>
      <c r="X4" s="35" t="s">
        <v>74</v>
      </c>
      <c r="Y4" s="35" t="s">
        <v>81</v>
      </c>
      <c r="Z4" s="35" t="s">
        <v>63</v>
      </c>
      <c r="AA4" s="35" t="s">
        <v>79</v>
      </c>
      <c r="AB4" s="35" t="s">
        <v>82</v>
      </c>
      <c r="AC4" s="42"/>
      <c r="AD4" s="35" t="s">
        <v>77</v>
      </c>
      <c r="AE4" s="35" t="s">
        <v>83</v>
      </c>
      <c r="AF4" s="35" t="s">
        <v>84</v>
      </c>
      <c r="AG4" s="35" t="s">
        <v>58</v>
      </c>
      <c r="AH4" s="35" t="s">
        <v>75</v>
      </c>
      <c r="AI4" s="35" t="s">
        <v>85</v>
      </c>
      <c r="AJ4" s="35" t="s">
        <v>59</v>
      </c>
      <c r="AK4" s="42"/>
      <c r="AL4" s="35" t="s">
        <v>65</v>
      </c>
      <c r="AM4" s="35" t="s">
        <v>86</v>
      </c>
      <c r="AN4" s="35"/>
      <c r="AO4" s="35"/>
      <c r="AP4" s="35"/>
      <c r="AQ4" s="35"/>
      <c r="AR4" s="35"/>
    </row>
    <row r="5" spans="1:44" ht="16.5" customHeight="1" x14ac:dyDescent="0.3">
      <c r="A5" s="44" t="s">
        <v>32</v>
      </c>
      <c r="B5" s="44" t="s">
        <v>33</v>
      </c>
      <c r="C5" s="44"/>
      <c r="D5" s="15"/>
      <c r="E5" s="14"/>
      <c r="F5" s="13" t="s">
        <v>55</v>
      </c>
      <c r="G5" s="13" t="s">
        <v>54</v>
      </c>
      <c r="H5" s="13" t="s">
        <v>62</v>
      </c>
      <c r="I5" s="13" t="s">
        <v>97</v>
      </c>
      <c r="J5" s="13" t="s">
        <v>96</v>
      </c>
      <c r="K5" s="23" t="s">
        <v>95</v>
      </c>
      <c r="L5" s="23" t="s">
        <v>54</v>
      </c>
      <c r="M5" s="14"/>
      <c r="N5" s="34" t="s">
        <v>66</v>
      </c>
      <c r="O5" s="13" t="s">
        <v>62</v>
      </c>
      <c r="P5" s="13" t="s">
        <v>67</v>
      </c>
      <c r="Q5" s="34" t="s">
        <v>68</v>
      </c>
      <c r="R5" s="34" t="s">
        <v>69</v>
      </c>
      <c r="S5" s="34" t="s">
        <v>94</v>
      </c>
      <c r="T5" s="34" t="s">
        <v>62</v>
      </c>
      <c r="U5" s="14"/>
      <c r="V5" s="32" t="s">
        <v>93</v>
      </c>
      <c r="W5" s="32" t="s">
        <v>54</v>
      </c>
      <c r="X5" s="32" t="s">
        <v>62</v>
      </c>
      <c r="Y5" s="32" t="s">
        <v>92</v>
      </c>
      <c r="Z5" s="13" t="s">
        <v>91</v>
      </c>
      <c r="AA5" s="13" t="s">
        <v>71</v>
      </c>
      <c r="AB5" s="13" t="s">
        <v>71</v>
      </c>
      <c r="AC5" s="14"/>
      <c r="AD5" s="13" t="s">
        <v>71</v>
      </c>
      <c r="AE5" s="13" t="s">
        <v>62</v>
      </c>
      <c r="AF5" s="13" t="s">
        <v>71</v>
      </c>
      <c r="AG5" s="13" t="s">
        <v>69</v>
      </c>
      <c r="AH5" s="13" t="s">
        <v>54</v>
      </c>
      <c r="AI5" s="13" t="s">
        <v>87</v>
      </c>
      <c r="AJ5" s="13" t="s">
        <v>88</v>
      </c>
      <c r="AK5" s="37"/>
      <c r="AL5" s="13" t="s">
        <v>89</v>
      </c>
      <c r="AM5" s="13" t="s">
        <v>54</v>
      </c>
      <c r="AN5" s="13"/>
      <c r="AO5" s="13"/>
      <c r="AP5" s="13"/>
      <c r="AQ5" s="13"/>
      <c r="AR5" s="13"/>
    </row>
    <row r="6" spans="1:44" ht="16.5" customHeight="1" x14ac:dyDescent="0.3">
      <c r="A6" s="44"/>
      <c r="B6" s="44" t="s">
        <v>3</v>
      </c>
      <c r="C6" s="44"/>
      <c r="D6" s="7">
        <f t="shared" ref="D6:D24" si="0">SUM(E6,M6,U6,AC6,AK6)</f>
        <v>4070</v>
      </c>
      <c r="E6" s="22">
        <f>SUM(F6:L6)</f>
        <v>890</v>
      </c>
      <c r="F6" s="29">
        <v>400</v>
      </c>
      <c r="G6" s="29"/>
      <c r="H6" s="12">
        <v>200</v>
      </c>
      <c r="I6" s="12">
        <v>40</v>
      </c>
      <c r="J6" s="12"/>
      <c r="K6" s="25"/>
      <c r="L6" s="25">
        <v>250</v>
      </c>
      <c r="M6" s="22">
        <f>SUM(N6:T6)</f>
        <v>900</v>
      </c>
      <c r="N6" s="26">
        <v>100</v>
      </c>
      <c r="O6" s="12">
        <v>400</v>
      </c>
      <c r="P6" s="12"/>
      <c r="Q6" s="28">
        <v>200</v>
      </c>
      <c r="R6" s="28">
        <v>100</v>
      </c>
      <c r="S6" s="28">
        <v>100</v>
      </c>
      <c r="T6" s="28"/>
      <c r="U6" s="9">
        <f>SUM(V6:AB6)</f>
        <v>1100</v>
      </c>
      <c r="V6" s="30">
        <v>450</v>
      </c>
      <c r="W6" s="30">
        <v>80</v>
      </c>
      <c r="X6" s="30">
        <v>120</v>
      </c>
      <c r="Y6" s="30"/>
      <c r="Z6" s="29">
        <v>200</v>
      </c>
      <c r="AA6" s="29">
        <v>150</v>
      </c>
      <c r="AB6" s="29">
        <v>100</v>
      </c>
      <c r="AC6" s="9">
        <f>SUM(AD6:AJ6)</f>
        <v>1080</v>
      </c>
      <c r="AD6" s="29"/>
      <c r="AE6" s="29">
        <v>450</v>
      </c>
      <c r="AF6" s="29">
        <v>150</v>
      </c>
      <c r="AG6" s="29">
        <v>130</v>
      </c>
      <c r="AH6" s="29"/>
      <c r="AI6" s="29">
        <v>300</v>
      </c>
      <c r="AJ6" s="29">
        <v>50</v>
      </c>
      <c r="AK6" s="9">
        <v>100</v>
      </c>
      <c r="AL6" s="29">
        <v>100</v>
      </c>
      <c r="AM6" s="29"/>
      <c r="AN6" s="29"/>
      <c r="AO6" s="12"/>
      <c r="AP6" s="12"/>
      <c r="AQ6" s="12"/>
      <c r="AR6" s="12"/>
    </row>
    <row r="7" spans="1:44" ht="16.5" customHeight="1" x14ac:dyDescent="0.3">
      <c r="A7" s="44"/>
      <c r="B7" s="45" t="s">
        <v>1</v>
      </c>
      <c r="C7" s="45"/>
      <c r="D7" s="7">
        <f t="shared" si="0"/>
        <v>55720</v>
      </c>
      <c r="E7" s="22">
        <f>SUM(F7:L7)</f>
        <v>13200</v>
      </c>
      <c r="F7" s="29">
        <v>1900</v>
      </c>
      <c r="G7" s="29">
        <v>2970</v>
      </c>
      <c r="H7" s="12">
        <v>2650</v>
      </c>
      <c r="I7" s="12">
        <v>2450</v>
      </c>
      <c r="J7" s="12">
        <v>430</v>
      </c>
      <c r="K7" s="25">
        <v>400</v>
      </c>
      <c r="L7" s="25">
        <v>2400</v>
      </c>
      <c r="M7" s="22">
        <f>SUM(N7:T7)</f>
        <v>10430</v>
      </c>
      <c r="N7" s="26">
        <v>3400</v>
      </c>
      <c r="O7" s="12">
        <v>1700</v>
      </c>
      <c r="P7" s="12">
        <v>870</v>
      </c>
      <c r="Q7" s="28">
        <v>310</v>
      </c>
      <c r="R7" s="28">
        <v>1200</v>
      </c>
      <c r="S7" s="28">
        <v>1950</v>
      </c>
      <c r="T7" s="28">
        <v>1000</v>
      </c>
      <c r="U7" s="9">
        <f>SUM(V7:AB7)</f>
        <v>10970</v>
      </c>
      <c r="V7" s="30">
        <v>1400</v>
      </c>
      <c r="W7" s="30">
        <v>2000</v>
      </c>
      <c r="X7" s="30">
        <v>500</v>
      </c>
      <c r="Y7" s="30">
        <v>870</v>
      </c>
      <c r="Z7" s="29">
        <v>2050</v>
      </c>
      <c r="AA7" s="29">
        <v>2100</v>
      </c>
      <c r="AB7" s="29">
        <v>2050</v>
      </c>
      <c r="AC7" s="9">
        <f>SUM(AD7:AJ7)</f>
        <v>16070</v>
      </c>
      <c r="AD7" s="29">
        <v>2800</v>
      </c>
      <c r="AE7" s="29">
        <v>3900</v>
      </c>
      <c r="AF7" s="29">
        <v>1950</v>
      </c>
      <c r="AG7" s="29">
        <v>1600</v>
      </c>
      <c r="AH7" s="29">
        <v>870</v>
      </c>
      <c r="AI7" s="29">
        <v>2050</v>
      </c>
      <c r="AJ7" s="29">
        <v>2900</v>
      </c>
      <c r="AK7" s="9">
        <v>5050</v>
      </c>
      <c r="AL7" s="29">
        <v>1350</v>
      </c>
      <c r="AM7" s="29">
        <v>2700</v>
      </c>
      <c r="AN7" s="29"/>
      <c r="AO7" s="12"/>
      <c r="AP7" s="12"/>
      <c r="AQ7" s="12"/>
      <c r="AR7" s="12"/>
    </row>
    <row r="8" spans="1:44" ht="16.5" customHeight="1" x14ac:dyDescent="0.3">
      <c r="A8" s="44"/>
      <c r="B8" s="45" t="s">
        <v>4</v>
      </c>
      <c r="C8" s="45"/>
      <c r="D8" s="7">
        <f t="shared" si="0"/>
        <v>35221</v>
      </c>
      <c r="E8" s="22">
        <f>SUM(F8:L8)</f>
        <v>10210</v>
      </c>
      <c r="F8" s="29">
        <v>4780</v>
      </c>
      <c r="G8" s="29">
        <v>1530</v>
      </c>
      <c r="H8" s="20">
        <v>1900</v>
      </c>
      <c r="I8" s="36">
        <v>420</v>
      </c>
      <c r="J8" s="12"/>
      <c r="K8" s="25">
        <v>360</v>
      </c>
      <c r="L8" s="25">
        <v>1220</v>
      </c>
      <c r="M8" s="22">
        <f>SUM(N8:T8)</f>
        <v>8500</v>
      </c>
      <c r="N8" s="26">
        <v>850</v>
      </c>
      <c r="O8" s="20">
        <v>3900</v>
      </c>
      <c r="P8" s="12">
        <v>580</v>
      </c>
      <c r="Q8" s="28">
        <v>700</v>
      </c>
      <c r="R8" s="28">
        <v>330</v>
      </c>
      <c r="S8" s="28"/>
      <c r="T8" s="28">
        <v>2140</v>
      </c>
      <c r="U8" s="9">
        <f>SUM(V8:AB8)</f>
        <v>5440</v>
      </c>
      <c r="V8" s="30">
        <v>1220</v>
      </c>
      <c r="W8" s="30">
        <v>670</v>
      </c>
      <c r="X8" s="30">
        <v>900</v>
      </c>
      <c r="Y8" s="30">
        <v>630</v>
      </c>
      <c r="Z8" s="29">
        <v>1350</v>
      </c>
      <c r="AA8" s="29">
        <v>670</v>
      </c>
      <c r="AB8" s="29"/>
      <c r="AC8" s="9">
        <f>SUM(AD8:AJ8)</f>
        <v>8671</v>
      </c>
      <c r="AD8" s="29">
        <v>2190</v>
      </c>
      <c r="AE8" s="29">
        <v>2570</v>
      </c>
      <c r="AF8" s="29">
        <v>640</v>
      </c>
      <c r="AG8" s="29">
        <v>620</v>
      </c>
      <c r="AH8" s="29">
        <v>580</v>
      </c>
      <c r="AI8" s="29">
        <v>1600</v>
      </c>
      <c r="AJ8" s="29">
        <v>471</v>
      </c>
      <c r="AK8" s="9">
        <v>2400</v>
      </c>
      <c r="AL8" s="29"/>
      <c r="AM8" s="29">
        <v>2400</v>
      </c>
      <c r="AN8" s="29"/>
      <c r="AO8" s="20"/>
      <c r="AP8" s="20"/>
      <c r="AQ8" s="20"/>
      <c r="AR8" s="20"/>
    </row>
    <row r="9" spans="1:44" ht="16.5" customHeight="1" x14ac:dyDescent="0.3">
      <c r="A9" s="44"/>
      <c r="B9" s="45" t="s">
        <v>52</v>
      </c>
      <c r="C9" s="45"/>
      <c r="D9" s="7">
        <f t="shared" si="0"/>
        <v>28593</v>
      </c>
      <c r="E9" s="22">
        <f>SUM(F9:L9)</f>
        <v>5843</v>
      </c>
      <c r="F9" s="29">
        <v>2130</v>
      </c>
      <c r="G9" s="29">
        <v>730</v>
      </c>
      <c r="H9" s="20">
        <v>1130</v>
      </c>
      <c r="I9" s="20">
        <v>1020</v>
      </c>
      <c r="J9" s="20">
        <v>103</v>
      </c>
      <c r="K9" s="25">
        <v>190</v>
      </c>
      <c r="L9" s="25">
        <v>540</v>
      </c>
      <c r="M9" s="22">
        <f>SUM(N9:T9)</f>
        <v>7580</v>
      </c>
      <c r="N9" s="27">
        <v>1730</v>
      </c>
      <c r="O9" s="20">
        <v>2150</v>
      </c>
      <c r="P9" s="20">
        <v>740</v>
      </c>
      <c r="Q9" s="28">
        <v>230</v>
      </c>
      <c r="R9" s="28">
        <v>730</v>
      </c>
      <c r="S9" s="28">
        <v>410</v>
      </c>
      <c r="T9" s="28">
        <v>1590</v>
      </c>
      <c r="U9" s="9">
        <f>SUM(V9:AB9)</f>
        <v>5410</v>
      </c>
      <c r="V9" s="30">
        <v>720</v>
      </c>
      <c r="W9" s="30">
        <v>1470</v>
      </c>
      <c r="X9" s="30">
        <v>590</v>
      </c>
      <c r="Y9" s="30">
        <v>650</v>
      </c>
      <c r="Z9" s="29">
        <v>760</v>
      </c>
      <c r="AA9" s="29">
        <v>820</v>
      </c>
      <c r="AB9" s="29">
        <v>400</v>
      </c>
      <c r="AC9" s="9">
        <f>SUM(AD9:AJ9)</f>
        <v>7990</v>
      </c>
      <c r="AD9" s="29">
        <v>1650</v>
      </c>
      <c r="AE9" s="29">
        <v>1180</v>
      </c>
      <c r="AF9" s="29">
        <v>1480</v>
      </c>
      <c r="AG9" s="29">
        <v>640</v>
      </c>
      <c r="AH9" s="29">
        <v>810</v>
      </c>
      <c r="AI9" s="29">
        <v>1320</v>
      </c>
      <c r="AJ9" s="29">
        <v>910</v>
      </c>
      <c r="AK9" s="9">
        <v>1770</v>
      </c>
      <c r="AL9" s="29">
        <v>210</v>
      </c>
      <c r="AM9" s="29">
        <v>1560</v>
      </c>
      <c r="AN9" s="29"/>
      <c r="AO9" s="20"/>
      <c r="AP9" s="20"/>
      <c r="AQ9" s="20"/>
      <c r="AR9" s="20"/>
    </row>
    <row r="10" spans="1:44" ht="16.5" customHeight="1" x14ac:dyDescent="0.3">
      <c r="A10" s="44"/>
      <c r="B10" s="45" t="s">
        <v>14</v>
      </c>
      <c r="C10" s="45"/>
      <c r="D10" s="7">
        <f t="shared" si="0"/>
        <v>165</v>
      </c>
      <c r="E10" s="22"/>
      <c r="F10" s="29"/>
      <c r="G10" s="29"/>
      <c r="H10" s="20"/>
      <c r="I10" s="20"/>
      <c r="J10" s="20"/>
      <c r="K10" s="25"/>
      <c r="L10" s="25"/>
      <c r="M10" s="22">
        <v>15</v>
      </c>
      <c r="N10" s="27">
        <v>15</v>
      </c>
      <c r="O10" s="20"/>
      <c r="P10" s="20"/>
      <c r="Q10" s="28"/>
      <c r="R10" s="28"/>
      <c r="S10" s="28"/>
      <c r="T10" s="28"/>
      <c r="U10" s="9">
        <v>80</v>
      </c>
      <c r="V10" s="30">
        <v>50</v>
      </c>
      <c r="W10" s="30"/>
      <c r="X10" s="30"/>
      <c r="Y10" s="30"/>
      <c r="Z10" s="29">
        <v>15</v>
      </c>
      <c r="AA10" s="29">
        <v>15</v>
      </c>
      <c r="AB10" s="29"/>
      <c r="AC10" s="9">
        <v>70</v>
      </c>
      <c r="AD10" s="29">
        <v>40</v>
      </c>
      <c r="AE10" s="29">
        <v>30</v>
      </c>
      <c r="AF10" s="29"/>
      <c r="AG10" s="29"/>
      <c r="AH10" s="29"/>
      <c r="AI10" s="29">
        <v>10</v>
      </c>
      <c r="AJ10" s="29"/>
      <c r="AK10" s="9"/>
      <c r="AL10" s="29"/>
      <c r="AM10" s="29"/>
      <c r="AN10" s="29"/>
      <c r="AO10" s="20"/>
      <c r="AP10" s="20"/>
      <c r="AQ10" s="20"/>
      <c r="AR10" s="20"/>
    </row>
    <row r="11" spans="1:44" ht="16.5" customHeight="1" x14ac:dyDescent="0.3">
      <c r="A11" s="44"/>
      <c r="B11" s="45" t="s">
        <v>44</v>
      </c>
      <c r="C11" s="45"/>
      <c r="D11" s="7">
        <f t="shared" si="0"/>
        <v>0</v>
      </c>
      <c r="E11" s="22"/>
      <c r="F11" s="29"/>
      <c r="G11" s="29"/>
      <c r="H11" s="20"/>
      <c r="I11" s="20"/>
      <c r="J11" s="20"/>
      <c r="K11" s="25"/>
      <c r="L11" s="25"/>
      <c r="M11" s="22"/>
      <c r="N11" s="27"/>
      <c r="O11" s="20"/>
      <c r="P11" s="20"/>
      <c r="Q11" s="28"/>
      <c r="R11" s="28"/>
      <c r="S11" s="28"/>
      <c r="T11" s="28"/>
      <c r="U11" s="9"/>
      <c r="V11" s="30"/>
      <c r="W11" s="30"/>
      <c r="X11" s="30"/>
      <c r="Y11" s="30"/>
      <c r="Z11" s="29"/>
      <c r="AA11" s="29"/>
      <c r="AB11" s="29"/>
      <c r="AC11" s="9"/>
      <c r="AD11" s="29"/>
      <c r="AE11" s="29"/>
      <c r="AF11" s="29"/>
      <c r="AG11" s="29"/>
      <c r="AH11" s="29"/>
      <c r="AI11" s="29"/>
      <c r="AJ11" s="29"/>
      <c r="AK11" s="9"/>
      <c r="AL11" s="29"/>
      <c r="AM11" s="29"/>
      <c r="AN11" s="29"/>
      <c r="AO11" s="20"/>
      <c r="AP11" s="20"/>
      <c r="AQ11" s="20"/>
      <c r="AR11" s="20"/>
    </row>
    <row r="12" spans="1:44" ht="16.5" customHeight="1" x14ac:dyDescent="0.3">
      <c r="A12" s="44"/>
      <c r="B12" s="45" t="s">
        <v>70</v>
      </c>
      <c r="C12" s="45"/>
      <c r="D12" s="7">
        <f t="shared" si="0"/>
        <v>0</v>
      </c>
      <c r="E12" s="22"/>
      <c r="F12" s="29"/>
      <c r="G12" s="29"/>
      <c r="H12" s="20"/>
      <c r="I12" s="20"/>
      <c r="J12" s="20"/>
      <c r="K12" s="25"/>
      <c r="L12" s="25"/>
      <c r="M12" s="22"/>
      <c r="N12" s="27"/>
      <c r="O12" s="20"/>
      <c r="P12" s="20"/>
      <c r="Q12" s="28"/>
      <c r="R12" s="28"/>
      <c r="S12" s="28"/>
      <c r="T12" s="28"/>
      <c r="U12" s="9"/>
      <c r="V12" s="30"/>
      <c r="W12" s="30"/>
      <c r="X12" s="30"/>
      <c r="Y12" s="30"/>
      <c r="Z12" s="29"/>
      <c r="AA12" s="29"/>
      <c r="AB12" s="29"/>
      <c r="AC12" s="9"/>
      <c r="AD12" s="29"/>
      <c r="AE12" s="29"/>
      <c r="AF12" s="29"/>
      <c r="AG12" s="29"/>
      <c r="AH12" s="29"/>
      <c r="AI12" s="29"/>
      <c r="AJ12" s="29"/>
      <c r="AK12" s="9"/>
      <c r="AL12" s="29"/>
      <c r="AM12" s="29"/>
      <c r="AN12" s="29"/>
      <c r="AO12" s="20"/>
      <c r="AP12" s="20"/>
      <c r="AQ12" s="20"/>
      <c r="AR12" s="20"/>
    </row>
    <row r="13" spans="1:44" ht="16.5" customHeight="1" x14ac:dyDescent="0.3">
      <c r="A13" s="44"/>
      <c r="B13" s="45" t="s">
        <v>26</v>
      </c>
      <c r="C13" s="45"/>
      <c r="D13" s="7">
        <f t="shared" si="0"/>
        <v>10923</v>
      </c>
      <c r="E13" s="22">
        <f>SUM(F13:L13)</f>
        <v>2895</v>
      </c>
      <c r="F13" s="29">
        <v>910</v>
      </c>
      <c r="G13" s="29">
        <v>650</v>
      </c>
      <c r="H13" s="20">
        <v>690</v>
      </c>
      <c r="I13" s="20">
        <v>195</v>
      </c>
      <c r="J13" s="20"/>
      <c r="K13" s="25">
        <v>75</v>
      </c>
      <c r="L13" s="25">
        <v>375</v>
      </c>
      <c r="M13" s="22">
        <f>SUM(N13:T13)</f>
        <v>2480</v>
      </c>
      <c r="N13" s="27">
        <v>600</v>
      </c>
      <c r="O13" s="20">
        <v>740</v>
      </c>
      <c r="P13" s="20">
        <v>190</v>
      </c>
      <c r="Q13" s="28">
        <v>45</v>
      </c>
      <c r="R13" s="28">
        <v>150</v>
      </c>
      <c r="S13" s="28">
        <v>245</v>
      </c>
      <c r="T13" s="28">
        <v>510</v>
      </c>
      <c r="U13" s="9">
        <f>SUM(V13:AB13)</f>
        <v>1820</v>
      </c>
      <c r="V13" s="30">
        <v>345</v>
      </c>
      <c r="W13" s="30">
        <v>345</v>
      </c>
      <c r="X13" s="30">
        <v>245</v>
      </c>
      <c r="Y13" s="30">
        <v>160</v>
      </c>
      <c r="Z13" s="29">
        <v>260</v>
      </c>
      <c r="AA13" s="29">
        <v>195</v>
      </c>
      <c r="AB13" s="29">
        <v>270</v>
      </c>
      <c r="AC13" s="9">
        <f>SUM(AD13:AJ13)</f>
        <v>2750</v>
      </c>
      <c r="AD13" s="29">
        <v>940</v>
      </c>
      <c r="AE13" s="29">
        <v>545</v>
      </c>
      <c r="AF13" s="29">
        <v>365</v>
      </c>
      <c r="AG13" s="29">
        <v>210</v>
      </c>
      <c r="AH13" s="29">
        <v>200</v>
      </c>
      <c r="AI13" s="29">
        <v>320</v>
      </c>
      <c r="AJ13" s="29">
        <v>170</v>
      </c>
      <c r="AK13" s="9">
        <v>978</v>
      </c>
      <c r="AL13" s="29">
        <v>58</v>
      </c>
      <c r="AM13" s="29">
        <v>920</v>
      </c>
      <c r="AN13" s="29"/>
      <c r="AO13" s="20"/>
      <c r="AP13" s="20"/>
      <c r="AQ13" s="20"/>
      <c r="AR13" s="20"/>
    </row>
    <row r="14" spans="1:44" ht="16.5" customHeight="1" x14ac:dyDescent="0.3">
      <c r="A14" s="44"/>
      <c r="B14" s="45" t="s">
        <v>10</v>
      </c>
      <c r="C14" s="45"/>
      <c r="D14" s="7">
        <f t="shared" si="0"/>
        <v>0</v>
      </c>
      <c r="E14" s="22"/>
      <c r="F14" s="29"/>
      <c r="G14" s="29"/>
      <c r="H14" s="20"/>
      <c r="I14" s="20"/>
      <c r="J14" s="20"/>
      <c r="K14" s="25"/>
      <c r="L14" s="25"/>
      <c r="M14" s="22"/>
      <c r="N14" s="27"/>
      <c r="O14" s="20"/>
      <c r="P14" s="20"/>
      <c r="Q14" s="28"/>
      <c r="R14" s="28"/>
      <c r="S14" s="28"/>
      <c r="T14" s="28"/>
      <c r="U14" s="9"/>
      <c r="V14" s="30"/>
      <c r="W14" s="30"/>
      <c r="X14" s="30"/>
      <c r="Y14" s="30"/>
      <c r="Z14" s="29"/>
      <c r="AA14" s="29"/>
      <c r="AB14" s="29"/>
      <c r="AC14" s="9"/>
      <c r="AD14" s="29"/>
      <c r="AE14" s="29"/>
      <c r="AF14" s="29"/>
      <c r="AG14" s="29"/>
      <c r="AH14" s="29"/>
      <c r="AI14" s="29"/>
      <c r="AJ14" s="29"/>
      <c r="AK14" s="9"/>
      <c r="AL14" s="29"/>
      <c r="AM14" s="29"/>
      <c r="AN14" s="29"/>
      <c r="AO14" s="20"/>
      <c r="AP14" s="20"/>
      <c r="AQ14" s="20"/>
      <c r="AR14" s="20"/>
    </row>
    <row r="15" spans="1:44" ht="16.5" customHeight="1" x14ac:dyDescent="0.3">
      <c r="A15" s="44"/>
      <c r="B15" s="45" t="s">
        <v>15</v>
      </c>
      <c r="C15" s="45"/>
      <c r="D15" s="7">
        <v>25</v>
      </c>
      <c r="E15" s="22"/>
      <c r="F15" s="29"/>
      <c r="G15" s="29"/>
      <c r="H15" s="20"/>
      <c r="I15" s="20"/>
      <c r="J15" s="20"/>
      <c r="K15" s="25"/>
      <c r="L15" s="25"/>
      <c r="M15" s="22">
        <v>15</v>
      </c>
      <c r="N15" s="27">
        <v>15</v>
      </c>
      <c r="O15" s="20"/>
      <c r="P15" s="20"/>
      <c r="Q15" s="28"/>
      <c r="R15" s="28"/>
      <c r="S15" s="28"/>
      <c r="T15" s="28"/>
      <c r="U15" s="9"/>
      <c r="V15" s="30"/>
      <c r="W15" s="30"/>
      <c r="X15" s="30"/>
      <c r="Y15" s="30"/>
      <c r="Z15" s="29"/>
      <c r="AA15" s="29"/>
      <c r="AB15" s="29"/>
      <c r="AC15" s="9"/>
      <c r="AD15" s="29"/>
      <c r="AE15" s="29"/>
      <c r="AF15" s="29"/>
      <c r="AG15" s="29"/>
      <c r="AH15" s="29"/>
      <c r="AI15" s="29">
        <v>10</v>
      </c>
      <c r="AJ15" s="29"/>
      <c r="AK15" s="9"/>
      <c r="AL15" s="29"/>
      <c r="AM15" s="29"/>
      <c r="AN15" s="29"/>
      <c r="AO15" s="20"/>
      <c r="AP15" s="20"/>
      <c r="AQ15" s="20"/>
      <c r="AR15" s="20"/>
    </row>
    <row r="16" spans="1:44" ht="16.5" customHeight="1" x14ac:dyDescent="0.3">
      <c r="A16" s="44"/>
      <c r="B16" s="45" t="s">
        <v>47</v>
      </c>
      <c r="C16" s="45"/>
      <c r="D16" s="7">
        <f t="shared" si="0"/>
        <v>0</v>
      </c>
      <c r="E16" s="22"/>
      <c r="F16" s="29"/>
      <c r="G16" s="29"/>
      <c r="H16" s="20"/>
      <c r="I16" s="20"/>
      <c r="J16" s="20"/>
      <c r="K16" s="25"/>
      <c r="L16" s="25"/>
      <c r="M16" s="22"/>
      <c r="N16" s="27"/>
      <c r="O16" s="20"/>
      <c r="P16" s="20"/>
      <c r="Q16" s="28"/>
      <c r="R16" s="28"/>
      <c r="S16" s="28"/>
      <c r="T16" s="28"/>
      <c r="U16" s="9"/>
      <c r="V16" s="30"/>
      <c r="W16" s="30"/>
      <c r="X16" s="30"/>
      <c r="Y16" s="30"/>
      <c r="Z16" s="29"/>
      <c r="AA16" s="29"/>
      <c r="AB16" s="29"/>
      <c r="AC16" s="9"/>
      <c r="AD16" s="29"/>
      <c r="AE16" s="29"/>
      <c r="AF16" s="29"/>
      <c r="AG16" s="29"/>
      <c r="AH16" s="29"/>
      <c r="AI16" s="29"/>
      <c r="AJ16" s="29"/>
      <c r="AK16" s="9"/>
      <c r="AL16" s="29"/>
      <c r="AM16" s="29"/>
      <c r="AN16" s="29"/>
      <c r="AO16" s="20"/>
      <c r="AP16" s="20"/>
      <c r="AQ16" s="20"/>
      <c r="AR16" s="20"/>
    </row>
    <row r="17" spans="1:44" ht="16.5" customHeight="1" x14ac:dyDescent="0.3">
      <c r="A17" s="44"/>
      <c r="B17" s="45" t="s">
        <v>60</v>
      </c>
      <c r="C17" s="45"/>
      <c r="D17" s="7">
        <f t="shared" si="0"/>
        <v>12301</v>
      </c>
      <c r="E17" s="22">
        <f>SUM(F17:L17)</f>
        <v>2406</v>
      </c>
      <c r="F17" s="29">
        <v>910</v>
      </c>
      <c r="G17" s="29">
        <v>840</v>
      </c>
      <c r="H17" s="20">
        <v>170</v>
      </c>
      <c r="I17" s="20">
        <v>270</v>
      </c>
      <c r="J17" s="20">
        <v>70</v>
      </c>
      <c r="K17" s="25">
        <v>11</v>
      </c>
      <c r="L17" s="25">
        <v>135</v>
      </c>
      <c r="M17" s="22">
        <f>SUM(N17:T17)</f>
        <v>3590</v>
      </c>
      <c r="N17" s="27">
        <v>2100</v>
      </c>
      <c r="O17" s="20">
        <v>770</v>
      </c>
      <c r="P17" s="20">
        <v>185</v>
      </c>
      <c r="Q17" s="28"/>
      <c r="R17" s="28">
        <v>60</v>
      </c>
      <c r="S17" s="28">
        <v>235</v>
      </c>
      <c r="T17" s="28">
        <v>240</v>
      </c>
      <c r="U17" s="9">
        <f>SUM(V17:AB17)</f>
        <v>2175</v>
      </c>
      <c r="V17" s="30">
        <v>285</v>
      </c>
      <c r="W17" s="30">
        <v>1030</v>
      </c>
      <c r="X17" s="30">
        <v>270</v>
      </c>
      <c r="Y17" s="30">
        <v>85</v>
      </c>
      <c r="Z17" s="29">
        <v>180</v>
      </c>
      <c r="AA17" s="29">
        <v>105</v>
      </c>
      <c r="AB17" s="29">
        <v>220</v>
      </c>
      <c r="AC17" s="9">
        <f>SUM(AD17:AJ17)</f>
        <v>3050</v>
      </c>
      <c r="AD17" s="29">
        <v>900</v>
      </c>
      <c r="AE17" s="29">
        <v>1315</v>
      </c>
      <c r="AF17" s="29">
        <v>110</v>
      </c>
      <c r="AG17" s="29">
        <v>105</v>
      </c>
      <c r="AH17" s="29">
        <v>50</v>
      </c>
      <c r="AI17" s="29">
        <v>310</v>
      </c>
      <c r="AJ17" s="29">
        <v>260</v>
      </c>
      <c r="AK17" s="9">
        <v>1080</v>
      </c>
      <c r="AL17" s="29">
        <v>10</v>
      </c>
      <c r="AM17" s="29">
        <v>1070</v>
      </c>
      <c r="AN17" s="29"/>
      <c r="AO17" s="20"/>
      <c r="AP17" s="20"/>
      <c r="AQ17" s="20"/>
      <c r="AR17" s="20"/>
    </row>
    <row r="18" spans="1:44" ht="16.5" customHeight="1" x14ac:dyDescent="0.3">
      <c r="A18" s="44"/>
      <c r="B18" s="45" t="s">
        <v>38</v>
      </c>
      <c r="C18" s="45"/>
      <c r="D18" s="7">
        <f t="shared" si="0"/>
        <v>0</v>
      </c>
      <c r="E18" s="22"/>
      <c r="F18" s="29"/>
      <c r="G18" s="29"/>
      <c r="H18" s="20"/>
      <c r="I18" s="20"/>
      <c r="J18" s="20"/>
      <c r="K18" s="25"/>
      <c r="L18" s="25"/>
      <c r="M18" s="22"/>
      <c r="N18" s="27"/>
      <c r="O18" s="20"/>
      <c r="P18" s="20"/>
      <c r="Q18" s="28"/>
      <c r="R18" s="28"/>
      <c r="S18" s="28"/>
      <c r="T18" s="28"/>
      <c r="U18" s="9"/>
      <c r="V18" s="30"/>
      <c r="W18" s="30"/>
      <c r="X18" s="30"/>
      <c r="Y18" s="30"/>
      <c r="Z18" s="29"/>
      <c r="AA18" s="29"/>
      <c r="AB18" s="29"/>
      <c r="AC18" s="9"/>
      <c r="AD18" s="29"/>
      <c r="AE18" s="29"/>
      <c r="AF18" s="29"/>
      <c r="AG18" s="29"/>
      <c r="AH18" s="29"/>
      <c r="AI18" s="29"/>
      <c r="AJ18" s="29"/>
      <c r="AK18" s="9"/>
      <c r="AL18" s="29"/>
      <c r="AM18" s="29"/>
      <c r="AN18" s="29"/>
      <c r="AO18" s="20"/>
      <c r="AP18" s="20"/>
      <c r="AQ18" s="20"/>
      <c r="AR18" s="20"/>
    </row>
    <row r="19" spans="1:44" ht="16.5" customHeight="1" x14ac:dyDescent="0.3">
      <c r="A19" s="44"/>
      <c r="B19" s="45" t="s">
        <v>24</v>
      </c>
      <c r="C19" s="45"/>
      <c r="D19" s="7">
        <f t="shared" si="0"/>
        <v>58890</v>
      </c>
      <c r="E19" s="22">
        <f>SUM(F19:L19)</f>
        <v>13250</v>
      </c>
      <c r="F19" s="29">
        <v>5180</v>
      </c>
      <c r="G19" s="29">
        <v>2090</v>
      </c>
      <c r="H19" s="20">
        <v>2350</v>
      </c>
      <c r="I19" s="20">
        <v>1610</v>
      </c>
      <c r="J19" s="20">
        <v>100</v>
      </c>
      <c r="K19" s="25">
        <v>360</v>
      </c>
      <c r="L19" s="25">
        <v>1560</v>
      </c>
      <c r="M19" s="22">
        <f>SUM(N19:T19)</f>
        <v>12490</v>
      </c>
      <c r="N19" s="27">
        <v>2135</v>
      </c>
      <c r="O19" s="20">
        <v>4930</v>
      </c>
      <c r="P19" s="20">
        <v>1030</v>
      </c>
      <c r="Q19" s="28">
        <v>520</v>
      </c>
      <c r="R19" s="28">
        <v>1035</v>
      </c>
      <c r="S19" s="28">
        <v>1110</v>
      </c>
      <c r="T19" s="28">
        <v>1730</v>
      </c>
      <c r="U19" s="9">
        <f>SUM(V19:AB19)</f>
        <v>10030</v>
      </c>
      <c r="V19" s="30">
        <v>2220</v>
      </c>
      <c r="W19" s="30">
        <v>1095</v>
      </c>
      <c r="X19" s="30">
        <v>1190</v>
      </c>
      <c r="Y19" s="30">
        <v>750</v>
      </c>
      <c r="Z19" s="29">
        <v>2350</v>
      </c>
      <c r="AA19" s="29">
        <v>1455</v>
      </c>
      <c r="AB19" s="29">
        <v>970</v>
      </c>
      <c r="AC19" s="9">
        <f>SUM(AD19:AJ19)</f>
        <v>18370</v>
      </c>
      <c r="AD19" s="29">
        <v>5330</v>
      </c>
      <c r="AE19" s="29">
        <v>5200</v>
      </c>
      <c r="AF19" s="29">
        <v>1080</v>
      </c>
      <c r="AG19" s="29">
        <v>810</v>
      </c>
      <c r="AH19" s="29">
        <v>1750</v>
      </c>
      <c r="AI19" s="29">
        <v>2800</v>
      </c>
      <c r="AJ19" s="29">
        <v>1400</v>
      </c>
      <c r="AK19" s="9">
        <v>4750</v>
      </c>
      <c r="AL19" s="29">
        <v>370</v>
      </c>
      <c r="AM19" s="29">
        <v>4380</v>
      </c>
      <c r="AN19" s="29"/>
      <c r="AO19" s="20"/>
      <c r="AP19" s="20"/>
      <c r="AQ19" s="20"/>
      <c r="AR19" s="20"/>
    </row>
    <row r="20" spans="1:44" ht="16.5" customHeight="1" x14ac:dyDescent="0.3">
      <c r="A20" s="44"/>
      <c r="B20" s="45" t="s">
        <v>9</v>
      </c>
      <c r="C20" s="45"/>
      <c r="D20" s="7">
        <f t="shared" si="0"/>
        <v>83</v>
      </c>
      <c r="E20" s="22"/>
      <c r="F20" s="29"/>
      <c r="G20" s="29"/>
      <c r="H20" s="20">
        <v>3</v>
      </c>
      <c r="I20" s="20"/>
      <c r="J20" s="20"/>
      <c r="K20" s="25"/>
      <c r="L20" s="25"/>
      <c r="M20" s="22">
        <v>10</v>
      </c>
      <c r="N20" s="27">
        <v>10</v>
      </c>
      <c r="O20" s="20"/>
      <c r="P20" s="20"/>
      <c r="Q20" s="28"/>
      <c r="R20" s="28"/>
      <c r="S20" s="28"/>
      <c r="T20" s="28"/>
      <c r="U20" s="9">
        <v>24</v>
      </c>
      <c r="V20" s="30">
        <v>14</v>
      </c>
      <c r="W20" s="30"/>
      <c r="X20" s="30"/>
      <c r="Y20" s="30"/>
      <c r="Z20" s="29">
        <v>10</v>
      </c>
      <c r="AA20" s="29"/>
      <c r="AB20" s="29"/>
      <c r="AC20" s="9">
        <v>49</v>
      </c>
      <c r="AD20" s="29"/>
      <c r="AE20" s="29">
        <v>31</v>
      </c>
      <c r="AF20" s="29"/>
      <c r="AG20" s="29"/>
      <c r="AH20" s="29"/>
      <c r="AI20" s="29">
        <v>10</v>
      </c>
      <c r="AJ20" s="29">
        <v>8</v>
      </c>
      <c r="AK20" s="9"/>
      <c r="AL20" s="29"/>
      <c r="AM20" s="29"/>
      <c r="AN20" s="29"/>
      <c r="AO20" s="20"/>
      <c r="AP20" s="20"/>
      <c r="AQ20" s="20"/>
      <c r="AR20" s="20"/>
    </row>
    <row r="21" spans="1:44" ht="16.5" customHeight="1" x14ac:dyDescent="0.3">
      <c r="A21" s="44"/>
      <c r="B21" s="46" t="s">
        <v>53</v>
      </c>
      <c r="C21" s="47"/>
      <c r="D21" s="7">
        <f t="shared" si="0"/>
        <v>154</v>
      </c>
      <c r="E21" s="22">
        <f>SUM(F21:L21)</f>
        <v>46</v>
      </c>
      <c r="F21" s="29">
        <v>8</v>
      </c>
      <c r="G21" s="29">
        <v>1</v>
      </c>
      <c r="H21" s="20">
        <v>20</v>
      </c>
      <c r="I21" s="20">
        <v>8</v>
      </c>
      <c r="J21" s="20"/>
      <c r="K21" s="25"/>
      <c r="L21" s="25">
        <v>9</v>
      </c>
      <c r="M21" s="22">
        <f>SUM(N21:T21)</f>
        <v>25</v>
      </c>
      <c r="N21" s="27">
        <v>8</v>
      </c>
      <c r="O21" s="20">
        <v>9</v>
      </c>
      <c r="P21" s="20">
        <v>1</v>
      </c>
      <c r="Q21" s="28">
        <v>1</v>
      </c>
      <c r="R21" s="28">
        <v>4</v>
      </c>
      <c r="S21" s="28">
        <v>2</v>
      </c>
      <c r="T21" s="28"/>
      <c r="U21" s="9">
        <f>SUM(V21:AB21)</f>
        <v>30</v>
      </c>
      <c r="V21" s="30">
        <v>8</v>
      </c>
      <c r="W21" s="30">
        <v>5</v>
      </c>
      <c r="X21" s="30">
        <v>6</v>
      </c>
      <c r="Y21" s="30">
        <v>1</v>
      </c>
      <c r="Z21" s="29"/>
      <c r="AA21" s="29">
        <v>8</v>
      </c>
      <c r="AB21" s="29">
        <v>2</v>
      </c>
      <c r="AC21" s="9">
        <f>SUM(AE21:AJ21)</f>
        <v>53</v>
      </c>
      <c r="AD21" s="29"/>
      <c r="AE21" s="29">
        <v>19</v>
      </c>
      <c r="AF21" s="29">
        <v>5</v>
      </c>
      <c r="AG21" s="29">
        <v>4</v>
      </c>
      <c r="AH21" s="29">
        <v>2</v>
      </c>
      <c r="AI21" s="29">
        <v>11</v>
      </c>
      <c r="AJ21" s="29">
        <v>12</v>
      </c>
      <c r="AK21" s="9"/>
      <c r="AL21" s="29"/>
      <c r="AM21" s="29"/>
      <c r="AN21" s="29"/>
      <c r="AO21" s="20"/>
      <c r="AP21" s="20"/>
      <c r="AQ21" s="20"/>
      <c r="AR21" s="20"/>
    </row>
    <row r="22" spans="1:44" ht="16.5" customHeight="1" x14ac:dyDescent="0.3">
      <c r="A22" s="44"/>
      <c r="B22" s="44" t="s">
        <v>13</v>
      </c>
      <c r="C22" s="44"/>
      <c r="D22" s="7">
        <f t="shared" si="0"/>
        <v>870</v>
      </c>
      <c r="E22" s="22">
        <v>20</v>
      </c>
      <c r="F22" s="29"/>
      <c r="G22" s="29"/>
      <c r="H22" s="20"/>
      <c r="I22" s="12"/>
      <c r="J22" s="12"/>
      <c r="K22" s="25">
        <v>20</v>
      </c>
      <c r="L22" s="25"/>
      <c r="M22" s="22">
        <v>90</v>
      </c>
      <c r="N22" s="26"/>
      <c r="O22" s="20"/>
      <c r="P22" s="12"/>
      <c r="Q22" s="28"/>
      <c r="R22" s="28"/>
      <c r="S22" s="28"/>
      <c r="T22" s="28">
        <v>90</v>
      </c>
      <c r="U22" s="9"/>
      <c r="V22" s="30"/>
      <c r="W22" s="30"/>
      <c r="X22" s="30"/>
      <c r="Y22" s="30"/>
      <c r="Z22" s="29"/>
      <c r="AA22" s="29"/>
      <c r="AB22" s="29"/>
      <c r="AC22" s="9">
        <v>760</v>
      </c>
      <c r="AD22" s="29"/>
      <c r="AE22" s="29">
        <v>760</v>
      </c>
      <c r="AF22" s="29"/>
      <c r="AG22" s="29"/>
      <c r="AH22" s="29"/>
      <c r="AI22" s="29"/>
      <c r="AJ22" s="29"/>
      <c r="AK22" s="9"/>
      <c r="AL22" s="29"/>
      <c r="AM22" s="29"/>
      <c r="AN22" s="29"/>
      <c r="AO22" s="20"/>
      <c r="AP22" s="20"/>
      <c r="AQ22" s="20"/>
      <c r="AR22" s="20"/>
    </row>
    <row r="23" spans="1:44" ht="16.5" customHeight="1" x14ac:dyDescent="0.3">
      <c r="A23" s="44"/>
      <c r="B23" s="44" t="s">
        <v>12</v>
      </c>
      <c r="C23" s="44"/>
      <c r="D23" s="7">
        <f t="shared" si="0"/>
        <v>63</v>
      </c>
      <c r="E23" s="22">
        <f>SUM(F23:L23)</f>
        <v>31</v>
      </c>
      <c r="F23" s="29">
        <v>13</v>
      </c>
      <c r="G23" s="29"/>
      <c r="H23" s="12">
        <v>10</v>
      </c>
      <c r="I23" s="12">
        <v>5</v>
      </c>
      <c r="J23" s="12"/>
      <c r="K23" s="25"/>
      <c r="L23" s="25">
        <v>3</v>
      </c>
      <c r="M23" s="22">
        <f>SUM(N23:T23)</f>
        <v>17</v>
      </c>
      <c r="N23" s="26">
        <v>2</v>
      </c>
      <c r="O23" s="12">
        <v>6</v>
      </c>
      <c r="P23" s="12"/>
      <c r="Q23" s="28">
        <v>3</v>
      </c>
      <c r="R23" s="28">
        <v>6</v>
      </c>
      <c r="S23" s="28"/>
      <c r="T23" s="28"/>
      <c r="U23" s="9">
        <v>12</v>
      </c>
      <c r="V23" s="30">
        <v>11</v>
      </c>
      <c r="W23" s="30"/>
      <c r="X23" s="30"/>
      <c r="Y23" s="30">
        <v>1</v>
      </c>
      <c r="Z23" s="29"/>
      <c r="AA23" s="29"/>
      <c r="AB23" s="29"/>
      <c r="AC23" s="9">
        <v>3</v>
      </c>
      <c r="AD23" s="29"/>
      <c r="AE23" s="29"/>
      <c r="AF23" s="29"/>
      <c r="AG23" s="29"/>
      <c r="AH23" s="29">
        <v>3</v>
      </c>
      <c r="AI23" s="29"/>
      <c r="AJ23" s="29"/>
      <c r="AK23" s="9"/>
      <c r="AL23" s="29"/>
      <c r="AM23" s="29"/>
      <c r="AN23" s="29"/>
      <c r="AO23" s="12"/>
      <c r="AP23" s="12"/>
      <c r="AQ23" s="12"/>
      <c r="AR23" s="12"/>
    </row>
    <row r="24" spans="1:44" ht="16.5" customHeight="1" x14ac:dyDescent="0.3">
      <c r="A24" s="44"/>
      <c r="B24" s="44" t="s">
        <v>50</v>
      </c>
      <c r="C24" s="44"/>
      <c r="D24" s="7">
        <f t="shared" si="0"/>
        <v>0</v>
      </c>
      <c r="E24" s="22">
        <f t="shared" ref="E24:E25" si="1">SUM(F24:L24)</f>
        <v>0</v>
      </c>
      <c r="F24" s="29"/>
      <c r="G24" s="29"/>
      <c r="H24" s="12"/>
      <c r="I24" s="12"/>
      <c r="J24" s="12"/>
      <c r="K24" s="25"/>
      <c r="L24" s="25"/>
      <c r="M24" s="22"/>
      <c r="N24" s="26"/>
      <c r="O24" s="12"/>
      <c r="P24" s="12"/>
      <c r="Q24" s="28"/>
      <c r="R24" s="28"/>
      <c r="S24" s="28"/>
      <c r="T24" s="28"/>
      <c r="U24" s="9"/>
      <c r="V24" s="30"/>
      <c r="W24" s="30"/>
      <c r="X24" s="30"/>
      <c r="Y24" s="30"/>
      <c r="Z24" s="29"/>
      <c r="AA24" s="29"/>
      <c r="AB24" s="29"/>
      <c r="AC24" s="9"/>
      <c r="AD24" s="29">
        <v>5000</v>
      </c>
      <c r="AE24" s="29"/>
      <c r="AF24" s="29"/>
      <c r="AG24" s="29"/>
      <c r="AH24" s="29"/>
      <c r="AI24" s="29"/>
      <c r="AJ24" s="29"/>
      <c r="AK24" s="9"/>
      <c r="AL24" s="29"/>
      <c r="AM24" s="29"/>
      <c r="AN24" s="29"/>
      <c r="AO24" s="12"/>
      <c r="AP24" s="12"/>
      <c r="AQ24" s="12"/>
      <c r="AR24" s="12"/>
    </row>
    <row r="25" spans="1:44" ht="16.5" customHeight="1" x14ac:dyDescent="0.3">
      <c r="A25" s="40" t="s">
        <v>16</v>
      </c>
      <c r="B25" s="40"/>
      <c r="C25" s="40"/>
      <c r="D25" s="6">
        <f>SUM(D6:D24)</f>
        <v>207078</v>
      </c>
      <c r="E25" s="22">
        <f t="shared" si="1"/>
        <v>48794</v>
      </c>
      <c r="F25" s="24">
        <f t="shared" ref="F25:L25" si="2">SUM(F6:F24)</f>
        <v>16231</v>
      </c>
      <c r="G25" s="24">
        <f t="shared" si="2"/>
        <v>8811</v>
      </c>
      <c r="H25" s="24">
        <f t="shared" si="2"/>
        <v>9123</v>
      </c>
      <c r="I25" s="24">
        <f t="shared" si="2"/>
        <v>6018</v>
      </c>
      <c r="J25" s="6">
        <f t="shared" si="2"/>
        <v>703</v>
      </c>
      <c r="K25" s="6">
        <f t="shared" si="2"/>
        <v>1416</v>
      </c>
      <c r="L25" s="6">
        <f t="shared" si="2"/>
        <v>6492</v>
      </c>
      <c r="M25" s="22">
        <f t="shared" ref="M25" si="3">SUM(N25:T25)</f>
        <v>46142</v>
      </c>
      <c r="N25" s="21">
        <f t="shared" ref="N25:T25" si="4">SUM(N6:N24)</f>
        <v>10965</v>
      </c>
      <c r="O25" s="21">
        <f t="shared" si="4"/>
        <v>14605</v>
      </c>
      <c r="P25" s="21">
        <f t="shared" si="4"/>
        <v>3596</v>
      </c>
      <c r="Q25" s="21">
        <f t="shared" si="4"/>
        <v>2009</v>
      </c>
      <c r="R25" s="21">
        <f t="shared" si="4"/>
        <v>3615</v>
      </c>
      <c r="S25" s="21">
        <f t="shared" si="4"/>
        <v>4052</v>
      </c>
      <c r="T25" s="21">
        <f t="shared" si="4"/>
        <v>7300</v>
      </c>
      <c r="U25" s="9">
        <f t="shared" ref="U25" si="5">SUM(V25:AB25)</f>
        <v>37091</v>
      </c>
      <c r="V25" s="6">
        <f t="shared" ref="V25:AR25" si="6">SUM(V6:V24)</f>
        <v>6723</v>
      </c>
      <c r="W25" s="6">
        <f t="shared" si="6"/>
        <v>6695</v>
      </c>
      <c r="X25" s="6">
        <f t="shared" si="6"/>
        <v>3821</v>
      </c>
      <c r="Y25" s="6">
        <f t="shared" si="6"/>
        <v>3147</v>
      </c>
      <c r="Z25" s="6">
        <f t="shared" si="6"/>
        <v>7175</v>
      </c>
      <c r="AA25" s="6">
        <f t="shared" si="6"/>
        <v>5518</v>
      </c>
      <c r="AB25" s="6">
        <f t="shared" si="6"/>
        <v>4012</v>
      </c>
      <c r="AC25" s="9">
        <f t="shared" ref="AC25" si="7">SUM(AD25:AJ25)</f>
        <v>63936</v>
      </c>
      <c r="AD25" s="6">
        <f t="shared" si="6"/>
        <v>18850</v>
      </c>
      <c r="AE25" s="6">
        <f t="shared" si="6"/>
        <v>16000</v>
      </c>
      <c r="AF25" s="6">
        <f t="shared" si="6"/>
        <v>5780</v>
      </c>
      <c r="AG25" s="6">
        <f t="shared" si="6"/>
        <v>4119</v>
      </c>
      <c r="AH25" s="6">
        <f t="shared" si="6"/>
        <v>4265</v>
      </c>
      <c r="AI25" s="6">
        <f t="shared" si="6"/>
        <v>8741</v>
      </c>
      <c r="AJ25" s="6">
        <f t="shared" si="6"/>
        <v>6181</v>
      </c>
      <c r="AK25" s="9">
        <f t="shared" ref="AK25" si="8">SUM(AL25:AN25)</f>
        <v>15128</v>
      </c>
      <c r="AL25" s="6">
        <f t="shared" si="6"/>
        <v>2098</v>
      </c>
      <c r="AM25" s="6">
        <f t="shared" si="6"/>
        <v>13030</v>
      </c>
      <c r="AN25" s="6">
        <f t="shared" si="6"/>
        <v>0</v>
      </c>
      <c r="AO25" s="6">
        <f t="shared" si="6"/>
        <v>0</v>
      </c>
      <c r="AP25" s="6">
        <f t="shared" si="6"/>
        <v>0</v>
      </c>
      <c r="AQ25" s="6">
        <f t="shared" si="6"/>
        <v>0</v>
      </c>
      <c r="AR25" s="6">
        <f t="shared" si="6"/>
        <v>0</v>
      </c>
    </row>
    <row r="26" spans="1:44" x14ac:dyDescent="0.3">
      <c r="A26" s="44" t="s">
        <v>0</v>
      </c>
      <c r="B26" s="44" t="s">
        <v>25</v>
      </c>
      <c r="C26" s="11" t="s">
        <v>41</v>
      </c>
      <c r="D26" s="7">
        <f t="shared" ref="D26:D50" si="9">SUM(F26:AJ26)</f>
        <v>0</v>
      </c>
      <c r="E26" s="9">
        <f t="shared" ref="E26:E49" si="10">SUM(F26:L26)</f>
        <v>0</v>
      </c>
      <c r="F26" s="10"/>
      <c r="G26" s="10"/>
      <c r="H26" s="10"/>
      <c r="I26" s="10"/>
      <c r="J26" s="10"/>
      <c r="K26" s="10"/>
      <c r="L26" s="10"/>
      <c r="M26" s="9">
        <f t="shared" ref="M26:M49" si="11">SUM(N26:T26)</f>
        <v>0</v>
      </c>
      <c r="N26" s="10"/>
      <c r="O26" s="10"/>
      <c r="P26" s="10"/>
      <c r="Q26" s="10"/>
      <c r="R26" s="10"/>
      <c r="S26" s="10"/>
      <c r="T26" s="10"/>
      <c r="U26" s="9">
        <f t="shared" ref="U26:U49" si="12">SUM(V26:AB26)</f>
        <v>0</v>
      </c>
      <c r="V26" s="10"/>
      <c r="W26" s="8"/>
      <c r="X26" s="8"/>
      <c r="Y26" s="8"/>
      <c r="Z26" s="8"/>
      <c r="AA26" s="8"/>
      <c r="AB26" s="8"/>
      <c r="AC26" s="9">
        <f t="shared" ref="AC26:AC49" si="13">SUM(AD26:AJ26)</f>
        <v>0</v>
      </c>
      <c r="AD26" s="8"/>
      <c r="AE26" s="8"/>
      <c r="AF26" s="8"/>
      <c r="AG26" s="8"/>
      <c r="AH26" s="8"/>
      <c r="AI26" s="8"/>
      <c r="AJ26" s="8"/>
      <c r="AK26" s="9">
        <f t="shared" ref="AK26:AK49" si="14">SUM(AL26:AR26)</f>
        <v>0</v>
      </c>
      <c r="AL26" s="8"/>
      <c r="AM26" s="8"/>
      <c r="AN26" s="8"/>
      <c r="AO26" s="8"/>
      <c r="AP26" s="8"/>
      <c r="AQ26" s="8"/>
      <c r="AR26" s="8"/>
    </row>
    <row r="27" spans="1:44" x14ac:dyDescent="0.3">
      <c r="A27" s="44"/>
      <c r="B27" s="44"/>
      <c r="C27" s="11" t="s">
        <v>2</v>
      </c>
      <c r="D27" s="7">
        <f t="shared" si="9"/>
        <v>0</v>
      </c>
      <c r="E27" s="9">
        <f t="shared" si="10"/>
        <v>0</v>
      </c>
      <c r="F27" s="10"/>
      <c r="G27" s="10"/>
      <c r="H27" s="10"/>
      <c r="I27" s="10"/>
      <c r="J27" s="10"/>
      <c r="K27" s="10"/>
      <c r="L27" s="10"/>
      <c r="M27" s="9">
        <f t="shared" si="11"/>
        <v>0</v>
      </c>
      <c r="N27" s="10"/>
      <c r="O27" s="10"/>
      <c r="P27" s="10"/>
      <c r="Q27" s="10"/>
      <c r="R27" s="10"/>
      <c r="S27" s="10"/>
      <c r="T27" s="10"/>
      <c r="U27" s="9">
        <f t="shared" si="12"/>
        <v>0</v>
      </c>
      <c r="V27" s="10"/>
      <c r="W27" s="8"/>
      <c r="X27" s="8"/>
      <c r="Y27" s="8"/>
      <c r="Z27" s="8"/>
      <c r="AA27" s="8"/>
      <c r="AB27" s="8"/>
      <c r="AC27" s="9">
        <f t="shared" si="13"/>
        <v>0</v>
      </c>
      <c r="AD27" s="8"/>
      <c r="AE27" s="8"/>
      <c r="AF27" s="8"/>
      <c r="AG27" s="8"/>
      <c r="AH27" s="8"/>
      <c r="AI27" s="8"/>
      <c r="AJ27" s="8"/>
      <c r="AK27" s="9">
        <f t="shared" si="14"/>
        <v>0</v>
      </c>
      <c r="AL27" s="8"/>
      <c r="AM27" s="8"/>
      <c r="AN27" s="8"/>
      <c r="AO27" s="8"/>
      <c r="AP27" s="8"/>
      <c r="AQ27" s="8"/>
      <c r="AR27" s="8"/>
    </row>
    <row r="28" spans="1:44" x14ac:dyDescent="0.3">
      <c r="A28" s="44"/>
      <c r="B28" s="44"/>
      <c r="C28" s="11" t="s">
        <v>40</v>
      </c>
      <c r="D28" s="7">
        <f t="shared" si="9"/>
        <v>0</v>
      </c>
      <c r="E28" s="9">
        <f t="shared" si="10"/>
        <v>0</v>
      </c>
      <c r="F28" s="10"/>
      <c r="G28" s="10"/>
      <c r="H28" s="10"/>
      <c r="I28" s="10"/>
      <c r="J28" s="10"/>
      <c r="K28" s="10"/>
      <c r="L28" s="10"/>
      <c r="M28" s="9">
        <f t="shared" si="11"/>
        <v>0</v>
      </c>
      <c r="N28" s="10"/>
      <c r="O28" s="10"/>
      <c r="P28" s="10"/>
      <c r="Q28" s="10"/>
      <c r="R28" s="10"/>
      <c r="S28" s="10"/>
      <c r="T28" s="10"/>
      <c r="U28" s="9">
        <f t="shared" si="12"/>
        <v>0</v>
      </c>
      <c r="V28" s="10"/>
      <c r="W28" s="8"/>
      <c r="X28" s="8"/>
      <c r="Y28" s="8"/>
      <c r="Z28" s="8"/>
      <c r="AA28" s="8"/>
      <c r="AB28" s="8"/>
      <c r="AC28" s="9">
        <f t="shared" si="13"/>
        <v>0</v>
      </c>
      <c r="AD28" s="8"/>
      <c r="AE28" s="8"/>
      <c r="AF28" s="8"/>
      <c r="AG28" s="8"/>
      <c r="AH28" s="8"/>
      <c r="AI28" s="8"/>
      <c r="AJ28" s="8"/>
      <c r="AK28" s="9">
        <f t="shared" si="14"/>
        <v>0</v>
      </c>
      <c r="AL28" s="8"/>
      <c r="AM28" s="8"/>
      <c r="AN28" s="8"/>
      <c r="AO28" s="8"/>
      <c r="AP28" s="8"/>
      <c r="AQ28" s="8"/>
      <c r="AR28" s="8"/>
    </row>
    <row r="29" spans="1:44" x14ac:dyDescent="0.3">
      <c r="A29" s="44"/>
      <c r="B29" s="44"/>
      <c r="C29" s="11" t="s">
        <v>28</v>
      </c>
      <c r="D29" s="7">
        <f t="shared" si="9"/>
        <v>0</v>
      </c>
      <c r="E29" s="9">
        <f t="shared" si="10"/>
        <v>0</v>
      </c>
      <c r="F29" s="10"/>
      <c r="G29" s="10"/>
      <c r="H29" s="10"/>
      <c r="I29" s="10"/>
      <c r="J29" s="10"/>
      <c r="K29" s="10"/>
      <c r="L29" s="10"/>
      <c r="M29" s="9">
        <f t="shared" si="11"/>
        <v>0</v>
      </c>
      <c r="N29" s="10"/>
      <c r="O29" s="10"/>
      <c r="P29" s="10"/>
      <c r="Q29" s="10"/>
      <c r="R29" s="10"/>
      <c r="S29" s="10"/>
      <c r="T29" s="10"/>
      <c r="U29" s="9">
        <f t="shared" si="12"/>
        <v>0</v>
      </c>
      <c r="V29" s="10"/>
      <c r="W29" s="8"/>
      <c r="X29" s="8"/>
      <c r="Y29" s="8"/>
      <c r="Z29" s="8"/>
      <c r="AA29" s="8"/>
      <c r="AB29" s="8"/>
      <c r="AC29" s="9">
        <f t="shared" si="13"/>
        <v>0</v>
      </c>
      <c r="AD29" s="8"/>
      <c r="AE29" s="8"/>
      <c r="AF29" s="8"/>
      <c r="AG29" s="8"/>
      <c r="AH29" s="8"/>
      <c r="AI29" s="8"/>
      <c r="AJ29" s="8"/>
      <c r="AK29" s="9">
        <f t="shared" si="14"/>
        <v>0</v>
      </c>
      <c r="AL29" s="8"/>
      <c r="AM29" s="8"/>
      <c r="AN29" s="8"/>
      <c r="AO29" s="8"/>
      <c r="AP29" s="8"/>
      <c r="AQ29" s="8"/>
      <c r="AR29" s="8"/>
    </row>
    <row r="30" spans="1:44" x14ac:dyDescent="0.3">
      <c r="A30" s="44"/>
      <c r="B30" s="44"/>
      <c r="C30" s="11" t="s">
        <v>29</v>
      </c>
      <c r="D30" s="7">
        <f t="shared" si="9"/>
        <v>0</v>
      </c>
      <c r="E30" s="9">
        <f t="shared" si="10"/>
        <v>0</v>
      </c>
      <c r="F30" s="10"/>
      <c r="G30" s="10"/>
      <c r="H30" s="10"/>
      <c r="I30" s="10"/>
      <c r="J30" s="10"/>
      <c r="K30" s="10"/>
      <c r="L30" s="10"/>
      <c r="M30" s="9">
        <f t="shared" si="11"/>
        <v>0</v>
      </c>
      <c r="N30" s="10"/>
      <c r="O30" s="10"/>
      <c r="P30" s="10"/>
      <c r="Q30" s="10"/>
      <c r="R30" s="10"/>
      <c r="S30" s="10"/>
      <c r="T30" s="10"/>
      <c r="U30" s="9">
        <f t="shared" si="12"/>
        <v>0</v>
      </c>
      <c r="V30" s="10"/>
      <c r="W30" s="8"/>
      <c r="X30" s="8"/>
      <c r="Y30" s="8"/>
      <c r="Z30" s="8"/>
      <c r="AA30" s="8"/>
      <c r="AB30" s="8"/>
      <c r="AC30" s="9">
        <f t="shared" si="13"/>
        <v>0</v>
      </c>
      <c r="AD30" s="8"/>
      <c r="AE30" s="8"/>
      <c r="AF30" s="8"/>
      <c r="AG30" s="8"/>
      <c r="AH30" s="8"/>
      <c r="AI30" s="8"/>
      <c r="AJ30" s="8"/>
      <c r="AK30" s="9">
        <f t="shared" si="14"/>
        <v>0</v>
      </c>
      <c r="AL30" s="8"/>
      <c r="AM30" s="8"/>
      <c r="AN30" s="8"/>
      <c r="AO30" s="8"/>
      <c r="AP30" s="8"/>
      <c r="AQ30" s="8"/>
      <c r="AR30" s="8"/>
    </row>
    <row r="31" spans="1:44" x14ac:dyDescent="0.3">
      <c r="A31" s="44"/>
      <c r="B31" s="44"/>
      <c r="C31" s="11" t="s">
        <v>39</v>
      </c>
      <c r="D31" s="7">
        <f t="shared" si="9"/>
        <v>0</v>
      </c>
      <c r="E31" s="9">
        <f t="shared" si="10"/>
        <v>0</v>
      </c>
      <c r="F31" s="10"/>
      <c r="G31" s="10"/>
      <c r="H31" s="10"/>
      <c r="I31" s="10"/>
      <c r="J31" s="10"/>
      <c r="K31" s="10"/>
      <c r="L31" s="10"/>
      <c r="M31" s="9">
        <f t="shared" si="11"/>
        <v>0</v>
      </c>
      <c r="N31" s="10"/>
      <c r="O31" s="10"/>
      <c r="P31" s="10"/>
      <c r="Q31" s="10"/>
      <c r="R31" s="10"/>
      <c r="S31" s="10"/>
      <c r="T31" s="10"/>
      <c r="U31" s="9">
        <f t="shared" si="12"/>
        <v>0</v>
      </c>
      <c r="V31" s="10"/>
      <c r="W31" s="8"/>
      <c r="X31" s="8"/>
      <c r="Y31" s="8"/>
      <c r="Z31" s="8"/>
      <c r="AA31" s="8"/>
      <c r="AB31" s="8"/>
      <c r="AC31" s="9">
        <f t="shared" si="13"/>
        <v>0</v>
      </c>
      <c r="AD31" s="8"/>
      <c r="AE31" s="8"/>
      <c r="AF31" s="8"/>
      <c r="AG31" s="8"/>
      <c r="AH31" s="8"/>
      <c r="AI31" s="8"/>
      <c r="AJ31" s="8"/>
      <c r="AK31" s="9">
        <f t="shared" si="14"/>
        <v>0</v>
      </c>
      <c r="AL31" s="8"/>
      <c r="AM31" s="8"/>
      <c r="AN31" s="8"/>
      <c r="AO31" s="8"/>
      <c r="AP31" s="8"/>
      <c r="AQ31" s="8"/>
      <c r="AR31" s="8"/>
    </row>
    <row r="32" spans="1:44" x14ac:dyDescent="0.3">
      <c r="A32" s="44"/>
      <c r="B32" s="44"/>
      <c r="C32" s="11" t="s">
        <v>42</v>
      </c>
      <c r="D32" s="7">
        <f t="shared" si="9"/>
        <v>0</v>
      </c>
      <c r="E32" s="9">
        <f t="shared" si="10"/>
        <v>0</v>
      </c>
      <c r="F32" s="10"/>
      <c r="G32" s="10"/>
      <c r="H32" s="10"/>
      <c r="I32" s="10"/>
      <c r="J32" s="10"/>
      <c r="K32" s="10"/>
      <c r="L32" s="10"/>
      <c r="M32" s="9">
        <f t="shared" si="11"/>
        <v>0</v>
      </c>
      <c r="N32" s="10"/>
      <c r="O32" s="10"/>
      <c r="P32" s="10"/>
      <c r="Q32" s="10"/>
      <c r="R32" s="10"/>
      <c r="S32" s="10"/>
      <c r="T32" s="10"/>
      <c r="U32" s="9">
        <f t="shared" si="12"/>
        <v>0</v>
      </c>
      <c r="V32" s="10"/>
      <c r="W32" s="8"/>
      <c r="X32" s="8"/>
      <c r="Y32" s="8"/>
      <c r="Z32" s="8"/>
      <c r="AA32" s="8"/>
      <c r="AB32" s="8"/>
      <c r="AC32" s="9">
        <f t="shared" si="13"/>
        <v>0</v>
      </c>
      <c r="AD32" s="8"/>
      <c r="AE32" s="8"/>
      <c r="AF32" s="8"/>
      <c r="AG32" s="8"/>
      <c r="AH32" s="8"/>
      <c r="AI32" s="8"/>
      <c r="AJ32" s="8"/>
      <c r="AK32" s="9">
        <f t="shared" si="14"/>
        <v>0</v>
      </c>
      <c r="AL32" s="8"/>
      <c r="AM32" s="8"/>
      <c r="AN32" s="8"/>
      <c r="AO32" s="8"/>
      <c r="AP32" s="8"/>
      <c r="AQ32" s="8"/>
      <c r="AR32" s="8"/>
    </row>
    <row r="33" spans="1:44" x14ac:dyDescent="0.3">
      <c r="A33" s="44"/>
      <c r="B33" s="44"/>
      <c r="C33" s="11" t="s">
        <v>31</v>
      </c>
      <c r="D33" s="7">
        <f t="shared" si="9"/>
        <v>0</v>
      </c>
      <c r="E33" s="9">
        <f t="shared" si="10"/>
        <v>0</v>
      </c>
      <c r="F33" s="10"/>
      <c r="G33" s="10"/>
      <c r="H33" s="10"/>
      <c r="I33" s="10"/>
      <c r="J33" s="10"/>
      <c r="K33" s="10"/>
      <c r="L33" s="10"/>
      <c r="M33" s="9">
        <f t="shared" si="11"/>
        <v>0</v>
      </c>
      <c r="N33" s="10"/>
      <c r="O33" s="10"/>
      <c r="P33" s="10"/>
      <c r="Q33" s="10"/>
      <c r="R33" s="10"/>
      <c r="S33" s="10"/>
      <c r="T33" s="10"/>
      <c r="U33" s="9">
        <f t="shared" si="12"/>
        <v>0</v>
      </c>
      <c r="V33" s="10"/>
      <c r="W33" s="8"/>
      <c r="X33" s="8"/>
      <c r="Y33" s="8"/>
      <c r="Z33" s="8"/>
      <c r="AA33" s="8"/>
      <c r="AB33" s="8"/>
      <c r="AC33" s="9">
        <f t="shared" si="13"/>
        <v>0</v>
      </c>
      <c r="AD33" s="8"/>
      <c r="AE33" s="8"/>
      <c r="AF33" s="8"/>
      <c r="AG33" s="8"/>
      <c r="AH33" s="8"/>
      <c r="AI33" s="8"/>
      <c r="AJ33" s="8"/>
      <c r="AK33" s="9">
        <f t="shared" si="14"/>
        <v>0</v>
      </c>
      <c r="AL33" s="8"/>
      <c r="AM33" s="8"/>
      <c r="AN33" s="8"/>
      <c r="AO33" s="8"/>
      <c r="AP33" s="8"/>
      <c r="AQ33" s="8"/>
      <c r="AR33" s="8"/>
    </row>
    <row r="34" spans="1:44" x14ac:dyDescent="0.3">
      <c r="A34" s="44"/>
      <c r="B34" s="44"/>
      <c r="C34" s="11" t="s">
        <v>21</v>
      </c>
      <c r="D34" s="7">
        <f t="shared" si="9"/>
        <v>0</v>
      </c>
      <c r="E34" s="9">
        <f t="shared" si="10"/>
        <v>0</v>
      </c>
      <c r="F34" s="10"/>
      <c r="G34" s="10"/>
      <c r="H34" s="10"/>
      <c r="I34" s="10"/>
      <c r="J34" s="10"/>
      <c r="K34" s="10"/>
      <c r="L34" s="10"/>
      <c r="M34" s="9">
        <f t="shared" si="11"/>
        <v>0</v>
      </c>
      <c r="N34" s="10"/>
      <c r="O34" s="10"/>
      <c r="P34" s="10"/>
      <c r="Q34" s="10"/>
      <c r="R34" s="10"/>
      <c r="S34" s="10"/>
      <c r="T34" s="10"/>
      <c r="U34" s="9">
        <f t="shared" si="12"/>
        <v>0</v>
      </c>
      <c r="V34" s="10"/>
      <c r="W34" s="8"/>
      <c r="X34" s="8"/>
      <c r="Y34" s="8"/>
      <c r="Z34" s="8"/>
      <c r="AA34" s="8"/>
      <c r="AB34" s="8"/>
      <c r="AC34" s="9">
        <f t="shared" si="13"/>
        <v>0</v>
      </c>
      <c r="AD34" s="8"/>
      <c r="AE34" s="8"/>
      <c r="AF34" s="8"/>
      <c r="AG34" s="8"/>
      <c r="AH34" s="8"/>
      <c r="AI34" s="8"/>
      <c r="AJ34" s="8"/>
      <c r="AK34" s="9">
        <f t="shared" si="14"/>
        <v>0</v>
      </c>
      <c r="AL34" s="8"/>
      <c r="AM34" s="8"/>
      <c r="AN34" s="8"/>
      <c r="AO34" s="8"/>
      <c r="AP34" s="8"/>
      <c r="AQ34" s="8"/>
      <c r="AR34" s="8"/>
    </row>
    <row r="35" spans="1:44" x14ac:dyDescent="0.3">
      <c r="A35" s="44"/>
      <c r="B35" s="44"/>
      <c r="C35" s="11" t="s">
        <v>34</v>
      </c>
      <c r="D35" s="7">
        <f t="shared" si="9"/>
        <v>0</v>
      </c>
      <c r="E35" s="9">
        <f t="shared" si="10"/>
        <v>0</v>
      </c>
      <c r="F35" s="10"/>
      <c r="G35" s="10"/>
      <c r="H35" s="10"/>
      <c r="I35" s="10"/>
      <c r="J35" s="10"/>
      <c r="K35" s="10"/>
      <c r="L35" s="10"/>
      <c r="M35" s="9">
        <f t="shared" si="11"/>
        <v>0</v>
      </c>
      <c r="N35" s="10"/>
      <c r="O35" s="10"/>
      <c r="P35" s="10"/>
      <c r="Q35" s="10"/>
      <c r="R35" s="10"/>
      <c r="S35" s="10"/>
      <c r="T35" s="10"/>
      <c r="U35" s="9">
        <f t="shared" si="12"/>
        <v>0</v>
      </c>
      <c r="V35" s="10"/>
      <c r="W35" s="8"/>
      <c r="X35" s="8"/>
      <c r="Y35" s="8"/>
      <c r="Z35" s="8"/>
      <c r="AA35" s="8"/>
      <c r="AB35" s="8"/>
      <c r="AC35" s="9">
        <f t="shared" si="13"/>
        <v>0</v>
      </c>
      <c r="AD35" s="8"/>
      <c r="AE35" s="8"/>
      <c r="AF35" s="8"/>
      <c r="AG35" s="8"/>
      <c r="AH35" s="8"/>
      <c r="AI35" s="8"/>
      <c r="AJ35" s="8"/>
      <c r="AK35" s="9">
        <f t="shared" si="14"/>
        <v>0</v>
      </c>
      <c r="AL35" s="8"/>
      <c r="AM35" s="8"/>
      <c r="AN35" s="8"/>
      <c r="AO35" s="8"/>
      <c r="AP35" s="8"/>
      <c r="AQ35" s="8"/>
      <c r="AR35" s="8"/>
    </row>
    <row r="36" spans="1:44" x14ac:dyDescent="0.3">
      <c r="A36" s="44"/>
      <c r="B36" s="44"/>
      <c r="C36" s="11" t="s">
        <v>5</v>
      </c>
      <c r="D36" s="7">
        <f t="shared" si="9"/>
        <v>0</v>
      </c>
      <c r="E36" s="9">
        <f t="shared" si="10"/>
        <v>0</v>
      </c>
      <c r="F36" s="10"/>
      <c r="G36" s="10"/>
      <c r="H36" s="10"/>
      <c r="I36" s="10"/>
      <c r="J36" s="10"/>
      <c r="K36" s="10"/>
      <c r="L36" s="10"/>
      <c r="M36" s="9">
        <f t="shared" si="11"/>
        <v>0</v>
      </c>
      <c r="N36" s="10"/>
      <c r="O36" s="10"/>
      <c r="P36" s="10"/>
      <c r="Q36" s="10"/>
      <c r="R36" s="10"/>
      <c r="S36" s="10"/>
      <c r="T36" s="10"/>
      <c r="U36" s="9">
        <f t="shared" si="12"/>
        <v>0</v>
      </c>
      <c r="V36" s="10"/>
      <c r="W36" s="8"/>
      <c r="X36" s="8"/>
      <c r="Y36" s="8"/>
      <c r="Z36" s="8"/>
      <c r="AA36" s="8"/>
      <c r="AB36" s="8"/>
      <c r="AC36" s="9">
        <f t="shared" si="13"/>
        <v>0</v>
      </c>
      <c r="AD36" s="8"/>
      <c r="AE36" s="8"/>
      <c r="AF36" s="8"/>
      <c r="AG36" s="8"/>
      <c r="AH36" s="8"/>
      <c r="AI36" s="8"/>
      <c r="AJ36" s="8"/>
      <c r="AK36" s="9">
        <f t="shared" si="14"/>
        <v>0</v>
      </c>
      <c r="AL36" s="8"/>
      <c r="AM36" s="8"/>
      <c r="AN36" s="8"/>
      <c r="AO36" s="8"/>
      <c r="AP36" s="8"/>
      <c r="AQ36" s="8"/>
      <c r="AR36" s="8"/>
    </row>
    <row r="37" spans="1:44" x14ac:dyDescent="0.3">
      <c r="A37" s="44"/>
      <c r="B37" s="44" t="s">
        <v>22</v>
      </c>
      <c r="C37" s="11" t="s">
        <v>48</v>
      </c>
      <c r="D37" s="7">
        <f t="shared" si="9"/>
        <v>0</v>
      </c>
      <c r="E37" s="9">
        <f t="shared" si="10"/>
        <v>0</v>
      </c>
      <c r="F37" s="10"/>
      <c r="G37" s="10"/>
      <c r="H37" s="10"/>
      <c r="I37" s="10"/>
      <c r="J37" s="10"/>
      <c r="K37" s="10"/>
      <c r="L37" s="10"/>
      <c r="M37" s="9">
        <f t="shared" si="11"/>
        <v>0</v>
      </c>
      <c r="N37" s="10"/>
      <c r="O37" s="10"/>
      <c r="P37" s="10"/>
      <c r="Q37" s="10"/>
      <c r="R37" s="10"/>
      <c r="S37" s="10"/>
      <c r="T37" s="10"/>
      <c r="U37" s="9">
        <f t="shared" si="12"/>
        <v>0</v>
      </c>
      <c r="V37" s="10"/>
      <c r="W37" s="8"/>
      <c r="X37" s="8"/>
      <c r="Y37" s="8"/>
      <c r="Z37" s="8"/>
      <c r="AA37" s="8"/>
      <c r="AB37" s="8"/>
      <c r="AC37" s="9">
        <f t="shared" si="13"/>
        <v>0</v>
      </c>
      <c r="AD37" s="8"/>
      <c r="AE37" s="8"/>
      <c r="AF37" s="8"/>
      <c r="AG37" s="8"/>
      <c r="AH37" s="8"/>
      <c r="AI37" s="8"/>
      <c r="AJ37" s="8"/>
      <c r="AK37" s="9">
        <f t="shared" si="14"/>
        <v>0</v>
      </c>
      <c r="AL37" s="8"/>
      <c r="AM37" s="8"/>
      <c r="AN37" s="8"/>
      <c r="AO37" s="8"/>
      <c r="AP37" s="8"/>
      <c r="AQ37" s="8"/>
      <c r="AR37" s="8"/>
    </row>
    <row r="38" spans="1:44" x14ac:dyDescent="0.3">
      <c r="A38" s="44"/>
      <c r="B38" s="44"/>
      <c r="C38" s="11" t="s">
        <v>37</v>
      </c>
      <c r="D38" s="7">
        <f t="shared" si="9"/>
        <v>0</v>
      </c>
      <c r="E38" s="9">
        <f t="shared" si="10"/>
        <v>0</v>
      </c>
      <c r="F38" s="10"/>
      <c r="G38" s="10"/>
      <c r="H38" s="10"/>
      <c r="I38" s="10"/>
      <c r="J38" s="10"/>
      <c r="K38" s="10"/>
      <c r="L38" s="10"/>
      <c r="M38" s="9">
        <f t="shared" si="11"/>
        <v>0</v>
      </c>
      <c r="N38" s="10"/>
      <c r="O38" s="10"/>
      <c r="P38" s="10"/>
      <c r="Q38" s="10"/>
      <c r="R38" s="10"/>
      <c r="S38" s="10"/>
      <c r="T38" s="10"/>
      <c r="U38" s="9">
        <f t="shared" si="12"/>
        <v>0</v>
      </c>
      <c r="V38" s="10"/>
      <c r="W38" s="8"/>
      <c r="X38" s="8"/>
      <c r="Y38" s="8"/>
      <c r="Z38" s="8"/>
      <c r="AA38" s="8"/>
      <c r="AB38" s="8"/>
      <c r="AC38" s="9">
        <f t="shared" si="13"/>
        <v>0</v>
      </c>
      <c r="AD38" s="8"/>
      <c r="AE38" s="8"/>
      <c r="AF38" s="8"/>
      <c r="AG38" s="8"/>
      <c r="AH38" s="8"/>
      <c r="AI38" s="8"/>
      <c r="AJ38" s="8"/>
      <c r="AK38" s="9">
        <f t="shared" si="14"/>
        <v>0</v>
      </c>
      <c r="AL38" s="8"/>
      <c r="AM38" s="8"/>
      <c r="AN38" s="8"/>
      <c r="AO38" s="8"/>
      <c r="AP38" s="8"/>
      <c r="AQ38" s="8"/>
      <c r="AR38" s="8"/>
    </row>
    <row r="39" spans="1:44" x14ac:dyDescent="0.3">
      <c r="A39" s="44"/>
      <c r="B39" s="44"/>
      <c r="C39" s="11" t="s">
        <v>8</v>
      </c>
      <c r="D39" s="7">
        <f t="shared" si="9"/>
        <v>0</v>
      </c>
      <c r="E39" s="9">
        <f t="shared" si="10"/>
        <v>0</v>
      </c>
      <c r="F39" s="10"/>
      <c r="G39" s="10"/>
      <c r="H39" s="10"/>
      <c r="I39" s="10"/>
      <c r="J39" s="10"/>
      <c r="K39" s="10"/>
      <c r="L39" s="10"/>
      <c r="M39" s="9">
        <f t="shared" si="11"/>
        <v>0</v>
      </c>
      <c r="N39" s="10"/>
      <c r="O39" s="10"/>
      <c r="P39" s="10"/>
      <c r="Q39" s="10"/>
      <c r="R39" s="10"/>
      <c r="S39" s="10"/>
      <c r="T39" s="10"/>
      <c r="U39" s="9">
        <f t="shared" si="12"/>
        <v>0</v>
      </c>
      <c r="V39" s="10"/>
      <c r="W39" s="8"/>
      <c r="X39" s="8"/>
      <c r="Y39" s="8"/>
      <c r="Z39" s="8"/>
      <c r="AA39" s="8"/>
      <c r="AB39" s="8"/>
      <c r="AC39" s="9">
        <f t="shared" si="13"/>
        <v>0</v>
      </c>
      <c r="AD39" s="8"/>
      <c r="AE39" s="8"/>
      <c r="AF39" s="8"/>
      <c r="AG39" s="8"/>
      <c r="AH39" s="8"/>
      <c r="AI39" s="8"/>
      <c r="AJ39" s="8"/>
      <c r="AK39" s="9">
        <f t="shared" si="14"/>
        <v>0</v>
      </c>
      <c r="AL39" s="8"/>
      <c r="AM39" s="8"/>
      <c r="AN39" s="8"/>
      <c r="AO39" s="8"/>
      <c r="AP39" s="8"/>
      <c r="AQ39" s="8"/>
      <c r="AR39" s="8"/>
    </row>
    <row r="40" spans="1:44" x14ac:dyDescent="0.3">
      <c r="A40" s="44"/>
      <c r="B40" s="44"/>
      <c r="C40" s="11" t="s">
        <v>36</v>
      </c>
      <c r="D40" s="7">
        <f t="shared" si="9"/>
        <v>0</v>
      </c>
      <c r="E40" s="9">
        <f t="shared" si="10"/>
        <v>0</v>
      </c>
      <c r="F40" s="10"/>
      <c r="G40" s="10"/>
      <c r="H40" s="10"/>
      <c r="I40" s="10"/>
      <c r="J40" s="10"/>
      <c r="K40" s="10"/>
      <c r="L40" s="10"/>
      <c r="M40" s="9">
        <f t="shared" si="11"/>
        <v>0</v>
      </c>
      <c r="N40" s="10"/>
      <c r="O40" s="10"/>
      <c r="P40" s="10"/>
      <c r="Q40" s="10"/>
      <c r="R40" s="10"/>
      <c r="S40" s="10"/>
      <c r="T40" s="10"/>
      <c r="U40" s="9">
        <f t="shared" si="12"/>
        <v>0</v>
      </c>
      <c r="V40" s="10"/>
      <c r="W40" s="8"/>
      <c r="X40" s="8"/>
      <c r="Y40" s="8"/>
      <c r="Z40" s="8"/>
      <c r="AA40" s="8"/>
      <c r="AB40" s="8"/>
      <c r="AC40" s="9">
        <f t="shared" si="13"/>
        <v>0</v>
      </c>
      <c r="AD40" s="8"/>
      <c r="AE40" s="8"/>
      <c r="AF40" s="8"/>
      <c r="AG40" s="8"/>
      <c r="AH40" s="8"/>
      <c r="AI40" s="8"/>
      <c r="AJ40" s="8"/>
      <c r="AK40" s="9">
        <f t="shared" si="14"/>
        <v>0</v>
      </c>
      <c r="AL40" s="8"/>
      <c r="AM40" s="8"/>
      <c r="AN40" s="8"/>
      <c r="AO40" s="8"/>
      <c r="AP40" s="8"/>
      <c r="AQ40" s="8"/>
      <c r="AR40" s="8"/>
    </row>
    <row r="41" spans="1:44" x14ac:dyDescent="0.3">
      <c r="A41" s="44"/>
      <c r="B41" s="44"/>
      <c r="C41" s="11" t="s">
        <v>19</v>
      </c>
      <c r="D41" s="7">
        <f t="shared" si="9"/>
        <v>0</v>
      </c>
      <c r="E41" s="9">
        <f t="shared" si="10"/>
        <v>0</v>
      </c>
      <c r="F41" s="10"/>
      <c r="G41" s="10"/>
      <c r="H41" s="10"/>
      <c r="I41" s="10"/>
      <c r="J41" s="10"/>
      <c r="K41" s="10"/>
      <c r="L41" s="10"/>
      <c r="M41" s="9">
        <f t="shared" si="11"/>
        <v>0</v>
      </c>
      <c r="N41" s="10"/>
      <c r="O41" s="10"/>
      <c r="P41" s="10"/>
      <c r="Q41" s="10"/>
      <c r="R41" s="10"/>
      <c r="S41" s="10"/>
      <c r="T41" s="10"/>
      <c r="U41" s="9">
        <f t="shared" si="12"/>
        <v>0</v>
      </c>
      <c r="V41" s="10"/>
      <c r="W41" s="8"/>
      <c r="X41" s="8"/>
      <c r="Y41" s="8"/>
      <c r="Z41" s="8"/>
      <c r="AA41" s="8"/>
      <c r="AB41" s="8"/>
      <c r="AC41" s="9">
        <f t="shared" si="13"/>
        <v>0</v>
      </c>
      <c r="AD41" s="8"/>
      <c r="AE41" s="8"/>
      <c r="AF41" s="8"/>
      <c r="AG41" s="8"/>
      <c r="AH41" s="8"/>
      <c r="AI41" s="8"/>
      <c r="AJ41" s="8"/>
      <c r="AK41" s="9">
        <f t="shared" si="14"/>
        <v>0</v>
      </c>
      <c r="AL41" s="8"/>
      <c r="AM41" s="8"/>
      <c r="AN41" s="8"/>
      <c r="AO41" s="8"/>
      <c r="AP41" s="8"/>
      <c r="AQ41" s="8"/>
      <c r="AR41" s="8"/>
    </row>
    <row r="42" spans="1:44" x14ac:dyDescent="0.3">
      <c r="A42" s="44"/>
      <c r="B42" s="44" t="s">
        <v>18</v>
      </c>
      <c r="C42" s="11" t="s">
        <v>27</v>
      </c>
      <c r="D42" s="7">
        <f t="shared" si="9"/>
        <v>0</v>
      </c>
      <c r="E42" s="9">
        <f t="shared" si="10"/>
        <v>0</v>
      </c>
      <c r="F42" s="10"/>
      <c r="G42" s="10"/>
      <c r="H42" s="10"/>
      <c r="I42" s="10"/>
      <c r="J42" s="10"/>
      <c r="K42" s="10"/>
      <c r="L42" s="10"/>
      <c r="M42" s="9">
        <f t="shared" si="11"/>
        <v>0</v>
      </c>
      <c r="N42" s="10"/>
      <c r="O42" s="10"/>
      <c r="P42" s="10"/>
      <c r="Q42" s="10"/>
      <c r="R42" s="10"/>
      <c r="S42" s="10"/>
      <c r="T42" s="10"/>
      <c r="U42" s="9">
        <f t="shared" si="12"/>
        <v>0</v>
      </c>
      <c r="V42" s="10"/>
      <c r="W42" s="8"/>
      <c r="X42" s="8"/>
      <c r="Y42" s="8"/>
      <c r="Z42" s="8"/>
      <c r="AA42" s="8"/>
      <c r="AB42" s="8"/>
      <c r="AC42" s="9">
        <f t="shared" si="13"/>
        <v>0</v>
      </c>
      <c r="AD42" s="8"/>
      <c r="AE42" s="8"/>
      <c r="AF42" s="8"/>
      <c r="AG42" s="8"/>
      <c r="AH42" s="8"/>
      <c r="AI42" s="8"/>
      <c r="AJ42" s="8"/>
      <c r="AK42" s="9">
        <f t="shared" si="14"/>
        <v>0</v>
      </c>
      <c r="AL42" s="8"/>
      <c r="AM42" s="8"/>
      <c r="AN42" s="8"/>
      <c r="AO42" s="8"/>
      <c r="AP42" s="8"/>
      <c r="AQ42" s="8"/>
      <c r="AR42" s="8"/>
    </row>
    <row r="43" spans="1:44" x14ac:dyDescent="0.3">
      <c r="A43" s="44"/>
      <c r="B43" s="44"/>
      <c r="C43" s="11" t="s">
        <v>35</v>
      </c>
      <c r="D43" s="7">
        <f t="shared" si="9"/>
        <v>0</v>
      </c>
      <c r="E43" s="9">
        <f t="shared" si="10"/>
        <v>0</v>
      </c>
      <c r="F43" s="10"/>
      <c r="G43" s="10"/>
      <c r="H43" s="10"/>
      <c r="I43" s="10"/>
      <c r="J43" s="10"/>
      <c r="K43" s="10"/>
      <c r="L43" s="10"/>
      <c r="M43" s="9">
        <f t="shared" si="11"/>
        <v>0</v>
      </c>
      <c r="N43" s="10"/>
      <c r="O43" s="10"/>
      <c r="P43" s="10"/>
      <c r="Q43" s="10"/>
      <c r="R43" s="10"/>
      <c r="S43" s="10"/>
      <c r="T43" s="10"/>
      <c r="U43" s="9">
        <f t="shared" si="12"/>
        <v>0</v>
      </c>
      <c r="V43" s="10"/>
      <c r="W43" s="8"/>
      <c r="X43" s="8"/>
      <c r="Y43" s="8"/>
      <c r="Z43" s="8"/>
      <c r="AA43" s="8"/>
      <c r="AB43" s="8"/>
      <c r="AC43" s="9">
        <f t="shared" si="13"/>
        <v>0</v>
      </c>
      <c r="AD43" s="8"/>
      <c r="AE43" s="8"/>
      <c r="AF43" s="8"/>
      <c r="AG43" s="8"/>
      <c r="AH43" s="8"/>
      <c r="AI43" s="8"/>
      <c r="AJ43" s="8"/>
      <c r="AK43" s="9">
        <f t="shared" si="14"/>
        <v>0</v>
      </c>
      <c r="AL43" s="8"/>
      <c r="AM43" s="8"/>
      <c r="AN43" s="8"/>
      <c r="AO43" s="8"/>
      <c r="AP43" s="8"/>
      <c r="AQ43" s="8"/>
      <c r="AR43" s="8"/>
    </row>
    <row r="44" spans="1:44" x14ac:dyDescent="0.3">
      <c r="A44" s="44"/>
      <c r="B44" s="44"/>
      <c r="C44" s="11" t="s">
        <v>46</v>
      </c>
      <c r="D44" s="7">
        <f t="shared" si="9"/>
        <v>0</v>
      </c>
      <c r="E44" s="9">
        <f t="shared" si="10"/>
        <v>0</v>
      </c>
      <c r="F44" s="10"/>
      <c r="G44" s="10"/>
      <c r="H44" s="10"/>
      <c r="I44" s="10"/>
      <c r="J44" s="10"/>
      <c r="K44" s="10"/>
      <c r="L44" s="10"/>
      <c r="M44" s="9">
        <f t="shared" si="11"/>
        <v>0</v>
      </c>
      <c r="N44" s="10"/>
      <c r="O44" s="10"/>
      <c r="P44" s="10"/>
      <c r="Q44" s="10"/>
      <c r="R44" s="10"/>
      <c r="S44" s="10"/>
      <c r="T44" s="10"/>
      <c r="U44" s="9">
        <f t="shared" si="12"/>
        <v>0</v>
      </c>
      <c r="V44" s="10"/>
      <c r="W44" s="8"/>
      <c r="X44" s="8"/>
      <c r="Y44" s="8"/>
      <c r="Z44" s="8"/>
      <c r="AA44" s="8"/>
      <c r="AB44" s="8"/>
      <c r="AC44" s="9">
        <f t="shared" si="13"/>
        <v>0</v>
      </c>
      <c r="AD44" s="8"/>
      <c r="AE44" s="8"/>
      <c r="AF44" s="8"/>
      <c r="AG44" s="8"/>
      <c r="AH44" s="8"/>
      <c r="AI44" s="8"/>
      <c r="AJ44" s="8"/>
      <c r="AK44" s="9">
        <f t="shared" si="14"/>
        <v>0</v>
      </c>
      <c r="AL44" s="8"/>
      <c r="AM44" s="8"/>
      <c r="AN44" s="8"/>
      <c r="AO44" s="8"/>
      <c r="AP44" s="8"/>
      <c r="AQ44" s="8"/>
      <c r="AR44" s="8"/>
    </row>
    <row r="45" spans="1:44" x14ac:dyDescent="0.3">
      <c r="A45" s="44"/>
      <c r="B45" s="44"/>
      <c r="C45" s="11" t="s">
        <v>49</v>
      </c>
      <c r="D45" s="7">
        <f t="shared" si="9"/>
        <v>0</v>
      </c>
      <c r="E45" s="9">
        <f t="shared" si="10"/>
        <v>0</v>
      </c>
      <c r="F45" s="10"/>
      <c r="G45" s="10"/>
      <c r="H45" s="10"/>
      <c r="I45" s="10"/>
      <c r="J45" s="10"/>
      <c r="K45" s="10"/>
      <c r="L45" s="10"/>
      <c r="M45" s="9">
        <f t="shared" si="11"/>
        <v>0</v>
      </c>
      <c r="N45" s="10"/>
      <c r="O45" s="10"/>
      <c r="P45" s="10"/>
      <c r="Q45" s="10"/>
      <c r="R45" s="10"/>
      <c r="S45" s="10"/>
      <c r="T45" s="10"/>
      <c r="U45" s="9">
        <f t="shared" si="12"/>
        <v>0</v>
      </c>
      <c r="V45" s="10"/>
      <c r="W45" s="8"/>
      <c r="X45" s="8"/>
      <c r="Y45" s="8"/>
      <c r="Z45" s="8"/>
      <c r="AA45" s="8"/>
      <c r="AB45" s="8"/>
      <c r="AC45" s="9">
        <f t="shared" si="13"/>
        <v>0</v>
      </c>
      <c r="AD45" s="8"/>
      <c r="AE45" s="8"/>
      <c r="AF45" s="8"/>
      <c r="AG45" s="8"/>
      <c r="AH45" s="8"/>
      <c r="AI45" s="8"/>
      <c r="AJ45" s="8"/>
      <c r="AK45" s="9">
        <f t="shared" si="14"/>
        <v>0</v>
      </c>
      <c r="AL45" s="8"/>
      <c r="AM45" s="8"/>
      <c r="AN45" s="8"/>
      <c r="AO45" s="8"/>
      <c r="AP45" s="8"/>
      <c r="AQ45" s="8"/>
      <c r="AR45" s="8"/>
    </row>
    <row r="46" spans="1:44" x14ac:dyDescent="0.3">
      <c r="A46" s="44"/>
      <c r="B46" s="44"/>
      <c r="C46" s="11" t="s">
        <v>51</v>
      </c>
      <c r="D46" s="7">
        <f t="shared" si="9"/>
        <v>0</v>
      </c>
      <c r="E46" s="9">
        <f t="shared" si="10"/>
        <v>0</v>
      </c>
      <c r="F46" s="10"/>
      <c r="G46" s="10"/>
      <c r="H46" s="10"/>
      <c r="I46" s="10"/>
      <c r="J46" s="10"/>
      <c r="K46" s="10"/>
      <c r="L46" s="10"/>
      <c r="M46" s="9">
        <f t="shared" si="11"/>
        <v>0</v>
      </c>
      <c r="N46" s="10"/>
      <c r="O46" s="10"/>
      <c r="P46" s="10"/>
      <c r="Q46" s="10"/>
      <c r="R46" s="10"/>
      <c r="S46" s="10"/>
      <c r="T46" s="10"/>
      <c r="U46" s="9">
        <f t="shared" si="12"/>
        <v>0</v>
      </c>
      <c r="V46" s="10"/>
      <c r="W46" s="8"/>
      <c r="X46" s="8"/>
      <c r="Y46" s="8"/>
      <c r="Z46" s="8"/>
      <c r="AA46" s="8"/>
      <c r="AB46" s="8"/>
      <c r="AC46" s="9">
        <f t="shared" si="13"/>
        <v>0</v>
      </c>
      <c r="AD46" s="8"/>
      <c r="AE46" s="8"/>
      <c r="AF46" s="8"/>
      <c r="AG46" s="8"/>
      <c r="AH46" s="8"/>
      <c r="AI46" s="8"/>
      <c r="AJ46" s="8"/>
      <c r="AK46" s="9">
        <f t="shared" si="14"/>
        <v>0</v>
      </c>
      <c r="AL46" s="8"/>
      <c r="AM46" s="8"/>
      <c r="AN46" s="8"/>
      <c r="AO46" s="8"/>
      <c r="AP46" s="8"/>
      <c r="AQ46" s="8"/>
      <c r="AR46" s="8"/>
    </row>
    <row r="47" spans="1:44" x14ac:dyDescent="0.3">
      <c r="A47" s="44"/>
      <c r="B47" s="44"/>
      <c r="C47" s="11" t="s">
        <v>45</v>
      </c>
      <c r="D47" s="7">
        <f t="shared" si="9"/>
        <v>0</v>
      </c>
      <c r="E47" s="9">
        <f t="shared" si="10"/>
        <v>0</v>
      </c>
      <c r="F47" s="10"/>
      <c r="G47" s="10"/>
      <c r="H47" s="10"/>
      <c r="I47" s="10"/>
      <c r="J47" s="10"/>
      <c r="K47" s="10"/>
      <c r="L47" s="10"/>
      <c r="M47" s="9">
        <f t="shared" si="11"/>
        <v>0</v>
      </c>
      <c r="N47" s="10"/>
      <c r="O47" s="10"/>
      <c r="P47" s="10"/>
      <c r="Q47" s="10"/>
      <c r="R47" s="10"/>
      <c r="S47" s="10"/>
      <c r="T47" s="10"/>
      <c r="U47" s="9">
        <f t="shared" si="12"/>
        <v>0</v>
      </c>
      <c r="V47" s="10"/>
      <c r="W47" s="8"/>
      <c r="X47" s="8"/>
      <c r="Y47" s="8"/>
      <c r="Z47" s="8"/>
      <c r="AA47" s="8"/>
      <c r="AB47" s="8"/>
      <c r="AC47" s="9">
        <f t="shared" si="13"/>
        <v>0</v>
      </c>
      <c r="AD47" s="8"/>
      <c r="AE47" s="8"/>
      <c r="AF47" s="8"/>
      <c r="AG47" s="8"/>
      <c r="AH47" s="8"/>
      <c r="AI47" s="8"/>
      <c r="AJ47" s="8"/>
      <c r="AK47" s="9">
        <f t="shared" si="14"/>
        <v>0</v>
      </c>
      <c r="AL47" s="8"/>
      <c r="AM47" s="8"/>
      <c r="AN47" s="8"/>
      <c r="AO47" s="8"/>
      <c r="AP47" s="8"/>
      <c r="AQ47" s="8"/>
      <c r="AR47" s="8"/>
    </row>
    <row r="48" spans="1:44" x14ac:dyDescent="0.3">
      <c r="A48" s="44"/>
      <c r="B48" s="44" t="s">
        <v>23</v>
      </c>
      <c r="C48" s="11" t="s">
        <v>30</v>
      </c>
      <c r="D48" s="7">
        <f t="shared" si="9"/>
        <v>0</v>
      </c>
      <c r="E48" s="9">
        <f t="shared" si="10"/>
        <v>0</v>
      </c>
      <c r="F48" s="10"/>
      <c r="G48" s="10"/>
      <c r="H48" s="10"/>
      <c r="I48" s="10"/>
      <c r="J48" s="10"/>
      <c r="K48" s="10"/>
      <c r="L48" s="10"/>
      <c r="M48" s="9">
        <f t="shared" si="11"/>
        <v>0</v>
      </c>
      <c r="N48" s="10"/>
      <c r="O48" s="10"/>
      <c r="P48" s="10"/>
      <c r="Q48" s="10"/>
      <c r="R48" s="10"/>
      <c r="S48" s="10"/>
      <c r="T48" s="10"/>
      <c r="U48" s="9">
        <f t="shared" si="12"/>
        <v>0</v>
      </c>
      <c r="V48" s="10"/>
      <c r="W48" s="8"/>
      <c r="X48" s="8"/>
      <c r="Y48" s="8"/>
      <c r="Z48" s="8"/>
      <c r="AA48" s="8"/>
      <c r="AB48" s="8"/>
      <c r="AC48" s="9">
        <f t="shared" si="13"/>
        <v>0</v>
      </c>
      <c r="AD48" s="8"/>
      <c r="AE48" s="8"/>
      <c r="AF48" s="8"/>
      <c r="AG48" s="8"/>
      <c r="AH48" s="8"/>
      <c r="AI48" s="8"/>
      <c r="AJ48" s="8"/>
      <c r="AK48" s="9">
        <f t="shared" si="14"/>
        <v>0</v>
      </c>
      <c r="AL48" s="8"/>
      <c r="AM48" s="8"/>
      <c r="AN48" s="8"/>
      <c r="AO48" s="8"/>
      <c r="AP48" s="8"/>
      <c r="AQ48" s="8"/>
      <c r="AR48" s="8"/>
    </row>
    <row r="49" spans="1:44" x14ac:dyDescent="0.3">
      <c r="A49" s="44"/>
      <c r="B49" s="44"/>
      <c r="C49" s="11" t="s">
        <v>43</v>
      </c>
      <c r="D49" s="7">
        <f t="shared" si="9"/>
        <v>0</v>
      </c>
      <c r="E49" s="9">
        <f t="shared" si="10"/>
        <v>0</v>
      </c>
      <c r="F49" s="10"/>
      <c r="G49" s="10"/>
      <c r="H49" s="10"/>
      <c r="I49" s="10"/>
      <c r="J49" s="10"/>
      <c r="K49" s="10"/>
      <c r="L49" s="10"/>
      <c r="M49" s="9">
        <f t="shared" si="11"/>
        <v>0</v>
      </c>
      <c r="N49" s="10"/>
      <c r="O49" s="10"/>
      <c r="P49" s="10"/>
      <c r="Q49" s="10"/>
      <c r="R49" s="10"/>
      <c r="S49" s="10"/>
      <c r="T49" s="10"/>
      <c r="U49" s="9">
        <f t="shared" si="12"/>
        <v>0</v>
      </c>
      <c r="V49" s="10"/>
      <c r="W49" s="8"/>
      <c r="X49" s="8"/>
      <c r="Y49" s="8"/>
      <c r="Z49" s="8"/>
      <c r="AA49" s="8"/>
      <c r="AB49" s="8"/>
      <c r="AC49" s="9">
        <f t="shared" si="13"/>
        <v>0</v>
      </c>
      <c r="AD49" s="8"/>
      <c r="AE49" s="8"/>
      <c r="AF49" s="8"/>
      <c r="AG49" s="8"/>
      <c r="AH49" s="8"/>
      <c r="AI49" s="8"/>
      <c r="AJ49" s="8"/>
      <c r="AK49" s="9">
        <f t="shared" si="14"/>
        <v>0</v>
      </c>
      <c r="AL49" s="8"/>
      <c r="AM49" s="8"/>
      <c r="AN49" s="8"/>
      <c r="AO49" s="8"/>
      <c r="AP49" s="8"/>
      <c r="AQ49" s="8"/>
      <c r="AR49" s="8"/>
    </row>
    <row r="50" spans="1:44" ht="16.5" customHeight="1" x14ac:dyDescent="0.3">
      <c r="A50" s="40" t="s">
        <v>16</v>
      </c>
      <c r="B50" s="40"/>
      <c r="C50" s="40"/>
      <c r="D50" s="7">
        <f t="shared" si="9"/>
        <v>0</v>
      </c>
      <c r="E50" s="6">
        <f t="shared" ref="E50:AR50" si="15">SUM(E26:E49)</f>
        <v>0</v>
      </c>
      <c r="F50" s="5">
        <f t="shared" si="15"/>
        <v>0</v>
      </c>
      <c r="G50" s="5">
        <f t="shared" si="15"/>
        <v>0</v>
      </c>
      <c r="H50" s="5">
        <f t="shared" si="15"/>
        <v>0</v>
      </c>
      <c r="I50" s="5">
        <f t="shared" si="15"/>
        <v>0</v>
      </c>
      <c r="J50" s="5">
        <f t="shared" si="15"/>
        <v>0</v>
      </c>
      <c r="K50" s="5">
        <f t="shared" si="15"/>
        <v>0</v>
      </c>
      <c r="L50" s="5">
        <f t="shared" si="15"/>
        <v>0</v>
      </c>
      <c r="M50" s="6">
        <f t="shared" si="15"/>
        <v>0</v>
      </c>
      <c r="N50" s="5">
        <f t="shared" si="15"/>
        <v>0</v>
      </c>
      <c r="O50" s="5">
        <f t="shared" si="15"/>
        <v>0</v>
      </c>
      <c r="P50" s="5">
        <f t="shared" si="15"/>
        <v>0</v>
      </c>
      <c r="Q50" s="5">
        <f t="shared" si="15"/>
        <v>0</v>
      </c>
      <c r="R50" s="5">
        <f t="shared" si="15"/>
        <v>0</v>
      </c>
      <c r="S50" s="5">
        <f t="shared" si="15"/>
        <v>0</v>
      </c>
      <c r="T50" s="5">
        <f t="shared" si="15"/>
        <v>0</v>
      </c>
      <c r="U50" s="6">
        <f t="shared" si="15"/>
        <v>0</v>
      </c>
      <c r="V50" s="5">
        <f t="shared" si="15"/>
        <v>0</v>
      </c>
      <c r="W50" s="5">
        <f t="shared" si="15"/>
        <v>0</v>
      </c>
      <c r="X50" s="5">
        <f t="shared" si="15"/>
        <v>0</v>
      </c>
      <c r="Y50" s="5">
        <f t="shared" si="15"/>
        <v>0</v>
      </c>
      <c r="Z50" s="5">
        <f t="shared" si="15"/>
        <v>0</v>
      </c>
      <c r="AA50" s="5">
        <f t="shared" si="15"/>
        <v>0</v>
      </c>
      <c r="AB50" s="5">
        <f t="shared" si="15"/>
        <v>0</v>
      </c>
      <c r="AC50" s="6">
        <f t="shared" si="15"/>
        <v>0</v>
      </c>
      <c r="AD50" s="5">
        <f t="shared" si="15"/>
        <v>0</v>
      </c>
      <c r="AE50" s="5">
        <f t="shared" si="15"/>
        <v>0</v>
      </c>
      <c r="AF50" s="5">
        <f t="shared" si="15"/>
        <v>0</v>
      </c>
      <c r="AG50" s="5">
        <f t="shared" si="15"/>
        <v>0</v>
      </c>
      <c r="AH50" s="5">
        <f t="shared" si="15"/>
        <v>0</v>
      </c>
      <c r="AI50" s="5">
        <f t="shared" si="15"/>
        <v>0</v>
      </c>
      <c r="AJ50" s="5">
        <f t="shared" si="15"/>
        <v>0</v>
      </c>
      <c r="AK50" s="6">
        <f t="shared" si="15"/>
        <v>0</v>
      </c>
      <c r="AL50" s="5">
        <f t="shared" si="15"/>
        <v>0</v>
      </c>
      <c r="AM50" s="5">
        <f t="shared" si="15"/>
        <v>0</v>
      </c>
      <c r="AN50" s="5">
        <f t="shared" si="15"/>
        <v>0</v>
      </c>
      <c r="AO50" s="5">
        <f t="shared" si="15"/>
        <v>0</v>
      </c>
      <c r="AP50" s="5">
        <f t="shared" si="15"/>
        <v>0</v>
      </c>
      <c r="AQ50" s="5">
        <f t="shared" si="15"/>
        <v>0</v>
      </c>
      <c r="AR50" s="5">
        <f t="shared" si="15"/>
        <v>0</v>
      </c>
    </row>
    <row r="51" spans="1:44" ht="16.5" customHeight="1" x14ac:dyDescent="0.3">
      <c r="A51" s="48" t="s">
        <v>11</v>
      </c>
      <c r="B51" s="48"/>
      <c r="C51" s="48"/>
      <c r="D51" s="4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3"/>
      <c r="V51" s="2"/>
      <c r="W51" s="2"/>
      <c r="X51" s="2"/>
      <c r="Y51" s="2"/>
      <c r="Z51" s="2"/>
      <c r="AA51" s="2"/>
      <c r="AB51" s="2"/>
      <c r="AC51" s="3"/>
      <c r="AD51" s="2"/>
      <c r="AE51" s="2"/>
      <c r="AF51" s="2"/>
      <c r="AG51" s="2"/>
      <c r="AH51" s="2"/>
      <c r="AI51" s="2"/>
      <c r="AJ51" s="2"/>
      <c r="AK51" s="3"/>
      <c r="AL51" s="2"/>
      <c r="AM51" s="2"/>
      <c r="AN51" s="2"/>
      <c r="AO51" s="2"/>
      <c r="AP51" s="2"/>
      <c r="AQ51" s="2"/>
      <c r="AR51" s="2"/>
    </row>
  </sheetData>
  <mergeCells count="39">
    <mergeCell ref="B18:C18"/>
    <mergeCell ref="B19:C19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U3:U4"/>
    <mergeCell ref="AC3:AC4"/>
    <mergeCell ref="B15:C15"/>
    <mergeCell ref="B16:C16"/>
    <mergeCell ref="B17:C17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I1:O2"/>
    <mergeCell ref="A3:C3"/>
    <mergeCell ref="D3:D4"/>
    <mergeCell ref="E3:E4"/>
    <mergeCell ref="M3:M4"/>
    <mergeCell ref="A1:D1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41</cp:revision>
  <cp:lastPrinted>2021-10-12T01:58:55Z</cp:lastPrinted>
  <dcterms:created xsi:type="dcterms:W3CDTF">2021-03-22T04:38:53Z</dcterms:created>
  <dcterms:modified xsi:type="dcterms:W3CDTF">2023-05-01T01:13:12Z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UtMDhUMDE6MDY6MzdaIiwicElEIjoiMiIsInRyYWNlSWQiOiI4QzFDQTdBRjIzMkVEMDIwMURCNTNCQTg1M0FGMDVDMiIsInVzZXJDb2RlIjoibWFsczExMjgifSwibm9kZTIiOnsiZHNkIjoiMDEwMDAwMDAwMDAwMjEyMiIsImxvZ1RpbWUiOiIyMDIzLTA1LTA4VDAxOjA2OjM3WiIsInBJRCI6IjIiLCJ0cmFjZUlkIjoiOEMxQ0E3QUYyMzJFRDAyMDFEQjUzQkE4NTNBRjA1QzIiLCJ1c2VyQ29kZSI6Im1hbHMxMTI4In0sIm5vZGUzIjp7ImRzZCI6IjAxMDAwMDAwMDAwMDIxMjIiLCJsb2dUaW1lIjoiMjAyMy0wNS0wOFQwMTowNjozN1oiLCJwSUQiOiIyIiwidHJhY2VJZCI6IjhDMUNBN0FGMjMyRUQwMjAxREI1M0JBODUzQUYwNUMyIiwidXNlckNvZGUiOiJtYWxzMTEyOCJ9LCJub2RlNCI6eyJkc2QiOiIwMTAwMDAwMDAwMDAyMTIyIiwibG9nVGltZSI6IjIwMjMtMDUtMDhUMDE6MDY6MzdaIiwicElEIjoiMiIsInRyYWNlSWQiOiI4QzFDQTdBRjIzMkVEMDIwMURCNTNCQTg1M0FGMDVDMiIsInVzZXJDb2RlIjoibWFsczExMjgifSwibm9kZTUiOnsiZHNkIjoiMDAwMDAwMDAwMDAwMDAwMCIsImxvZ1RpbWUiOiIyMDIzLTA1LTA4VDAxOjE0OjQ1WiIsInBJRCI6MjA0OCwidHJhY2VJZCI6IjgyM0MwN0EyNDM1MjQ5MTVCQ0UyQkFBNTkwMjY1NjE2IiwidXNlckNvZGUiOiJtYWxzMTEyOCJ9LCJub2RlQ291bnQiOjJ9</vt:lpwstr>
  </property>
  <property fmtid="{D5CDD505-2E9C-101B-9397-08002B2CF9AE}" name="OpenDocument" pid="3">
    <vt:lpwstr>False</vt:lpwstr>
  </property>
</Properties>
</file>