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2023년 4월 한강 이용객 현황 및 낚시월보\"/>
    </mc:Choice>
  </mc:AlternateContent>
  <bookViews>
    <workbookView xWindow="0" yWindow="0" windowWidth="19200" windowHeight="11340" activeTab="3"/>
  </bookViews>
  <sheets>
    <sheet name="1월" sheetId="1" r:id="rId1"/>
    <sheet name="2월" sheetId="11" r:id="rId2"/>
    <sheet name="3월" sheetId="12" r:id="rId3"/>
    <sheet name="4월" sheetId="13" r:id="rId4"/>
    <sheet name="5월" sheetId="14" r:id="rId5"/>
    <sheet name="6월" sheetId="15" r:id="rId6"/>
    <sheet name="7월" sheetId="16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13" l="1"/>
  <c r="AC26" i="13"/>
  <c r="P25" i="1" l="1"/>
  <c r="J28" i="1"/>
  <c r="AD25" i="20" l="1"/>
  <c r="T28" i="18" l="1"/>
  <c r="Y28" i="15" l="1"/>
  <c r="U10" i="13" l="1"/>
  <c r="AF28" i="13" l="1"/>
  <c r="W28" i="1" l="1"/>
  <c r="AN28" i="21" l="1"/>
  <c r="AM28" i="21"/>
  <c r="AL28" i="21"/>
  <c r="AJ28" i="21"/>
  <c r="AI28" i="21"/>
  <c r="AH28" i="21"/>
  <c r="AG28" i="21"/>
  <c r="AF28" i="21"/>
  <c r="AE28" i="21"/>
  <c r="AD28" i="21"/>
  <c r="AB28" i="21"/>
  <c r="AA28" i="21"/>
  <c r="Z28" i="21"/>
  <c r="Y28" i="21"/>
  <c r="X28" i="21"/>
  <c r="W28" i="21"/>
  <c r="V28" i="21"/>
  <c r="T28" i="21"/>
  <c r="S28" i="21"/>
  <c r="R28" i="21"/>
  <c r="Q28" i="21"/>
  <c r="P28" i="21"/>
  <c r="O28" i="21"/>
  <c r="N28" i="21"/>
  <c r="L28" i="21"/>
  <c r="K28" i="21"/>
  <c r="J28" i="21"/>
  <c r="I28" i="21"/>
  <c r="H28" i="21"/>
  <c r="G28" i="21"/>
  <c r="F28" i="21"/>
  <c r="AK27" i="21"/>
  <c r="AC27" i="21"/>
  <c r="U27" i="21"/>
  <c r="M27" i="21"/>
  <c r="E27" i="21"/>
  <c r="AK26" i="21"/>
  <c r="AC26" i="21"/>
  <c r="U26" i="21"/>
  <c r="M26" i="21"/>
  <c r="E26" i="21"/>
  <c r="AN25" i="21"/>
  <c r="AM25" i="21"/>
  <c r="AL25" i="21"/>
  <c r="AJ25" i="21"/>
  <c r="AI25" i="21"/>
  <c r="AH25" i="21"/>
  <c r="AG25" i="21"/>
  <c r="AF25" i="21"/>
  <c r="AE25" i="21"/>
  <c r="AD25" i="21"/>
  <c r="AB25" i="21"/>
  <c r="AA25" i="21"/>
  <c r="Z25" i="21"/>
  <c r="Y25" i="21"/>
  <c r="X25" i="21"/>
  <c r="X29" i="21" s="1"/>
  <c r="W25" i="21"/>
  <c r="V25" i="21"/>
  <c r="T25" i="21"/>
  <c r="S25" i="21"/>
  <c r="R25" i="21"/>
  <c r="Q25" i="21"/>
  <c r="P25" i="21"/>
  <c r="O25" i="21"/>
  <c r="O29" i="21" s="1"/>
  <c r="N25" i="21"/>
  <c r="L25" i="21"/>
  <c r="K25" i="21"/>
  <c r="J25" i="21"/>
  <c r="I25" i="21"/>
  <c r="H25" i="21"/>
  <c r="G25" i="21"/>
  <c r="F25" i="21"/>
  <c r="AK24" i="21"/>
  <c r="AC24" i="21"/>
  <c r="U24" i="21"/>
  <c r="M24" i="21"/>
  <c r="E24" i="21"/>
  <c r="AK23" i="21"/>
  <c r="AC23" i="21"/>
  <c r="U23" i="21"/>
  <c r="M23" i="21"/>
  <c r="E23" i="21"/>
  <c r="AK22" i="21"/>
  <c r="AC22" i="21"/>
  <c r="U22" i="21"/>
  <c r="M22" i="21"/>
  <c r="E22" i="21"/>
  <c r="AK21" i="21"/>
  <c r="AC21" i="21"/>
  <c r="U21" i="21"/>
  <c r="M21" i="21"/>
  <c r="E21" i="21"/>
  <c r="AK20" i="21"/>
  <c r="AC20" i="21"/>
  <c r="U20" i="21"/>
  <c r="M20" i="21"/>
  <c r="E20" i="21"/>
  <c r="AK19" i="21"/>
  <c r="AC19" i="21"/>
  <c r="U19" i="21"/>
  <c r="M19" i="21"/>
  <c r="E19" i="21"/>
  <c r="AK18" i="21"/>
  <c r="AC18" i="21"/>
  <c r="U18" i="21"/>
  <c r="M18" i="21"/>
  <c r="E18" i="21"/>
  <c r="AK17" i="21"/>
  <c r="AC17" i="21"/>
  <c r="U17" i="21"/>
  <c r="M17" i="21"/>
  <c r="E17" i="21"/>
  <c r="AK16" i="21"/>
  <c r="AC16" i="21"/>
  <c r="U16" i="21"/>
  <c r="M16" i="21"/>
  <c r="E16" i="21"/>
  <c r="AK15" i="21"/>
  <c r="AC15" i="21"/>
  <c r="U15" i="21"/>
  <c r="M15" i="21"/>
  <c r="E15" i="21"/>
  <c r="AK14" i="21"/>
  <c r="AC14" i="21"/>
  <c r="U14" i="21"/>
  <c r="M14" i="21"/>
  <c r="E14" i="21"/>
  <c r="AK13" i="21"/>
  <c r="AC13" i="21"/>
  <c r="U13" i="21"/>
  <c r="M13" i="21"/>
  <c r="E13" i="21"/>
  <c r="AK12" i="21"/>
  <c r="AC12" i="21"/>
  <c r="U12" i="21"/>
  <c r="M12" i="21"/>
  <c r="E12" i="21"/>
  <c r="AK11" i="21"/>
  <c r="AC11" i="21"/>
  <c r="U11" i="21"/>
  <c r="M11" i="21"/>
  <c r="E11" i="21"/>
  <c r="AK10" i="21"/>
  <c r="AC10" i="21"/>
  <c r="U10" i="21"/>
  <c r="M10" i="21"/>
  <c r="E10" i="21"/>
  <c r="AK9" i="21"/>
  <c r="AC9" i="21"/>
  <c r="U9" i="21"/>
  <c r="M9" i="21"/>
  <c r="E9" i="21"/>
  <c r="AK8" i="21"/>
  <c r="AC8" i="21"/>
  <c r="U8" i="21"/>
  <c r="M8" i="21"/>
  <c r="E8" i="21"/>
  <c r="AK7" i="21"/>
  <c r="AC7" i="21"/>
  <c r="U7" i="21"/>
  <c r="M7" i="21"/>
  <c r="E7" i="21"/>
  <c r="AK6" i="21"/>
  <c r="AC6" i="21"/>
  <c r="U6" i="21"/>
  <c r="M6" i="21"/>
  <c r="E6" i="21"/>
  <c r="AN28" i="20"/>
  <c r="AM28" i="20"/>
  <c r="AL28" i="20"/>
  <c r="AJ28" i="20"/>
  <c r="AI28" i="20"/>
  <c r="AH28" i="20"/>
  <c r="AG28" i="20"/>
  <c r="AF28" i="20"/>
  <c r="AE28" i="20"/>
  <c r="AD28" i="20"/>
  <c r="AB28" i="20"/>
  <c r="AA28" i="20"/>
  <c r="Z28" i="20"/>
  <c r="Y28" i="20"/>
  <c r="X28" i="20"/>
  <c r="W28" i="20"/>
  <c r="V28" i="20"/>
  <c r="T28" i="20"/>
  <c r="S28" i="20"/>
  <c r="R28" i="20"/>
  <c r="Q28" i="20"/>
  <c r="P28" i="20"/>
  <c r="O28" i="20"/>
  <c r="N28" i="20"/>
  <c r="L28" i="20"/>
  <c r="K28" i="20"/>
  <c r="J28" i="20"/>
  <c r="I28" i="20"/>
  <c r="H28" i="20"/>
  <c r="G28" i="20"/>
  <c r="F28" i="20"/>
  <c r="AK27" i="20"/>
  <c r="AC27" i="20"/>
  <c r="U27" i="20"/>
  <c r="M27" i="20"/>
  <c r="E27" i="20"/>
  <c r="AK26" i="20"/>
  <c r="AC26" i="20"/>
  <c r="U26" i="20"/>
  <c r="M26" i="20"/>
  <c r="E26" i="20"/>
  <c r="AN25" i="20"/>
  <c r="AM25" i="20"/>
  <c r="AL25" i="20"/>
  <c r="AJ25" i="20"/>
  <c r="AI25" i="20"/>
  <c r="AH25" i="20"/>
  <c r="AG25" i="20"/>
  <c r="AF25" i="20"/>
  <c r="AE25" i="20"/>
  <c r="AB25" i="20"/>
  <c r="AA25" i="20"/>
  <c r="Z25" i="20"/>
  <c r="Y25" i="20"/>
  <c r="X25" i="20"/>
  <c r="W25" i="20"/>
  <c r="V25" i="20"/>
  <c r="T25" i="20"/>
  <c r="S25" i="20"/>
  <c r="R25" i="20"/>
  <c r="Q25" i="20"/>
  <c r="P25" i="20"/>
  <c r="O25" i="20"/>
  <c r="N25" i="20"/>
  <c r="L25" i="20"/>
  <c r="K25" i="20"/>
  <c r="J25" i="20"/>
  <c r="I25" i="20"/>
  <c r="H25" i="20"/>
  <c r="G25" i="20"/>
  <c r="F25" i="20"/>
  <c r="AK24" i="20"/>
  <c r="AC24" i="20"/>
  <c r="U24" i="20"/>
  <c r="M24" i="20"/>
  <c r="E24" i="20"/>
  <c r="AK23" i="20"/>
  <c r="AC23" i="20"/>
  <c r="U23" i="20"/>
  <c r="M23" i="20"/>
  <c r="E23" i="20"/>
  <c r="AK22" i="20"/>
  <c r="AC22" i="20"/>
  <c r="U22" i="20"/>
  <c r="M22" i="20"/>
  <c r="E22" i="20"/>
  <c r="AK21" i="20"/>
  <c r="AC21" i="20"/>
  <c r="U21" i="20"/>
  <c r="M21" i="20"/>
  <c r="E21" i="20"/>
  <c r="AK20" i="20"/>
  <c r="AC20" i="20"/>
  <c r="U20" i="20"/>
  <c r="M20" i="20"/>
  <c r="E20" i="20"/>
  <c r="AK19" i="20"/>
  <c r="AC19" i="20"/>
  <c r="U19" i="20"/>
  <c r="M19" i="20"/>
  <c r="E19" i="20"/>
  <c r="AK18" i="20"/>
  <c r="AC18" i="20"/>
  <c r="U18" i="20"/>
  <c r="M18" i="20"/>
  <c r="E18" i="20"/>
  <c r="AK17" i="20"/>
  <c r="AC17" i="20"/>
  <c r="U17" i="20"/>
  <c r="M17" i="20"/>
  <c r="E17" i="20"/>
  <c r="AK16" i="20"/>
  <c r="AC16" i="20"/>
  <c r="U16" i="20"/>
  <c r="M16" i="20"/>
  <c r="E16" i="20"/>
  <c r="AK15" i="20"/>
  <c r="AC15" i="20"/>
  <c r="U15" i="20"/>
  <c r="M15" i="20"/>
  <c r="E15" i="20"/>
  <c r="AK14" i="20"/>
  <c r="AC14" i="20"/>
  <c r="U14" i="20"/>
  <c r="M14" i="20"/>
  <c r="E14" i="20"/>
  <c r="AK13" i="20"/>
  <c r="AC13" i="20"/>
  <c r="U13" i="20"/>
  <c r="M13" i="20"/>
  <c r="E13" i="20"/>
  <c r="AK12" i="20"/>
  <c r="AC12" i="20"/>
  <c r="U12" i="20"/>
  <c r="M12" i="20"/>
  <c r="E12" i="20"/>
  <c r="AK11" i="20"/>
  <c r="AC11" i="20"/>
  <c r="U11" i="20"/>
  <c r="M11" i="20"/>
  <c r="E11" i="20"/>
  <c r="AK10" i="20"/>
  <c r="AC10" i="20"/>
  <c r="U10" i="20"/>
  <c r="M10" i="20"/>
  <c r="E10" i="20"/>
  <c r="AK9" i="20"/>
  <c r="AC9" i="20"/>
  <c r="U9" i="20"/>
  <c r="M9" i="20"/>
  <c r="E9" i="20"/>
  <c r="AK8" i="20"/>
  <c r="AC8" i="20"/>
  <c r="U8" i="20"/>
  <c r="M8" i="20"/>
  <c r="E8" i="20"/>
  <c r="AK7" i="20"/>
  <c r="AC7" i="20"/>
  <c r="U7" i="20"/>
  <c r="M7" i="20"/>
  <c r="E7" i="20"/>
  <c r="AK6" i="20"/>
  <c r="AC6" i="20"/>
  <c r="U6" i="20"/>
  <c r="M6" i="20"/>
  <c r="E6" i="20"/>
  <c r="AN28" i="19"/>
  <c r="AM28" i="19"/>
  <c r="AL28" i="19"/>
  <c r="AJ28" i="19"/>
  <c r="AI28" i="19"/>
  <c r="AH28" i="19"/>
  <c r="AG28" i="19"/>
  <c r="AF28" i="19"/>
  <c r="AE28" i="19"/>
  <c r="AD28" i="19"/>
  <c r="AB28" i="19"/>
  <c r="AA28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L28" i="19"/>
  <c r="K28" i="19"/>
  <c r="J28" i="19"/>
  <c r="I28" i="19"/>
  <c r="H28" i="19"/>
  <c r="G28" i="19"/>
  <c r="F28" i="19"/>
  <c r="AK27" i="19"/>
  <c r="AC27" i="19"/>
  <c r="U27" i="19"/>
  <c r="M27" i="19"/>
  <c r="E27" i="19"/>
  <c r="AK26" i="19"/>
  <c r="AC26" i="19"/>
  <c r="U26" i="19"/>
  <c r="M26" i="19"/>
  <c r="E26" i="19"/>
  <c r="AN25" i="19"/>
  <c r="AM25" i="19"/>
  <c r="AL25" i="19"/>
  <c r="AJ25" i="19"/>
  <c r="AI25" i="19"/>
  <c r="AH25" i="19"/>
  <c r="AG25" i="19"/>
  <c r="AF25" i="19"/>
  <c r="AE25" i="19"/>
  <c r="AD25" i="19"/>
  <c r="AB25" i="19"/>
  <c r="AA25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L25" i="19"/>
  <c r="K25" i="19"/>
  <c r="J25" i="19"/>
  <c r="I25" i="19"/>
  <c r="H25" i="19"/>
  <c r="G25" i="19"/>
  <c r="F25" i="19"/>
  <c r="AK24" i="19"/>
  <c r="AC24" i="19"/>
  <c r="U24" i="19"/>
  <c r="M24" i="19"/>
  <c r="E24" i="19"/>
  <c r="AK23" i="19"/>
  <c r="AC23" i="19"/>
  <c r="U23" i="19"/>
  <c r="M23" i="19"/>
  <c r="E23" i="19"/>
  <c r="AK22" i="19"/>
  <c r="AC22" i="19"/>
  <c r="U22" i="19"/>
  <c r="M22" i="19"/>
  <c r="E22" i="19"/>
  <c r="AK21" i="19"/>
  <c r="AC21" i="19"/>
  <c r="U21" i="19"/>
  <c r="M21" i="19"/>
  <c r="E21" i="19"/>
  <c r="AK20" i="19"/>
  <c r="AC20" i="19"/>
  <c r="U20" i="19"/>
  <c r="M20" i="19"/>
  <c r="E20" i="19"/>
  <c r="AK19" i="19"/>
  <c r="AC19" i="19"/>
  <c r="U19" i="19"/>
  <c r="M19" i="19"/>
  <c r="E19" i="19"/>
  <c r="AK18" i="19"/>
  <c r="AC18" i="19"/>
  <c r="U18" i="19"/>
  <c r="M18" i="19"/>
  <c r="E18" i="19"/>
  <c r="AK17" i="19"/>
  <c r="AC17" i="19"/>
  <c r="U17" i="19"/>
  <c r="M17" i="19"/>
  <c r="E17" i="19"/>
  <c r="AK16" i="19"/>
  <c r="AC16" i="19"/>
  <c r="U16" i="19"/>
  <c r="M16" i="19"/>
  <c r="E16" i="19"/>
  <c r="AK15" i="19"/>
  <c r="AC15" i="19"/>
  <c r="U15" i="19"/>
  <c r="M15" i="19"/>
  <c r="E15" i="19"/>
  <c r="AK14" i="19"/>
  <c r="AC14" i="19"/>
  <c r="U14" i="19"/>
  <c r="M14" i="19"/>
  <c r="E14" i="19"/>
  <c r="AK13" i="19"/>
  <c r="AC13" i="19"/>
  <c r="U13" i="19"/>
  <c r="M13" i="19"/>
  <c r="E13" i="19"/>
  <c r="AK12" i="19"/>
  <c r="AC12" i="19"/>
  <c r="U12" i="19"/>
  <c r="M12" i="19"/>
  <c r="E12" i="19"/>
  <c r="AK11" i="19"/>
  <c r="AC11" i="19"/>
  <c r="U11" i="19"/>
  <c r="M11" i="19"/>
  <c r="E11" i="19"/>
  <c r="AK10" i="19"/>
  <c r="AC10" i="19"/>
  <c r="U10" i="19"/>
  <c r="M10" i="19"/>
  <c r="E10" i="19"/>
  <c r="AK9" i="19"/>
  <c r="AC9" i="19"/>
  <c r="U9" i="19"/>
  <c r="M9" i="19"/>
  <c r="E9" i="19"/>
  <c r="AK8" i="19"/>
  <c r="AC8" i="19"/>
  <c r="U8" i="19"/>
  <c r="M8" i="19"/>
  <c r="E8" i="19"/>
  <c r="AK7" i="19"/>
  <c r="AC7" i="19"/>
  <c r="U7" i="19"/>
  <c r="M7" i="19"/>
  <c r="E7" i="19"/>
  <c r="AK6" i="19"/>
  <c r="AC6" i="19"/>
  <c r="U6" i="19"/>
  <c r="M6" i="19"/>
  <c r="E6" i="19"/>
  <c r="AN28" i="18"/>
  <c r="AM28" i="18"/>
  <c r="AL28" i="18"/>
  <c r="AJ28" i="18"/>
  <c r="AI28" i="18"/>
  <c r="AH28" i="18"/>
  <c r="AG28" i="18"/>
  <c r="AF28" i="18"/>
  <c r="AE28" i="18"/>
  <c r="AD28" i="18"/>
  <c r="AB28" i="18"/>
  <c r="AA28" i="18"/>
  <c r="Z28" i="18"/>
  <c r="Y28" i="18"/>
  <c r="X28" i="18"/>
  <c r="W28" i="18"/>
  <c r="W29" i="18" s="1"/>
  <c r="V28" i="18"/>
  <c r="S28" i="18"/>
  <c r="R28" i="18"/>
  <c r="Q28" i="18"/>
  <c r="P28" i="18"/>
  <c r="O28" i="18"/>
  <c r="N28" i="18"/>
  <c r="L28" i="18"/>
  <c r="K28" i="18"/>
  <c r="J28" i="18"/>
  <c r="I28" i="18"/>
  <c r="H28" i="18"/>
  <c r="G28" i="18"/>
  <c r="AK27" i="18"/>
  <c r="AC27" i="18"/>
  <c r="U27" i="18"/>
  <c r="M27" i="18"/>
  <c r="E27" i="18"/>
  <c r="AK26" i="18"/>
  <c r="AC26" i="18"/>
  <c r="U26" i="18"/>
  <c r="M26" i="18"/>
  <c r="E26" i="18"/>
  <c r="AN25" i="18"/>
  <c r="AN29" i="18" s="1"/>
  <c r="AM25" i="18"/>
  <c r="AL25" i="18"/>
  <c r="AJ25" i="18"/>
  <c r="AI25" i="18"/>
  <c r="AH25" i="18"/>
  <c r="AG25" i="18"/>
  <c r="AF25" i="18"/>
  <c r="AE25" i="18"/>
  <c r="AD25" i="18"/>
  <c r="AB25" i="18"/>
  <c r="AA25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L25" i="18"/>
  <c r="L29" i="18" s="1"/>
  <c r="K25" i="18"/>
  <c r="J25" i="18"/>
  <c r="I25" i="18"/>
  <c r="H25" i="18"/>
  <c r="G25" i="18"/>
  <c r="F25" i="18"/>
  <c r="AK24" i="18"/>
  <c r="AC24" i="18"/>
  <c r="U24" i="18"/>
  <c r="M24" i="18"/>
  <c r="E24" i="18"/>
  <c r="AK23" i="18"/>
  <c r="AC23" i="18"/>
  <c r="U23" i="18"/>
  <c r="M23" i="18"/>
  <c r="E23" i="18"/>
  <c r="AK22" i="18"/>
  <c r="AC22" i="18"/>
  <c r="U22" i="18"/>
  <c r="M22" i="18"/>
  <c r="E22" i="18"/>
  <c r="AK21" i="18"/>
  <c r="AC21" i="18"/>
  <c r="U21" i="18"/>
  <c r="M21" i="18"/>
  <c r="E21" i="18"/>
  <c r="AK20" i="18"/>
  <c r="AC20" i="18"/>
  <c r="U20" i="18"/>
  <c r="M20" i="18"/>
  <c r="E20" i="18"/>
  <c r="AK19" i="18"/>
  <c r="AC19" i="18"/>
  <c r="U19" i="18"/>
  <c r="M19" i="18"/>
  <c r="E19" i="18"/>
  <c r="AK18" i="18"/>
  <c r="AC18" i="18"/>
  <c r="U18" i="18"/>
  <c r="M18" i="18"/>
  <c r="E18" i="18"/>
  <c r="AK17" i="18"/>
  <c r="AC17" i="18"/>
  <c r="U17" i="18"/>
  <c r="M17" i="18"/>
  <c r="E17" i="18"/>
  <c r="AK16" i="18"/>
  <c r="AC16" i="18"/>
  <c r="U16" i="18"/>
  <c r="M16" i="18"/>
  <c r="E16" i="18"/>
  <c r="AK15" i="18"/>
  <c r="AC15" i="18"/>
  <c r="U15" i="18"/>
  <c r="M15" i="18"/>
  <c r="E15" i="18"/>
  <c r="AK14" i="18"/>
  <c r="AC14" i="18"/>
  <c r="U14" i="18"/>
  <c r="M14" i="18"/>
  <c r="E14" i="18"/>
  <c r="AK13" i="18"/>
  <c r="AC13" i="18"/>
  <c r="U13" i="18"/>
  <c r="M13" i="18"/>
  <c r="E13" i="18"/>
  <c r="AK12" i="18"/>
  <c r="AC12" i="18"/>
  <c r="U12" i="18"/>
  <c r="M12" i="18"/>
  <c r="E12" i="18"/>
  <c r="AK11" i="18"/>
  <c r="AC11" i="18"/>
  <c r="U11" i="18"/>
  <c r="M11" i="18"/>
  <c r="E11" i="18"/>
  <c r="AK10" i="18"/>
  <c r="AC10" i="18"/>
  <c r="U10" i="18"/>
  <c r="M10" i="18"/>
  <c r="E10" i="18"/>
  <c r="AK9" i="18"/>
  <c r="AC9" i="18"/>
  <c r="U9" i="18"/>
  <c r="M9" i="18"/>
  <c r="E9" i="18"/>
  <c r="AK8" i="18"/>
  <c r="AC8" i="18"/>
  <c r="U8" i="18"/>
  <c r="M8" i="18"/>
  <c r="E8" i="18"/>
  <c r="AK7" i="18"/>
  <c r="AC7" i="18"/>
  <c r="U7" i="18"/>
  <c r="M7" i="18"/>
  <c r="E7" i="18"/>
  <c r="AK6" i="18"/>
  <c r="AC6" i="18"/>
  <c r="U6" i="18"/>
  <c r="M6" i="18"/>
  <c r="E6" i="18"/>
  <c r="AN28" i="17"/>
  <c r="AM28" i="17"/>
  <c r="AL28" i="17"/>
  <c r="AJ28" i="17"/>
  <c r="AI28" i="17"/>
  <c r="AH28" i="17"/>
  <c r="AG28" i="17"/>
  <c r="AF28" i="17"/>
  <c r="AE28" i="17"/>
  <c r="AD28" i="17"/>
  <c r="AB28" i="17"/>
  <c r="AA28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L28" i="17"/>
  <c r="K28" i="17"/>
  <c r="J28" i="17"/>
  <c r="I28" i="17"/>
  <c r="H28" i="17"/>
  <c r="G28" i="17"/>
  <c r="F28" i="17"/>
  <c r="AK27" i="17"/>
  <c r="AC27" i="17"/>
  <c r="U27" i="17"/>
  <c r="M27" i="17"/>
  <c r="E27" i="17"/>
  <c r="AK26" i="17"/>
  <c r="AC26" i="17"/>
  <c r="U26" i="17"/>
  <c r="M26" i="17"/>
  <c r="E26" i="17"/>
  <c r="AN25" i="17"/>
  <c r="AM25" i="17"/>
  <c r="AL25" i="17"/>
  <c r="AJ25" i="17"/>
  <c r="AI25" i="17"/>
  <c r="AH25" i="17"/>
  <c r="AG25" i="17"/>
  <c r="AF25" i="17"/>
  <c r="AE25" i="17"/>
  <c r="AD25" i="17"/>
  <c r="AB25" i="17"/>
  <c r="AA25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L25" i="17"/>
  <c r="K25" i="17"/>
  <c r="J25" i="17"/>
  <c r="I25" i="17"/>
  <c r="H25" i="17"/>
  <c r="G25" i="17"/>
  <c r="F25" i="17"/>
  <c r="AK24" i="17"/>
  <c r="AC24" i="17"/>
  <c r="U24" i="17"/>
  <c r="M24" i="17"/>
  <c r="E24" i="17"/>
  <c r="AK23" i="17"/>
  <c r="AC23" i="17"/>
  <c r="U23" i="17"/>
  <c r="M23" i="17"/>
  <c r="E23" i="17"/>
  <c r="AK22" i="17"/>
  <c r="AC22" i="17"/>
  <c r="U22" i="17"/>
  <c r="M22" i="17"/>
  <c r="E22" i="17"/>
  <c r="AK21" i="17"/>
  <c r="AC21" i="17"/>
  <c r="U21" i="17"/>
  <c r="M21" i="17"/>
  <c r="E21" i="17"/>
  <c r="AK20" i="17"/>
  <c r="AC20" i="17"/>
  <c r="U20" i="17"/>
  <c r="M20" i="17"/>
  <c r="E20" i="17"/>
  <c r="AK19" i="17"/>
  <c r="AC19" i="17"/>
  <c r="U19" i="17"/>
  <c r="M19" i="17"/>
  <c r="E19" i="17"/>
  <c r="AK18" i="17"/>
  <c r="AC18" i="17"/>
  <c r="U18" i="17"/>
  <c r="M18" i="17"/>
  <c r="E18" i="17"/>
  <c r="AK17" i="17"/>
  <c r="AC17" i="17"/>
  <c r="U17" i="17"/>
  <c r="M17" i="17"/>
  <c r="E17" i="17"/>
  <c r="AK16" i="17"/>
  <c r="AC16" i="17"/>
  <c r="U16" i="17"/>
  <c r="M16" i="17"/>
  <c r="E16" i="17"/>
  <c r="AK15" i="17"/>
  <c r="AC15" i="17"/>
  <c r="U15" i="17"/>
  <c r="M15" i="17"/>
  <c r="E15" i="17"/>
  <c r="AK14" i="17"/>
  <c r="AC14" i="17"/>
  <c r="U14" i="17"/>
  <c r="M14" i="17"/>
  <c r="E14" i="17"/>
  <c r="AK13" i="17"/>
  <c r="AC13" i="17"/>
  <c r="U13" i="17"/>
  <c r="M13" i="17"/>
  <c r="E13" i="17"/>
  <c r="AK12" i="17"/>
  <c r="AC12" i="17"/>
  <c r="U12" i="17"/>
  <c r="M12" i="17"/>
  <c r="E12" i="17"/>
  <c r="AK11" i="17"/>
  <c r="AC11" i="17"/>
  <c r="U11" i="17"/>
  <c r="M11" i="17"/>
  <c r="E11" i="17"/>
  <c r="AK10" i="17"/>
  <c r="AC10" i="17"/>
  <c r="U10" i="17"/>
  <c r="M10" i="17"/>
  <c r="E10" i="17"/>
  <c r="AK9" i="17"/>
  <c r="AC9" i="17"/>
  <c r="U9" i="17"/>
  <c r="M9" i="17"/>
  <c r="E9" i="17"/>
  <c r="AK8" i="17"/>
  <c r="AC8" i="17"/>
  <c r="U8" i="17"/>
  <c r="M8" i="17"/>
  <c r="E8" i="17"/>
  <c r="AK7" i="17"/>
  <c r="AC7" i="17"/>
  <c r="U7" i="17"/>
  <c r="M7" i="17"/>
  <c r="E7" i="17"/>
  <c r="AK6" i="17"/>
  <c r="AC6" i="17"/>
  <c r="U6" i="17"/>
  <c r="M6" i="17"/>
  <c r="E6" i="17"/>
  <c r="AN28" i="16"/>
  <c r="AM28" i="16"/>
  <c r="AL28" i="16"/>
  <c r="AJ28" i="16"/>
  <c r="AI28" i="16"/>
  <c r="AH28" i="16"/>
  <c r="AG28" i="16"/>
  <c r="AF28" i="16"/>
  <c r="AE28" i="16"/>
  <c r="AD28" i="16"/>
  <c r="AB28" i="16"/>
  <c r="AA28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L28" i="16"/>
  <c r="K28" i="16"/>
  <c r="J28" i="16"/>
  <c r="I28" i="16"/>
  <c r="H28" i="16"/>
  <c r="G28" i="16"/>
  <c r="F28" i="16"/>
  <c r="AK27" i="16"/>
  <c r="AC27" i="16"/>
  <c r="U27" i="16"/>
  <c r="M27" i="16"/>
  <c r="E27" i="16"/>
  <c r="AK26" i="16"/>
  <c r="AC26" i="16"/>
  <c r="U26" i="16"/>
  <c r="M26" i="16"/>
  <c r="E26" i="16"/>
  <c r="AN25" i="16"/>
  <c r="AM25" i="16"/>
  <c r="AL25" i="16"/>
  <c r="AJ25" i="16"/>
  <c r="AI25" i="16"/>
  <c r="AI29" i="16" s="1"/>
  <c r="AH25" i="16"/>
  <c r="AG25" i="16"/>
  <c r="AF25" i="16"/>
  <c r="AE25" i="16"/>
  <c r="AD25" i="16"/>
  <c r="AB25" i="16"/>
  <c r="AA25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L25" i="16"/>
  <c r="K25" i="16"/>
  <c r="J25" i="16"/>
  <c r="I25" i="16"/>
  <c r="H25" i="16"/>
  <c r="H29" i="16" s="1"/>
  <c r="G25" i="16"/>
  <c r="F25" i="16"/>
  <c r="AK24" i="16"/>
  <c r="AC24" i="16"/>
  <c r="U24" i="16"/>
  <c r="M24" i="16"/>
  <c r="E24" i="16"/>
  <c r="AK23" i="16"/>
  <c r="AC23" i="16"/>
  <c r="U23" i="16"/>
  <c r="M23" i="16"/>
  <c r="E23" i="16"/>
  <c r="AK22" i="16"/>
  <c r="AC22" i="16"/>
  <c r="U22" i="16"/>
  <c r="M22" i="16"/>
  <c r="E22" i="16"/>
  <c r="AK21" i="16"/>
  <c r="AC21" i="16"/>
  <c r="U21" i="16"/>
  <c r="M21" i="16"/>
  <c r="E21" i="16"/>
  <c r="AK20" i="16"/>
  <c r="AC20" i="16"/>
  <c r="U20" i="16"/>
  <c r="M20" i="16"/>
  <c r="E20" i="16"/>
  <c r="AK19" i="16"/>
  <c r="AC19" i="16"/>
  <c r="U19" i="16"/>
  <c r="M19" i="16"/>
  <c r="E19" i="16"/>
  <c r="AK18" i="16"/>
  <c r="AC18" i="16"/>
  <c r="U18" i="16"/>
  <c r="M18" i="16"/>
  <c r="E18" i="16"/>
  <c r="AK17" i="16"/>
  <c r="AC17" i="16"/>
  <c r="U17" i="16"/>
  <c r="M17" i="16"/>
  <c r="E17" i="16"/>
  <c r="AK16" i="16"/>
  <c r="AC16" i="16"/>
  <c r="U16" i="16"/>
  <c r="M16" i="16"/>
  <c r="E16" i="16"/>
  <c r="AK15" i="16"/>
  <c r="AC15" i="16"/>
  <c r="U15" i="16"/>
  <c r="M15" i="16"/>
  <c r="E15" i="16"/>
  <c r="AK14" i="16"/>
  <c r="AC14" i="16"/>
  <c r="U14" i="16"/>
  <c r="M14" i="16"/>
  <c r="E14" i="16"/>
  <c r="AK13" i="16"/>
  <c r="AC13" i="16"/>
  <c r="U13" i="16"/>
  <c r="M13" i="16"/>
  <c r="E13" i="16"/>
  <c r="AK12" i="16"/>
  <c r="AC12" i="16"/>
  <c r="U12" i="16"/>
  <c r="M12" i="16"/>
  <c r="E12" i="16"/>
  <c r="AK11" i="16"/>
  <c r="AC11" i="16"/>
  <c r="U11" i="16"/>
  <c r="M11" i="16"/>
  <c r="E11" i="16"/>
  <c r="AK10" i="16"/>
  <c r="AC10" i="16"/>
  <c r="U10" i="16"/>
  <c r="M10" i="16"/>
  <c r="E10" i="16"/>
  <c r="AK9" i="16"/>
  <c r="AC9" i="16"/>
  <c r="U9" i="16"/>
  <c r="M9" i="16"/>
  <c r="E9" i="16"/>
  <c r="AK8" i="16"/>
  <c r="AC8" i="16"/>
  <c r="U8" i="16"/>
  <c r="M8" i="16"/>
  <c r="E8" i="16"/>
  <c r="AK7" i="16"/>
  <c r="AC7" i="16"/>
  <c r="U7" i="16"/>
  <c r="M7" i="16"/>
  <c r="E7" i="16"/>
  <c r="AK6" i="16"/>
  <c r="AC6" i="16"/>
  <c r="U6" i="16"/>
  <c r="M6" i="16"/>
  <c r="E6" i="16"/>
  <c r="AN28" i="15"/>
  <c r="AM28" i="15"/>
  <c r="AL28" i="15"/>
  <c r="AJ28" i="15"/>
  <c r="AI28" i="15"/>
  <c r="AH28" i="15"/>
  <c r="AG28" i="15"/>
  <c r="AF28" i="15"/>
  <c r="AE28" i="15"/>
  <c r="AD28" i="15"/>
  <c r="AB28" i="15"/>
  <c r="AA28" i="15"/>
  <c r="Z28" i="15"/>
  <c r="X28" i="15"/>
  <c r="W28" i="15"/>
  <c r="V28" i="15"/>
  <c r="T28" i="15"/>
  <c r="S28" i="15"/>
  <c r="R28" i="15"/>
  <c r="Q28" i="15"/>
  <c r="P28" i="15"/>
  <c r="O28" i="15"/>
  <c r="N28" i="15"/>
  <c r="L28" i="15"/>
  <c r="K28" i="15"/>
  <c r="J28" i="15"/>
  <c r="I28" i="15"/>
  <c r="H28" i="15"/>
  <c r="G28" i="15"/>
  <c r="F28" i="15"/>
  <c r="AK27" i="15"/>
  <c r="AC27" i="15"/>
  <c r="U27" i="15"/>
  <c r="M27" i="15"/>
  <c r="E27" i="15"/>
  <c r="AK26" i="15"/>
  <c r="AC26" i="15"/>
  <c r="U26" i="15"/>
  <c r="M26" i="15"/>
  <c r="E26" i="15"/>
  <c r="AN25" i="15"/>
  <c r="AM25" i="15"/>
  <c r="AL25" i="15"/>
  <c r="AJ25" i="15"/>
  <c r="AI25" i="15"/>
  <c r="AI29" i="15" s="1"/>
  <c r="AH25" i="15"/>
  <c r="AH29" i="15" s="1"/>
  <c r="AG25" i="15"/>
  <c r="AF25" i="15"/>
  <c r="AE25" i="15"/>
  <c r="AD25" i="15"/>
  <c r="AB25" i="15"/>
  <c r="AA25" i="15"/>
  <c r="Z25" i="15"/>
  <c r="Z29" i="15" s="1"/>
  <c r="Y25" i="15"/>
  <c r="Y29" i="15" s="1"/>
  <c r="X25" i="15"/>
  <c r="W25" i="15"/>
  <c r="V25" i="15"/>
  <c r="T25" i="15"/>
  <c r="S25" i="15"/>
  <c r="R25" i="15"/>
  <c r="Q25" i="15"/>
  <c r="Q29" i="15" s="1"/>
  <c r="P25" i="15"/>
  <c r="O25" i="15"/>
  <c r="N25" i="15"/>
  <c r="L25" i="15"/>
  <c r="K25" i="15"/>
  <c r="J25" i="15"/>
  <c r="I25" i="15"/>
  <c r="H25" i="15"/>
  <c r="H29" i="15" s="1"/>
  <c r="G25" i="15"/>
  <c r="F25" i="15"/>
  <c r="AK24" i="15"/>
  <c r="AC24" i="15"/>
  <c r="U24" i="15"/>
  <c r="M24" i="15"/>
  <c r="E24" i="15"/>
  <c r="AK23" i="15"/>
  <c r="AC23" i="15"/>
  <c r="U23" i="15"/>
  <c r="M23" i="15"/>
  <c r="E23" i="15"/>
  <c r="AK22" i="15"/>
  <c r="AC22" i="15"/>
  <c r="U22" i="15"/>
  <c r="M22" i="15"/>
  <c r="E22" i="15"/>
  <c r="AK21" i="15"/>
  <c r="AC21" i="15"/>
  <c r="U21" i="15"/>
  <c r="M21" i="15"/>
  <c r="E21" i="15"/>
  <c r="AK20" i="15"/>
  <c r="AC20" i="15"/>
  <c r="U20" i="15"/>
  <c r="M20" i="15"/>
  <c r="E20" i="15"/>
  <c r="AK19" i="15"/>
  <c r="AC19" i="15"/>
  <c r="U19" i="15"/>
  <c r="M19" i="15"/>
  <c r="E19" i="15"/>
  <c r="AK18" i="15"/>
  <c r="AC18" i="15"/>
  <c r="U18" i="15"/>
  <c r="M18" i="15"/>
  <c r="E18" i="15"/>
  <c r="AK17" i="15"/>
  <c r="AC17" i="15"/>
  <c r="U17" i="15"/>
  <c r="M17" i="15"/>
  <c r="E17" i="15"/>
  <c r="AK16" i="15"/>
  <c r="AC16" i="15"/>
  <c r="U16" i="15"/>
  <c r="M16" i="15"/>
  <c r="E16" i="15"/>
  <c r="AK15" i="15"/>
  <c r="AC15" i="15"/>
  <c r="U15" i="15"/>
  <c r="M15" i="15"/>
  <c r="E15" i="15"/>
  <c r="AK14" i="15"/>
  <c r="AC14" i="15"/>
  <c r="U14" i="15"/>
  <c r="M14" i="15"/>
  <c r="E14" i="15"/>
  <c r="AK13" i="15"/>
  <c r="AC13" i="15"/>
  <c r="U13" i="15"/>
  <c r="M13" i="15"/>
  <c r="E13" i="15"/>
  <c r="AK12" i="15"/>
  <c r="AC12" i="15"/>
  <c r="U12" i="15"/>
  <c r="M12" i="15"/>
  <c r="E12" i="15"/>
  <c r="AK11" i="15"/>
  <c r="AC11" i="15"/>
  <c r="U11" i="15"/>
  <c r="M11" i="15"/>
  <c r="E11" i="15"/>
  <c r="AK10" i="15"/>
  <c r="AC10" i="15"/>
  <c r="U10" i="15"/>
  <c r="M10" i="15"/>
  <c r="E10" i="15"/>
  <c r="AK9" i="15"/>
  <c r="AC9" i="15"/>
  <c r="U9" i="15"/>
  <c r="M9" i="15"/>
  <c r="E9" i="15"/>
  <c r="AK8" i="15"/>
  <c r="AC8" i="15"/>
  <c r="U8" i="15"/>
  <c r="M8" i="15"/>
  <c r="E8" i="15"/>
  <c r="AK7" i="15"/>
  <c r="AC7" i="15"/>
  <c r="U7" i="15"/>
  <c r="M7" i="15"/>
  <c r="E7" i="15"/>
  <c r="AK6" i="15"/>
  <c r="AC6" i="15"/>
  <c r="U6" i="15"/>
  <c r="M6" i="15"/>
  <c r="E6" i="15"/>
  <c r="AN28" i="14"/>
  <c r="AM28" i="14"/>
  <c r="AL28" i="14"/>
  <c r="AJ28" i="14"/>
  <c r="AI28" i="14"/>
  <c r="AH28" i="14"/>
  <c r="AG28" i="14"/>
  <c r="AF28" i="14"/>
  <c r="AE28" i="14"/>
  <c r="AD28" i="14"/>
  <c r="AB28" i="14"/>
  <c r="AA28" i="14"/>
  <c r="Z28" i="14"/>
  <c r="Y28" i="14"/>
  <c r="X28" i="14"/>
  <c r="W28" i="14"/>
  <c r="V28" i="14"/>
  <c r="T28" i="14"/>
  <c r="S28" i="14"/>
  <c r="R28" i="14"/>
  <c r="Q28" i="14"/>
  <c r="P28" i="14"/>
  <c r="O28" i="14"/>
  <c r="N28" i="14"/>
  <c r="L28" i="14"/>
  <c r="K28" i="14"/>
  <c r="J28" i="14"/>
  <c r="I28" i="14"/>
  <c r="H28" i="14"/>
  <c r="G28" i="14"/>
  <c r="F28" i="14"/>
  <c r="AK27" i="14"/>
  <c r="AC27" i="14"/>
  <c r="U27" i="14"/>
  <c r="M27" i="14"/>
  <c r="E27" i="14"/>
  <c r="AK26" i="14"/>
  <c r="AC26" i="14"/>
  <c r="U26" i="14"/>
  <c r="M26" i="14"/>
  <c r="E26" i="14"/>
  <c r="AN25" i="14"/>
  <c r="AM25" i="14"/>
  <c r="AL25" i="14"/>
  <c r="AJ25" i="14"/>
  <c r="AJ29" i="14" s="1"/>
  <c r="AI25" i="14"/>
  <c r="AH25" i="14"/>
  <c r="AG25" i="14"/>
  <c r="AF25" i="14"/>
  <c r="AE25" i="14"/>
  <c r="AD25" i="14"/>
  <c r="AB25" i="14"/>
  <c r="AA25" i="14"/>
  <c r="AA29" i="14" s="1"/>
  <c r="Z25" i="14"/>
  <c r="Y25" i="14"/>
  <c r="X25" i="14"/>
  <c r="W25" i="14"/>
  <c r="V25" i="14"/>
  <c r="T25" i="14"/>
  <c r="S25" i="14"/>
  <c r="R25" i="14"/>
  <c r="R29" i="14" s="1"/>
  <c r="Q25" i="14"/>
  <c r="P25" i="14"/>
  <c r="O25" i="14"/>
  <c r="N25" i="14"/>
  <c r="L25" i="14"/>
  <c r="K25" i="14"/>
  <c r="J25" i="14"/>
  <c r="I25" i="14"/>
  <c r="I29" i="14" s="1"/>
  <c r="H25" i="14"/>
  <c r="G25" i="14"/>
  <c r="F25" i="14"/>
  <c r="AK24" i="14"/>
  <c r="AC24" i="14"/>
  <c r="U24" i="14"/>
  <c r="M24" i="14"/>
  <c r="E24" i="14"/>
  <c r="AK23" i="14"/>
  <c r="AC23" i="14"/>
  <c r="U23" i="14"/>
  <c r="M23" i="14"/>
  <c r="E23" i="14"/>
  <c r="AK22" i="14"/>
  <c r="AC22" i="14"/>
  <c r="U22" i="14"/>
  <c r="M22" i="14"/>
  <c r="E22" i="14"/>
  <c r="AK21" i="14"/>
  <c r="AC21" i="14"/>
  <c r="U21" i="14"/>
  <c r="M21" i="14"/>
  <c r="E21" i="14"/>
  <c r="AK20" i="14"/>
  <c r="AC20" i="14"/>
  <c r="U20" i="14"/>
  <c r="M20" i="14"/>
  <c r="E20" i="14"/>
  <c r="AK19" i="14"/>
  <c r="AC19" i="14"/>
  <c r="U19" i="14"/>
  <c r="M19" i="14"/>
  <c r="E19" i="14"/>
  <c r="AK18" i="14"/>
  <c r="AC18" i="14"/>
  <c r="U18" i="14"/>
  <c r="M18" i="14"/>
  <c r="E18" i="14"/>
  <c r="AK17" i="14"/>
  <c r="AC17" i="14"/>
  <c r="U17" i="14"/>
  <c r="M17" i="14"/>
  <c r="E17" i="14"/>
  <c r="AK16" i="14"/>
  <c r="AC16" i="14"/>
  <c r="U16" i="14"/>
  <c r="M16" i="14"/>
  <c r="E16" i="14"/>
  <c r="AK15" i="14"/>
  <c r="AC15" i="14"/>
  <c r="U15" i="14"/>
  <c r="M15" i="14"/>
  <c r="E15" i="14"/>
  <c r="AK14" i="14"/>
  <c r="AC14" i="14"/>
  <c r="U14" i="14"/>
  <c r="M14" i="14"/>
  <c r="E14" i="14"/>
  <c r="AK13" i="14"/>
  <c r="AC13" i="14"/>
  <c r="U13" i="14"/>
  <c r="M13" i="14"/>
  <c r="E13" i="14"/>
  <c r="AK12" i="14"/>
  <c r="AC12" i="14"/>
  <c r="U12" i="14"/>
  <c r="M12" i="14"/>
  <c r="E12" i="14"/>
  <c r="AK11" i="14"/>
  <c r="AC11" i="14"/>
  <c r="U11" i="14"/>
  <c r="M11" i="14"/>
  <c r="E11" i="14"/>
  <c r="AK10" i="14"/>
  <c r="AC10" i="14"/>
  <c r="U10" i="14"/>
  <c r="M10" i="14"/>
  <c r="E10" i="14"/>
  <c r="AK9" i="14"/>
  <c r="AC9" i="14"/>
  <c r="U9" i="14"/>
  <c r="M9" i="14"/>
  <c r="E9" i="14"/>
  <c r="AK8" i="14"/>
  <c r="AC8" i="14"/>
  <c r="U8" i="14"/>
  <c r="M8" i="14"/>
  <c r="E8" i="14"/>
  <c r="AK7" i="14"/>
  <c r="AC7" i="14"/>
  <c r="U7" i="14"/>
  <c r="M7" i="14"/>
  <c r="E7" i="14"/>
  <c r="AK6" i="14"/>
  <c r="AC6" i="14"/>
  <c r="U6" i="14"/>
  <c r="M6" i="14"/>
  <c r="E6" i="14"/>
  <c r="AN28" i="13"/>
  <c r="AM28" i="13"/>
  <c r="AL28" i="13"/>
  <c r="AJ28" i="13"/>
  <c r="AI28" i="13"/>
  <c r="AH28" i="13"/>
  <c r="AG28" i="13"/>
  <c r="AE28" i="13"/>
  <c r="AD28" i="13"/>
  <c r="AB28" i="13"/>
  <c r="AA28" i="13"/>
  <c r="Z28" i="13"/>
  <c r="Y28" i="13"/>
  <c r="X28" i="13"/>
  <c r="W28" i="13"/>
  <c r="V28" i="13"/>
  <c r="T28" i="13"/>
  <c r="S28" i="13"/>
  <c r="R28" i="13"/>
  <c r="Q28" i="13"/>
  <c r="P28" i="13"/>
  <c r="O28" i="13"/>
  <c r="N28" i="13"/>
  <c r="L28" i="13"/>
  <c r="K28" i="13"/>
  <c r="J28" i="13"/>
  <c r="I28" i="13"/>
  <c r="H28" i="13"/>
  <c r="G28" i="13"/>
  <c r="F28" i="13"/>
  <c r="AK27" i="13"/>
  <c r="AC27" i="13"/>
  <c r="U27" i="13"/>
  <c r="M27" i="13"/>
  <c r="E27" i="13"/>
  <c r="AK26" i="13"/>
  <c r="U26" i="13"/>
  <c r="M26" i="13"/>
  <c r="E26" i="13"/>
  <c r="AN25" i="13"/>
  <c r="AM25" i="13"/>
  <c r="AM29" i="13" s="1"/>
  <c r="AL25" i="13"/>
  <c r="AJ25" i="13"/>
  <c r="AI25" i="13"/>
  <c r="AH25" i="13"/>
  <c r="AG25" i="13"/>
  <c r="AF25" i="13"/>
  <c r="AE25" i="13"/>
  <c r="AD25" i="13"/>
  <c r="AB25" i="13"/>
  <c r="AA25" i="13"/>
  <c r="Z25" i="13"/>
  <c r="Y25" i="13"/>
  <c r="X25" i="13"/>
  <c r="W25" i="13"/>
  <c r="V25" i="13"/>
  <c r="T25" i="13"/>
  <c r="S25" i="13"/>
  <c r="R25" i="13"/>
  <c r="Q25" i="13"/>
  <c r="P25" i="13"/>
  <c r="O25" i="13"/>
  <c r="N25" i="13"/>
  <c r="L25" i="13"/>
  <c r="K25" i="13"/>
  <c r="J25" i="13"/>
  <c r="I25" i="13"/>
  <c r="H25" i="13"/>
  <c r="G25" i="13"/>
  <c r="F25" i="13"/>
  <c r="AK24" i="13"/>
  <c r="AC24" i="13"/>
  <c r="U24" i="13"/>
  <c r="M24" i="13"/>
  <c r="E24" i="13"/>
  <c r="AK23" i="13"/>
  <c r="AC23" i="13"/>
  <c r="U23" i="13"/>
  <c r="M23" i="13"/>
  <c r="E23" i="13"/>
  <c r="AK22" i="13"/>
  <c r="U22" i="13"/>
  <c r="M22" i="13"/>
  <c r="E22" i="13"/>
  <c r="AK21" i="13"/>
  <c r="AC21" i="13"/>
  <c r="U21" i="13"/>
  <c r="M21" i="13"/>
  <c r="E21" i="13"/>
  <c r="AK20" i="13"/>
  <c r="AC20" i="13"/>
  <c r="U20" i="13"/>
  <c r="M20" i="13"/>
  <c r="E20" i="13"/>
  <c r="AK19" i="13"/>
  <c r="AC19" i="13"/>
  <c r="U19" i="13"/>
  <c r="M19" i="13"/>
  <c r="E19" i="13"/>
  <c r="AK18" i="13"/>
  <c r="AC18" i="13"/>
  <c r="U18" i="13"/>
  <c r="M18" i="13"/>
  <c r="E18" i="13"/>
  <c r="AK17" i="13"/>
  <c r="AC17" i="13"/>
  <c r="U17" i="13"/>
  <c r="M17" i="13"/>
  <c r="E17" i="13"/>
  <c r="AK16" i="13"/>
  <c r="AC16" i="13"/>
  <c r="U16" i="13"/>
  <c r="M16" i="13"/>
  <c r="E16" i="13"/>
  <c r="AK15" i="13"/>
  <c r="AC15" i="13"/>
  <c r="U15" i="13"/>
  <c r="M15" i="13"/>
  <c r="E15" i="13"/>
  <c r="AK14" i="13"/>
  <c r="AC14" i="13"/>
  <c r="U14" i="13"/>
  <c r="M14" i="13"/>
  <c r="E14" i="13"/>
  <c r="AK13" i="13"/>
  <c r="AC13" i="13"/>
  <c r="U13" i="13"/>
  <c r="M13" i="13"/>
  <c r="E13" i="13"/>
  <c r="AK12" i="13"/>
  <c r="AC12" i="13"/>
  <c r="U12" i="13"/>
  <c r="M12" i="13"/>
  <c r="E12" i="13"/>
  <c r="AK11" i="13"/>
  <c r="AC11" i="13"/>
  <c r="U11" i="13"/>
  <c r="M11" i="13"/>
  <c r="E11" i="13"/>
  <c r="AK10" i="13"/>
  <c r="AC10" i="13"/>
  <c r="M10" i="13"/>
  <c r="E10" i="13"/>
  <c r="AK9" i="13"/>
  <c r="AC9" i="13"/>
  <c r="U9" i="13"/>
  <c r="M9" i="13"/>
  <c r="E9" i="13"/>
  <c r="AK8" i="13"/>
  <c r="AC8" i="13"/>
  <c r="U8" i="13"/>
  <c r="M8" i="13"/>
  <c r="E8" i="13"/>
  <c r="AK7" i="13"/>
  <c r="AC7" i="13"/>
  <c r="U7" i="13"/>
  <c r="M7" i="13"/>
  <c r="E7" i="13"/>
  <c r="AK6" i="13"/>
  <c r="AC6" i="13"/>
  <c r="U6" i="13"/>
  <c r="M6" i="13"/>
  <c r="E6" i="13"/>
  <c r="AN28" i="12"/>
  <c r="AM28" i="12"/>
  <c r="AL28" i="12"/>
  <c r="AJ28" i="12"/>
  <c r="AI28" i="12"/>
  <c r="AH28" i="12"/>
  <c r="AG28" i="12"/>
  <c r="AF28" i="12"/>
  <c r="AE28" i="12"/>
  <c r="AD28" i="12"/>
  <c r="AB28" i="12"/>
  <c r="AA28" i="12"/>
  <c r="Z28" i="12"/>
  <c r="Y28" i="12"/>
  <c r="X28" i="12"/>
  <c r="W28" i="12"/>
  <c r="V28" i="12"/>
  <c r="T28" i="12"/>
  <c r="S28" i="12"/>
  <c r="R28" i="12"/>
  <c r="Q28" i="12"/>
  <c r="P28" i="12"/>
  <c r="O28" i="12"/>
  <c r="N28" i="12"/>
  <c r="L28" i="12"/>
  <c r="K28" i="12"/>
  <c r="J28" i="12"/>
  <c r="I28" i="12"/>
  <c r="H28" i="12"/>
  <c r="G28" i="12"/>
  <c r="F28" i="12"/>
  <c r="AK27" i="12"/>
  <c r="AC27" i="12"/>
  <c r="U27" i="12"/>
  <c r="M27" i="12"/>
  <c r="E27" i="12"/>
  <c r="AK26" i="12"/>
  <c r="AC26" i="12"/>
  <c r="U26" i="12"/>
  <c r="M26" i="12"/>
  <c r="E26" i="12"/>
  <c r="AN25" i="12"/>
  <c r="AM25" i="12"/>
  <c r="AL25" i="12"/>
  <c r="AJ25" i="12"/>
  <c r="AI25" i="12"/>
  <c r="AH25" i="12"/>
  <c r="AG25" i="12"/>
  <c r="AF25" i="12"/>
  <c r="AF29" i="12" s="1"/>
  <c r="AE25" i="12"/>
  <c r="AD25" i="12"/>
  <c r="AB25" i="12"/>
  <c r="AA25" i="12"/>
  <c r="Z25" i="12"/>
  <c r="Y25" i="12"/>
  <c r="X25" i="12"/>
  <c r="W25" i="12"/>
  <c r="V25" i="12"/>
  <c r="T25" i="12"/>
  <c r="S25" i="12"/>
  <c r="R25" i="12"/>
  <c r="Q25" i="12"/>
  <c r="P25" i="12"/>
  <c r="P29" i="12" s="1"/>
  <c r="O25" i="12"/>
  <c r="N25" i="12"/>
  <c r="L25" i="12"/>
  <c r="K25" i="12"/>
  <c r="J25" i="12"/>
  <c r="I25" i="12"/>
  <c r="H25" i="12"/>
  <c r="G25" i="12"/>
  <c r="F25" i="12"/>
  <c r="AK24" i="12"/>
  <c r="AC24" i="12"/>
  <c r="U24" i="12"/>
  <c r="M24" i="12"/>
  <c r="E24" i="12"/>
  <c r="AK23" i="12"/>
  <c r="AC23" i="12"/>
  <c r="U23" i="12"/>
  <c r="M23" i="12"/>
  <c r="E23" i="12"/>
  <c r="AK22" i="12"/>
  <c r="AC22" i="12"/>
  <c r="U22" i="12"/>
  <c r="M22" i="12"/>
  <c r="E22" i="12"/>
  <c r="AK21" i="12"/>
  <c r="AC21" i="12"/>
  <c r="U21" i="12"/>
  <c r="M21" i="12"/>
  <c r="E21" i="12"/>
  <c r="AK20" i="12"/>
  <c r="AC20" i="12"/>
  <c r="U20" i="12"/>
  <c r="M20" i="12"/>
  <c r="E20" i="12"/>
  <c r="AK19" i="12"/>
  <c r="AC19" i="12"/>
  <c r="U19" i="12"/>
  <c r="M19" i="12"/>
  <c r="E19" i="12"/>
  <c r="AK18" i="12"/>
  <c r="AC18" i="12"/>
  <c r="U18" i="12"/>
  <c r="M18" i="12"/>
  <c r="E18" i="12"/>
  <c r="AK17" i="12"/>
  <c r="AC17" i="12"/>
  <c r="U17" i="12"/>
  <c r="M17" i="12"/>
  <c r="E17" i="12"/>
  <c r="AK16" i="12"/>
  <c r="AC16" i="12"/>
  <c r="U16" i="12"/>
  <c r="M16" i="12"/>
  <c r="E16" i="12"/>
  <c r="AK15" i="12"/>
  <c r="AC15" i="12"/>
  <c r="U15" i="12"/>
  <c r="M15" i="12"/>
  <c r="E15" i="12"/>
  <c r="AK14" i="12"/>
  <c r="AC14" i="12"/>
  <c r="U14" i="12"/>
  <c r="M14" i="12"/>
  <c r="E14" i="12"/>
  <c r="AK13" i="12"/>
  <c r="AC13" i="12"/>
  <c r="U13" i="12"/>
  <c r="M13" i="12"/>
  <c r="E13" i="12"/>
  <c r="AK12" i="12"/>
  <c r="AC12" i="12"/>
  <c r="U12" i="12"/>
  <c r="M12" i="12"/>
  <c r="E12" i="12"/>
  <c r="AK11" i="12"/>
  <c r="AC11" i="12"/>
  <c r="U11" i="12"/>
  <c r="M11" i="12"/>
  <c r="E11" i="12"/>
  <c r="AK10" i="12"/>
  <c r="AC10" i="12"/>
  <c r="U10" i="12"/>
  <c r="M10" i="12"/>
  <c r="E10" i="12"/>
  <c r="AK9" i="12"/>
  <c r="AC9" i="12"/>
  <c r="U9" i="12"/>
  <c r="M9" i="12"/>
  <c r="E9" i="12"/>
  <c r="AK8" i="12"/>
  <c r="AC8" i="12"/>
  <c r="U8" i="12"/>
  <c r="M8" i="12"/>
  <c r="E8" i="12"/>
  <c r="AK7" i="12"/>
  <c r="AC7" i="12"/>
  <c r="U7" i="12"/>
  <c r="M7" i="12"/>
  <c r="E7" i="12"/>
  <c r="AK6" i="12"/>
  <c r="AC6" i="12"/>
  <c r="U6" i="12"/>
  <c r="M6" i="12"/>
  <c r="E6" i="12"/>
  <c r="AN28" i="11"/>
  <c r="AM28" i="11"/>
  <c r="AL28" i="11"/>
  <c r="AJ28" i="11"/>
  <c r="AI28" i="11"/>
  <c r="AH28" i="11"/>
  <c r="AG28" i="11"/>
  <c r="AF28" i="11"/>
  <c r="AE28" i="11"/>
  <c r="AD28" i="11"/>
  <c r="AB28" i="11"/>
  <c r="AA28" i="11"/>
  <c r="Z28" i="11"/>
  <c r="Y28" i="11"/>
  <c r="X28" i="11"/>
  <c r="W28" i="11"/>
  <c r="V28" i="11"/>
  <c r="T28" i="11"/>
  <c r="S28" i="11"/>
  <c r="R28" i="11"/>
  <c r="Q28" i="11"/>
  <c r="P28" i="11"/>
  <c r="O28" i="11"/>
  <c r="N28" i="11"/>
  <c r="L28" i="11"/>
  <c r="K28" i="11"/>
  <c r="J28" i="11"/>
  <c r="I28" i="11"/>
  <c r="H28" i="11"/>
  <c r="G28" i="11"/>
  <c r="F28" i="11"/>
  <c r="AK27" i="11"/>
  <c r="AC27" i="11"/>
  <c r="U27" i="11"/>
  <c r="M27" i="11"/>
  <c r="E27" i="11"/>
  <c r="AK26" i="11"/>
  <c r="AC26" i="11"/>
  <c r="U26" i="11"/>
  <c r="M26" i="11"/>
  <c r="E26" i="11"/>
  <c r="AN25" i="11"/>
  <c r="AN29" i="11" s="1"/>
  <c r="AM25" i="11"/>
  <c r="AL25" i="11"/>
  <c r="AJ25" i="11"/>
  <c r="AI25" i="11"/>
  <c r="AH25" i="11"/>
  <c r="AG25" i="11"/>
  <c r="AG29" i="11" s="1"/>
  <c r="AF25" i="11"/>
  <c r="AE25" i="11"/>
  <c r="AD25" i="11"/>
  <c r="AB25" i="11"/>
  <c r="AA25" i="11"/>
  <c r="Z25" i="11"/>
  <c r="Y25" i="11"/>
  <c r="X25" i="11"/>
  <c r="W25" i="11"/>
  <c r="V25" i="11"/>
  <c r="V29" i="11" s="1"/>
  <c r="T25" i="11"/>
  <c r="S25" i="11"/>
  <c r="R25" i="11"/>
  <c r="Q25" i="11"/>
  <c r="P25" i="11"/>
  <c r="O25" i="11"/>
  <c r="N25" i="11"/>
  <c r="L25" i="11"/>
  <c r="L29" i="11" s="1"/>
  <c r="K25" i="11"/>
  <c r="J25" i="11"/>
  <c r="I25" i="11"/>
  <c r="H25" i="11"/>
  <c r="G25" i="11"/>
  <c r="F25" i="11"/>
  <c r="AK24" i="11"/>
  <c r="AC24" i="11"/>
  <c r="U24" i="11"/>
  <c r="M24" i="11"/>
  <c r="E24" i="11"/>
  <c r="AK23" i="11"/>
  <c r="AC23" i="11"/>
  <c r="U23" i="11"/>
  <c r="M23" i="11"/>
  <c r="E23" i="11"/>
  <c r="AK22" i="11"/>
  <c r="AC22" i="11"/>
  <c r="U22" i="11"/>
  <c r="M22" i="11"/>
  <c r="E22" i="11"/>
  <c r="AK21" i="11"/>
  <c r="AC21" i="11"/>
  <c r="U21" i="11"/>
  <c r="M21" i="11"/>
  <c r="E21" i="11"/>
  <c r="AK20" i="11"/>
  <c r="AC20" i="11"/>
  <c r="U20" i="11"/>
  <c r="M20" i="11"/>
  <c r="E20" i="11"/>
  <c r="AK19" i="11"/>
  <c r="AC19" i="11"/>
  <c r="U19" i="11"/>
  <c r="M19" i="11"/>
  <c r="E19" i="11"/>
  <c r="AK18" i="11"/>
  <c r="AC18" i="11"/>
  <c r="U18" i="11"/>
  <c r="M18" i="11"/>
  <c r="E18" i="11"/>
  <c r="AK17" i="11"/>
  <c r="AC17" i="11"/>
  <c r="U17" i="11"/>
  <c r="M17" i="11"/>
  <c r="E17" i="11"/>
  <c r="AK16" i="11"/>
  <c r="AC16" i="11"/>
  <c r="U16" i="11"/>
  <c r="M16" i="11"/>
  <c r="E16" i="11"/>
  <c r="AK15" i="11"/>
  <c r="AC15" i="11"/>
  <c r="U15" i="11"/>
  <c r="M15" i="11"/>
  <c r="E15" i="11"/>
  <c r="AK14" i="11"/>
  <c r="AC14" i="11"/>
  <c r="U14" i="11"/>
  <c r="M14" i="11"/>
  <c r="E14" i="11"/>
  <c r="AK13" i="11"/>
  <c r="AC13" i="11"/>
  <c r="U13" i="11"/>
  <c r="M13" i="11"/>
  <c r="E13" i="11"/>
  <c r="AK12" i="11"/>
  <c r="AC12" i="11"/>
  <c r="U12" i="11"/>
  <c r="M12" i="11"/>
  <c r="E12" i="11"/>
  <c r="AK11" i="11"/>
  <c r="AC11" i="11"/>
  <c r="U11" i="11"/>
  <c r="M11" i="11"/>
  <c r="E11" i="11"/>
  <c r="AK10" i="11"/>
  <c r="AC10" i="11"/>
  <c r="U10" i="11"/>
  <c r="M10" i="11"/>
  <c r="E10" i="11"/>
  <c r="AK9" i="11"/>
  <c r="AC9" i="11"/>
  <c r="U9" i="11"/>
  <c r="M9" i="11"/>
  <c r="E9" i="11"/>
  <c r="AK8" i="11"/>
  <c r="AC8" i="11"/>
  <c r="U8" i="11"/>
  <c r="M8" i="11"/>
  <c r="E8" i="11"/>
  <c r="AK7" i="11"/>
  <c r="AC7" i="11"/>
  <c r="U7" i="11"/>
  <c r="M7" i="11"/>
  <c r="E7" i="11"/>
  <c r="AK6" i="11"/>
  <c r="AC6" i="11"/>
  <c r="U6" i="11"/>
  <c r="M6" i="11"/>
  <c r="E6" i="11"/>
  <c r="AJ29" i="12" l="1"/>
  <c r="AJ29" i="21"/>
  <c r="AG29" i="21"/>
  <c r="AA29" i="21"/>
  <c r="V29" i="21"/>
  <c r="T29" i="21"/>
  <c r="R29" i="21"/>
  <c r="K29" i="21"/>
  <c r="I29" i="21"/>
  <c r="S29" i="20"/>
  <c r="M28" i="20"/>
  <c r="J29" i="20"/>
  <c r="AE29" i="18"/>
  <c r="V29" i="18"/>
  <c r="G29" i="11"/>
  <c r="P29" i="11"/>
  <c r="Y29" i="11"/>
  <c r="AH29" i="11"/>
  <c r="H29" i="12"/>
  <c r="Y29" i="16"/>
  <c r="AH29" i="16"/>
  <c r="AA29" i="18"/>
  <c r="K29" i="20"/>
  <c r="T29" i="20"/>
  <c r="AD29" i="20"/>
  <c r="AM29" i="20"/>
  <c r="D7" i="17"/>
  <c r="D23" i="20"/>
  <c r="I29" i="11"/>
  <c r="J29" i="12"/>
  <c r="S29" i="12"/>
  <c r="AB29" i="12"/>
  <c r="AL29" i="12"/>
  <c r="F29" i="14"/>
  <c r="X29" i="14"/>
  <c r="AG29" i="14"/>
  <c r="AK28" i="20"/>
  <c r="D27" i="20"/>
  <c r="Z29" i="16"/>
  <c r="S29" i="16"/>
  <c r="Q29" i="16"/>
  <c r="P29" i="16"/>
  <c r="J29" i="16"/>
  <c r="G29" i="16"/>
  <c r="AG29" i="15"/>
  <c r="E28" i="15"/>
  <c r="D23" i="13"/>
  <c r="AI29" i="13"/>
  <c r="AD29" i="13"/>
  <c r="Z29" i="13"/>
  <c r="T29" i="13"/>
  <c r="K29" i="13"/>
  <c r="D10" i="12"/>
  <c r="AC28" i="12"/>
  <c r="D9" i="15"/>
  <c r="AC28" i="15"/>
  <c r="AC28" i="19"/>
  <c r="I29" i="20"/>
  <c r="R29" i="20"/>
  <c r="AA29" i="20"/>
  <c r="AJ29" i="20"/>
  <c r="D20" i="12"/>
  <c r="G29" i="13"/>
  <c r="P29" i="13"/>
  <c r="D15" i="14"/>
  <c r="AI29" i="14"/>
  <c r="G29" i="14"/>
  <c r="AH29" i="14"/>
  <c r="D24" i="15"/>
  <c r="I29" i="15"/>
  <c r="R29" i="15"/>
  <c r="AA29" i="15"/>
  <c r="AJ29" i="15"/>
  <c r="AA29" i="16"/>
  <c r="H29" i="18"/>
  <c r="Q29" i="18"/>
  <c r="Z29" i="18"/>
  <c r="AI29" i="18"/>
  <c r="AH29" i="18"/>
  <c r="I29" i="19"/>
  <c r="R29" i="19"/>
  <c r="AA29" i="19"/>
  <c r="AJ29" i="19"/>
  <c r="Q29" i="20"/>
  <c r="Z29" i="20"/>
  <c r="AI29" i="20"/>
  <c r="J29" i="21"/>
  <c r="S29" i="21"/>
  <c r="AB29" i="21"/>
  <c r="AK28" i="14"/>
  <c r="AK28" i="18"/>
  <c r="AK28" i="13"/>
  <c r="D8" i="14"/>
  <c r="D21" i="14"/>
  <c r="J29" i="14"/>
  <c r="S29" i="14"/>
  <c r="AB29" i="14"/>
  <c r="AL29" i="14"/>
  <c r="J29" i="15"/>
  <c r="AK28" i="17"/>
  <c r="K29" i="19"/>
  <c r="T29" i="19"/>
  <c r="D27" i="19"/>
  <c r="D11" i="11"/>
  <c r="AD29" i="11"/>
  <c r="AM29" i="11"/>
  <c r="L29" i="12"/>
  <c r="AN29" i="12"/>
  <c r="D10" i="13"/>
  <c r="K29" i="14"/>
  <c r="D15" i="15"/>
  <c r="L29" i="15"/>
  <c r="V29" i="15"/>
  <c r="AE29" i="15"/>
  <c r="AN29" i="15"/>
  <c r="D7" i="16"/>
  <c r="D14" i="17"/>
  <c r="J29" i="17"/>
  <c r="S29" i="17"/>
  <c r="AB29" i="17"/>
  <c r="AL29" i="17"/>
  <c r="D13" i="18"/>
  <c r="K29" i="18"/>
  <c r="L29" i="19"/>
  <c r="V29" i="19"/>
  <c r="AE29" i="19"/>
  <c r="AN29" i="19"/>
  <c r="D15" i="11"/>
  <c r="D7" i="13"/>
  <c r="D7" i="18"/>
  <c r="AE29" i="14"/>
  <c r="D17" i="16"/>
  <c r="D15" i="17"/>
  <c r="N29" i="18"/>
  <c r="AF29" i="18"/>
  <c r="AG29" i="19"/>
  <c r="AE29" i="11"/>
  <c r="AC28" i="11"/>
  <c r="D27" i="11"/>
  <c r="Z29" i="11"/>
  <c r="T29" i="11"/>
  <c r="K29" i="11"/>
  <c r="D16" i="11"/>
  <c r="R29" i="11"/>
  <c r="G29" i="12"/>
  <c r="J29" i="13"/>
  <c r="S29" i="13"/>
  <c r="AB29" i="13"/>
  <c r="AL29" i="13"/>
  <c r="D14" i="14"/>
  <c r="Z29" i="14"/>
  <c r="D23" i="16"/>
  <c r="L29" i="16"/>
  <c r="V29" i="16"/>
  <c r="AE29" i="16"/>
  <c r="AN29" i="16"/>
  <c r="D11" i="17"/>
  <c r="D16" i="17"/>
  <c r="I29" i="17"/>
  <c r="D16" i="18"/>
  <c r="J29" i="18"/>
  <c r="S29" i="18"/>
  <c r="H29" i="19"/>
  <c r="Q29" i="19"/>
  <c r="Z29" i="19"/>
  <c r="AI29" i="19"/>
  <c r="D11" i="21"/>
  <c r="H29" i="21"/>
  <c r="Q29" i="21"/>
  <c r="Z29" i="21"/>
  <c r="AI29" i="21"/>
  <c r="Q29" i="12"/>
  <c r="D19" i="14"/>
  <c r="D11" i="19"/>
  <c r="D19" i="15"/>
  <c r="AK28" i="15"/>
  <c r="U28" i="16"/>
  <c r="D27" i="17"/>
  <c r="E28" i="18"/>
  <c r="D14" i="19"/>
  <c r="D21" i="17"/>
  <c r="D20" i="11"/>
  <c r="D18" i="12"/>
  <c r="D21" i="12"/>
  <c r="K29" i="12"/>
  <c r="T29" i="12"/>
  <c r="D22" i="13"/>
  <c r="F29" i="13"/>
  <c r="O29" i="13"/>
  <c r="X29" i="13"/>
  <c r="AG29" i="13"/>
  <c r="M28" i="13"/>
  <c r="D10" i="14"/>
  <c r="AM29" i="14"/>
  <c r="D19" i="16"/>
  <c r="AC28" i="16"/>
  <c r="D12" i="17"/>
  <c r="E28" i="17"/>
  <c r="D15" i="18"/>
  <c r="D23" i="19"/>
  <c r="D15" i="20"/>
  <c r="L29" i="20"/>
  <c r="J29" i="11"/>
  <c r="I29" i="12"/>
  <c r="D15" i="13"/>
  <c r="D16" i="12"/>
  <c r="D11" i="13"/>
  <c r="D19" i="13"/>
  <c r="Y29" i="13"/>
  <c r="AH29" i="13"/>
  <c r="N29" i="14"/>
  <c r="AF29" i="14"/>
  <c r="E28" i="14"/>
  <c r="D11" i="15"/>
  <c r="D13" i="15"/>
  <c r="D27" i="15"/>
  <c r="R29" i="16"/>
  <c r="F29" i="17"/>
  <c r="O29" i="17"/>
  <c r="X29" i="17"/>
  <c r="AG29" i="17"/>
  <c r="M28" i="17"/>
  <c r="D15" i="19"/>
  <c r="D20" i="19"/>
  <c r="N29" i="19"/>
  <c r="W29" i="19"/>
  <c r="AF29" i="19"/>
  <c r="E28" i="19"/>
  <c r="N29" i="20"/>
  <c r="W29" i="20"/>
  <c r="AF29" i="20"/>
  <c r="W29" i="21"/>
  <c r="AF29" i="21"/>
  <c r="E28" i="21"/>
  <c r="D27" i="21"/>
  <c r="AK25" i="12"/>
  <c r="D9" i="11"/>
  <c r="M28" i="14"/>
  <c r="D23" i="15"/>
  <c r="D11" i="16"/>
  <c r="D13" i="16"/>
  <c r="AC28" i="18"/>
  <c r="D7" i="20"/>
  <c r="D9" i="20"/>
  <c r="F29" i="20"/>
  <c r="O29" i="20"/>
  <c r="AG29" i="20"/>
  <c r="M28" i="21"/>
  <c r="D21" i="13"/>
  <c r="E28" i="13"/>
  <c r="D7" i="11"/>
  <c r="U28" i="11"/>
  <c r="U25" i="11"/>
  <c r="D19" i="11"/>
  <c r="H29" i="11"/>
  <c r="Q29" i="11"/>
  <c r="AI29" i="11"/>
  <c r="O29" i="12"/>
  <c r="X29" i="12"/>
  <c r="D16" i="13"/>
  <c r="R29" i="13"/>
  <c r="AA29" i="13"/>
  <c r="D11" i="14"/>
  <c r="D20" i="15"/>
  <c r="N29" i="15"/>
  <c r="W29" i="15"/>
  <c r="AF29" i="15"/>
  <c r="K29" i="16"/>
  <c r="T29" i="16"/>
  <c r="AD29" i="16"/>
  <c r="AM29" i="16"/>
  <c r="D27" i="16"/>
  <c r="H29" i="17"/>
  <c r="Q29" i="17"/>
  <c r="Z29" i="17"/>
  <c r="Y29" i="17"/>
  <c r="D19" i="18"/>
  <c r="I29" i="18"/>
  <c r="R29" i="18"/>
  <c r="AJ29" i="18"/>
  <c r="D10" i="19"/>
  <c r="G29" i="19"/>
  <c r="P29" i="19"/>
  <c r="Y29" i="19"/>
  <c r="AH29" i="19"/>
  <c r="D11" i="20"/>
  <c r="G29" i="20"/>
  <c r="P29" i="20"/>
  <c r="Y29" i="20"/>
  <c r="AH29" i="20"/>
  <c r="G29" i="21"/>
  <c r="P29" i="21"/>
  <c r="Y29" i="21"/>
  <c r="AH29" i="21"/>
  <c r="U28" i="21"/>
  <c r="D23" i="14"/>
  <c r="D6" i="12"/>
  <c r="D7" i="15"/>
  <c r="U25" i="16"/>
  <c r="D23" i="18"/>
  <c r="D14" i="12"/>
  <c r="D22" i="12"/>
  <c r="AH29" i="12"/>
  <c r="E25" i="17"/>
  <c r="D23" i="17"/>
  <c r="D7" i="19"/>
  <c r="AC28" i="14"/>
  <c r="D26" i="14"/>
  <c r="D28" i="14" s="1"/>
  <c r="U28" i="18"/>
  <c r="D26" i="18"/>
  <c r="D23" i="11"/>
  <c r="E25" i="13"/>
  <c r="D6" i="13"/>
  <c r="D18" i="13"/>
  <c r="D19" i="17"/>
  <c r="D11" i="18"/>
  <c r="U25" i="15"/>
  <c r="M25" i="20"/>
  <c r="D19" i="20"/>
  <c r="D14" i="13"/>
  <c r="D15" i="16"/>
  <c r="M25" i="19"/>
  <c r="M28" i="16"/>
  <c r="D26" i="16"/>
  <c r="P29" i="17"/>
  <c r="AC25" i="18"/>
  <c r="AC29" i="18" s="1"/>
  <c r="D20" i="18"/>
  <c r="AK25" i="11"/>
  <c r="D17" i="11"/>
  <c r="F29" i="11"/>
  <c r="O29" i="11"/>
  <c r="X29" i="11"/>
  <c r="M28" i="11"/>
  <c r="D7" i="12"/>
  <c r="R29" i="12"/>
  <c r="AA29" i="12"/>
  <c r="AK28" i="12"/>
  <c r="Y29" i="12"/>
  <c r="AG29" i="12"/>
  <c r="D17" i="13"/>
  <c r="N29" i="13"/>
  <c r="W29" i="13"/>
  <c r="AF29" i="13"/>
  <c r="D26" i="13"/>
  <c r="E25" i="14"/>
  <c r="D16" i="14"/>
  <c r="D22" i="14"/>
  <c r="H29" i="14"/>
  <c r="Q29" i="14"/>
  <c r="U28" i="14"/>
  <c r="O29" i="14"/>
  <c r="M25" i="15"/>
  <c r="D21" i="15"/>
  <c r="K29" i="15"/>
  <c r="T29" i="15"/>
  <c r="AD29" i="15"/>
  <c r="AM29" i="15"/>
  <c r="AK25" i="16"/>
  <c r="D8" i="16"/>
  <c r="D14" i="16"/>
  <c r="F29" i="16"/>
  <c r="O29" i="16"/>
  <c r="X29" i="16"/>
  <c r="AG29" i="16"/>
  <c r="E28" i="16"/>
  <c r="D24" i="17"/>
  <c r="R29" i="17"/>
  <c r="AA29" i="17"/>
  <c r="AJ29" i="17"/>
  <c r="AC28" i="17"/>
  <c r="D14" i="18"/>
  <c r="G29" i="18"/>
  <c r="P29" i="18"/>
  <c r="Y29" i="18"/>
  <c r="M28" i="18"/>
  <c r="E25" i="19"/>
  <c r="D12" i="19"/>
  <c r="D21" i="19"/>
  <c r="AD29" i="19"/>
  <c r="AM29" i="19"/>
  <c r="E25" i="20"/>
  <c r="D12" i="20"/>
  <c r="D21" i="20"/>
  <c r="AB29" i="20"/>
  <c r="AL29" i="20"/>
  <c r="D12" i="21"/>
  <c r="D20" i="21"/>
  <c r="AD29" i="21"/>
  <c r="D9" i="12"/>
  <c r="D15" i="12"/>
  <c r="AD29" i="12"/>
  <c r="AM29" i="12"/>
  <c r="M25" i="13"/>
  <c r="D13" i="13"/>
  <c r="D9" i="14"/>
  <c r="D24" i="14"/>
  <c r="AC25" i="15"/>
  <c r="D8" i="15"/>
  <c r="D14" i="15"/>
  <c r="D16" i="16"/>
  <c r="D22" i="16"/>
  <c r="M25" i="17"/>
  <c r="D9" i="17"/>
  <c r="D10" i="17"/>
  <c r="K29" i="17"/>
  <c r="T29" i="17"/>
  <c r="AD29" i="17"/>
  <c r="AM29" i="17"/>
  <c r="D22" i="18"/>
  <c r="U25" i="19"/>
  <c r="D9" i="19"/>
  <c r="U25" i="20"/>
  <c r="D14" i="20"/>
  <c r="D20" i="20"/>
  <c r="V29" i="20"/>
  <c r="AE29" i="20"/>
  <c r="AN29" i="20"/>
  <c r="E25" i="21"/>
  <c r="E29" i="21" s="1"/>
  <c r="N29" i="21"/>
  <c r="E25" i="12"/>
  <c r="D13" i="11"/>
  <c r="D24" i="11"/>
  <c r="AA29" i="11"/>
  <c r="AJ29" i="11"/>
  <c r="AK28" i="11"/>
  <c r="M25" i="12"/>
  <c r="D24" i="12"/>
  <c r="V29" i="12"/>
  <c r="AE29" i="12"/>
  <c r="U28" i="12"/>
  <c r="U25" i="13"/>
  <c r="D12" i="13"/>
  <c r="H29" i="13"/>
  <c r="Q29" i="13"/>
  <c r="U28" i="13"/>
  <c r="D12" i="14"/>
  <c r="D18" i="14"/>
  <c r="T29" i="14"/>
  <c r="AD29" i="14"/>
  <c r="AK25" i="15"/>
  <c r="AK29" i="15" s="1"/>
  <c r="D17" i="15"/>
  <c r="F29" i="15"/>
  <c r="O29" i="15"/>
  <c r="X29" i="15"/>
  <c r="M28" i="15"/>
  <c r="D10" i="16"/>
  <c r="D21" i="16"/>
  <c r="I29" i="16"/>
  <c r="AJ29" i="16"/>
  <c r="U25" i="17"/>
  <c r="D18" i="17"/>
  <c r="D20" i="17"/>
  <c r="L29" i="17"/>
  <c r="V29" i="17"/>
  <c r="AE29" i="17"/>
  <c r="AN29" i="17"/>
  <c r="E25" i="18"/>
  <c r="D10" i="18"/>
  <c r="D21" i="18"/>
  <c r="D24" i="18"/>
  <c r="AB29" i="18"/>
  <c r="AL29" i="18"/>
  <c r="AC25" i="19"/>
  <c r="D8" i="19"/>
  <c r="D18" i="19"/>
  <c r="F29" i="19"/>
  <c r="O29" i="19"/>
  <c r="X29" i="19"/>
  <c r="M28" i="19"/>
  <c r="AC25" i="20"/>
  <c r="D8" i="20"/>
  <c r="D17" i="20"/>
  <c r="D26" i="20"/>
  <c r="M25" i="21"/>
  <c r="D9" i="21"/>
  <c r="D14" i="21"/>
  <c r="D17" i="21"/>
  <c r="D19" i="21"/>
  <c r="D22" i="21"/>
  <c r="AC28" i="21"/>
  <c r="D14" i="11"/>
  <c r="E25" i="11"/>
  <c r="D12" i="11"/>
  <c r="D22" i="11"/>
  <c r="S29" i="11"/>
  <c r="AB29" i="11"/>
  <c r="AL29" i="11"/>
  <c r="U25" i="12"/>
  <c r="D12" i="12"/>
  <c r="D17" i="12"/>
  <c r="D23" i="12"/>
  <c r="N29" i="12"/>
  <c r="W29" i="12"/>
  <c r="E28" i="12"/>
  <c r="AC25" i="13"/>
  <c r="D9" i="13"/>
  <c r="D24" i="13"/>
  <c r="I29" i="13"/>
  <c r="AJ29" i="13"/>
  <c r="AC28" i="13"/>
  <c r="U25" i="14"/>
  <c r="AK25" i="14"/>
  <c r="D17" i="14"/>
  <c r="L29" i="14"/>
  <c r="V29" i="14"/>
  <c r="AN29" i="14"/>
  <c r="D27" i="14"/>
  <c r="D16" i="15"/>
  <c r="D22" i="15"/>
  <c r="G29" i="15"/>
  <c r="P29" i="15"/>
  <c r="U28" i="15"/>
  <c r="E25" i="16"/>
  <c r="D9" i="16"/>
  <c r="D24" i="16"/>
  <c r="AB29" i="16"/>
  <c r="AL29" i="16"/>
  <c r="AK28" i="16"/>
  <c r="AC25" i="17"/>
  <c r="AC29" i="17" s="1"/>
  <c r="D8" i="17"/>
  <c r="D17" i="17"/>
  <c r="N29" i="17"/>
  <c r="W29" i="17"/>
  <c r="AF29" i="17"/>
  <c r="D26" i="17"/>
  <c r="D28" i="17" s="1"/>
  <c r="M25" i="18"/>
  <c r="D9" i="18"/>
  <c r="D12" i="18"/>
  <c r="T29" i="18"/>
  <c r="AD29" i="18"/>
  <c r="AM29" i="18"/>
  <c r="AK25" i="19"/>
  <c r="D17" i="19"/>
  <c r="U28" i="19"/>
  <c r="AK25" i="20"/>
  <c r="D22" i="20"/>
  <c r="X29" i="20"/>
  <c r="E28" i="20"/>
  <c r="U25" i="21"/>
  <c r="U29" i="21" s="1"/>
  <c r="D8" i="21"/>
  <c r="D16" i="21"/>
  <c r="D24" i="21"/>
  <c r="AK28" i="21"/>
  <c r="M25" i="11"/>
  <c r="D10" i="11"/>
  <c r="D21" i="11"/>
  <c r="AC25" i="12"/>
  <c r="D11" i="12"/>
  <c r="F29" i="12"/>
  <c r="D26" i="12"/>
  <c r="M28" i="12"/>
  <c r="AK25" i="13"/>
  <c r="D8" i="13"/>
  <c r="AC25" i="14"/>
  <c r="D20" i="14"/>
  <c r="D10" i="15"/>
  <c r="M25" i="16"/>
  <c r="D12" i="16"/>
  <c r="D18" i="16"/>
  <c r="AK25" i="17"/>
  <c r="AK29" i="17" s="1"/>
  <c r="D22" i="17"/>
  <c r="U25" i="18"/>
  <c r="D18" i="18"/>
  <c r="D27" i="18"/>
  <c r="D16" i="19"/>
  <c r="D19" i="19"/>
  <c r="D10" i="20"/>
  <c r="D16" i="20"/>
  <c r="AC25" i="21"/>
  <c r="D24" i="19"/>
  <c r="AK28" i="19"/>
  <c r="D13" i="20"/>
  <c r="H29" i="20"/>
  <c r="U28" i="20"/>
  <c r="AK25" i="21"/>
  <c r="AM29" i="21"/>
  <c r="G29" i="17"/>
  <c r="AH29" i="17"/>
  <c r="D17" i="18"/>
  <c r="AC25" i="11"/>
  <c r="D8" i="11"/>
  <c r="D18" i="11"/>
  <c r="N29" i="11"/>
  <c r="W29" i="11"/>
  <c r="AF29" i="11"/>
  <c r="E28" i="11"/>
  <c r="D8" i="12"/>
  <c r="D13" i="12"/>
  <c r="D19" i="12"/>
  <c r="Z29" i="12"/>
  <c r="AI29" i="12"/>
  <c r="D20" i="13"/>
  <c r="L29" i="13"/>
  <c r="V29" i="13"/>
  <c r="AE29" i="13"/>
  <c r="AN29" i="13"/>
  <c r="D27" i="13"/>
  <c r="D7" i="14"/>
  <c r="D13" i="14"/>
  <c r="P29" i="14"/>
  <c r="Y29" i="14"/>
  <c r="W29" i="14"/>
  <c r="E25" i="15"/>
  <c r="D12" i="15"/>
  <c r="D18" i="15"/>
  <c r="S29" i="15"/>
  <c r="AB29" i="15"/>
  <c r="AL29" i="15"/>
  <c r="AC25" i="16"/>
  <c r="D20" i="16"/>
  <c r="N29" i="16"/>
  <c r="W29" i="16"/>
  <c r="AF29" i="16"/>
  <c r="D13" i="17"/>
  <c r="AI29" i="17"/>
  <c r="U28" i="17"/>
  <c r="AK25" i="18"/>
  <c r="AK29" i="18" s="1"/>
  <c r="D8" i="18"/>
  <c r="F29" i="18"/>
  <c r="O29" i="18"/>
  <c r="X29" i="18"/>
  <c r="AG29" i="18"/>
  <c r="D13" i="19"/>
  <c r="D22" i="19"/>
  <c r="J29" i="19"/>
  <c r="S29" i="19"/>
  <c r="AB29" i="19"/>
  <c r="AL29" i="19"/>
  <c r="D18" i="20"/>
  <c r="D24" i="20"/>
  <c r="AC28" i="20"/>
  <c r="D7" i="21"/>
  <c r="D10" i="21"/>
  <c r="D13" i="21"/>
  <c r="D15" i="21"/>
  <c r="D18" i="21"/>
  <c r="D21" i="21"/>
  <c r="D23" i="21"/>
  <c r="L29" i="21"/>
  <c r="AE29" i="21"/>
  <c r="AN29" i="21"/>
  <c r="AL29" i="21"/>
  <c r="D26" i="21"/>
  <c r="D6" i="21"/>
  <c r="F29" i="21"/>
  <c r="D6" i="20"/>
  <c r="D26" i="19"/>
  <c r="D6" i="19"/>
  <c r="D6" i="18"/>
  <c r="D6" i="17"/>
  <c r="D6" i="16"/>
  <c r="D26" i="15"/>
  <c r="D6" i="15"/>
  <c r="AC29" i="14"/>
  <c r="D6" i="14"/>
  <c r="M25" i="14"/>
  <c r="D27" i="12"/>
  <c r="D26" i="11"/>
  <c r="D6" i="11"/>
  <c r="M29" i="13" l="1"/>
  <c r="AK29" i="21"/>
  <c r="D28" i="21"/>
  <c r="M29" i="20"/>
  <c r="D28" i="20"/>
  <c r="AC29" i="19"/>
  <c r="D28" i="19"/>
  <c r="E29" i="18"/>
  <c r="D25" i="18"/>
  <c r="AK29" i="20"/>
  <c r="AK29" i="12"/>
  <c r="E29" i="19"/>
  <c r="M29" i="18"/>
  <c r="AK29" i="14"/>
  <c r="M29" i="21"/>
  <c r="U29" i="16"/>
  <c r="M29" i="16"/>
  <c r="D28" i="16"/>
  <c r="AC29" i="15"/>
  <c r="U29" i="15"/>
  <c r="E29" i="15"/>
  <c r="D28" i="15"/>
  <c r="AK29" i="13"/>
  <c r="E29" i="13"/>
  <c r="AC29" i="12"/>
  <c r="D28" i="11"/>
  <c r="AC29" i="16"/>
  <c r="D28" i="13"/>
  <c r="D28" i="12"/>
  <c r="E29" i="12"/>
  <c r="AC29" i="20"/>
  <c r="D28" i="18"/>
  <c r="E29" i="20"/>
  <c r="E29" i="14"/>
  <c r="AC29" i="11"/>
  <c r="U29" i="11"/>
  <c r="AK29" i="19"/>
  <c r="D25" i="12"/>
  <c r="D25" i="21"/>
  <c r="U29" i="18"/>
  <c r="M29" i="17"/>
  <c r="D25" i="13"/>
  <c r="AK29" i="11"/>
  <c r="E29" i="17"/>
  <c r="M29" i="14"/>
  <c r="U29" i="13"/>
  <c r="AK29" i="16"/>
  <c r="U29" i="14"/>
  <c r="U29" i="20"/>
  <c r="D25" i="16"/>
  <c r="D25" i="15"/>
  <c r="D25" i="20"/>
  <c r="E29" i="11"/>
  <c r="U29" i="17"/>
  <c r="M29" i="12"/>
  <c r="U29" i="19"/>
  <c r="M29" i="19"/>
  <c r="AC29" i="21"/>
  <c r="E29" i="16"/>
  <c r="D25" i="19"/>
  <c r="M29" i="11"/>
  <c r="U29" i="12"/>
  <c r="M29" i="15"/>
  <c r="D25" i="11"/>
  <c r="D25" i="14"/>
  <c r="D29" i="14" s="1"/>
  <c r="D25" i="17"/>
  <c r="D29" i="17" s="1"/>
  <c r="AC29" i="13"/>
  <c r="D29" i="11" l="1"/>
  <c r="D29" i="21"/>
  <c r="D29" i="20"/>
  <c r="D29" i="19"/>
  <c r="D29" i="18"/>
  <c r="D29" i="16"/>
  <c r="D29" i="15"/>
  <c r="D29" i="13"/>
  <c r="D29" i="12"/>
  <c r="E6" i="1"/>
  <c r="M6" i="1"/>
  <c r="U6" i="1"/>
  <c r="AC6" i="1"/>
  <c r="AK6" i="1"/>
  <c r="E7" i="1"/>
  <c r="M7" i="1"/>
  <c r="U7" i="1"/>
  <c r="AC7" i="1"/>
  <c r="AK7" i="1"/>
  <c r="E8" i="1"/>
  <c r="M8" i="1"/>
  <c r="U8" i="1"/>
  <c r="AC8" i="1"/>
  <c r="AK8" i="1"/>
  <c r="E9" i="1"/>
  <c r="M9" i="1"/>
  <c r="U9" i="1"/>
  <c r="AC9" i="1"/>
  <c r="AK9" i="1"/>
  <c r="E10" i="1"/>
  <c r="M10" i="1"/>
  <c r="U10" i="1"/>
  <c r="AC10" i="1"/>
  <c r="AK10" i="1"/>
  <c r="E11" i="1"/>
  <c r="M11" i="1"/>
  <c r="U11" i="1"/>
  <c r="AC11" i="1"/>
  <c r="AK11" i="1"/>
  <c r="E12" i="1"/>
  <c r="M12" i="1"/>
  <c r="U12" i="1"/>
  <c r="AC12" i="1"/>
  <c r="AK12" i="1"/>
  <c r="E13" i="1"/>
  <c r="M13" i="1"/>
  <c r="U13" i="1"/>
  <c r="AC13" i="1"/>
  <c r="AK13" i="1"/>
  <c r="E14" i="1"/>
  <c r="M14" i="1"/>
  <c r="U14" i="1"/>
  <c r="AC14" i="1"/>
  <c r="AK14" i="1"/>
  <c r="E15" i="1"/>
  <c r="M15" i="1"/>
  <c r="U15" i="1"/>
  <c r="AC15" i="1"/>
  <c r="AK15" i="1"/>
  <c r="E16" i="1"/>
  <c r="M16" i="1"/>
  <c r="U16" i="1"/>
  <c r="AC16" i="1"/>
  <c r="AK16" i="1"/>
  <c r="E17" i="1"/>
  <c r="M17" i="1"/>
  <c r="U17" i="1"/>
  <c r="AC17" i="1"/>
  <c r="AK17" i="1"/>
  <c r="E18" i="1"/>
  <c r="M18" i="1"/>
  <c r="U18" i="1"/>
  <c r="AC18" i="1"/>
  <c r="AK18" i="1"/>
  <c r="E19" i="1"/>
  <c r="M19" i="1"/>
  <c r="U19" i="1"/>
  <c r="AC19" i="1"/>
  <c r="AK19" i="1"/>
  <c r="E20" i="1"/>
  <c r="M20" i="1"/>
  <c r="U20" i="1"/>
  <c r="AC20" i="1"/>
  <c r="AK20" i="1"/>
  <c r="E21" i="1"/>
  <c r="M21" i="1"/>
  <c r="U21" i="1"/>
  <c r="AC21" i="1"/>
  <c r="AK21" i="1"/>
  <c r="E22" i="1"/>
  <c r="M22" i="1"/>
  <c r="U22" i="1"/>
  <c r="AC22" i="1"/>
  <c r="AK22" i="1"/>
  <c r="E23" i="1"/>
  <c r="M23" i="1"/>
  <c r="U23" i="1"/>
  <c r="AC23" i="1"/>
  <c r="AK23" i="1"/>
  <c r="E24" i="1"/>
  <c r="M24" i="1"/>
  <c r="U24" i="1"/>
  <c r="AC24" i="1"/>
  <c r="AK24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E26" i="1"/>
  <c r="M26" i="1"/>
  <c r="U26" i="1"/>
  <c r="AC26" i="1"/>
  <c r="AK26" i="1"/>
  <c r="E27" i="1"/>
  <c r="M27" i="1"/>
  <c r="U27" i="1"/>
  <c r="AC27" i="1"/>
  <c r="AK27" i="1"/>
  <c r="F28" i="1"/>
  <c r="G28" i="1"/>
  <c r="H28" i="1"/>
  <c r="I28" i="1"/>
  <c r="K28" i="1"/>
  <c r="L28" i="1"/>
  <c r="N28" i="1"/>
  <c r="O28" i="1"/>
  <c r="P28" i="1"/>
  <c r="Q28" i="1"/>
  <c r="R28" i="1"/>
  <c r="S28" i="1"/>
  <c r="T28" i="1"/>
  <c r="V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L28" i="1"/>
  <c r="AM28" i="1"/>
  <c r="AN28" i="1"/>
  <c r="S29" i="1" l="1"/>
  <c r="AN29" i="1"/>
  <c r="D26" i="1"/>
  <c r="D27" i="1"/>
  <c r="AK28" i="1"/>
  <c r="AG29" i="1"/>
  <c r="E28" i="1"/>
  <c r="AM29" i="1"/>
  <c r="AF29" i="1"/>
  <c r="W29" i="1"/>
  <c r="L29" i="1"/>
  <c r="AB29" i="1"/>
  <c r="AJ29" i="1"/>
  <c r="AA29" i="1"/>
  <c r="Q29" i="1"/>
  <c r="H29" i="1"/>
  <c r="AI29" i="1"/>
  <c r="AE29" i="1"/>
  <c r="AC28" i="1"/>
  <c r="X29" i="1"/>
  <c r="T29" i="1"/>
  <c r="O29" i="1"/>
  <c r="I29" i="1"/>
  <c r="Y29" i="1"/>
  <c r="P29" i="1"/>
  <c r="K29" i="1"/>
  <c r="G29" i="1"/>
  <c r="AK25" i="1"/>
  <c r="AH29" i="1"/>
  <c r="U28" i="1"/>
  <c r="M28" i="1"/>
  <c r="J29" i="1"/>
  <c r="F29" i="1"/>
  <c r="D22" i="1"/>
  <c r="D21" i="1"/>
  <c r="D18" i="1"/>
  <c r="D17" i="1"/>
  <c r="D14" i="1"/>
  <c r="D13" i="1"/>
  <c r="D10" i="1"/>
  <c r="D9" i="1"/>
  <c r="D6" i="1"/>
  <c r="AL29" i="1"/>
  <c r="E25" i="1"/>
  <c r="R29" i="1"/>
  <c r="N29" i="1"/>
  <c r="M25" i="1"/>
  <c r="AD29" i="1"/>
  <c r="Z29" i="1"/>
  <c r="V29" i="1"/>
  <c r="D24" i="1"/>
  <c r="D23" i="1"/>
  <c r="U25" i="1"/>
  <c r="D20" i="1"/>
  <c r="D19" i="1"/>
  <c r="D16" i="1"/>
  <c r="D15" i="1"/>
  <c r="D12" i="1"/>
  <c r="D11" i="1"/>
  <c r="D8" i="1"/>
  <c r="D7" i="1"/>
  <c r="AC25" i="1"/>
  <c r="D28" i="1" l="1"/>
  <c r="AK29" i="1"/>
  <c r="M29" i="1"/>
  <c r="E29" i="1"/>
  <c r="AC29" i="1"/>
  <c r="U29" i="1"/>
  <c r="D25" i="1"/>
  <c r="D29" i="1" l="1"/>
</calcChain>
</file>

<file path=xl/sharedStrings.xml><?xml version="1.0" encoding="utf-8"?>
<sst xmlns="http://schemas.openxmlformats.org/spreadsheetml/2006/main" count="1050" uniqueCount="213">
  <si>
    <t>총계</t>
  </si>
  <si>
    <t>합계</t>
  </si>
  <si>
    <t>세빛둥둥섬</t>
  </si>
  <si>
    <t>달빛무지개분수</t>
  </si>
  <si>
    <t>반포</t>
  </si>
  <si>
    <t>주요행사</t>
  </si>
  <si>
    <t>외국인</t>
  </si>
  <si>
    <t>마라톤</t>
  </si>
  <si>
    <t>개인형 이동장치(PM)</t>
    <phoneticPr fontId="5" type="noConversion"/>
  </si>
  <si>
    <t>자전거</t>
  </si>
  <si>
    <t>눈썰매장</t>
  </si>
  <si>
    <t>캠핑장</t>
  </si>
  <si>
    <t>론볼링장</t>
  </si>
  <si>
    <t>롤러장</t>
    <phoneticPr fontId="5" type="noConversion"/>
  </si>
  <si>
    <t>수영장</t>
  </si>
  <si>
    <t>자전거공원</t>
  </si>
  <si>
    <t>송파예술마루</t>
  </si>
  <si>
    <t>수상시설</t>
  </si>
  <si>
    <t>운동시설</t>
  </si>
  <si>
    <t>일반이용자(저녁)</t>
  </si>
  <si>
    <t>일반이용자(낮)</t>
  </si>
  <si>
    <t>일반이용자(아침)</t>
  </si>
  <si>
    <t>오늘날씨</t>
  </si>
  <si>
    <t>기본시설</t>
  </si>
  <si>
    <t>수</t>
  </si>
  <si>
    <t>화</t>
  </si>
  <si>
    <t>토</t>
  </si>
  <si>
    <t>금</t>
  </si>
  <si>
    <t>월</t>
  </si>
  <si>
    <t>요        일</t>
  </si>
  <si>
    <t>주계</t>
    <phoneticPr fontId="5" type="noConversion"/>
  </si>
  <si>
    <t>주계</t>
    <phoneticPr fontId="5" type="noConversion"/>
  </si>
  <si>
    <t>월계</t>
  </si>
  <si>
    <t>일        자</t>
  </si>
  <si>
    <t>인라인</t>
    <phoneticPr fontId="2" type="noConversion"/>
  </si>
  <si>
    <t>목</t>
    <phoneticPr fontId="2" type="noConversion"/>
  </si>
  <si>
    <t>토</t>
    <phoneticPr fontId="2" type="noConversion"/>
  </si>
  <si>
    <t>반포 한강공원 이용자 현황 (12.1.~12.31.)</t>
    <phoneticPr fontId="5" type="noConversion"/>
  </si>
  <si>
    <t>반포 한강공원 이용자 현황 (6.1.~6.30.)</t>
    <phoneticPr fontId="5" type="noConversion"/>
  </si>
  <si>
    <t>반포 한강공원 이용자 현황 (7.1.~7.31.)</t>
    <phoneticPr fontId="5" type="noConversion"/>
  </si>
  <si>
    <t>반포 한강공원 이용자 현황 (1.1.~1.31.)</t>
    <phoneticPr fontId="5" type="noConversion"/>
  </si>
  <si>
    <t>반포 한강공원 이용자 현황 (2.1.~2.28.)</t>
    <phoneticPr fontId="5" type="noConversion"/>
  </si>
  <si>
    <t>반포 한강공원 이용자 현황 (3.1.~3.31.)</t>
    <phoneticPr fontId="5" type="noConversion"/>
  </si>
  <si>
    <t>반포 한강공원 이용자 현황 (5.1.~5.31.)</t>
    <phoneticPr fontId="5" type="noConversion"/>
  </si>
  <si>
    <t>반포 한강공원 이용자 현황 (8.1.~8.31.)</t>
    <phoneticPr fontId="5" type="noConversion"/>
  </si>
  <si>
    <t>반포 한강공원 이용자 현황 (9.1.~9.30.)</t>
    <phoneticPr fontId="5" type="noConversion"/>
  </si>
  <si>
    <t>반포 한강공원 이용자 현황 (10.1.~10.31.)</t>
    <phoneticPr fontId="5" type="noConversion"/>
  </si>
  <si>
    <t>반포 한강공원 이용자 현황 (11.1.~11.30.)</t>
    <phoneticPr fontId="5" type="noConversion"/>
  </si>
  <si>
    <t>슬로프이용자</t>
    <phoneticPr fontId="2" type="noConversion"/>
  </si>
  <si>
    <t>화</t>
    <phoneticPr fontId="2" type="noConversion"/>
  </si>
  <si>
    <t>일</t>
  </si>
  <si>
    <t>금</t>
    <phoneticPr fontId="2" type="noConversion"/>
  </si>
  <si>
    <t>구름카페</t>
    <phoneticPr fontId="2" type="noConversion"/>
  </si>
  <si>
    <t>노을카페</t>
    <phoneticPr fontId="2" type="noConversion"/>
  </si>
  <si>
    <t>농구장</t>
    <phoneticPr fontId="2" type="noConversion"/>
  </si>
  <si>
    <t>축구장</t>
    <phoneticPr fontId="5" type="noConversion"/>
  </si>
  <si>
    <t>인라인</t>
    <phoneticPr fontId="2" type="noConversion"/>
  </si>
  <si>
    <t>금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</si>
  <si>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</si>
  <si>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</si>
  <si>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</si>
  <si>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</si>
  <si>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</si>
  <si>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</si>
  <si>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</si>
  <si>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</si>
  <si>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</si>
  <si>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수</t>
    <phoneticPr fontId="2" type="noConversion"/>
  </si>
  <si>
    <t>목</t>
    <phoneticPr fontId="2" type="noConversion"/>
  </si>
  <si>
    <t>월</t>
    <phoneticPr fontId="2" type="noConversion"/>
  </si>
  <si>
    <t>토</t>
    <phoneticPr fontId="2" type="noConversion"/>
  </si>
  <si>
    <t xml:space="preserve">월 </t>
    <phoneticPr fontId="2" type="noConversion"/>
  </si>
  <si>
    <t>수</t>
    <phoneticPr fontId="2" type="noConversion"/>
  </si>
  <si>
    <t>맑음</t>
    <phoneticPr fontId="2" type="noConversion"/>
  </si>
  <si>
    <t>흐림</t>
    <phoneticPr fontId="2" type="noConversion"/>
  </si>
  <si>
    <t>비/흐림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</si>
  <si>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</si>
  <si>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</si>
  <si>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</si>
  <si>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흐림/비</t>
    <phoneticPr fontId="2" type="noConversion"/>
  </si>
  <si>
    <t>흐림</t>
    <phoneticPr fontId="2" type="noConversion"/>
  </si>
  <si>
    <t>비</t>
    <phoneticPr fontId="2" type="noConversion"/>
  </si>
  <si>
    <t>비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</si>
  <si>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</si>
  <si>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</si>
  <si>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</si>
  <si>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</si>
  <si>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</si>
  <si>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</si>
  <si>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</si>
  <si>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</si>
  <si>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</si>
  <si>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</si>
  <si>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수</t>
    <phoneticPr fontId="2" type="noConversion"/>
  </si>
  <si>
    <t>월</t>
    <phoneticPr fontId="2" type="noConversion"/>
  </si>
  <si>
    <t>목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</si>
  <si>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</si>
  <si>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</si>
  <si>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</si>
  <si>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</si>
  <si>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</si>
  <si>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</si>
  <si>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비</t>
    <phoneticPr fontId="2" type="noConversion"/>
  </si>
  <si>
    <t>흐림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</si>
  <si>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</si>
  <si>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</si>
  <si>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</si>
  <si>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</si>
  <si>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</si>
  <si>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</si>
  <si>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</si>
  <si>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</si>
  <si>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</si>
  <si>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</si>
  <si>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수</t>
    <phoneticPr fontId="2" type="noConversion"/>
  </si>
  <si>
    <t xml:space="preserve"> 화</t>
    <phoneticPr fontId="2" type="noConversion"/>
  </si>
  <si>
    <t>수</t>
    <phoneticPr fontId="2" type="noConversion"/>
  </si>
  <si>
    <t>맑음</t>
    <phoneticPr fontId="2" type="noConversion"/>
  </si>
  <si>
    <t>ㄴ</t>
    <phoneticPr fontId="2" type="noConversion"/>
  </si>
  <si>
    <t>흐림</t>
    <phoneticPr fontId="2" type="noConversion"/>
  </si>
  <si>
    <t>태풍</t>
    <phoneticPr fontId="2" type="noConversion"/>
  </si>
  <si>
    <t>흐림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</si>
  <si>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</si>
  <si>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</si>
  <si>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</si>
  <si>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</si>
  <si>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</si>
  <si>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</si>
  <si>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</si>
  <si>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</si>
  <si>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</si>
  <si>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</si>
  <si>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</si>
  <si>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비/흐림</t>
    <phoneticPr fontId="2" type="noConversion"/>
  </si>
  <si>
    <t>맑음</t>
    <phoneticPr fontId="2" type="noConversion"/>
  </si>
  <si>
    <t xml:space="preserve">맑음 </t>
    <phoneticPr fontId="2" type="noConversion"/>
  </si>
  <si>
    <t>흐릠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</si>
  <si>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</si>
  <si>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</si>
  <si>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</si>
  <si>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</si>
  <si>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</si>
  <si>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</si>
  <si>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</si>
  <si>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맑음</t>
    <phoneticPr fontId="2" type="noConversion"/>
  </si>
  <si>
    <t>흐림</t>
    <phoneticPr fontId="2" type="noConversion"/>
  </si>
  <si>
    <t>흐리고비</t>
    <phoneticPr fontId="2" type="noConversion"/>
  </si>
  <si>
    <t>흐린후갬</t>
    <phoneticPr fontId="2" type="noConversion"/>
  </si>
  <si>
    <t>맑음</t>
    <phoneticPr fontId="2" type="noConversion"/>
  </si>
  <si>
    <t>흐림/비</t>
    <phoneticPr fontId="2" type="noConversion"/>
  </si>
  <si>
    <t>흐림</t>
    <phoneticPr fontId="2" type="noConversion"/>
  </si>
  <si>
    <t>맑음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</si>
  <si>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</si>
  <si>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</si>
  <si>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</si>
  <si>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눈</t>
    <phoneticPr fontId="2" type="noConversion"/>
  </si>
  <si>
    <t>흐림/눈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</si>
  <si>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</si>
  <si>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</si>
  <si>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</si>
  <si>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</si>
  <si>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 xml:space="preserve">                                                                                                                                                                       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</si>
  <si>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</si>
  <si>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</si>
  <si>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</si>
  <si>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</si>
  <si>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</si>
  <si>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</si>
  <si>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</si>
  <si>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</si>
  <si>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</si>
  <si>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</si>
  <si>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</si>
  <si>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</si>
  <si>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</si>
  <si>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맑음/비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</si>
  <si>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</si>
  <si>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</si>
  <si>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</si>
  <si>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</si>
  <si>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</si>
  <si>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</si>
  <si>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</si>
  <si>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맑음</t>
    <phoneticPr fontId="2" type="noConversion"/>
  </si>
  <si>
    <t>흐림</t>
    <phoneticPr fontId="2" type="noConversion"/>
  </si>
  <si>
    <t>흐린후맑음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</si>
  <si>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</si>
  <si>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</si>
  <si>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</si>
  <si>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</si>
  <si>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</si>
  <si>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</si>
  <si>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</si>
  <si>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화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</si>
  <si>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</si>
  <si>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</si>
  <si>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</si>
  <si>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비/흐림</t>
    <phoneticPr fontId="2" type="noConversion"/>
  </si>
  <si>
    <t>흐림</t>
    <phoneticPr fontId="2" type="noConversion"/>
  </si>
  <si>
    <t>초미세먼지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</si>
  <si>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</si>
  <si>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</si>
  <si>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</si>
  <si>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</si>
  <si>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</si>
  <si>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</si>
  <si>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</si>
  <si>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</si>
  <si>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</si>
  <si>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</si>
  <si>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비</t>
    <phoneticPr fontId="2" type="noConversion"/>
  </si>
  <si>
    <t>반포 한강공원 이용자 현황 (4.1.~4.30.)</t>
    <phoneticPr fontId="5" type="noConversion"/>
  </si>
  <si>
    <t>흐리고비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</si>
</sst>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6" xfId="1" applyFont="1" applyFill="1" applyBorder="1" applyAlignment="1">
      <alignment vertical="center" wrapText="1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R39" sqref="R39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40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41" t="s">
        <v>31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41" t="s">
        <v>30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41" t="s">
        <v>30</v>
      </c>
      <c r="AD3" s="14">
        <v>22</v>
      </c>
      <c r="AE3" s="14">
        <v>23</v>
      </c>
      <c r="AF3" s="14">
        <v>24</v>
      </c>
      <c r="AG3" s="14">
        <v>25</v>
      </c>
      <c r="AH3" s="14">
        <v>26</v>
      </c>
      <c r="AI3" s="14">
        <v>27</v>
      </c>
      <c r="AJ3" s="14">
        <v>28</v>
      </c>
      <c r="AK3" s="41" t="s">
        <v>30</v>
      </c>
      <c r="AL3" s="14">
        <v>29</v>
      </c>
      <c r="AM3" s="14">
        <v>30</v>
      </c>
      <c r="AN3" s="14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9" t="s">
        <v>162</v>
      </c>
      <c r="G4" s="19" t="s">
        <v>163</v>
      </c>
      <c r="H4" s="25" t="s">
        <v>164</v>
      </c>
      <c r="I4" s="25" t="s">
        <v>165</v>
      </c>
      <c r="J4" s="25" t="s">
        <v>166</v>
      </c>
      <c r="K4" s="25" t="s">
        <v>167</v>
      </c>
      <c r="L4" s="25" t="s">
        <v>168</v>
      </c>
      <c r="M4" s="41"/>
      <c r="N4" s="25" t="s">
        <v>162</v>
      </c>
      <c r="O4" s="25" t="s">
        <v>163</v>
      </c>
      <c r="P4" s="25" t="s">
        <v>164</v>
      </c>
      <c r="Q4" s="25" t="s">
        <v>165</v>
      </c>
      <c r="R4" s="25" t="s">
        <v>166</v>
      </c>
      <c r="S4" s="25" t="s">
        <v>167</v>
      </c>
      <c r="T4" s="25" t="s">
        <v>168</v>
      </c>
      <c r="U4" s="41"/>
      <c r="V4" s="25" t="s">
        <v>162</v>
      </c>
      <c r="W4" s="25" t="s">
        <v>163</v>
      </c>
      <c r="X4" s="25" t="s">
        <v>164</v>
      </c>
      <c r="Y4" s="25" t="s">
        <v>165</v>
      </c>
      <c r="Z4" s="25" t="s">
        <v>166</v>
      </c>
      <c r="AA4" s="25" t="s">
        <v>167</v>
      </c>
      <c r="AB4" s="25" t="s">
        <v>168</v>
      </c>
      <c r="AC4" s="41"/>
      <c r="AD4" s="25" t="s">
        <v>162</v>
      </c>
      <c r="AE4" s="25" t="s">
        <v>163</v>
      </c>
      <c r="AF4" s="25" t="s">
        <v>164</v>
      </c>
      <c r="AG4" s="25" t="s">
        <v>165</v>
      </c>
      <c r="AH4" s="25" t="s">
        <v>166</v>
      </c>
      <c r="AI4" s="25" t="s">
        <v>167</v>
      </c>
      <c r="AJ4" s="25" t="s">
        <v>168</v>
      </c>
      <c r="AK4" s="41"/>
      <c r="AL4" s="9" t="s">
        <v>162</v>
      </c>
      <c r="AM4" s="19" t="s">
        <v>163</v>
      </c>
      <c r="AN4" s="19" t="s">
        <v>164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12"/>
      <c r="F5" s="11" t="s">
        <v>169</v>
      </c>
      <c r="G5" s="33" t="s">
        <v>169</v>
      </c>
      <c r="H5" s="33" t="s">
        <v>169</v>
      </c>
      <c r="I5" s="33" t="s">
        <v>169</v>
      </c>
      <c r="J5" s="33" t="s">
        <v>169</v>
      </c>
      <c r="K5" s="33" t="s">
        <v>169</v>
      </c>
      <c r="L5" s="33" t="s">
        <v>170</v>
      </c>
      <c r="M5" s="12"/>
      <c r="N5" s="33" t="s">
        <v>169</v>
      </c>
      <c r="O5" s="33" t="s">
        <v>169</v>
      </c>
      <c r="P5" s="33" t="s">
        <v>169</v>
      </c>
      <c r="Q5" s="33" t="s">
        <v>171</v>
      </c>
      <c r="R5" s="33" t="s">
        <v>175</v>
      </c>
      <c r="S5" s="33" t="s">
        <v>174</v>
      </c>
      <c r="T5" s="33" t="s">
        <v>172</v>
      </c>
      <c r="U5" s="12"/>
      <c r="V5" s="33" t="s">
        <v>173</v>
      </c>
      <c r="W5" s="11" t="s">
        <v>172</v>
      </c>
      <c r="X5" s="11" t="s">
        <v>171</v>
      </c>
      <c r="Y5" s="11" t="s">
        <v>171</v>
      </c>
      <c r="Z5" s="11" t="s">
        <v>171</v>
      </c>
      <c r="AA5" s="11" t="s">
        <v>171</v>
      </c>
      <c r="AB5" s="11" t="s">
        <v>171</v>
      </c>
      <c r="AC5" s="12"/>
      <c r="AD5" s="11" t="s">
        <v>171</v>
      </c>
      <c r="AE5" s="11" t="s">
        <v>171</v>
      </c>
      <c r="AF5" s="11" t="s">
        <v>171</v>
      </c>
      <c r="AG5" s="11" t="s">
        <v>171</v>
      </c>
      <c r="AH5" s="11" t="s">
        <v>171</v>
      </c>
      <c r="AI5" s="11" t="s">
        <v>171</v>
      </c>
      <c r="AJ5" s="11" t="s">
        <v>171</v>
      </c>
      <c r="AK5" s="12"/>
      <c r="AL5" s="11" t="s">
        <v>171</v>
      </c>
      <c r="AM5" s="11" t="s">
        <v>171</v>
      </c>
      <c r="AN5" s="11" t="s">
        <v>171</v>
      </c>
    </row>
    <row r="6" spans="1:40" ht="16.5" customHeight="1" x14ac:dyDescent="0.3">
      <c r="A6" s="40"/>
      <c r="B6" s="37" t="s">
        <v>21</v>
      </c>
      <c r="C6" s="37"/>
      <c r="D6" s="28">
        <f t="shared" ref="D6:D27" si="0">SUM(E6,M6,U6,AC6,AK6)</f>
        <v>3860</v>
      </c>
      <c r="E6" s="7">
        <f t="shared" ref="E6:E24" si="1">SUM(F6:L6)</f>
        <v>490</v>
      </c>
      <c r="F6" s="10">
        <v>60</v>
      </c>
      <c r="G6" s="10">
        <v>100</v>
      </c>
      <c r="H6" s="10">
        <v>40</v>
      </c>
      <c r="I6" s="10">
        <v>90</v>
      </c>
      <c r="J6" s="10">
        <v>100</v>
      </c>
      <c r="K6" s="10">
        <v>80</v>
      </c>
      <c r="L6" s="10">
        <v>20</v>
      </c>
      <c r="M6" s="7">
        <f t="shared" ref="M6:M24" si="2">SUM(N6:T6)</f>
        <v>1140</v>
      </c>
      <c r="N6" s="10">
        <v>30</v>
      </c>
      <c r="O6" s="10">
        <v>330</v>
      </c>
      <c r="P6" s="10">
        <v>100</v>
      </c>
      <c r="Q6" s="31">
        <v>100</v>
      </c>
      <c r="R6" s="10">
        <v>390</v>
      </c>
      <c r="S6" s="10">
        <v>90</v>
      </c>
      <c r="T6" s="32">
        <v>100</v>
      </c>
      <c r="U6" s="7">
        <f t="shared" ref="U6:U24" si="3">SUM(V6:AB6)</f>
        <v>1540</v>
      </c>
      <c r="V6" s="32">
        <v>10</v>
      </c>
      <c r="W6" s="10">
        <v>20</v>
      </c>
      <c r="X6" s="10">
        <v>1330</v>
      </c>
      <c r="Y6" s="10">
        <v>100</v>
      </c>
      <c r="Z6" s="32">
        <v>20</v>
      </c>
      <c r="AA6" s="10">
        <v>40</v>
      </c>
      <c r="AB6" s="10">
        <v>20</v>
      </c>
      <c r="AC6" s="7">
        <f t="shared" ref="AC6:AC24" si="4">SUM(AD6:AJ6)</f>
        <v>520</v>
      </c>
      <c r="AD6" s="10">
        <v>100</v>
      </c>
      <c r="AE6" s="32">
        <v>50</v>
      </c>
      <c r="AF6" s="10">
        <v>0</v>
      </c>
      <c r="AG6" s="10">
        <v>100</v>
      </c>
      <c r="AH6" s="10">
        <v>100</v>
      </c>
      <c r="AI6" s="32">
        <v>70</v>
      </c>
      <c r="AJ6" s="10">
        <v>100</v>
      </c>
      <c r="AK6" s="7">
        <f t="shared" ref="AK6:AK24" si="5">SUM(AL6:AN6)</f>
        <v>170</v>
      </c>
      <c r="AL6" s="10">
        <v>20</v>
      </c>
      <c r="AM6" s="10">
        <v>100</v>
      </c>
      <c r="AN6" s="32">
        <v>50</v>
      </c>
    </row>
    <row r="7" spans="1:40" ht="16.5" customHeight="1" x14ac:dyDescent="0.3">
      <c r="A7" s="40"/>
      <c r="B7" s="37" t="s">
        <v>20</v>
      </c>
      <c r="C7" s="37"/>
      <c r="D7" s="28">
        <f t="shared" si="0"/>
        <v>7660</v>
      </c>
      <c r="E7" s="7">
        <f t="shared" si="1"/>
        <v>1290</v>
      </c>
      <c r="F7" s="10">
        <v>450</v>
      </c>
      <c r="G7" s="10">
        <v>300</v>
      </c>
      <c r="H7" s="10">
        <v>60</v>
      </c>
      <c r="I7" s="10">
        <v>90</v>
      </c>
      <c r="J7" s="10">
        <v>200</v>
      </c>
      <c r="K7" s="10">
        <v>60</v>
      </c>
      <c r="L7" s="10">
        <v>130</v>
      </c>
      <c r="M7" s="7">
        <f t="shared" si="2"/>
        <v>2180</v>
      </c>
      <c r="N7" s="10">
        <v>150</v>
      </c>
      <c r="O7" s="10">
        <v>750</v>
      </c>
      <c r="P7" s="10">
        <v>300</v>
      </c>
      <c r="Q7" s="10">
        <v>500</v>
      </c>
      <c r="R7" s="10">
        <v>120</v>
      </c>
      <c r="S7" s="10">
        <v>160</v>
      </c>
      <c r="T7" s="32">
        <v>200</v>
      </c>
      <c r="U7" s="7">
        <f t="shared" si="3"/>
        <v>1790</v>
      </c>
      <c r="V7" s="32">
        <v>700</v>
      </c>
      <c r="W7" s="10">
        <v>170</v>
      </c>
      <c r="X7" s="10">
        <v>300</v>
      </c>
      <c r="Y7" s="10">
        <v>300</v>
      </c>
      <c r="Z7" s="10">
        <v>110</v>
      </c>
      <c r="AA7" s="10">
        <v>100</v>
      </c>
      <c r="AB7" s="10">
        <v>110</v>
      </c>
      <c r="AC7" s="7">
        <f t="shared" si="4"/>
        <v>1740</v>
      </c>
      <c r="AD7" s="10">
        <v>550</v>
      </c>
      <c r="AE7" s="10">
        <v>500</v>
      </c>
      <c r="AF7" s="10">
        <v>0</v>
      </c>
      <c r="AG7" s="10">
        <v>150</v>
      </c>
      <c r="AH7" s="10">
        <v>300</v>
      </c>
      <c r="AI7" s="10">
        <v>120</v>
      </c>
      <c r="AJ7" s="10">
        <v>120</v>
      </c>
      <c r="AK7" s="7">
        <f t="shared" si="5"/>
        <v>660</v>
      </c>
      <c r="AL7" s="10">
        <v>180</v>
      </c>
      <c r="AM7" s="10">
        <v>250</v>
      </c>
      <c r="AN7" s="10">
        <v>230</v>
      </c>
    </row>
    <row r="8" spans="1:40" ht="16.5" customHeight="1" x14ac:dyDescent="0.3">
      <c r="A8" s="40"/>
      <c r="B8" s="37" t="s">
        <v>19</v>
      </c>
      <c r="C8" s="37"/>
      <c r="D8" s="28">
        <f t="shared" si="0"/>
        <v>8835</v>
      </c>
      <c r="E8" s="7">
        <f t="shared" si="1"/>
        <v>1870</v>
      </c>
      <c r="F8" s="10">
        <v>340</v>
      </c>
      <c r="G8" s="10">
        <v>310</v>
      </c>
      <c r="H8" s="10">
        <v>170</v>
      </c>
      <c r="I8" s="10">
        <v>260</v>
      </c>
      <c r="J8" s="10">
        <v>230</v>
      </c>
      <c r="K8" s="10">
        <v>460</v>
      </c>
      <c r="L8" s="10">
        <v>100</v>
      </c>
      <c r="M8" s="7">
        <f t="shared" si="2"/>
        <v>2690</v>
      </c>
      <c r="N8" s="10">
        <v>680</v>
      </c>
      <c r="O8" s="10">
        <v>390</v>
      </c>
      <c r="P8" s="10">
        <v>310</v>
      </c>
      <c r="Q8" s="10">
        <v>0</v>
      </c>
      <c r="R8" s="10">
        <v>470</v>
      </c>
      <c r="S8" s="10">
        <v>120</v>
      </c>
      <c r="T8" s="32">
        <v>720</v>
      </c>
      <c r="U8" s="7">
        <f t="shared" si="3"/>
        <v>1310</v>
      </c>
      <c r="V8" s="32">
        <v>100</v>
      </c>
      <c r="W8" s="18">
        <v>250</v>
      </c>
      <c r="X8" s="18">
        <v>310</v>
      </c>
      <c r="Y8" s="18">
        <v>310</v>
      </c>
      <c r="Z8" s="18">
        <v>150</v>
      </c>
      <c r="AA8" s="18">
        <v>160</v>
      </c>
      <c r="AB8" s="18">
        <v>30</v>
      </c>
      <c r="AC8" s="7">
        <f t="shared" si="4"/>
        <v>1720</v>
      </c>
      <c r="AD8" s="18">
        <v>900</v>
      </c>
      <c r="AE8" s="18">
        <v>175</v>
      </c>
      <c r="AF8" s="18">
        <v>40</v>
      </c>
      <c r="AG8" s="18">
        <v>150</v>
      </c>
      <c r="AH8" s="18">
        <v>310</v>
      </c>
      <c r="AI8" s="18">
        <v>0</v>
      </c>
      <c r="AJ8" s="18">
        <v>145</v>
      </c>
      <c r="AK8" s="7">
        <f t="shared" si="5"/>
        <v>1245</v>
      </c>
      <c r="AL8" s="10">
        <v>170</v>
      </c>
      <c r="AM8" s="10">
        <v>900</v>
      </c>
      <c r="AN8" s="10">
        <v>175</v>
      </c>
    </row>
    <row r="9" spans="1:40" ht="16.5" customHeight="1" x14ac:dyDescent="0.3">
      <c r="A9" s="40"/>
      <c r="B9" s="37" t="s">
        <v>18</v>
      </c>
      <c r="C9" s="37"/>
      <c r="D9" s="28">
        <f t="shared" si="0"/>
        <v>5435</v>
      </c>
      <c r="E9" s="7">
        <f t="shared" si="1"/>
        <v>856</v>
      </c>
      <c r="F9" s="10">
        <v>165</v>
      </c>
      <c r="G9" s="10">
        <v>160</v>
      </c>
      <c r="H9" s="10">
        <v>21</v>
      </c>
      <c r="I9" s="10">
        <v>160</v>
      </c>
      <c r="J9" s="10">
        <v>100</v>
      </c>
      <c r="K9" s="10">
        <v>190</v>
      </c>
      <c r="L9" s="10">
        <v>60</v>
      </c>
      <c r="M9" s="7">
        <f t="shared" si="2"/>
        <v>1540</v>
      </c>
      <c r="N9" s="10">
        <v>80</v>
      </c>
      <c r="O9" s="10">
        <v>480</v>
      </c>
      <c r="P9" s="10">
        <v>160</v>
      </c>
      <c r="Q9" s="10">
        <v>125</v>
      </c>
      <c r="R9" s="10">
        <v>145</v>
      </c>
      <c r="S9" s="10">
        <v>190</v>
      </c>
      <c r="T9" s="32">
        <v>360</v>
      </c>
      <c r="U9" s="7">
        <f t="shared" si="3"/>
        <v>849</v>
      </c>
      <c r="V9" s="32">
        <v>8</v>
      </c>
      <c r="W9" s="18">
        <v>8</v>
      </c>
      <c r="X9" s="18">
        <v>395</v>
      </c>
      <c r="Y9" s="18">
        <v>160</v>
      </c>
      <c r="Z9" s="18">
        <v>83</v>
      </c>
      <c r="AA9" s="18">
        <v>120</v>
      </c>
      <c r="AB9" s="18">
        <v>75</v>
      </c>
      <c r="AC9" s="7">
        <f t="shared" si="4"/>
        <v>1450</v>
      </c>
      <c r="AD9" s="18">
        <v>750</v>
      </c>
      <c r="AE9" s="18">
        <v>90</v>
      </c>
      <c r="AF9" s="18">
        <v>0</v>
      </c>
      <c r="AG9" s="18">
        <v>240</v>
      </c>
      <c r="AH9" s="18">
        <v>160</v>
      </c>
      <c r="AI9" s="18">
        <v>70</v>
      </c>
      <c r="AJ9" s="18">
        <v>140</v>
      </c>
      <c r="AK9" s="7">
        <f t="shared" si="5"/>
        <v>740</v>
      </c>
      <c r="AL9" s="18">
        <v>170</v>
      </c>
      <c r="AM9" s="18">
        <v>500</v>
      </c>
      <c r="AN9" s="18">
        <v>70</v>
      </c>
    </row>
    <row r="10" spans="1:40" ht="16.5" customHeight="1" x14ac:dyDescent="0.3">
      <c r="A10" s="40"/>
      <c r="B10" s="36" t="s">
        <v>48</v>
      </c>
      <c r="C10" s="36"/>
      <c r="D10" s="28">
        <f t="shared" si="0"/>
        <v>1</v>
      </c>
      <c r="E10" s="7">
        <f t="shared" si="1"/>
        <v>0</v>
      </c>
      <c r="F10" s="18"/>
      <c r="G10" s="10"/>
      <c r="H10" s="18"/>
      <c r="I10" s="18"/>
      <c r="J10" s="10"/>
      <c r="K10" s="18"/>
      <c r="L10" s="18"/>
      <c r="M10" s="7">
        <f t="shared" si="2"/>
        <v>1</v>
      </c>
      <c r="N10" s="18"/>
      <c r="O10" s="18"/>
      <c r="P10" s="10"/>
      <c r="Q10" s="18"/>
      <c r="R10" s="18"/>
      <c r="S10" s="18">
        <v>1</v>
      </c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8">
        <f t="shared" si="0"/>
        <v>0</v>
      </c>
      <c r="E11" s="7">
        <f t="shared" si="1"/>
        <v>0</v>
      </c>
      <c r="F11" s="18"/>
      <c r="G11" s="10"/>
      <c r="H11" s="18"/>
      <c r="I11" s="18"/>
      <c r="J11" s="10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8">
        <f t="shared" si="0"/>
        <v>0</v>
      </c>
      <c r="E12" s="7">
        <f t="shared" si="1"/>
        <v>0</v>
      </c>
      <c r="F12" s="18"/>
      <c r="G12" s="10"/>
      <c r="H12" s="18"/>
      <c r="I12" s="18"/>
      <c r="J12" s="10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8">
        <f t="shared" si="0"/>
        <v>0</v>
      </c>
      <c r="E13" s="7">
        <f t="shared" si="1"/>
        <v>0</v>
      </c>
      <c r="F13" s="18"/>
      <c r="G13" s="10"/>
      <c r="H13" s="18"/>
      <c r="I13" s="18"/>
      <c r="J13" s="10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8">
        <f t="shared" si="0"/>
        <v>0</v>
      </c>
      <c r="E14" s="7">
        <f t="shared" si="1"/>
        <v>0</v>
      </c>
      <c r="F14" s="18"/>
      <c r="G14" s="10"/>
      <c r="H14" s="18"/>
      <c r="I14" s="18"/>
      <c r="J14" s="10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8">
        <f t="shared" si="0"/>
        <v>0</v>
      </c>
      <c r="E15" s="7">
        <f t="shared" si="1"/>
        <v>0</v>
      </c>
      <c r="F15" s="18"/>
      <c r="G15" s="10"/>
      <c r="H15" s="18"/>
      <c r="I15" s="18"/>
      <c r="J15" s="10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8">
        <f t="shared" si="0"/>
        <v>0</v>
      </c>
      <c r="E16" s="7">
        <f t="shared" si="1"/>
        <v>0</v>
      </c>
      <c r="F16" s="18"/>
      <c r="G16" s="10"/>
      <c r="H16" s="18"/>
      <c r="I16" s="18"/>
      <c r="J16" s="10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8">
        <f t="shared" si="0"/>
        <v>0</v>
      </c>
      <c r="E17" s="7">
        <f t="shared" si="1"/>
        <v>0</v>
      </c>
      <c r="F17" s="18"/>
      <c r="G17" s="10"/>
      <c r="H17" s="18"/>
      <c r="I17" s="18"/>
      <c r="J17" s="10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8">
        <f t="shared" si="0"/>
        <v>0</v>
      </c>
      <c r="E18" s="7">
        <f t="shared" si="1"/>
        <v>0</v>
      </c>
      <c r="F18" s="18"/>
      <c r="G18" s="10"/>
      <c r="H18" s="18"/>
      <c r="I18" s="18"/>
      <c r="J18" s="10"/>
      <c r="K18" s="18"/>
      <c r="L18" s="18"/>
      <c r="M18" s="7">
        <f t="shared" si="2"/>
        <v>0</v>
      </c>
      <c r="N18" s="10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8">
        <f t="shared" si="0"/>
        <v>11490</v>
      </c>
      <c r="E19" s="7">
        <f t="shared" si="1"/>
        <v>1988</v>
      </c>
      <c r="F19" s="10">
        <v>530</v>
      </c>
      <c r="G19" s="10">
        <v>210</v>
      </c>
      <c r="H19" s="10">
        <v>105</v>
      </c>
      <c r="I19" s="10">
        <v>350</v>
      </c>
      <c r="J19" s="10">
        <v>200</v>
      </c>
      <c r="K19" s="10">
        <v>320</v>
      </c>
      <c r="L19" s="10">
        <v>273</v>
      </c>
      <c r="M19" s="7">
        <f t="shared" si="2"/>
        <v>3642</v>
      </c>
      <c r="N19" s="10">
        <v>855</v>
      </c>
      <c r="O19" s="10">
        <v>550</v>
      </c>
      <c r="P19" s="10">
        <v>230</v>
      </c>
      <c r="Q19" s="10">
        <v>795</v>
      </c>
      <c r="R19" s="10">
        <v>392</v>
      </c>
      <c r="S19" s="10">
        <v>230</v>
      </c>
      <c r="T19" s="32">
        <v>590</v>
      </c>
      <c r="U19" s="7">
        <f t="shared" si="3"/>
        <v>1962</v>
      </c>
      <c r="V19" s="32">
        <v>83</v>
      </c>
      <c r="W19" s="18">
        <v>315</v>
      </c>
      <c r="X19" s="18">
        <v>570</v>
      </c>
      <c r="Y19" s="18">
        <v>275</v>
      </c>
      <c r="Z19" s="18">
        <v>219</v>
      </c>
      <c r="AA19" s="18">
        <v>280</v>
      </c>
      <c r="AB19" s="18">
        <v>220</v>
      </c>
      <c r="AC19" s="7">
        <f t="shared" si="4"/>
        <v>2623</v>
      </c>
      <c r="AD19" s="18">
        <v>920</v>
      </c>
      <c r="AE19" s="18">
        <v>565</v>
      </c>
      <c r="AF19" s="18">
        <v>30</v>
      </c>
      <c r="AG19" s="18">
        <v>340</v>
      </c>
      <c r="AH19" s="18">
        <v>275</v>
      </c>
      <c r="AI19" s="18">
        <v>198</v>
      </c>
      <c r="AJ19" s="18">
        <v>295</v>
      </c>
      <c r="AK19" s="7">
        <f t="shared" si="5"/>
        <v>1275</v>
      </c>
      <c r="AL19" s="18">
        <v>290</v>
      </c>
      <c r="AM19" s="18">
        <v>530</v>
      </c>
      <c r="AN19" s="18">
        <v>455</v>
      </c>
    </row>
    <row r="20" spans="1:40" ht="16.5" customHeight="1" x14ac:dyDescent="0.3">
      <c r="A20" s="40"/>
      <c r="B20" s="36" t="s">
        <v>34</v>
      </c>
      <c r="C20" s="36"/>
      <c r="D20" s="28">
        <f t="shared" si="0"/>
        <v>0</v>
      </c>
      <c r="E20" s="7">
        <f t="shared" si="1"/>
        <v>0</v>
      </c>
      <c r="F20" s="10"/>
      <c r="G20" s="10"/>
      <c r="H20" s="10"/>
      <c r="I20" s="10"/>
      <c r="J20" s="10"/>
      <c r="K20" s="10"/>
      <c r="L20" s="10"/>
      <c r="M20" s="7">
        <f t="shared" si="2"/>
        <v>0</v>
      </c>
      <c r="N20" s="10"/>
      <c r="O20" s="10"/>
      <c r="P20" s="10"/>
      <c r="Q20" s="10"/>
      <c r="R20" s="10"/>
      <c r="S20" s="10"/>
      <c r="T20" s="32"/>
      <c r="U20" s="7">
        <f t="shared" si="3"/>
        <v>0</v>
      </c>
      <c r="V20" s="32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8">
        <f t="shared" si="0"/>
        <v>313</v>
      </c>
      <c r="E21" s="7">
        <f t="shared" si="1"/>
        <v>41</v>
      </c>
      <c r="F21" s="10">
        <v>9</v>
      </c>
      <c r="G21" s="10">
        <v>12</v>
      </c>
      <c r="H21" s="10">
        <v>0</v>
      </c>
      <c r="I21" s="10">
        <v>10</v>
      </c>
      <c r="J21" s="10">
        <v>10</v>
      </c>
      <c r="K21" s="10">
        <v>0</v>
      </c>
      <c r="L21" s="10">
        <v>0</v>
      </c>
      <c r="M21" s="7">
        <f t="shared" si="2"/>
        <v>87</v>
      </c>
      <c r="N21" s="10">
        <v>30</v>
      </c>
      <c r="O21" s="10">
        <v>25</v>
      </c>
      <c r="P21" s="10">
        <v>12</v>
      </c>
      <c r="Q21" s="10">
        <v>0</v>
      </c>
      <c r="R21" s="10">
        <v>11</v>
      </c>
      <c r="S21" s="10">
        <v>9</v>
      </c>
      <c r="T21" s="32">
        <v>0</v>
      </c>
      <c r="U21" s="7">
        <f t="shared" si="3"/>
        <v>69</v>
      </c>
      <c r="V21" s="32">
        <v>0</v>
      </c>
      <c r="W21" s="18">
        <v>15</v>
      </c>
      <c r="X21" s="18">
        <v>24</v>
      </c>
      <c r="Y21" s="18">
        <v>12</v>
      </c>
      <c r="Z21" s="18">
        <v>2</v>
      </c>
      <c r="AA21" s="18">
        <v>10</v>
      </c>
      <c r="AB21" s="18">
        <v>6</v>
      </c>
      <c r="AC21" s="7">
        <f t="shared" si="4"/>
        <v>85</v>
      </c>
      <c r="AD21" s="18">
        <v>50</v>
      </c>
      <c r="AE21" s="18">
        <v>0</v>
      </c>
      <c r="AF21" s="18">
        <v>0</v>
      </c>
      <c r="AG21" s="18">
        <v>10</v>
      </c>
      <c r="AH21" s="18">
        <v>12</v>
      </c>
      <c r="AI21" s="18">
        <v>2</v>
      </c>
      <c r="AJ21" s="18">
        <v>11</v>
      </c>
      <c r="AK21" s="7">
        <f t="shared" si="5"/>
        <v>31</v>
      </c>
      <c r="AL21" s="18">
        <v>11</v>
      </c>
      <c r="AM21" s="18">
        <v>20</v>
      </c>
      <c r="AN21" s="18">
        <v>0</v>
      </c>
    </row>
    <row r="22" spans="1:40" ht="16.5" customHeight="1" x14ac:dyDescent="0.3">
      <c r="A22" s="40"/>
      <c r="B22" s="37" t="s">
        <v>7</v>
      </c>
      <c r="C22" s="37"/>
      <c r="D22" s="28">
        <f t="shared" si="0"/>
        <v>44</v>
      </c>
      <c r="E22" s="7">
        <f t="shared" si="1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f t="shared" si="2"/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32">
        <v>0</v>
      </c>
      <c r="U22" s="7">
        <f t="shared" si="3"/>
        <v>36</v>
      </c>
      <c r="V22" s="32">
        <v>36</v>
      </c>
      <c r="W22" s="18">
        <v>0</v>
      </c>
      <c r="X22" s="18">
        <v>0</v>
      </c>
      <c r="Y22" s="18">
        <v>0</v>
      </c>
      <c r="Z22" s="32">
        <v>0</v>
      </c>
      <c r="AA22" s="18">
        <v>0</v>
      </c>
      <c r="AB22" s="18">
        <v>0</v>
      </c>
      <c r="AC22" s="7">
        <f t="shared" si="4"/>
        <v>8</v>
      </c>
      <c r="AD22" s="10">
        <v>0</v>
      </c>
      <c r="AE22" s="32">
        <v>0</v>
      </c>
      <c r="AF22" s="10">
        <v>0</v>
      </c>
      <c r="AG22" s="10">
        <v>0</v>
      </c>
      <c r="AH22" s="10">
        <v>0</v>
      </c>
      <c r="AI22" s="32">
        <v>8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32">
        <v>0</v>
      </c>
    </row>
    <row r="23" spans="1:40" ht="16.5" customHeight="1" x14ac:dyDescent="0.3">
      <c r="A23" s="40"/>
      <c r="B23" s="37" t="s">
        <v>6</v>
      </c>
      <c r="C23" s="37"/>
      <c r="D23" s="28">
        <f t="shared" si="0"/>
        <v>1345</v>
      </c>
      <c r="E23" s="7">
        <f t="shared" si="1"/>
        <v>167</v>
      </c>
      <c r="F23" s="10">
        <v>57</v>
      </c>
      <c r="G23" s="10">
        <v>57</v>
      </c>
      <c r="H23" s="10">
        <v>0</v>
      </c>
      <c r="I23" s="10">
        <v>24</v>
      </c>
      <c r="J23" s="10">
        <v>15</v>
      </c>
      <c r="K23" s="10">
        <v>4</v>
      </c>
      <c r="L23" s="10">
        <v>10</v>
      </c>
      <c r="M23" s="7">
        <f t="shared" si="2"/>
        <v>486</v>
      </c>
      <c r="N23" s="10">
        <v>135</v>
      </c>
      <c r="O23" s="10">
        <v>75</v>
      </c>
      <c r="P23" s="10">
        <v>52</v>
      </c>
      <c r="Q23" s="10">
        <v>78</v>
      </c>
      <c r="R23" s="10">
        <v>51</v>
      </c>
      <c r="S23" s="10">
        <v>20</v>
      </c>
      <c r="T23" s="32">
        <v>75</v>
      </c>
      <c r="U23" s="7">
        <f t="shared" si="3"/>
        <v>258</v>
      </c>
      <c r="V23" s="32">
        <v>5</v>
      </c>
      <c r="W23" s="10">
        <v>20</v>
      </c>
      <c r="X23" s="10">
        <v>72</v>
      </c>
      <c r="Y23" s="10">
        <v>57</v>
      </c>
      <c r="Z23" s="10">
        <v>48</v>
      </c>
      <c r="AA23" s="10">
        <v>43</v>
      </c>
      <c r="AB23" s="10">
        <v>13</v>
      </c>
      <c r="AC23" s="7">
        <f t="shared" si="4"/>
        <v>286</v>
      </c>
      <c r="AD23" s="10">
        <v>96</v>
      </c>
      <c r="AE23" s="10">
        <v>45</v>
      </c>
      <c r="AF23" s="10">
        <v>0</v>
      </c>
      <c r="AG23" s="10">
        <v>35</v>
      </c>
      <c r="AH23" s="10">
        <v>57</v>
      </c>
      <c r="AI23" s="10">
        <v>17</v>
      </c>
      <c r="AJ23" s="10">
        <v>36</v>
      </c>
      <c r="AK23" s="7">
        <f t="shared" si="5"/>
        <v>148</v>
      </c>
      <c r="AL23" s="10">
        <v>33</v>
      </c>
      <c r="AM23" s="10">
        <v>80</v>
      </c>
      <c r="AN23" s="10">
        <v>35</v>
      </c>
    </row>
    <row r="24" spans="1:40" ht="16.5" customHeight="1" x14ac:dyDescent="0.3">
      <c r="A24" s="40"/>
      <c r="B24" s="40" t="s">
        <v>5</v>
      </c>
      <c r="C24" s="40"/>
      <c r="D24" s="28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10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38983</v>
      </c>
      <c r="E25" s="5">
        <f t="shared" si="6"/>
        <v>6702</v>
      </c>
      <c r="F25" s="5">
        <f t="shared" si="6"/>
        <v>1611</v>
      </c>
      <c r="G25" s="5">
        <f t="shared" si="6"/>
        <v>1149</v>
      </c>
      <c r="H25" s="5">
        <f t="shared" si="6"/>
        <v>396</v>
      </c>
      <c r="I25" s="5">
        <f t="shared" si="6"/>
        <v>984</v>
      </c>
      <c r="J25" s="5">
        <f t="shared" si="6"/>
        <v>855</v>
      </c>
      <c r="K25" s="5">
        <f t="shared" si="6"/>
        <v>1114</v>
      </c>
      <c r="L25" s="5">
        <f t="shared" si="6"/>
        <v>593</v>
      </c>
      <c r="M25" s="5">
        <f t="shared" si="6"/>
        <v>11766</v>
      </c>
      <c r="N25" s="5">
        <f t="shared" si="6"/>
        <v>1960</v>
      </c>
      <c r="O25" s="5">
        <f t="shared" si="6"/>
        <v>2600</v>
      </c>
      <c r="P25" s="5">
        <f t="shared" si="6"/>
        <v>1164</v>
      </c>
      <c r="Q25" s="5">
        <f t="shared" si="6"/>
        <v>1598</v>
      </c>
      <c r="R25" s="5">
        <f t="shared" si="6"/>
        <v>1579</v>
      </c>
      <c r="S25" s="5">
        <f t="shared" si="6"/>
        <v>820</v>
      </c>
      <c r="T25" s="5">
        <f t="shared" si="6"/>
        <v>2045</v>
      </c>
      <c r="U25" s="5">
        <f t="shared" si="6"/>
        <v>7814</v>
      </c>
      <c r="V25" s="5">
        <f t="shared" si="6"/>
        <v>942</v>
      </c>
      <c r="W25" s="5">
        <f t="shared" si="6"/>
        <v>798</v>
      </c>
      <c r="X25" s="5">
        <f t="shared" si="6"/>
        <v>3001</v>
      </c>
      <c r="Y25" s="5">
        <f t="shared" si="6"/>
        <v>1214</v>
      </c>
      <c r="Z25" s="5">
        <f t="shared" si="6"/>
        <v>632</v>
      </c>
      <c r="AA25" s="5">
        <f t="shared" si="6"/>
        <v>753</v>
      </c>
      <c r="AB25" s="5">
        <f t="shared" si="6"/>
        <v>474</v>
      </c>
      <c r="AC25" s="5">
        <f t="shared" si="6"/>
        <v>8432</v>
      </c>
      <c r="AD25" s="5">
        <f t="shared" si="6"/>
        <v>3366</v>
      </c>
      <c r="AE25" s="5">
        <f t="shared" si="6"/>
        <v>1425</v>
      </c>
      <c r="AF25" s="5">
        <f t="shared" si="6"/>
        <v>70</v>
      </c>
      <c r="AG25" s="5">
        <f t="shared" si="6"/>
        <v>1025</v>
      </c>
      <c r="AH25" s="5">
        <f t="shared" si="6"/>
        <v>1214</v>
      </c>
      <c r="AI25" s="5">
        <f t="shared" si="6"/>
        <v>485</v>
      </c>
      <c r="AJ25" s="5">
        <f t="shared" si="6"/>
        <v>847</v>
      </c>
      <c r="AK25" s="5">
        <f t="shared" si="6"/>
        <v>4269</v>
      </c>
      <c r="AL25" s="5">
        <f t="shared" si="6"/>
        <v>874</v>
      </c>
      <c r="AM25" s="5">
        <f t="shared" si="6"/>
        <v>2380</v>
      </c>
      <c r="AN25" s="5">
        <f t="shared" si="6"/>
        <v>1015</v>
      </c>
    </row>
    <row r="26" spans="1:40" x14ac:dyDescent="0.3">
      <c r="A26" s="40"/>
      <c r="B26" s="40" t="s">
        <v>4</v>
      </c>
      <c r="C26" s="9" t="s">
        <v>3</v>
      </c>
      <c r="D26" s="28">
        <f t="shared" si="0"/>
        <v>329</v>
      </c>
      <c r="E26" s="7">
        <f t="shared" ref="E26:E27" si="7">SUM(F26:L26)</f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>
        <v>0</v>
      </c>
      <c r="L26" s="10">
        <v>0</v>
      </c>
      <c r="M26" s="7">
        <f t="shared" ref="M26:M27" si="8">SUM(N26:T26)</f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7">
        <f t="shared" ref="U26:U27" si="9">SUM(V26:AB26)</f>
        <v>188</v>
      </c>
      <c r="V26" s="10">
        <v>123</v>
      </c>
      <c r="W26" s="32">
        <v>0</v>
      </c>
      <c r="X26" s="32">
        <v>0</v>
      </c>
      <c r="Y26" s="32">
        <v>0</v>
      </c>
      <c r="Z26" s="32">
        <v>65</v>
      </c>
      <c r="AA26" s="32">
        <v>0</v>
      </c>
      <c r="AB26" s="32">
        <v>0</v>
      </c>
      <c r="AC26" s="7">
        <f t="shared" ref="AC26:AC27" si="10">SUM(AD26:AJ26)</f>
        <v>93</v>
      </c>
      <c r="AD26" s="32">
        <v>0</v>
      </c>
      <c r="AE26" s="32">
        <v>23</v>
      </c>
      <c r="AF26" s="32">
        <v>0</v>
      </c>
      <c r="AG26" s="32">
        <v>0</v>
      </c>
      <c r="AH26" s="32">
        <v>0</v>
      </c>
      <c r="AI26" s="32">
        <v>70</v>
      </c>
      <c r="AJ26" s="32">
        <v>0</v>
      </c>
      <c r="AK26" s="7">
        <f t="shared" ref="AK26:AK27" si="11">SUM(AL26:AR26)</f>
        <v>48</v>
      </c>
      <c r="AL26" s="32">
        <v>0</v>
      </c>
      <c r="AM26" s="32">
        <v>0</v>
      </c>
      <c r="AN26" s="32">
        <v>48</v>
      </c>
    </row>
    <row r="27" spans="1:40" x14ac:dyDescent="0.3">
      <c r="A27" s="40"/>
      <c r="B27" s="40"/>
      <c r="C27" s="9" t="s">
        <v>2</v>
      </c>
      <c r="D27" s="28">
        <f t="shared" si="0"/>
        <v>5445</v>
      </c>
      <c r="E27" s="7">
        <f t="shared" si="7"/>
        <v>1130</v>
      </c>
      <c r="F27" s="10">
        <v>36</v>
      </c>
      <c r="G27" s="10">
        <v>29</v>
      </c>
      <c r="H27" s="10">
        <v>0</v>
      </c>
      <c r="I27" s="10">
        <v>315</v>
      </c>
      <c r="J27" s="10">
        <v>200</v>
      </c>
      <c r="K27" s="10">
        <v>0</v>
      </c>
      <c r="L27" s="10">
        <v>550</v>
      </c>
      <c r="M27" s="7">
        <f t="shared" si="8"/>
        <v>2370</v>
      </c>
      <c r="N27" s="10">
        <v>1103</v>
      </c>
      <c r="O27" s="10">
        <v>248</v>
      </c>
      <c r="P27" s="10">
        <v>31</v>
      </c>
      <c r="Q27" s="10">
        <v>550</v>
      </c>
      <c r="R27" s="10">
        <v>328</v>
      </c>
      <c r="S27" s="10">
        <v>110</v>
      </c>
      <c r="T27" s="32">
        <v>0</v>
      </c>
      <c r="U27" s="7">
        <f t="shared" si="9"/>
        <v>1031</v>
      </c>
      <c r="V27" s="32">
        <v>350</v>
      </c>
      <c r="W27" s="32">
        <v>313</v>
      </c>
      <c r="X27" s="32">
        <v>184</v>
      </c>
      <c r="Y27" s="32">
        <v>34</v>
      </c>
      <c r="Z27" s="32">
        <v>85</v>
      </c>
      <c r="AA27" s="32">
        <v>50</v>
      </c>
      <c r="AB27" s="32">
        <v>15</v>
      </c>
      <c r="AC27" s="7">
        <f t="shared" si="10"/>
        <v>744</v>
      </c>
      <c r="AD27" s="32">
        <v>0</v>
      </c>
      <c r="AE27" s="32">
        <v>450</v>
      </c>
      <c r="AF27" s="32">
        <v>50</v>
      </c>
      <c r="AG27" s="32">
        <v>5</v>
      </c>
      <c r="AH27" s="32">
        <v>34</v>
      </c>
      <c r="AI27" s="32">
        <v>115</v>
      </c>
      <c r="AJ27" s="32">
        <v>90</v>
      </c>
      <c r="AK27" s="7">
        <f t="shared" si="11"/>
        <v>170</v>
      </c>
      <c r="AL27" s="32">
        <v>20</v>
      </c>
      <c r="AM27" s="32">
        <v>0</v>
      </c>
      <c r="AN27" s="32">
        <v>150</v>
      </c>
    </row>
    <row r="28" spans="1:40" ht="16.5" customHeight="1" x14ac:dyDescent="0.3">
      <c r="A28" s="38" t="s">
        <v>1</v>
      </c>
      <c r="B28" s="38"/>
      <c r="C28" s="38"/>
      <c r="D28" s="5">
        <f>SUM(D26:D27)</f>
        <v>5774</v>
      </c>
      <c r="E28" s="5">
        <f t="shared" ref="E28:AN28" si="12">SUM(E26:E27)</f>
        <v>1130</v>
      </c>
      <c r="F28" s="5">
        <f t="shared" si="12"/>
        <v>36</v>
      </c>
      <c r="G28" s="5">
        <f t="shared" si="12"/>
        <v>29</v>
      </c>
      <c r="H28" s="5">
        <f t="shared" si="12"/>
        <v>0</v>
      </c>
      <c r="I28" s="5">
        <f t="shared" si="12"/>
        <v>315</v>
      </c>
      <c r="J28" s="5">
        <f t="shared" si="12"/>
        <v>200</v>
      </c>
      <c r="K28" s="5">
        <f t="shared" si="12"/>
        <v>0</v>
      </c>
      <c r="L28" s="5">
        <f t="shared" si="12"/>
        <v>550</v>
      </c>
      <c r="M28" s="5">
        <f t="shared" si="12"/>
        <v>2370</v>
      </c>
      <c r="N28" s="5">
        <f t="shared" si="12"/>
        <v>1103</v>
      </c>
      <c r="O28" s="5">
        <f t="shared" si="12"/>
        <v>248</v>
      </c>
      <c r="P28" s="5">
        <f t="shared" si="12"/>
        <v>31</v>
      </c>
      <c r="Q28" s="5">
        <f t="shared" si="12"/>
        <v>550</v>
      </c>
      <c r="R28" s="5">
        <f t="shared" si="12"/>
        <v>328</v>
      </c>
      <c r="S28" s="5">
        <f t="shared" si="12"/>
        <v>110</v>
      </c>
      <c r="T28" s="5">
        <f t="shared" si="12"/>
        <v>0</v>
      </c>
      <c r="U28" s="5">
        <f t="shared" si="12"/>
        <v>1219</v>
      </c>
      <c r="V28" s="5">
        <f t="shared" si="12"/>
        <v>473</v>
      </c>
      <c r="W28" s="5">
        <f t="shared" si="12"/>
        <v>313</v>
      </c>
      <c r="X28" s="5">
        <f t="shared" si="12"/>
        <v>184</v>
      </c>
      <c r="Y28" s="5">
        <f t="shared" si="12"/>
        <v>34</v>
      </c>
      <c r="Z28" s="5">
        <f t="shared" si="12"/>
        <v>150</v>
      </c>
      <c r="AA28" s="5">
        <f t="shared" si="12"/>
        <v>50</v>
      </c>
      <c r="AB28" s="5">
        <f t="shared" si="12"/>
        <v>15</v>
      </c>
      <c r="AC28" s="5">
        <f t="shared" si="12"/>
        <v>837</v>
      </c>
      <c r="AD28" s="5">
        <f t="shared" si="12"/>
        <v>0</v>
      </c>
      <c r="AE28" s="5">
        <f t="shared" si="12"/>
        <v>473</v>
      </c>
      <c r="AF28" s="5">
        <f t="shared" si="12"/>
        <v>50</v>
      </c>
      <c r="AG28" s="5">
        <f t="shared" si="12"/>
        <v>5</v>
      </c>
      <c r="AH28" s="5">
        <f t="shared" si="12"/>
        <v>34</v>
      </c>
      <c r="AI28" s="5">
        <f t="shared" si="12"/>
        <v>185</v>
      </c>
      <c r="AJ28" s="5">
        <f t="shared" si="12"/>
        <v>90</v>
      </c>
      <c r="AK28" s="5">
        <f t="shared" si="12"/>
        <v>218</v>
      </c>
      <c r="AL28" s="5">
        <f t="shared" si="12"/>
        <v>20</v>
      </c>
      <c r="AM28" s="5">
        <f t="shared" si="12"/>
        <v>0</v>
      </c>
      <c r="AN28" s="5">
        <f t="shared" si="12"/>
        <v>198</v>
      </c>
    </row>
    <row r="29" spans="1:40" ht="16.5" customHeight="1" x14ac:dyDescent="0.3">
      <c r="A29" s="39" t="s">
        <v>0</v>
      </c>
      <c r="B29" s="39"/>
      <c r="C29" s="39"/>
      <c r="D29" s="3">
        <f>SUM(D25,D28)</f>
        <v>44757</v>
      </c>
      <c r="E29" s="3">
        <f t="shared" ref="E29:AN29" si="13">SUM(E25,E28)</f>
        <v>7832</v>
      </c>
      <c r="F29" s="3">
        <f t="shared" si="13"/>
        <v>1647</v>
      </c>
      <c r="G29" s="3">
        <f t="shared" si="13"/>
        <v>1178</v>
      </c>
      <c r="H29" s="3">
        <f t="shared" si="13"/>
        <v>396</v>
      </c>
      <c r="I29" s="3">
        <f t="shared" si="13"/>
        <v>1299</v>
      </c>
      <c r="J29" s="3">
        <f t="shared" si="13"/>
        <v>1055</v>
      </c>
      <c r="K29" s="3">
        <f t="shared" si="13"/>
        <v>1114</v>
      </c>
      <c r="L29" s="3">
        <f t="shared" si="13"/>
        <v>1143</v>
      </c>
      <c r="M29" s="3">
        <f t="shared" si="13"/>
        <v>14136</v>
      </c>
      <c r="N29" s="3">
        <f t="shared" si="13"/>
        <v>3063</v>
      </c>
      <c r="O29" s="3">
        <f t="shared" si="13"/>
        <v>2848</v>
      </c>
      <c r="P29" s="3">
        <f t="shared" si="13"/>
        <v>1195</v>
      </c>
      <c r="Q29" s="3">
        <f t="shared" si="13"/>
        <v>2148</v>
      </c>
      <c r="R29" s="3">
        <f t="shared" si="13"/>
        <v>1907</v>
      </c>
      <c r="S29" s="3">
        <f t="shared" si="13"/>
        <v>930</v>
      </c>
      <c r="T29" s="3">
        <f t="shared" si="13"/>
        <v>2045</v>
      </c>
      <c r="U29" s="3">
        <f t="shared" si="13"/>
        <v>9033</v>
      </c>
      <c r="V29" s="3">
        <f t="shared" si="13"/>
        <v>1415</v>
      </c>
      <c r="W29" s="3">
        <f t="shared" si="13"/>
        <v>1111</v>
      </c>
      <c r="X29" s="3">
        <f t="shared" si="13"/>
        <v>3185</v>
      </c>
      <c r="Y29" s="3">
        <f t="shared" si="13"/>
        <v>1248</v>
      </c>
      <c r="Z29" s="3">
        <f t="shared" si="13"/>
        <v>782</v>
      </c>
      <c r="AA29" s="3">
        <f t="shared" si="13"/>
        <v>803</v>
      </c>
      <c r="AB29" s="3">
        <f t="shared" si="13"/>
        <v>489</v>
      </c>
      <c r="AC29" s="3">
        <f t="shared" si="13"/>
        <v>9269</v>
      </c>
      <c r="AD29" s="3">
        <f t="shared" si="13"/>
        <v>3366</v>
      </c>
      <c r="AE29" s="3">
        <f t="shared" si="13"/>
        <v>1898</v>
      </c>
      <c r="AF29" s="3">
        <f t="shared" si="13"/>
        <v>120</v>
      </c>
      <c r="AG29" s="3">
        <f t="shared" si="13"/>
        <v>1030</v>
      </c>
      <c r="AH29" s="3">
        <f t="shared" si="13"/>
        <v>1248</v>
      </c>
      <c r="AI29" s="3">
        <f t="shared" si="13"/>
        <v>670</v>
      </c>
      <c r="AJ29" s="3">
        <f t="shared" si="13"/>
        <v>937</v>
      </c>
      <c r="AK29" s="3">
        <f t="shared" si="13"/>
        <v>4487</v>
      </c>
      <c r="AL29" s="3">
        <f t="shared" si="13"/>
        <v>894</v>
      </c>
      <c r="AM29" s="3">
        <f t="shared" si="13"/>
        <v>2380</v>
      </c>
      <c r="AN29" s="3">
        <f t="shared" si="13"/>
        <v>1213</v>
      </c>
    </row>
  </sheetData>
  <mergeCells count="36">
    <mergeCell ref="I1:O2"/>
    <mergeCell ref="A3:C3"/>
    <mergeCell ref="D3:D4"/>
    <mergeCell ref="E3:E4"/>
    <mergeCell ref="M3:M4"/>
    <mergeCell ref="A1:D1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U3:U4"/>
    <mergeCell ref="AC3:AC4"/>
    <mergeCell ref="B15:C15"/>
    <mergeCell ref="B16:C16"/>
    <mergeCell ref="B17:C17"/>
    <mergeCell ref="B18:C18"/>
    <mergeCell ref="B19:C19"/>
    <mergeCell ref="A28:C28"/>
    <mergeCell ref="A29:C29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16" sqref="AN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46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123</v>
      </c>
      <c r="G4" s="25" t="s">
        <v>124</v>
      </c>
      <c r="H4" s="25" t="s">
        <v>125</v>
      </c>
      <c r="I4" s="25" t="s">
        <v>126</v>
      </c>
      <c r="J4" s="25" t="s">
        <v>127</v>
      </c>
      <c r="K4" s="25" t="s">
        <v>128</v>
      </c>
      <c r="L4" s="25" t="s">
        <v>129</v>
      </c>
      <c r="M4" s="41"/>
      <c r="N4" s="25" t="s">
        <v>123</v>
      </c>
      <c r="O4" s="25" t="s">
        <v>124</v>
      </c>
      <c r="P4" s="25" t="s">
        <v>125</v>
      </c>
      <c r="Q4" s="25" t="s">
        <v>126</v>
      </c>
      <c r="R4" s="25" t="s">
        <v>127</v>
      </c>
      <c r="S4" s="25" t="s">
        <v>128</v>
      </c>
      <c r="T4" s="25" t="s">
        <v>129</v>
      </c>
      <c r="U4" s="41"/>
      <c r="V4" s="25" t="s">
        <v>123</v>
      </c>
      <c r="W4" s="25" t="s">
        <v>124</v>
      </c>
      <c r="X4" s="25" t="s">
        <v>125</v>
      </c>
      <c r="Y4" s="25" t="s">
        <v>126</v>
      </c>
      <c r="Z4" s="25" t="s">
        <v>127</v>
      </c>
      <c r="AA4" s="25" t="s">
        <v>128</v>
      </c>
      <c r="AB4" s="25" t="s">
        <v>129</v>
      </c>
      <c r="AC4" s="41"/>
      <c r="AD4" s="25" t="s">
        <v>123</v>
      </c>
      <c r="AE4" s="25" t="s">
        <v>124</v>
      </c>
      <c r="AF4" s="25" t="s">
        <v>125</v>
      </c>
      <c r="AG4" s="25" t="s">
        <v>126</v>
      </c>
      <c r="AH4" s="25" t="s">
        <v>127</v>
      </c>
      <c r="AI4" s="25" t="s">
        <v>128</v>
      </c>
      <c r="AJ4" s="25" t="s">
        <v>129</v>
      </c>
      <c r="AK4" s="41"/>
      <c r="AL4" s="25" t="s">
        <v>36</v>
      </c>
      <c r="AM4" s="25" t="s">
        <v>124</v>
      </c>
      <c r="AN4" s="25" t="s">
        <v>125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130</v>
      </c>
      <c r="G5" s="33" t="s">
        <v>131</v>
      </c>
      <c r="H5" s="33" t="s">
        <v>132</v>
      </c>
      <c r="I5" s="33" t="s">
        <v>133</v>
      </c>
      <c r="J5" s="33" t="s">
        <v>130</v>
      </c>
      <c r="K5" s="33" t="s">
        <v>130</v>
      </c>
      <c r="L5" s="33" t="s">
        <v>130</v>
      </c>
      <c r="M5" s="26"/>
      <c r="N5" s="33" t="s">
        <v>130</v>
      </c>
      <c r="O5" s="33" t="s">
        <v>132</v>
      </c>
      <c r="P5" s="33" t="s">
        <v>130</v>
      </c>
      <c r="Q5" s="33" t="s">
        <v>134</v>
      </c>
      <c r="R5" s="33" t="s">
        <v>134</v>
      </c>
      <c r="S5" s="33" t="s">
        <v>134</v>
      </c>
      <c r="T5" s="33" t="s">
        <v>134</v>
      </c>
      <c r="U5" s="26"/>
      <c r="V5" s="33" t="s">
        <v>134</v>
      </c>
      <c r="W5" s="11" t="s">
        <v>134</v>
      </c>
      <c r="X5" s="11" t="s">
        <v>134</v>
      </c>
      <c r="Y5" s="11" t="s">
        <v>134</v>
      </c>
      <c r="Z5" s="11" t="s">
        <v>134</v>
      </c>
      <c r="AA5" s="11" t="s">
        <v>134</v>
      </c>
      <c r="AB5" s="11" t="s">
        <v>135</v>
      </c>
      <c r="AC5" s="26"/>
      <c r="AD5" s="11" t="s">
        <v>134</v>
      </c>
      <c r="AE5" s="11" t="s">
        <v>134</v>
      </c>
      <c r="AF5" s="11" t="s">
        <v>134</v>
      </c>
      <c r="AG5" s="11" t="s">
        <v>134</v>
      </c>
      <c r="AH5" s="11" t="s">
        <v>134</v>
      </c>
      <c r="AI5" s="11" t="s">
        <v>134</v>
      </c>
      <c r="AJ5" s="11" t="s">
        <v>136</v>
      </c>
      <c r="AK5" s="26"/>
      <c r="AL5" s="11" t="s">
        <v>134</v>
      </c>
      <c r="AM5" s="11" t="s">
        <v>134</v>
      </c>
      <c r="AN5" s="11" t="s">
        <v>134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4350</v>
      </c>
      <c r="E6" s="7">
        <f t="shared" ref="E6:E24" si="1">SUM(F6:L6)</f>
        <v>590</v>
      </c>
      <c r="F6" s="8">
        <v>200</v>
      </c>
      <c r="G6" s="8">
        <v>10</v>
      </c>
      <c r="H6" s="8">
        <v>0</v>
      </c>
      <c r="I6" s="8">
        <v>100</v>
      </c>
      <c r="J6" s="8">
        <v>150</v>
      </c>
      <c r="K6" s="8">
        <v>50</v>
      </c>
      <c r="L6" s="8">
        <v>80</v>
      </c>
      <c r="M6" s="7">
        <f t="shared" ref="M6:M24" si="2">SUM(N6:T6)</f>
        <v>2170</v>
      </c>
      <c r="N6" s="8">
        <v>1760</v>
      </c>
      <c r="O6" s="8">
        <v>100</v>
      </c>
      <c r="P6" s="8">
        <v>30</v>
      </c>
      <c r="Q6" s="22">
        <v>0</v>
      </c>
      <c r="R6" s="8">
        <v>150</v>
      </c>
      <c r="S6" s="8">
        <v>100</v>
      </c>
      <c r="T6" s="6">
        <v>30</v>
      </c>
      <c r="U6" s="7">
        <f t="shared" ref="U6:U24" si="3">SUM(V6:AB6)</f>
        <v>800</v>
      </c>
      <c r="V6" s="6">
        <v>0</v>
      </c>
      <c r="W6" s="10">
        <v>110</v>
      </c>
      <c r="X6" s="6">
        <v>0</v>
      </c>
      <c r="Y6" s="10">
        <v>40</v>
      </c>
      <c r="Z6" s="6">
        <v>0</v>
      </c>
      <c r="AA6" s="10">
        <v>100</v>
      </c>
      <c r="AB6" s="10">
        <v>550</v>
      </c>
      <c r="AC6" s="7">
        <f t="shared" ref="AC6:AC24" si="4">SUM(AD6:AJ6)</f>
        <v>390</v>
      </c>
      <c r="AD6" s="10">
        <v>50</v>
      </c>
      <c r="AE6" s="10">
        <v>0</v>
      </c>
      <c r="AF6" s="10">
        <v>150</v>
      </c>
      <c r="AG6" s="10">
        <v>100</v>
      </c>
      <c r="AH6" s="10">
        <v>40</v>
      </c>
      <c r="AI6" s="10">
        <v>0</v>
      </c>
      <c r="AJ6" s="10">
        <v>50</v>
      </c>
      <c r="AK6" s="7">
        <f t="shared" ref="AK6:AK24" si="5">SUM(AL6:AN6)</f>
        <v>400</v>
      </c>
      <c r="AL6" s="10">
        <v>350</v>
      </c>
      <c r="AM6" s="10">
        <v>50</v>
      </c>
      <c r="AN6" s="10">
        <v>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31420</v>
      </c>
      <c r="E7" s="7">
        <f t="shared" si="1"/>
        <v>10670</v>
      </c>
      <c r="F7" s="8">
        <v>4710</v>
      </c>
      <c r="G7" s="8">
        <v>1400</v>
      </c>
      <c r="H7" s="8">
        <v>1350</v>
      </c>
      <c r="I7" s="8">
        <v>850</v>
      </c>
      <c r="J7" s="8">
        <v>800</v>
      </c>
      <c r="K7" s="8">
        <v>1350</v>
      </c>
      <c r="L7" s="8">
        <v>210</v>
      </c>
      <c r="M7" s="7">
        <f t="shared" si="2"/>
        <v>8050</v>
      </c>
      <c r="N7" s="8">
        <v>2000</v>
      </c>
      <c r="O7" s="8">
        <v>600</v>
      </c>
      <c r="P7" s="8">
        <v>1700</v>
      </c>
      <c r="Q7" s="8">
        <v>1950</v>
      </c>
      <c r="R7" s="8">
        <v>600</v>
      </c>
      <c r="S7" s="8">
        <v>1000</v>
      </c>
      <c r="T7" s="6">
        <v>200</v>
      </c>
      <c r="U7" s="7">
        <f t="shared" si="3"/>
        <v>6570</v>
      </c>
      <c r="V7" s="6">
        <v>470</v>
      </c>
      <c r="W7" s="10">
        <v>2200</v>
      </c>
      <c r="X7" s="10">
        <v>50</v>
      </c>
      <c r="Y7" s="10">
        <v>150</v>
      </c>
      <c r="Z7" s="10">
        <v>1900</v>
      </c>
      <c r="AA7" s="10">
        <v>450</v>
      </c>
      <c r="AB7" s="10">
        <v>1350</v>
      </c>
      <c r="AC7" s="7">
        <f t="shared" si="4"/>
        <v>3660</v>
      </c>
      <c r="AD7" s="10">
        <v>300</v>
      </c>
      <c r="AE7" s="10">
        <v>470</v>
      </c>
      <c r="AF7" s="10">
        <v>200</v>
      </c>
      <c r="AG7" s="10">
        <v>890</v>
      </c>
      <c r="AH7" s="10">
        <v>100</v>
      </c>
      <c r="AI7" s="10">
        <v>1500</v>
      </c>
      <c r="AJ7" s="10">
        <v>200</v>
      </c>
      <c r="AK7" s="7">
        <f t="shared" si="5"/>
        <v>2470</v>
      </c>
      <c r="AL7" s="10">
        <v>750</v>
      </c>
      <c r="AM7" s="10">
        <v>1000</v>
      </c>
      <c r="AN7" s="10">
        <v>720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76338</v>
      </c>
      <c r="E8" s="7">
        <f t="shared" si="1"/>
        <v>18120</v>
      </c>
      <c r="F8" s="8">
        <v>12500</v>
      </c>
      <c r="G8" s="8">
        <v>910</v>
      </c>
      <c r="H8" s="8">
        <v>790</v>
      </c>
      <c r="I8" s="8">
        <v>500</v>
      </c>
      <c r="J8" s="8">
        <v>950</v>
      </c>
      <c r="K8" s="8">
        <v>940</v>
      </c>
      <c r="L8" s="8">
        <v>1530</v>
      </c>
      <c r="M8" s="7">
        <f t="shared" si="2"/>
        <v>19763</v>
      </c>
      <c r="N8" s="8">
        <v>15063</v>
      </c>
      <c r="O8" s="8">
        <v>120</v>
      </c>
      <c r="P8" s="8">
        <v>290</v>
      </c>
      <c r="Q8" s="8">
        <v>740</v>
      </c>
      <c r="R8" s="8">
        <v>1600</v>
      </c>
      <c r="S8" s="8">
        <v>660</v>
      </c>
      <c r="T8" s="6">
        <v>1290</v>
      </c>
      <c r="U8" s="7">
        <f t="shared" si="3"/>
        <v>26775</v>
      </c>
      <c r="V8" s="6">
        <v>1630</v>
      </c>
      <c r="W8" s="18">
        <v>21680</v>
      </c>
      <c r="X8" s="18">
        <v>330</v>
      </c>
      <c r="Y8" s="18">
        <v>795</v>
      </c>
      <c r="Z8" s="18">
        <v>940</v>
      </c>
      <c r="AA8" s="18">
        <v>610</v>
      </c>
      <c r="AB8" s="18">
        <v>790</v>
      </c>
      <c r="AC8" s="7">
        <f t="shared" si="4"/>
        <v>7750</v>
      </c>
      <c r="AD8" s="18">
        <v>1200</v>
      </c>
      <c r="AE8" s="18">
        <v>1630</v>
      </c>
      <c r="AF8" s="18">
        <v>1705</v>
      </c>
      <c r="AG8" s="18">
        <v>120</v>
      </c>
      <c r="AH8" s="18">
        <v>695</v>
      </c>
      <c r="AI8" s="18">
        <v>940</v>
      </c>
      <c r="AJ8" s="18">
        <v>1460</v>
      </c>
      <c r="AK8" s="7">
        <f t="shared" si="5"/>
        <v>3930</v>
      </c>
      <c r="AL8" s="10">
        <v>1150</v>
      </c>
      <c r="AM8" s="10">
        <v>1750</v>
      </c>
      <c r="AN8" s="10">
        <v>1030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17274</v>
      </c>
      <c r="E9" s="7">
        <f t="shared" si="1"/>
        <v>3062</v>
      </c>
      <c r="F9" s="8">
        <v>850</v>
      </c>
      <c r="G9" s="8">
        <v>215</v>
      </c>
      <c r="H9" s="8">
        <v>220</v>
      </c>
      <c r="I9" s="21">
        <v>970</v>
      </c>
      <c r="J9" s="8">
        <v>300</v>
      </c>
      <c r="K9" s="8">
        <v>450</v>
      </c>
      <c r="L9" s="8">
        <v>57</v>
      </c>
      <c r="M9" s="7">
        <f t="shared" si="2"/>
        <v>3100</v>
      </c>
      <c r="N9" s="8">
        <v>1040</v>
      </c>
      <c r="O9" s="8">
        <v>30</v>
      </c>
      <c r="P9" s="8">
        <v>70</v>
      </c>
      <c r="Q9" s="8">
        <v>590</v>
      </c>
      <c r="R9" s="8">
        <v>650</v>
      </c>
      <c r="S9" s="8">
        <v>650</v>
      </c>
      <c r="T9" s="6">
        <v>70</v>
      </c>
      <c r="U9" s="7">
        <f t="shared" si="3"/>
        <v>5746</v>
      </c>
      <c r="V9" s="6">
        <v>155</v>
      </c>
      <c r="W9" s="18">
        <v>2780</v>
      </c>
      <c r="X9" s="18">
        <v>30</v>
      </c>
      <c r="Y9" s="18">
        <v>181</v>
      </c>
      <c r="Z9" s="18">
        <v>540</v>
      </c>
      <c r="AA9" s="18">
        <v>750</v>
      </c>
      <c r="AB9" s="18">
        <v>1310</v>
      </c>
      <c r="AC9" s="7">
        <f t="shared" si="4"/>
        <v>3071</v>
      </c>
      <c r="AD9" s="18">
        <v>230</v>
      </c>
      <c r="AE9" s="18">
        <v>270</v>
      </c>
      <c r="AF9" s="18">
        <v>825</v>
      </c>
      <c r="AG9" s="18">
        <v>80</v>
      </c>
      <c r="AH9" s="18">
        <v>216</v>
      </c>
      <c r="AI9" s="18">
        <v>700</v>
      </c>
      <c r="AJ9" s="18">
        <v>750</v>
      </c>
      <c r="AK9" s="7">
        <f t="shared" si="5"/>
        <v>2295</v>
      </c>
      <c r="AL9" s="18">
        <v>1470</v>
      </c>
      <c r="AM9" s="18">
        <v>200</v>
      </c>
      <c r="AN9" s="18">
        <v>625</v>
      </c>
    </row>
    <row r="10" spans="1:40" ht="16.5" customHeight="1" x14ac:dyDescent="0.3">
      <c r="A10" s="40"/>
      <c r="B10" s="36" t="s">
        <v>48</v>
      </c>
      <c r="C10" s="36"/>
      <c r="D10" s="27">
        <f t="shared" si="0"/>
        <v>82</v>
      </c>
      <c r="E10" s="7">
        <f t="shared" si="1"/>
        <v>28</v>
      </c>
      <c r="F10" s="18">
        <v>4</v>
      </c>
      <c r="G10" s="8">
        <v>2</v>
      </c>
      <c r="H10" s="18">
        <v>1</v>
      </c>
      <c r="I10" s="18">
        <v>2</v>
      </c>
      <c r="J10" s="8">
        <v>5</v>
      </c>
      <c r="K10" s="18">
        <v>6</v>
      </c>
      <c r="L10" s="18">
        <v>8</v>
      </c>
      <c r="M10" s="7">
        <f t="shared" si="2"/>
        <v>12</v>
      </c>
      <c r="N10" s="18">
        <v>2</v>
      </c>
      <c r="O10" s="18">
        <v>4</v>
      </c>
      <c r="P10" s="8">
        <v>3</v>
      </c>
      <c r="Q10" s="18">
        <v>2</v>
      </c>
      <c r="R10" s="18">
        <v>0</v>
      </c>
      <c r="S10" s="18">
        <v>1</v>
      </c>
      <c r="T10" s="18">
        <v>0</v>
      </c>
      <c r="U10" s="7">
        <f t="shared" si="3"/>
        <v>14</v>
      </c>
      <c r="V10" s="18">
        <v>2</v>
      </c>
      <c r="W10" s="18">
        <v>5</v>
      </c>
      <c r="X10" s="18">
        <v>0</v>
      </c>
      <c r="Y10" s="18">
        <v>5</v>
      </c>
      <c r="Z10" s="18">
        <v>0</v>
      </c>
      <c r="AA10" s="18">
        <v>0</v>
      </c>
      <c r="AB10" s="18">
        <v>2</v>
      </c>
      <c r="AC10" s="7">
        <f t="shared" si="4"/>
        <v>16</v>
      </c>
      <c r="AD10" s="18">
        <v>4</v>
      </c>
      <c r="AE10" s="18">
        <v>3</v>
      </c>
      <c r="AF10" s="18">
        <v>0</v>
      </c>
      <c r="AG10" s="18">
        <v>0</v>
      </c>
      <c r="AH10" s="18">
        <v>2</v>
      </c>
      <c r="AI10" s="18">
        <v>4</v>
      </c>
      <c r="AJ10" s="18">
        <v>3</v>
      </c>
      <c r="AK10" s="7">
        <f t="shared" si="5"/>
        <v>12</v>
      </c>
      <c r="AL10" s="18">
        <v>5</v>
      </c>
      <c r="AM10" s="18">
        <v>3</v>
      </c>
      <c r="AN10" s="18">
        <v>4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69285</v>
      </c>
      <c r="E19" s="7">
        <f t="shared" si="1"/>
        <v>11390</v>
      </c>
      <c r="F19" s="8">
        <v>5650</v>
      </c>
      <c r="G19" s="8">
        <v>810</v>
      </c>
      <c r="H19" s="8">
        <v>800</v>
      </c>
      <c r="I19" s="8">
        <v>1200</v>
      </c>
      <c r="J19" s="8">
        <v>1000</v>
      </c>
      <c r="K19" s="8">
        <v>770</v>
      </c>
      <c r="L19" s="8">
        <v>1160</v>
      </c>
      <c r="M19" s="7">
        <f t="shared" si="2"/>
        <v>28525</v>
      </c>
      <c r="N19" s="8">
        <v>22780</v>
      </c>
      <c r="O19" s="8">
        <v>75</v>
      </c>
      <c r="P19" s="8">
        <v>350</v>
      </c>
      <c r="Q19" s="8">
        <v>2890</v>
      </c>
      <c r="R19" s="8">
        <v>900</v>
      </c>
      <c r="S19" s="8">
        <v>740</v>
      </c>
      <c r="T19" s="6">
        <v>790</v>
      </c>
      <c r="U19" s="7">
        <f t="shared" si="3"/>
        <v>12935</v>
      </c>
      <c r="V19" s="6">
        <v>2370</v>
      </c>
      <c r="W19" s="18">
        <v>4580</v>
      </c>
      <c r="X19" s="18">
        <v>280</v>
      </c>
      <c r="Y19" s="18">
        <v>475</v>
      </c>
      <c r="Z19" s="18">
        <v>3110</v>
      </c>
      <c r="AA19" s="18">
        <v>1000</v>
      </c>
      <c r="AB19" s="18">
        <v>1120</v>
      </c>
      <c r="AC19" s="7">
        <f t="shared" si="4"/>
        <v>12180</v>
      </c>
      <c r="AD19" s="18">
        <v>950</v>
      </c>
      <c r="AE19" s="18">
        <v>2520</v>
      </c>
      <c r="AF19" s="18">
        <v>2260</v>
      </c>
      <c r="AG19" s="18">
        <v>660</v>
      </c>
      <c r="AH19" s="18">
        <v>420</v>
      </c>
      <c r="AI19" s="18">
        <v>3700</v>
      </c>
      <c r="AJ19" s="18">
        <v>1670</v>
      </c>
      <c r="AK19" s="7">
        <f t="shared" si="5"/>
        <v>4255</v>
      </c>
      <c r="AL19" s="18">
        <v>1810</v>
      </c>
      <c r="AM19" s="18">
        <v>1600</v>
      </c>
      <c r="AN19" s="18">
        <v>845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1093</v>
      </c>
      <c r="E21" s="7">
        <f t="shared" si="1"/>
        <v>379</v>
      </c>
      <c r="F21" s="8">
        <v>260</v>
      </c>
      <c r="G21" s="8">
        <v>0</v>
      </c>
      <c r="H21" s="8">
        <v>14</v>
      </c>
      <c r="I21" s="8">
        <v>70</v>
      </c>
      <c r="J21" s="8">
        <v>30</v>
      </c>
      <c r="K21" s="8">
        <v>5</v>
      </c>
      <c r="L21" s="8">
        <v>0</v>
      </c>
      <c r="M21" s="7">
        <f t="shared" si="2"/>
        <v>351</v>
      </c>
      <c r="N21" s="8">
        <v>171</v>
      </c>
      <c r="O21" s="8">
        <v>0</v>
      </c>
      <c r="P21" s="8">
        <v>25</v>
      </c>
      <c r="Q21" s="8">
        <v>14</v>
      </c>
      <c r="R21" s="8">
        <v>75</v>
      </c>
      <c r="S21" s="8">
        <v>66</v>
      </c>
      <c r="T21" s="6">
        <v>0</v>
      </c>
      <c r="U21" s="7">
        <f t="shared" si="3"/>
        <v>187</v>
      </c>
      <c r="V21" s="6">
        <v>0</v>
      </c>
      <c r="W21" s="18">
        <v>81</v>
      </c>
      <c r="X21" s="18">
        <v>10</v>
      </c>
      <c r="Y21" s="6">
        <v>0</v>
      </c>
      <c r="Z21" s="18">
        <v>24</v>
      </c>
      <c r="AA21" s="18">
        <v>46</v>
      </c>
      <c r="AB21" s="18">
        <v>26</v>
      </c>
      <c r="AC21" s="7">
        <f t="shared" si="4"/>
        <v>95</v>
      </c>
      <c r="AD21" s="18">
        <v>0</v>
      </c>
      <c r="AE21" s="18">
        <v>0</v>
      </c>
      <c r="AF21" s="18">
        <v>30</v>
      </c>
      <c r="AG21" s="18">
        <v>0</v>
      </c>
      <c r="AH21" s="18">
        <v>0</v>
      </c>
      <c r="AI21" s="18">
        <v>19</v>
      </c>
      <c r="AJ21" s="18">
        <v>46</v>
      </c>
      <c r="AK21" s="7">
        <f t="shared" si="5"/>
        <v>81</v>
      </c>
      <c r="AL21" s="18">
        <v>81</v>
      </c>
      <c r="AM21" s="18">
        <v>0</v>
      </c>
      <c r="AN21" s="18">
        <v>0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5738</v>
      </c>
      <c r="E23" s="7">
        <f t="shared" si="1"/>
        <v>1080</v>
      </c>
      <c r="F23" s="8">
        <v>450</v>
      </c>
      <c r="G23" s="8">
        <v>140</v>
      </c>
      <c r="H23" s="8">
        <v>100</v>
      </c>
      <c r="I23" s="8">
        <v>60</v>
      </c>
      <c r="J23" s="8">
        <v>100</v>
      </c>
      <c r="K23" s="8">
        <v>95</v>
      </c>
      <c r="L23" s="8">
        <v>135</v>
      </c>
      <c r="M23" s="7">
        <f t="shared" si="2"/>
        <v>2158</v>
      </c>
      <c r="N23" s="8">
        <v>1115</v>
      </c>
      <c r="O23" s="8">
        <v>200</v>
      </c>
      <c r="P23" s="8">
        <v>70</v>
      </c>
      <c r="Q23" s="8">
        <v>125</v>
      </c>
      <c r="R23" s="8">
        <v>85</v>
      </c>
      <c r="S23" s="8">
        <v>243</v>
      </c>
      <c r="T23" s="6">
        <v>320</v>
      </c>
      <c r="U23" s="7">
        <f t="shared" si="3"/>
        <v>1307</v>
      </c>
      <c r="V23" s="6">
        <v>150</v>
      </c>
      <c r="W23" s="10">
        <v>745</v>
      </c>
      <c r="X23" s="10">
        <v>40</v>
      </c>
      <c r="Y23" s="10">
        <v>94</v>
      </c>
      <c r="Z23" s="10">
        <v>125</v>
      </c>
      <c r="AA23" s="10">
        <v>60</v>
      </c>
      <c r="AB23" s="10">
        <v>93</v>
      </c>
      <c r="AC23" s="7">
        <f t="shared" si="4"/>
        <v>874</v>
      </c>
      <c r="AD23" s="10">
        <v>105</v>
      </c>
      <c r="AE23" s="10">
        <v>150</v>
      </c>
      <c r="AF23" s="10">
        <v>135</v>
      </c>
      <c r="AG23" s="10">
        <v>60</v>
      </c>
      <c r="AH23" s="10">
        <v>119</v>
      </c>
      <c r="AI23" s="10">
        <v>195</v>
      </c>
      <c r="AJ23" s="10">
        <v>110</v>
      </c>
      <c r="AK23" s="7">
        <f t="shared" si="5"/>
        <v>319</v>
      </c>
      <c r="AL23" s="10">
        <v>114</v>
      </c>
      <c r="AM23" s="10">
        <v>205</v>
      </c>
      <c r="AN23" s="10">
        <v>0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205580</v>
      </c>
      <c r="E25" s="5">
        <f t="shared" si="6"/>
        <v>45319</v>
      </c>
      <c r="F25" s="5">
        <f t="shared" si="6"/>
        <v>24624</v>
      </c>
      <c r="G25" s="5">
        <f t="shared" si="6"/>
        <v>3487</v>
      </c>
      <c r="H25" s="5">
        <f t="shared" si="6"/>
        <v>3275</v>
      </c>
      <c r="I25" s="5">
        <f t="shared" si="6"/>
        <v>3752</v>
      </c>
      <c r="J25" s="5">
        <f t="shared" si="6"/>
        <v>3335</v>
      </c>
      <c r="K25" s="5">
        <f t="shared" si="6"/>
        <v>3666</v>
      </c>
      <c r="L25" s="5">
        <f t="shared" si="6"/>
        <v>3180</v>
      </c>
      <c r="M25" s="5">
        <f t="shared" si="6"/>
        <v>64129</v>
      </c>
      <c r="N25" s="5">
        <f t="shared" si="6"/>
        <v>43931</v>
      </c>
      <c r="O25" s="5">
        <f t="shared" si="6"/>
        <v>1129</v>
      </c>
      <c r="P25" s="5">
        <f t="shared" si="6"/>
        <v>2538</v>
      </c>
      <c r="Q25" s="5">
        <f t="shared" si="6"/>
        <v>6311</v>
      </c>
      <c r="R25" s="5">
        <f t="shared" si="6"/>
        <v>4060</v>
      </c>
      <c r="S25" s="5">
        <f t="shared" si="6"/>
        <v>3460</v>
      </c>
      <c r="T25" s="5">
        <f t="shared" si="6"/>
        <v>2700</v>
      </c>
      <c r="U25" s="5">
        <f t="shared" si="6"/>
        <v>54334</v>
      </c>
      <c r="V25" s="5">
        <f t="shared" si="6"/>
        <v>4777</v>
      </c>
      <c r="W25" s="5">
        <f t="shared" si="6"/>
        <v>32181</v>
      </c>
      <c r="X25" s="5">
        <f t="shared" si="6"/>
        <v>740</v>
      </c>
      <c r="Y25" s="5">
        <f t="shared" si="6"/>
        <v>1740</v>
      </c>
      <c r="Z25" s="5">
        <f t="shared" si="6"/>
        <v>6639</v>
      </c>
      <c r="AA25" s="5">
        <f t="shared" si="6"/>
        <v>3016</v>
      </c>
      <c r="AB25" s="5">
        <f t="shared" si="6"/>
        <v>5241</v>
      </c>
      <c r="AC25" s="5">
        <f t="shared" si="6"/>
        <v>28036</v>
      </c>
      <c r="AD25" s="5">
        <f t="shared" si="6"/>
        <v>2839</v>
      </c>
      <c r="AE25" s="5">
        <f t="shared" si="6"/>
        <v>5043</v>
      </c>
      <c r="AF25" s="5">
        <f t="shared" si="6"/>
        <v>5305</v>
      </c>
      <c r="AG25" s="5">
        <f t="shared" si="6"/>
        <v>1910</v>
      </c>
      <c r="AH25" s="5">
        <f t="shared" si="6"/>
        <v>1592</v>
      </c>
      <c r="AI25" s="5">
        <f t="shared" si="6"/>
        <v>7058</v>
      </c>
      <c r="AJ25" s="5">
        <f t="shared" si="6"/>
        <v>4289</v>
      </c>
      <c r="AK25" s="5">
        <f t="shared" si="6"/>
        <v>13762</v>
      </c>
      <c r="AL25" s="5">
        <f t="shared" si="6"/>
        <v>5730</v>
      </c>
      <c r="AM25" s="5">
        <f t="shared" si="6"/>
        <v>4808</v>
      </c>
      <c r="AN25" s="5">
        <f t="shared" si="6"/>
        <v>3224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10930</v>
      </c>
      <c r="E26" s="7">
        <f t="shared" ref="E26:E27" si="8">SUM(F26:L26)</f>
        <v>3750</v>
      </c>
      <c r="F26" s="8">
        <v>2700</v>
      </c>
      <c r="G26" s="8">
        <v>0</v>
      </c>
      <c r="H26" s="8">
        <v>490</v>
      </c>
      <c r="I26" s="8">
        <v>560</v>
      </c>
      <c r="J26" s="8">
        <v>0</v>
      </c>
      <c r="K26" s="8">
        <v>0</v>
      </c>
      <c r="L26" s="8">
        <v>0</v>
      </c>
      <c r="M26" s="7">
        <f t="shared" ref="M26:M27" si="9">SUM(N26:T26)</f>
        <v>1200</v>
      </c>
      <c r="N26" s="8">
        <v>0</v>
      </c>
      <c r="O26" s="8">
        <v>0</v>
      </c>
      <c r="P26" s="8">
        <v>0</v>
      </c>
      <c r="Q26" s="8">
        <v>490</v>
      </c>
      <c r="R26" s="8">
        <v>710</v>
      </c>
      <c r="S26" s="8">
        <v>0</v>
      </c>
      <c r="T26" s="8">
        <v>0</v>
      </c>
      <c r="U26" s="7">
        <f t="shared" ref="U26:U27" si="10">SUM(V26:AB26)</f>
        <v>640</v>
      </c>
      <c r="V26" s="8">
        <v>0</v>
      </c>
      <c r="W26" s="6">
        <v>0</v>
      </c>
      <c r="X26" s="6">
        <v>0</v>
      </c>
      <c r="Y26" s="6">
        <v>0</v>
      </c>
      <c r="Z26" s="6">
        <v>490</v>
      </c>
      <c r="AA26" s="6">
        <v>150</v>
      </c>
      <c r="AB26" s="6">
        <v>0</v>
      </c>
      <c r="AC26" s="7">
        <f t="shared" ref="AC26:AC27" si="11">SUM(AD26:AJ26)</f>
        <v>1750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490</v>
      </c>
      <c r="AJ26" s="6">
        <v>1260</v>
      </c>
      <c r="AK26" s="7">
        <f t="shared" ref="AK26:AK27" si="12">SUM(AL26:AR26)</f>
        <v>0</v>
      </c>
      <c r="AL26" s="6">
        <v>0</v>
      </c>
      <c r="AM26" s="6">
        <v>0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20560</v>
      </c>
      <c r="E27" s="7">
        <f t="shared" si="8"/>
        <v>4140</v>
      </c>
      <c r="F27" s="8">
        <v>2600</v>
      </c>
      <c r="G27" s="8">
        <v>0</v>
      </c>
      <c r="H27" s="8">
        <v>0</v>
      </c>
      <c r="I27" s="8">
        <v>1540</v>
      </c>
      <c r="J27" s="8">
        <v>0</v>
      </c>
      <c r="K27" s="8">
        <v>0</v>
      </c>
      <c r="L27" s="8">
        <v>0</v>
      </c>
      <c r="M27" s="7">
        <f t="shared" si="9"/>
        <v>4475</v>
      </c>
      <c r="N27" s="8">
        <v>3200</v>
      </c>
      <c r="O27" s="8">
        <v>0</v>
      </c>
      <c r="P27" s="8">
        <v>0</v>
      </c>
      <c r="Q27" s="8">
        <v>0</v>
      </c>
      <c r="R27" s="8">
        <v>1010</v>
      </c>
      <c r="S27" s="8">
        <v>265</v>
      </c>
      <c r="T27" s="6">
        <v>0</v>
      </c>
      <c r="U27" s="7">
        <f t="shared" si="10"/>
        <v>2525</v>
      </c>
      <c r="V27" s="6">
        <v>0</v>
      </c>
      <c r="W27" s="6">
        <v>1670</v>
      </c>
      <c r="X27" s="6">
        <v>180</v>
      </c>
      <c r="Y27" s="6">
        <v>0</v>
      </c>
      <c r="Z27" s="6">
        <v>350</v>
      </c>
      <c r="AA27" s="6">
        <v>250</v>
      </c>
      <c r="AB27" s="6">
        <v>75</v>
      </c>
      <c r="AC27" s="7">
        <f t="shared" si="11"/>
        <v>1210</v>
      </c>
      <c r="AD27" s="6">
        <v>0</v>
      </c>
      <c r="AE27" s="6">
        <v>0</v>
      </c>
      <c r="AF27" s="6">
        <v>420</v>
      </c>
      <c r="AG27" s="6">
        <v>190</v>
      </c>
      <c r="AH27" s="6">
        <v>0</v>
      </c>
      <c r="AI27" s="6">
        <v>350</v>
      </c>
      <c r="AJ27" s="6">
        <v>250</v>
      </c>
      <c r="AK27" s="7">
        <f t="shared" si="12"/>
        <v>215</v>
      </c>
      <c r="AL27" s="6">
        <v>215</v>
      </c>
      <c r="AM27" s="6">
        <v>0</v>
      </c>
      <c r="AN27" s="6">
        <v>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31490</v>
      </c>
      <c r="E28" s="5">
        <f t="shared" ref="E28:AN28" si="13">SUM(E26:E27)</f>
        <v>7890</v>
      </c>
      <c r="F28" s="4">
        <f t="shared" si="13"/>
        <v>5300</v>
      </c>
      <c r="G28" s="4">
        <f t="shared" si="13"/>
        <v>0</v>
      </c>
      <c r="H28" s="4">
        <f t="shared" si="13"/>
        <v>490</v>
      </c>
      <c r="I28" s="4">
        <f t="shared" si="13"/>
        <v>2100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5675</v>
      </c>
      <c r="N28" s="4">
        <f t="shared" si="13"/>
        <v>3200</v>
      </c>
      <c r="O28" s="4">
        <f t="shared" si="13"/>
        <v>0</v>
      </c>
      <c r="P28" s="4">
        <f t="shared" si="13"/>
        <v>0</v>
      </c>
      <c r="Q28" s="4">
        <f t="shared" si="13"/>
        <v>490</v>
      </c>
      <c r="R28" s="4">
        <f t="shared" si="13"/>
        <v>1720</v>
      </c>
      <c r="S28" s="4">
        <f t="shared" si="13"/>
        <v>265</v>
      </c>
      <c r="T28" s="4">
        <f t="shared" si="13"/>
        <v>0</v>
      </c>
      <c r="U28" s="5">
        <f t="shared" si="13"/>
        <v>3165</v>
      </c>
      <c r="V28" s="4">
        <f t="shared" si="13"/>
        <v>0</v>
      </c>
      <c r="W28" s="4">
        <f t="shared" si="13"/>
        <v>1670</v>
      </c>
      <c r="X28" s="4">
        <f t="shared" si="13"/>
        <v>180</v>
      </c>
      <c r="Y28" s="4">
        <f t="shared" si="13"/>
        <v>0</v>
      </c>
      <c r="Z28" s="4">
        <f t="shared" si="13"/>
        <v>840</v>
      </c>
      <c r="AA28" s="4">
        <f t="shared" si="13"/>
        <v>400</v>
      </c>
      <c r="AB28" s="4">
        <f t="shared" si="13"/>
        <v>75</v>
      </c>
      <c r="AC28" s="5">
        <f t="shared" si="13"/>
        <v>2960</v>
      </c>
      <c r="AD28" s="4">
        <f t="shared" si="13"/>
        <v>0</v>
      </c>
      <c r="AE28" s="4">
        <f t="shared" si="13"/>
        <v>0</v>
      </c>
      <c r="AF28" s="4">
        <f t="shared" si="13"/>
        <v>420</v>
      </c>
      <c r="AG28" s="4">
        <f t="shared" si="13"/>
        <v>190</v>
      </c>
      <c r="AH28" s="4">
        <f t="shared" si="13"/>
        <v>0</v>
      </c>
      <c r="AI28" s="4">
        <f t="shared" si="13"/>
        <v>840</v>
      </c>
      <c r="AJ28" s="4">
        <f t="shared" si="13"/>
        <v>1510</v>
      </c>
      <c r="AK28" s="5">
        <f t="shared" si="13"/>
        <v>215</v>
      </c>
      <c r="AL28" s="4">
        <f t="shared" si="13"/>
        <v>215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237070</v>
      </c>
      <c r="E29" s="2">
        <f t="shared" ref="E29:AN29" si="14">SUM(E25,E28)</f>
        <v>53209</v>
      </c>
      <c r="F29" s="2">
        <f t="shared" si="14"/>
        <v>29924</v>
      </c>
      <c r="G29" s="24">
        <f t="shared" si="14"/>
        <v>3487</v>
      </c>
      <c r="H29" s="24">
        <f t="shared" si="14"/>
        <v>3765</v>
      </c>
      <c r="I29" s="24">
        <f t="shared" si="14"/>
        <v>5852</v>
      </c>
      <c r="J29" s="24">
        <f t="shared" si="14"/>
        <v>3335</v>
      </c>
      <c r="K29" s="24">
        <f t="shared" si="14"/>
        <v>3666</v>
      </c>
      <c r="L29" s="24">
        <f t="shared" si="14"/>
        <v>3180</v>
      </c>
      <c r="M29" s="2">
        <f t="shared" si="14"/>
        <v>69804</v>
      </c>
      <c r="N29" s="24">
        <f t="shared" si="14"/>
        <v>47131</v>
      </c>
      <c r="O29" s="24">
        <f t="shared" si="14"/>
        <v>1129</v>
      </c>
      <c r="P29" s="24">
        <f t="shared" si="14"/>
        <v>2538</v>
      </c>
      <c r="Q29" s="24">
        <f t="shared" si="14"/>
        <v>6801</v>
      </c>
      <c r="R29" s="24">
        <f t="shared" si="14"/>
        <v>5780</v>
      </c>
      <c r="S29" s="24">
        <f t="shared" si="14"/>
        <v>3725</v>
      </c>
      <c r="T29" s="24">
        <f t="shared" si="14"/>
        <v>2700</v>
      </c>
      <c r="U29" s="2">
        <f t="shared" si="14"/>
        <v>57499</v>
      </c>
      <c r="V29" s="24">
        <f t="shared" si="14"/>
        <v>4777</v>
      </c>
      <c r="W29" s="24">
        <f t="shared" si="14"/>
        <v>33851</v>
      </c>
      <c r="X29" s="24">
        <f t="shared" si="14"/>
        <v>920</v>
      </c>
      <c r="Y29" s="24">
        <f t="shared" si="14"/>
        <v>1740</v>
      </c>
      <c r="Z29" s="24">
        <f t="shared" si="14"/>
        <v>7479</v>
      </c>
      <c r="AA29" s="24">
        <f t="shared" si="14"/>
        <v>3416</v>
      </c>
      <c r="AB29" s="24">
        <f t="shared" si="14"/>
        <v>5316</v>
      </c>
      <c r="AC29" s="2">
        <f t="shared" si="14"/>
        <v>30996</v>
      </c>
      <c r="AD29" s="24">
        <f t="shared" si="14"/>
        <v>2839</v>
      </c>
      <c r="AE29" s="24">
        <f t="shared" si="14"/>
        <v>5043</v>
      </c>
      <c r="AF29" s="24">
        <f t="shared" si="14"/>
        <v>5725</v>
      </c>
      <c r="AG29" s="24">
        <f t="shared" si="14"/>
        <v>2100</v>
      </c>
      <c r="AH29" s="24">
        <f t="shared" si="14"/>
        <v>1592</v>
      </c>
      <c r="AI29" s="24">
        <f t="shared" si="14"/>
        <v>7898</v>
      </c>
      <c r="AJ29" s="24">
        <f t="shared" si="14"/>
        <v>5799</v>
      </c>
      <c r="AK29" s="2">
        <f t="shared" si="14"/>
        <v>13977</v>
      </c>
      <c r="AL29" s="24">
        <f t="shared" si="14"/>
        <v>5945</v>
      </c>
      <c r="AM29" s="24">
        <f t="shared" si="14"/>
        <v>4808</v>
      </c>
      <c r="AN29" s="24">
        <f t="shared" si="14"/>
        <v>3224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E7" sqref="E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47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137</v>
      </c>
      <c r="G4" s="25" t="s">
        <v>138</v>
      </c>
      <c r="H4" s="25" t="s">
        <v>139</v>
      </c>
      <c r="I4" s="25" t="s">
        <v>140</v>
      </c>
      <c r="J4" s="25" t="s">
        <v>141</v>
      </c>
      <c r="K4" s="25" t="s">
        <v>142</v>
      </c>
      <c r="L4" s="25" t="s">
        <v>143</v>
      </c>
      <c r="M4" s="41"/>
      <c r="N4" s="25" t="s">
        <v>137</v>
      </c>
      <c r="O4" s="25" t="s">
        <v>138</v>
      </c>
      <c r="P4" s="25" t="s">
        <v>139</v>
      </c>
      <c r="Q4" s="25" t="s">
        <v>140</v>
      </c>
      <c r="R4" s="25" t="s">
        <v>141</v>
      </c>
      <c r="S4" s="25" t="s">
        <v>142</v>
      </c>
      <c r="T4" s="25" t="s">
        <v>143</v>
      </c>
      <c r="U4" s="41"/>
      <c r="V4" s="25" t="s">
        <v>137</v>
      </c>
      <c r="W4" s="25" t="s">
        <v>138</v>
      </c>
      <c r="X4" s="25" t="s">
        <v>139</v>
      </c>
      <c r="Y4" s="25" t="s">
        <v>140</v>
      </c>
      <c r="Z4" s="25" t="s">
        <v>141</v>
      </c>
      <c r="AA4" s="25" t="s">
        <v>142</v>
      </c>
      <c r="AB4" s="25" t="s">
        <v>143</v>
      </c>
      <c r="AC4" s="41"/>
      <c r="AD4" s="25" t="s">
        <v>137</v>
      </c>
      <c r="AE4" s="25" t="s">
        <v>138</v>
      </c>
      <c r="AF4" s="25" t="s">
        <v>139</v>
      </c>
      <c r="AG4" s="25" t="s">
        <v>140</v>
      </c>
      <c r="AH4" s="25" t="s">
        <v>141</v>
      </c>
      <c r="AI4" s="25" t="s">
        <v>142</v>
      </c>
      <c r="AJ4" s="25" t="s">
        <v>143</v>
      </c>
      <c r="AK4" s="41"/>
      <c r="AL4" s="25" t="s">
        <v>49</v>
      </c>
      <c r="AM4" s="25" t="s">
        <v>138</v>
      </c>
      <c r="AN4" s="25" t="s">
        <v>139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144</v>
      </c>
      <c r="G5" s="33" t="s">
        <v>144</v>
      </c>
      <c r="H5" s="33" t="s">
        <v>144</v>
      </c>
      <c r="I5" s="33" t="s">
        <v>144</v>
      </c>
      <c r="J5" s="33" t="s">
        <v>144</v>
      </c>
      <c r="K5" s="33" t="s">
        <v>144</v>
      </c>
      <c r="L5" s="33" t="s">
        <v>144</v>
      </c>
      <c r="M5" s="26"/>
      <c r="N5" s="33" t="s">
        <v>145</v>
      </c>
      <c r="O5" s="33" t="s">
        <v>144</v>
      </c>
      <c r="P5" s="33" t="s">
        <v>144</v>
      </c>
      <c r="Q5" s="33" t="s">
        <v>144</v>
      </c>
      <c r="R5" s="33" t="s">
        <v>145</v>
      </c>
      <c r="S5" s="33" t="s">
        <v>145</v>
      </c>
      <c r="T5" s="33" t="s">
        <v>144</v>
      </c>
      <c r="U5" s="26"/>
      <c r="V5" s="33" t="s">
        <v>146</v>
      </c>
      <c r="W5" s="11" t="s">
        <v>147</v>
      </c>
      <c r="X5" s="11" t="s">
        <v>148</v>
      </c>
      <c r="Y5" s="11" t="s">
        <v>148</v>
      </c>
      <c r="Z5" s="11" t="s">
        <v>148</v>
      </c>
      <c r="AA5" s="11" t="s">
        <v>148</v>
      </c>
      <c r="AB5" s="11" t="s">
        <v>148</v>
      </c>
      <c r="AC5" s="26"/>
      <c r="AD5" s="11" t="s">
        <v>148</v>
      </c>
      <c r="AE5" s="11" t="s">
        <v>148</v>
      </c>
      <c r="AF5" s="11" t="s">
        <v>148</v>
      </c>
      <c r="AG5" s="11" t="s">
        <v>148</v>
      </c>
      <c r="AH5" s="11" t="s">
        <v>148</v>
      </c>
      <c r="AI5" s="11" t="s">
        <v>148</v>
      </c>
      <c r="AJ5" s="11" t="s">
        <v>149</v>
      </c>
      <c r="AK5" s="26"/>
      <c r="AL5" s="11" t="s">
        <v>150</v>
      </c>
      <c r="AM5" s="11" t="s">
        <v>148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2390</v>
      </c>
      <c r="E6" s="7">
        <f t="shared" ref="E6:E24" si="1">SUM(F6:L6)</f>
        <v>280</v>
      </c>
      <c r="F6" s="8">
        <v>30</v>
      </c>
      <c r="G6" s="8">
        <v>0</v>
      </c>
      <c r="H6" s="8">
        <v>50</v>
      </c>
      <c r="I6" s="8">
        <v>0</v>
      </c>
      <c r="J6" s="8">
        <v>50</v>
      </c>
      <c r="K6" s="8">
        <v>100</v>
      </c>
      <c r="L6" s="8">
        <v>50</v>
      </c>
      <c r="M6" s="7">
        <f t="shared" ref="M6:M24" si="2">SUM(N6:T6)</f>
        <v>580</v>
      </c>
      <c r="N6" s="8">
        <v>0</v>
      </c>
      <c r="O6" s="8">
        <v>100</v>
      </c>
      <c r="P6" s="8">
        <v>50</v>
      </c>
      <c r="Q6" s="22">
        <v>100</v>
      </c>
      <c r="R6" s="8">
        <v>0</v>
      </c>
      <c r="S6" s="8">
        <v>30</v>
      </c>
      <c r="T6" s="6">
        <v>300</v>
      </c>
      <c r="U6" s="7">
        <f t="shared" ref="U6:U24" si="3">SUM(V6:AB6)</f>
        <v>380</v>
      </c>
      <c r="V6" s="6">
        <v>50</v>
      </c>
      <c r="W6" s="10">
        <v>0</v>
      </c>
      <c r="X6" s="10">
        <v>150</v>
      </c>
      <c r="Y6" s="10">
        <v>0</v>
      </c>
      <c r="Z6" s="10">
        <v>150</v>
      </c>
      <c r="AA6" s="10">
        <v>0</v>
      </c>
      <c r="AB6" s="10">
        <v>30</v>
      </c>
      <c r="AC6" s="7">
        <f t="shared" ref="AC6:AC24" si="4">SUM(AD6:AJ6)</f>
        <v>850</v>
      </c>
      <c r="AD6" s="10">
        <v>400</v>
      </c>
      <c r="AE6" s="10">
        <v>50</v>
      </c>
      <c r="AF6" s="10">
        <v>0</v>
      </c>
      <c r="AG6" s="10">
        <v>200</v>
      </c>
      <c r="AH6" s="10">
        <v>100</v>
      </c>
      <c r="AI6" s="10">
        <v>100</v>
      </c>
      <c r="AJ6" s="10">
        <v>0</v>
      </c>
      <c r="AK6" s="7">
        <f t="shared" ref="AK6:AK24" si="5">SUM(AL6:AN6)</f>
        <v>300</v>
      </c>
      <c r="AL6" s="10">
        <v>30</v>
      </c>
      <c r="AM6" s="10">
        <v>270</v>
      </c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14840</v>
      </c>
      <c r="E7" s="7">
        <f t="shared" si="1"/>
        <v>4580</v>
      </c>
      <c r="F7" s="8">
        <v>750</v>
      </c>
      <c r="G7" s="8">
        <v>250</v>
      </c>
      <c r="H7" s="8">
        <v>200</v>
      </c>
      <c r="I7" s="8">
        <v>330</v>
      </c>
      <c r="J7" s="8">
        <v>600</v>
      </c>
      <c r="K7" s="8">
        <v>2000</v>
      </c>
      <c r="L7" s="8">
        <v>450</v>
      </c>
      <c r="M7" s="7">
        <f t="shared" si="2"/>
        <v>4370</v>
      </c>
      <c r="N7" s="8">
        <v>420</v>
      </c>
      <c r="O7" s="8">
        <v>250</v>
      </c>
      <c r="P7" s="8">
        <v>550</v>
      </c>
      <c r="Q7" s="8">
        <v>850</v>
      </c>
      <c r="R7" s="8">
        <v>1100</v>
      </c>
      <c r="S7" s="8">
        <v>550</v>
      </c>
      <c r="T7" s="6">
        <v>650</v>
      </c>
      <c r="U7" s="7">
        <f t="shared" si="3"/>
        <v>2720</v>
      </c>
      <c r="V7" s="6">
        <v>360</v>
      </c>
      <c r="W7" s="10">
        <v>280</v>
      </c>
      <c r="X7" s="10">
        <v>1000</v>
      </c>
      <c r="Y7" s="10">
        <v>0</v>
      </c>
      <c r="Z7" s="10">
        <v>300</v>
      </c>
      <c r="AA7" s="10">
        <v>630</v>
      </c>
      <c r="AB7" s="10">
        <v>150</v>
      </c>
      <c r="AC7" s="7">
        <f t="shared" si="4"/>
        <v>2450</v>
      </c>
      <c r="AD7" s="10">
        <v>750</v>
      </c>
      <c r="AE7" s="10">
        <v>200</v>
      </c>
      <c r="AF7" s="10">
        <v>200</v>
      </c>
      <c r="AG7" s="10">
        <v>400</v>
      </c>
      <c r="AH7" s="10">
        <v>150</v>
      </c>
      <c r="AI7" s="10">
        <v>300</v>
      </c>
      <c r="AJ7" s="10">
        <v>450</v>
      </c>
      <c r="AK7" s="7">
        <f t="shared" si="5"/>
        <v>720</v>
      </c>
      <c r="AL7" s="10">
        <v>150</v>
      </c>
      <c r="AM7" s="10">
        <v>570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24995</v>
      </c>
      <c r="E8" s="7">
        <f t="shared" si="1"/>
        <v>7900</v>
      </c>
      <c r="F8" s="8">
        <v>720</v>
      </c>
      <c r="G8" s="8">
        <v>220</v>
      </c>
      <c r="H8" s="8">
        <v>500</v>
      </c>
      <c r="I8" s="8">
        <v>590</v>
      </c>
      <c r="J8" s="8">
        <v>3070</v>
      </c>
      <c r="K8" s="8">
        <v>1050</v>
      </c>
      <c r="L8" s="8">
        <v>1750</v>
      </c>
      <c r="M8" s="7">
        <f t="shared" si="2"/>
        <v>5430</v>
      </c>
      <c r="N8" s="8">
        <v>930</v>
      </c>
      <c r="O8" s="8">
        <v>360</v>
      </c>
      <c r="P8" s="8">
        <v>580</v>
      </c>
      <c r="Q8" s="8">
        <v>1200</v>
      </c>
      <c r="R8" s="8">
        <v>590</v>
      </c>
      <c r="S8" s="8">
        <v>1230</v>
      </c>
      <c r="T8" s="6">
        <v>540</v>
      </c>
      <c r="U8" s="7">
        <f t="shared" si="3"/>
        <v>7550</v>
      </c>
      <c r="V8" s="6">
        <v>450</v>
      </c>
      <c r="W8" s="18">
        <v>730</v>
      </c>
      <c r="X8" s="18">
        <v>1830</v>
      </c>
      <c r="Y8" s="18">
        <v>1700</v>
      </c>
      <c r="Z8" s="18">
        <v>1200</v>
      </c>
      <c r="AA8" s="18">
        <v>390</v>
      </c>
      <c r="AB8" s="18">
        <v>1250</v>
      </c>
      <c r="AC8" s="7">
        <f t="shared" si="4"/>
        <v>3320</v>
      </c>
      <c r="AD8" s="18">
        <v>540</v>
      </c>
      <c r="AE8" s="18">
        <v>400</v>
      </c>
      <c r="AF8" s="18">
        <v>110</v>
      </c>
      <c r="AG8" s="18">
        <v>630</v>
      </c>
      <c r="AH8" s="18">
        <v>100</v>
      </c>
      <c r="AI8" s="18">
        <v>1150</v>
      </c>
      <c r="AJ8" s="18">
        <v>390</v>
      </c>
      <c r="AK8" s="7">
        <f t="shared" si="5"/>
        <v>795</v>
      </c>
      <c r="AL8" s="10">
        <v>435</v>
      </c>
      <c r="AM8" s="10">
        <v>360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14300</v>
      </c>
      <c r="E9" s="7">
        <f t="shared" si="1"/>
        <v>2695</v>
      </c>
      <c r="F9" s="8">
        <v>360</v>
      </c>
      <c r="G9" s="8">
        <v>50</v>
      </c>
      <c r="H9" s="8">
        <v>260</v>
      </c>
      <c r="I9" s="21">
        <v>25</v>
      </c>
      <c r="J9" s="8">
        <v>950</v>
      </c>
      <c r="K9" s="8">
        <v>550</v>
      </c>
      <c r="L9" s="8">
        <v>500</v>
      </c>
      <c r="M9" s="7">
        <f t="shared" si="2"/>
        <v>3760</v>
      </c>
      <c r="N9" s="8">
        <v>535</v>
      </c>
      <c r="O9" s="8">
        <v>685</v>
      </c>
      <c r="P9" s="8">
        <v>360</v>
      </c>
      <c r="Q9" s="8">
        <v>830</v>
      </c>
      <c r="R9" s="8">
        <v>140</v>
      </c>
      <c r="S9" s="8">
        <v>460</v>
      </c>
      <c r="T9" s="6">
        <v>750</v>
      </c>
      <c r="U9" s="7">
        <f t="shared" si="3"/>
        <v>3845</v>
      </c>
      <c r="V9" s="6">
        <v>400</v>
      </c>
      <c r="W9" s="18">
        <v>300</v>
      </c>
      <c r="X9" s="18">
        <v>870</v>
      </c>
      <c r="Y9" s="18">
        <v>450</v>
      </c>
      <c r="Z9" s="18">
        <v>940</v>
      </c>
      <c r="AA9" s="18">
        <v>85</v>
      </c>
      <c r="AB9" s="18">
        <v>800</v>
      </c>
      <c r="AC9" s="7">
        <f t="shared" si="4"/>
        <v>2835</v>
      </c>
      <c r="AD9" s="18">
        <v>930</v>
      </c>
      <c r="AE9" s="18">
        <v>120</v>
      </c>
      <c r="AF9" s="18">
        <v>355</v>
      </c>
      <c r="AG9" s="18">
        <v>560</v>
      </c>
      <c r="AH9" s="18">
        <v>50</v>
      </c>
      <c r="AI9" s="18">
        <v>720</v>
      </c>
      <c r="AJ9" s="18">
        <v>100</v>
      </c>
      <c r="AK9" s="7">
        <f t="shared" si="5"/>
        <v>1165</v>
      </c>
      <c r="AL9" s="18">
        <v>425</v>
      </c>
      <c r="AM9" s="18">
        <v>740</v>
      </c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39</v>
      </c>
      <c r="E10" s="7">
        <f t="shared" si="1"/>
        <v>8</v>
      </c>
      <c r="F10" s="18">
        <v>2</v>
      </c>
      <c r="G10" s="8">
        <v>2</v>
      </c>
      <c r="H10" s="8">
        <v>0</v>
      </c>
      <c r="I10" s="8">
        <v>0</v>
      </c>
      <c r="J10" s="8">
        <v>2</v>
      </c>
      <c r="K10" s="18">
        <v>2</v>
      </c>
      <c r="L10" s="8">
        <v>0</v>
      </c>
      <c r="M10" s="7">
        <f t="shared" si="2"/>
        <v>14</v>
      </c>
      <c r="N10" s="18">
        <v>4</v>
      </c>
      <c r="O10" s="8">
        <v>0</v>
      </c>
      <c r="P10" s="8">
        <v>1</v>
      </c>
      <c r="Q10" s="18">
        <v>6</v>
      </c>
      <c r="R10" s="8">
        <v>0</v>
      </c>
      <c r="S10" s="18">
        <v>3</v>
      </c>
      <c r="T10" s="8">
        <v>0</v>
      </c>
      <c r="U10" s="7">
        <f t="shared" si="3"/>
        <v>9</v>
      </c>
      <c r="V10" s="18">
        <v>2</v>
      </c>
      <c r="W10" s="18">
        <v>1</v>
      </c>
      <c r="X10" s="8">
        <v>0</v>
      </c>
      <c r="Y10" s="18">
        <v>2</v>
      </c>
      <c r="Z10" s="18">
        <v>1</v>
      </c>
      <c r="AA10" s="18">
        <v>2</v>
      </c>
      <c r="AB10" s="18">
        <v>1</v>
      </c>
      <c r="AC10" s="7">
        <f t="shared" si="4"/>
        <v>8</v>
      </c>
      <c r="AD10" s="8">
        <v>0</v>
      </c>
      <c r="AE10" s="8">
        <v>0</v>
      </c>
      <c r="AF10" s="8">
        <v>0</v>
      </c>
      <c r="AG10" s="18">
        <v>7</v>
      </c>
      <c r="AH10" s="8">
        <v>0</v>
      </c>
      <c r="AI10" s="18">
        <v>1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33150</v>
      </c>
      <c r="E19" s="7">
        <f t="shared" si="1"/>
        <v>8985</v>
      </c>
      <c r="F19" s="8">
        <v>1730</v>
      </c>
      <c r="G19" s="8">
        <v>250</v>
      </c>
      <c r="H19" s="8">
        <v>450</v>
      </c>
      <c r="I19" s="8">
        <v>1450</v>
      </c>
      <c r="J19" s="8">
        <v>1955</v>
      </c>
      <c r="K19" s="8">
        <v>1500</v>
      </c>
      <c r="L19" s="8">
        <v>1650</v>
      </c>
      <c r="M19" s="7">
        <f t="shared" si="2"/>
        <v>7885</v>
      </c>
      <c r="N19" s="8">
        <v>725</v>
      </c>
      <c r="O19" s="8">
        <v>1080</v>
      </c>
      <c r="P19" s="8">
        <v>960</v>
      </c>
      <c r="Q19" s="8">
        <v>1000</v>
      </c>
      <c r="R19" s="8">
        <v>1580</v>
      </c>
      <c r="S19" s="8">
        <v>1490</v>
      </c>
      <c r="T19" s="6">
        <v>1050</v>
      </c>
      <c r="U19" s="7">
        <f t="shared" si="3"/>
        <v>9865</v>
      </c>
      <c r="V19" s="6">
        <v>390</v>
      </c>
      <c r="W19" s="18">
        <v>705</v>
      </c>
      <c r="X19" s="18">
        <v>2670</v>
      </c>
      <c r="Y19" s="18">
        <v>1550</v>
      </c>
      <c r="Z19" s="18">
        <v>1250</v>
      </c>
      <c r="AA19" s="18">
        <v>1460</v>
      </c>
      <c r="AB19" s="18">
        <v>1840</v>
      </c>
      <c r="AC19" s="7">
        <f t="shared" si="4"/>
        <v>5065</v>
      </c>
      <c r="AD19" s="18">
        <v>1260</v>
      </c>
      <c r="AE19" s="18">
        <v>650</v>
      </c>
      <c r="AF19" s="18">
        <v>245</v>
      </c>
      <c r="AG19" s="18">
        <v>1040</v>
      </c>
      <c r="AH19" s="18">
        <v>150</v>
      </c>
      <c r="AI19" s="18">
        <v>930</v>
      </c>
      <c r="AJ19" s="18">
        <v>790</v>
      </c>
      <c r="AK19" s="7">
        <f t="shared" si="5"/>
        <v>1350</v>
      </c>
      <c r="AL19" s="18">
        <v>510</v>
      </c>
      <c r="AM19" s="18">
        <v>840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923</v>
      </c>
      <c r="E21" s="7">
        <f t="shared" si="1"/>
        <v>163</v>
      </c>
      <c r="F21" s="8">
        <v>60</v>
      </c>
      <c r="G21" s="8">
        <v>0</v>
      </c>
      <c r="H21" s="8">
        <v>0</v>
      </c>
      <c r="I21" s="8">
        <v>14</v>
      </c>
      <c r="J21" s="8">
        <v>60</v>
      </c>
      <c r="K21" s="8">
        <v>24</v>
      </c>
      <c r="L21" s="8">
        <v>5</v>
      </c>
      <c r="M21" s="7">
        <f t="shared" si="2"/>
        <v>263</v>
      </c>
      <c r="N21" s="8">
        <v>0</v>
      </c>
      <c r="O21" s="8">
        <v>31</v>
      </c>
      <c r="P21" s="8">
        <v>18</v>
      </c>
      <c r="Q21" s="8">
        <v>25</v>
      </c>
      <c r="R21" s="8">
        <v>14</v>
      </c>
      <c r="S21" s="8">
        <v>105</v>
      </c>
      <c r="T21" s="6">
        <v>70</v>
      </c>
      <c r="U21" s="7">
        <f t="shared" si="3"/>
        <v>219</v>
      </c>
      <c r="V21" s="6">
        <v>5</v>
      </c>
      <c r="W21" s="18">
        <v>0</v>
      </c>
      <c r="X21" s="18">
        <v>95</v>
      </c>
      <c r="Y21" s="18">
        <v>0</v>
      </c>
      <c r="Z21" s="18">
        <v>0</v>
      </c>
      <c r="AA21" s="18">
        <v>14</v>
      </c>
      <c r="AB21" s="18">
        <v>105</v>
      </c>
      <c r="AC21" s="7">
        <f t="shared" si="4"/>
        <v>168</v>
      </c>
      <c r="AD21" s="18">
        <v>72</v>
      </c>
      <c r="AE21" s="18">
        <v>0</v>
      </c>
      <c r="AF21" s="18">
        <v>0</v>
      </c>
      <c r="AG21" s="18">
        <v>30</v>
      </c>
      <c r="AH21" s="18">
        <v>50</v>
      </c>
      <c r="AI21" s="18">
        <v>0</v>
      </c>
      <c r="AJ21" s="18">
        <v>16</v>
      </c>
      <c r="AK21" s="7">
        <f t="shared" si="5"/>
        <v>110</v>
      </c>
      <c r="AL21" s="18">
        <v>50</v>
      </c>
      <c r="AM21" s="18">
        <v>60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80</v>
      </c>
      <c r="E22" s="7">
        <f t="shared" si="1"/>
        <v>15</v>
      </c>
      <c r="F22" s="8">
        <v>0</v>
      </c>
      <c r="G22" s="8">
        <v>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65</v>
      </c>
      <c r="N22" s="8">
        <v>0</v>
      </c>
      <c r="O22" s="8">
        <v>65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2650</v>
      </c>
      <c r="E23" s="7">
        <f t="shared" si="1"/>
        <v>653</v>
      </c>
      <c r="F23" s="8">
        <v>100</v>
      </c>
      <c r="G23" s="8">
        <v>25</v>
      </c>
      <c r="H23" s="8">
        <v>100</v>
      </c>
      <c r="I23" s="8">
        <v>125</v>
      </c>
      <c r="J23" s="8">
        <v>180</v>
      </c>
      <c r="K23" s="8">
        <v>93</v>
      </c>
      <c r="L23" s="8">
        <v>30</v>
      </c>
      <c r="M23" s="7">
        <f t="shared" si="2"/>
        <v>536</v>
      </c>
      <c r="N23" s="8">
        <v>0</v>
      </c>
      <c r="O23" s="8">
        <v>0</v>
      </c>
      <c r="P23" s="8">
        <v>88</v>
      </c>
      <c r="Q23" s="8">
        <v>135</v>
      </c>
      <c r="R23" s="8">
        <v>95</v>
      </c>
      <c r="S23" s="8">
        <v>120</v>
      </c>
      <c r="T23" s="6">
        <v>98</v>
      </c>
      <c r="U23" s="7">
        <f t="shared" si="3"/>
        <v>720</v>
      </c>
      <c r="V23" s="6">
        <v>30</v>
      </c>
      <c r="W23" s="10">
        <v>0</v>
      </c>
      <c r="X23" s="10">
        <v>210</v>
      </c>
      <c r="Y23" s="10">
        <v>90</v>
      </c>
      <c r="Z23" s="10">
        <v>160</v>
      </c>
      <c r="AA23" s="10">
        <v>90</v>
      </c>
      <c r="AB23" s="10">
        <v>140</v>
      </c>
      <c r="AC23" s="7">
        <f t="shared" si="4"/>
        <v>538</v>
      </c>
      <c r="AD23" s="10">
        <v>158</v>
      </c>
      <c r="AE23" s="10">
        <v>40</v>
      </c>
      <c r="AF23" s="10">
        <v>0</v>
      </c>
      <c r="AG23" s="10">
        <v>90</v>
      </c>
      <c r="AH23" s="10">
        <v>50</v>
      </c>
      <c r="AI23" s="10">
        <v>130</v>
      </c>
      <c r="AJ23" s="10">
        <v>70</v>
      </c>
      <c r="AK23" s="7">
        <f t="shared" si="5"/>
        <v>203</v>
      </c>
      <c r="AL23" s="10">
        <v>78</v>
      </c>
      <c r="AM23" s="10">
        <v>125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93367</v>
      </c>
      <c r="E25" s="5">
        <f t="shared" si="6"/>
        <v>25279</v>
      </c>
      <c r="F25" s="5">
        <f t="shared" si="6"/>
        <v>3752</v>
      </c>
      <c r="G25" s="5">
        <f t="shared" si="6"/>
        <v>812</v>
      </c>
      <c r="H25" s="5">
        <f t="shared" si="6"/>
        <v>1560</v>
      </c>
      <c r="I25" s="5">
        <f t="shared" si="6"/>
        <v>2534</v>
      </c>
      <c r="J25" s="5">
        <f t="shared" si="6"/>
        <v>6867</v>
      </c>
      <c r="K25" s="5">
        <f t="shared" si="6"/>
        <v>5319</v>
      </c>
      <c r="L25" s="5">
        <f t="shared" si="6"/>
        <v>4435</v>
      </c>
      <c r="M25" s="5">
        <f t="shared" si="6"/>
        <v>22903</v>
      </c>
      <c r="N25" s="5">
        <f t="shared" si="6"/>
        <v>2614</v>
      </c>
      <c r="O25" s="5">
        <f t="shared" si="6"/>
        <v>2571</v>
      </c>
      <c r="P25" s="5">
        <f t="shared" si="6"/>
        <v>2607</v>
      </c>
      <c r="Q25" s="5">
        <f t="shared" si="6"/>
        <v>4146</v>
      </c>
      <c r="R25" s="5">
        <f t="shared" si="6"/>
        <v>3519</v>
      </c>
      <c r="S25" s="5">
        <f t="shared" si="6"/>
        <v>3988</v>
      </c>
      <c r="T25" s="5">
        <f t="shared" si="6"/>
        <v>3458</v>
      </c>
      <c r="U25" s="5">
        <f t="shared" si="6"/>
        <v>25308</v>
      </c>
      <c r="V25" s="5">
        <f t="shared" si="6"/>
        <v>1687</v>
      </c>
      <c r="W25" s="5">
        <f t="shared" si="6"/>
        <v>2016</v>
      </c>
      <c r="X25" s="5">
        <f t="shared" si="6"/>
        <v>6825</v>
      </c>
      <c r="Y25" s="5">
        <f t="shared" si="6"/>
        <v>3792</v>
      </c>
      <c r="Z25" s="5">
        <f t="shared" si="6"/>
        <v>4001</v>
      </c>
      <c r="AA25" s="5">
        <f t="shared" si="6"/>
        <v>2671</v>
      </c>
      <c r="AB25" s="5">
        <f t="shared" si="6"/>
        <v>4316</v>
      </c>
      <c r="AC25" s="5">
        <f t="shared" si="6"/>
        <v>15234</v>
      </c>
      <c r="AD25" s="5">
        <f t="shared" si="6"/>
        <v>4110</v>
      </c>
      <c r="AE25" s="5">
        <f t="shared" si="6"/>
        <v>1460</v>
      </c>
      <c r="AF25" s="5">
        <f t="shared" si="6"/>
        <v>910</v>
      </c>
      <c r="AG25" s="5">
        <f t="shared" si="6"/>
        <v>2957</v>
      </c>
      <c r="AH25" s="5">
        <f t="shared" si="6"/>
        <v>650</v>
      </c>
      <c r="AI25" s="5">
        <f t="shared" si="6"/>
        <v>3331</v>
      </c>
      <c r="AJ25" s="5">
        <f t="shared" si="6"/>
        <v>1816</v>
      </c>
      <c r="AK25" s="5">
        <f t="shared" si="6"/>
        <v>4643</v>
      </c>
      <c r="AL25" s="5">
        <f t="shared" si="6"/>
        <v>1678</v>
      </c>
      <c r="AM25" s="5">
        <f t="shared" si="6"/>
        <v>2965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5030</v>
      </c>
      <c r="E26" s="7">
        <f t="shared" ref="E26:E27" si="8">SUM(F26:L26)</f>
        <v>1010</v>
      </c>
      <c r="F26" s="8">
        <v>0</v>
      </c>
      <c r="G26" s="8">
        <v>0</v>
      </c>
      <c r="H26" s="8">
        <v>0</v>
      </c>
      <c r="I26" s="8">
        <v>490</v>
      </c>
      <c r="J26" s="8">
        <v>520</v>
      </c>
      <c r="K26" s="8">
        <v>0</v>
      </c>
      <c r="L26" s="8">
        <v>0</v>
      </c>
      <c r="M26" s="7">
        <f t="shared" ref="M26:M27" si="9">SUM(N26:T26)</f>
        <v>800</v>
      </c>
      <c r="N26" s="8">
        <v>0</v>
      </c>
      <c r="O26" s="8">
        <v>0</v>
      </c>
      <c r="P26" s="8">
        <v>0</v>
      </c>
      <c r="Q26" s="8">
        <v>0</v>
      </c>
      <c r="R26" s="8">
        <v>490</v>
      </c>
      <c r="S26" s="8">
        <v>310</v>
      </c>
      <c r="T26" s="8">
        <v>0</v>
      </c>
      <c r="U26" s="7">
        <f t="shared" ref="U26:U27" si="10">SUM(V26:AB26)</f>
        <v>720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490</v>
      </c>
      <c r="AB26" s="6">
        <v>230</v>
      </c>
      <c r="AC26" s="7">
        <f t="shared" ref="AC26:AC27" si="11">SUM(AD26:AJ26)</f>
        <v>490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490</v>
      </c>
      <c r="AK26" s="7">
        <f t="shared" ref="AK26:AK27" si="12">SUM(AL26:AR26)</f>
        <v>25</v>
      </c>
      <c r="AL26" s="6">
        <v>25</v>
      </c>
      <c r="AM26" s="6">
        <v>0</v>
      </c>
      <c r="AN26" s="6"/>
    </row>
    <row r="27" spans="1:40" x14ac:dyDescent="0.3">
      <c r="A27" s="40"/>
      <c r="B27" s="40"/>
      <c r="C27" s="25" t="s">
        <v>2</v>
      </c>
      <c r="D27" s="27">
        <f t="shared" si="7"/>
        <v>8211</v>
      </c>
      <c r="E27" s="7">
        <f t="shared" si="8"/>
        <v>1215</v>
      </c>
      <c r="F27" s="8">
        <v>160</v>
      </c>
      <c r="G27" s="8">
        <v>190</v>
      </c>
      <c r="H27" s="8">
        <v>0</v>
      </c>
      <c r="I27" s="8">
        <v>350</v>
      </c>
      <c r="J27" s="8">
        <v>380</v>
      </c>
      <c r="K27" s="8">
        <v>135</v>
      </c>
      <c r="L27" s="8">
        <v>0</v>
      </c>
      <c r="M27" s="7">
        <f t="shared" si="9"/>
        <v>948</v>
      </c>
      <c r="N27" s="8">
        <v>0</v>
      </c>
      <c r="O27" s="8">
        <v>45</v>
      </c>
      <c r="P27" s="8">
        <v>68</v>
      </c>
      <c r="Q27" s="8">
        <v>0</v>
      </c>
      <c r="R27" s="8">
        <v>350</v>
      </c>
      <c r="S27" s="8">
        <v>330</v>
      </c>
      <c r="T27" s="6">
        <v>155</v>
      </c>
      <c r="U27" s="7">
        <f t="shared" si="10"/>
        <v>2180</v>
      </c>
      <c r="V27" s="6">
        <v>0</v>
      </c>
      <c r="W27" s="6">
        <v>0</v>
      </c>
      <c r="X27" s="6">
        <v>700</v>
      </c>
      <c r="Y27" s="6">
        <v>850</v>
      </c>
      <c r="Z27" s="6">
        <v>0</v>
      </c>
      <c r="AA27" s="6">
        <v>190</v>
      </c>
      <c r="AB27" s="6">
        <v>440</v>
      </c>
      <c r="AC27" s="7">
        <f t="shared" si="11"/>
        <v>370</v>
      </c>
      <c r="AD27" s="6">
        <v>175</v>
      </c>
      <c r="AE27" s="6">
        <v>0</v>
      </c>
      <c r="AF27" s="6">
        <v>0</v>
      </c>
      <c r="AG27" s="6">
        <v>95</v>
      </c>
      <c r="AH27" s="6">
        <v>100</v>
      </c>
      <c r="AI27" s="6">
        <v>0</v>
      </c>
      <c r="AJ27" s="6">
        <v>0</v>
      </c>
      <c r="AK27" s="7">
        <f t="shared" si="12"/>
        <v>246</v>
      </c>
      <c r="AL27" s="6">
        <v>110</v>
      </c>
      <c r="AM27" s="6">
        <v>136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13241</v>
      </c>
      <c r="E28" s="5">
        <f t="shared" ref="E28:AN28" si="13">SUM(E26:E27)</f>
        <v>2225</v>
      </c>
      <c r="F28" s="4">
        <f t="shared" si="13"/>
        <v>160</v>
      </c>
      <c r="G28" s="4">
        <f t="shared" si="13"/>
        <v>190</v>
      </c>
      <c r="H28" s="4">
        <f t="shared" si="13"/>
        <v>0</v>
      </c>
      <c r="I28" s="4">
        <f t="shared" si="13"/>
        <v>840</v>
      </c>
      <c r="J28" s="4">
        <f t="shared" si="13"/>
        <v>900</v>
      </c>
      <c r="K28" s="4">
        <f t="shared" si="13"/>
        <v>135</v>
      </c>
      <c r="L28" s="4">
        <f t="shared" si="13"/>
        <v>0</v>
      </c>
      <c r="M28" s="5">
        <f t="shared" si="13"/>
        <v>1748</v>
      </c>
      <c r="N28" s="4">
        <f t="shared" si="13"/>
        <v>0</v>
      </c>
      <c r="O28" s="4">
        <f t="shared" si="13"/>
        <v>45</v>
      </c>
      <c r="P28" s="4">
        <f t="shared" si="13"/>
        <v>68</v>
      </c>
      <c r="Q28" s="4">
        <f t="shared" si="13"/>
        <v>0</v>
      </c>
      <c r="R28" s="4">
        <f t="shared" si="13"/>
        <v>840</v>
      </c>
      <c r="S28" s="4">
        <f t="shared" si="13"/>
        <v>640</v>
      </c>
      <c r="T28" s="4">
        <f t="shared" si="13"/>
        <v>155</v>
      </c>
      <c r="U28" s="5">
        <f t="shared" si="13"/>
        <v>2900</v>
      </c>
      <c r="V28" s="4">
        <f t="shared" si="13"/>
        <v>0</v>
      </c>
      <c r="W28" s="4">
        <f t="shared" si="13"/>
        <v>0</v>
      </c>
      <c r="X28" s="4">
        <f t="shared" si="13"/>
        <v>700</v>
      </c>
      <c r="Y28" s="4">
        <f t="shared" si="13"/>
        <v>850</v>
      </c>
      <c r="Z28" s="4">
        <f t="shared" si="13"/>
        <v>0</v>
      </c>
      <c r="AA28" s="4">
        <f t="shared" si="13"/>
        <v>680</v>
      </c>
      <c r="AB28" s="4">
        <f t="shared" si="13"/>
        <v>670</v>
      </c>
      <c r="AC28" s="5">
        <f t="shared" si="13"/>
        <v>860</v>
      </c>
      <c r="AD28" s="4">
        <f t="shared" si="13"/>
        <v>175</v>
      </c>
      <c r="AE28" s="4">
        <f t="shared" si="13"/>
        <v>0</v>
      </c>
      <c r="AF28" s="4">
        <f t="shared" si="13"/>
        <v>0</v>
      </c>
      <c r="AG28" s="4">
        <f t="shared" si="13"/>
        <v>95</v>
      </c>
      <c r="AH28" s="4">
        <f t="shared" si="13"/>
        <v>100</v>
      </c>
      <c r="AI28" s="4">
        <f t="shared" si="13"/>
        <v>0</v>
      </c>
      <c r="AJ28" s="4">
        <f t="shared" si="13"/>
        <v>490</v>
      </c>
      <c r="AK28" s="5">
        <f t="shared" si="13"/>
        <v>271</v>
      </c>
      <c r="AL28" s="4">
        <f t="shared" si="13"/>
        <v>135</v>
      </c>
      <c r="AM28" s="4">
        <f t="shared" si="13"/>
        <v>136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106608</v>
      </c>
      <c r="E29" s="2">
        <f t="shared" ref="E29:AN29" si="14">SUM(E25,E28)</f>
        <v>27504</v>
      </c>
      <c r="F29" s="2">
        <f t="shared" si="14"/>
        <v>3912</v>
      </c>
      <c r="G29" s="24">
        <f t="shared" si="14"/>
        <v>1002</v>
      </c>
      <c r="H29" s="24">
        <f t="shared" si="14"/>
        <v>1560</v>
      </c>
      <c r="I29" s="24">
        <f t="shared" si="14"/>
        <v>3374</v>
      </c>
      <c r="J29" s="24">
        <f t="shared" si="14"/>
        <v>7767</v>
      </c>
      <c r="K29" s="24">
        <f t="shared" si="14"/>
        <v>5454</v>
      </c>
      <c r="L29" s="24">
        <f t="shared" si="14"/>
        <v>4435</v>
      </c>
      <c r="M29" s="2">
        <f t="shared" si="14"/>
        <v>24651</v>
      </c>
      <c r="N29" s="24">
        <f t="shared" si="14"/>
        <v>2614</v>
      </c>
      <c r="O29" s="24">
        <f t="shared" si="14"/>
        <v>2616</v>
      </c>
      <c r="P29" s="24">
        <f t="shared" si="14"/>
        <v>2675</v>
      </c>
      <c r="Q29" s="24">
        <f t="shared" si="14"/>
        <v>4146</v>
      </c>
      <c r="R29" s="24">
        <f t="shared" si="14"/>
        <v>4359</v>
      </c>
      <c r="S29" s="24">
        <f t="shared" si="14"/>
        <v>4628</v>
      </c>
      <c r="T29" s="24">
        <f t="shared" si="14"/>
        <v>3613</v>
      </c>
      <c r="U29" s="2">
        <f t="shared" si="14"/>
        <v>28208</v>
      </c>
      <c r="V29" s="24">
        <f t="shared" si="14"/>
        <v>1687</v>
      </c>
      <c r="W29" s="24">
        <f t="shared" si="14"/>
        <v>2016</v>
      </c>
      <c r="X29" s="24">
        <f t="shared" si="14"/>
        <v>7525</v>
      </c>
      <c r="Y29" s="24">
        <f t="shared" si="14"/>
        <v>4642</v>
      </c>
      <c r="Z29" s="24">
        <f t="shared" si="14"/>
        <v>4001</v>
      </c>
      <c r="AA29" s="24">
        <f t="shared" si="14"/>
        <v>3351</v>
      </c>
      <c r="AB29" s="24">
        <f t="shared" si="14"/>
        <v>4986</v>
      </c>
      <c r="AC29" s="2">
        <f t="shared" si="14"/>
        <v>16094</v>
      </c>
      <c r="AD29" s="24">
        <f t="shared" si="14"/>
        <v>4285</v>
      </c>
      <c r="AE29" s="24">
        <f t="shared" si="14"/>
        <v>1460</v>
      </c>
      <c r="AF29" s="24">
        <f t="shared" si="14"/>
        <v>910</v>
      </c>
      <c r="AG29" s="24">
        <f t="shared" si="14"/>
        <v>3052</v>
      </c>
      <c r="AH29" s="24">
        <f t="shared" si="14"/>
        <v>750</v>
      </c>
      <c r="AI29" s="24">
        <f t="shared" si="14"/>
        <v>3331</v>
      </c>
      <c r="AJ29" s="24">
        <f t="shared" si="14"/>
        <v>2306</v>
      </c>
      <c r="AK29" s="2">
        <f t="shared" si="14"/>
        <v>4914</v>
      </c>
      <c r="AL29" s="24">
        <f t="shared" si="14"/>
        <v>1813</v>
      </c>
      <c r="AM29" s="24">
        <f t="shared" si="14"/>
        <v>3101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G1" activePane="topRight" state="frozen"/>
      <selection pane="topRight" activeCell="G6" sqref="G6:L1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37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152</v>
      </c>
      <c r="G4" s="35" t="s">
        <v>27</v>
      </c>
      <c r="H4" s="35" t="s">
        <v>26</v>
      </c>
      <c r="I4" s="35" t="s">
        <v>50</v>
      </c>
      <c r="J4" s="35" t="s">
        <v>28</v>
      </c>
      <c r="K4" s="35" t="s">
        <v>25</v>
      </c>
      <c r="L4" s="35" t="s">
        <v>24</v>
      </c>
      <c r="M4" s="41"/>
      <c r="N4" s="25" t="s">
        <v>152</v>
      </c>
      <c r="O4" s="25" t="s">
        <v>153</v>
      </c>
      <c r="P4" s="35" t="s">
        <v>26</v>
      </c>
      <c r="Q4" s="35" t="s">
        <v>50</v>
      </c>
      <c r="R4" s="35" t="s">
        <v>28</v>
      </c>
      <c r="S4" s="35" t="s">
        <v>25</v>
      </c>
      <c r="T4" s="35" t="s">
        <v>24</v>
      </c>
      <c r="U4" s="41"/>
      <c r="V4" s="25" t="s">
        <v>152</v>
      </c>
      <c r="W4" s="25" t="s">
        <v>153</v>
      </c>
      <c r="X4" s="25" t="s">
        <v>154</v>
      </c>
      <c r="Y4" s="25" t="s">
        <v>157</v>
      </c>
      <c r="Z4" s="25" t="s">
        <v>158</v>
      </c>
      <c r="AA4" s="25" t="s">
        <v>159</v>
      </c>
      <c r="AB4" s="25" t="s">
        <v>160</v>
      </c>
      <c r="AC4" s="41"/>
      <c r="AD4" s="25" t="s">
        <v>152</v>
      </c>
      <c r="AE4" s="25" t="s">
        <v>153</v>
      </c>
      <c r="AF4" s="25" t="s">
        <v>154</v>
      </c>
      <c r="AG4" s="25" t="s">
        <v>157</v>
      </c>
      <c r="AH4" s="25" t="s">
        <v>158</v>
      </c>
      <c r="AI4" s="25" t="s">
        <v>159</v>
      </c>
      <c r="AJ4" s="25" t="s">
        <v>160</v>
      </c>
      <c r="AK4" s="41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151</v>
      </c>
      <c r="G5" s="33" t="s">
        <v>151</v>
      </c>
      <c r="H5" s="33" t="s">
        <v>155</v>
      </c>
      <c r="I5" s="33" t="s">
        <v>151</v>
      </c>
      <c r="J5" s="33" t="s">
        <v>151</v>
      </c>
      <c r="K5" s="33" t="s">
        <v>156</v>
      </c>
      <c r="L5" s="33" t="s">
        <v>151</v>
      </c>
      <c r="M5" s="26"/>
      <c r="N5" s="33" t="s">
        <v>151</v>
      </c>
      <c r="O5" s="33" t="s">
        <v>151</v>
      </c>
      <c r="P5" s="33" t="s">
        <v>151</v>
      </c>
      <c r="Q5" s="33" t="s">
        <v>151</v>
      </c>
      <c r="R5" s="33" t="s">
        <v>151</v>
      </c>
      <c r="S5" s="33" t="s">
        <v>151</v>
      </c>
      <c r="T5" s="33" t="s">
        <v>151</v>
      </c>
      <c r="U5" s="26"/>
      <c r="V5" s="33" t="s">
        <v>155</v>
      </c>
      <c r="W5" s="11" t="s">
        <v>151</v>
      </c>
      <c r="X5" s="11" t="s">
        <v>151</v>
      </c>
      <c r="Y5" s="11" t="s">
        <v>151</v>
      </c>
      <c r="Z5" s="11" t="s">
        <v>151</v>
      </c>
      <c r="AA5" s="11" t="s">
        <v>151</v>
      </c>
      <c r="AB5" s="11" t="s">
        <v>151</v>
      </c>
      <c r="AC5" s="26"/>
      <c r="AD5" s="11" t="s">
        <v>151</v>
      </c>
      <c r="AE5" s="11" t="s">
        <v>151</v>
      </c>
      <c r="AF5" s="11" t="s">
        <v>151</v>
      </c>
      <c r="AG5" s="11" t="s">
        <v>151</v>
      </c>
      <c r="AH5" s="11" t="s">
        <v>151</v>
      </c>
      <c r="AI5" s="11" t="s">
        <v>151</v>
      </c>
      <c r="AJ5" s="11" t="s">
        <v>151</v>
      </c>
      <c r="AK5" s="26"/>
      <c r="AL5" s="11" t="s">
        <v>151</v>
      </c>
      <c r="AM5" s="11" t="s">
        <v>151</v>
      </c>
      <c r="AN5" s="11" t="s">
        <v>151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2275</v>
      </c>
      <c r="E6" s="7">
        <f t="shared" ref="E6:E24" si="1">SUM(F6:L6)</f>
        <v>450</v>
      </c>
      <c r="F6" s="8">
        <v>20</v>
      </c>
      <c r="G6" s="8">
        <v>0</v>
      </c>
      <c r="H6" s="8">
        <v>100</v>
      </c>
      <c r="I6" s="8">
        <v>50</v>
      </c>
      <c r="J6" s="8">
        <v>100</v>
      </c>
      <c r="K6" s="8">
        <v>30</v>
      </c>
      <c r="L6" s="8">
        <v>150</v>
      </c>
      <c r="M6" s="7">
        <f t="shared" ref="M6:M24" si="2">SUM(N6:T6)</f>
        <v>560</v>
      </c>
      <c r="N6" s="8">
        <v>250</v>
      </c>
      <c r="O6" s="8">
        <v>30</v>
      </c>
      <c r="P6" s="8">
        <v>0</v>
      </c>
      <c r="Q6" s="22">
        <v>150</v>
      </c>
      <c r="R6" s="8">
        <v>50</v>
      </c>
      <c r="S6" s="8">
        <v>50</v>
      </c>
      <c r="T6" s="6">
        <v>30</v>
      </c>
      <c r="U6" s="7">
        <f t="shared" ref="U6:U24" si="3">SUM(V6:AB6)</f>
        <v>800</v>
      </c>
      <c r="V6" s="6">
        <v>150</v>
      </c>
      <c r="W6" s="10">
        <v>130</v>
      </c>
      <c r="X6" s="10">
        <v>20</v>
      </c>
      <c r="Y6" s="10">
        <v>30</v>
      </c>
      <c r="Z6" s="10">
        <v>380</v>
      </c>
      <c r="AA6" s="10">
        <v>30</v>
      </c>
      <c r="AB6" s="10">
        <v>60</v>
      </c>
      <c r="AC6" s="7">
        <f t="shared" ref="AC6:AC24" si="4">SUM(AD6:AJ6)</f>
        <v>305</v>
      </c>
      <c r="AD6" s="10">
        <v>5</v>
      </c>
      <c r="AE6" s="10">
        <v>100</v>
      </c>
      <c r="AF6" s="10">
        <v>100</v>
      </c>
      <c r="AG6" s="10">
        <v>30</v>
      </c>
      <c r="AH6" s="10">
        <v>0</v>
      </c>
      <c r="AI6" s="10">
        <v>40</v>
      </c>
      <c r="AJ6" s="10">
        <v>30</v>
      </c>
      <c r="AK6" s="7">
        <f t="shared" ref="AK6:AK24" si="5">SUM(AL6:AN6)</f>
        <v>160</v>
      </c>
      <c r="AL6" s="10">
        <v>80</v>
      </c>
      <c r="AM6" s="10">
        <v>30</v>
      </c>
      <c r="AN6" s="10">
        <v>50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8241</v>
      </c>
      <c r="E7" s="7">
        <f t="shared" si="1"/>
        <v>2320</v>
      </c>
      <c r="F7" s="8">
        <v>320</v>
      </c>
      <c r="G7" s="8">
        <v>220</v>
      </c>
      <c r="H7" s="8">
        <v>200</v>
      </c>
      <c r="I7" s="8">
        <v>600</v>
      </c>
      <c r="J7" s="8">
        <v>600</v>
      </c>
      <c r="K7" s="8">
        <v>180</v>
      </c>
      <c r="L7" s="8">
        <v>200</v>
      </c>
      <c r="M7" s="7">
        <f t="shared" si="2"/>
        <v>2413</v>
      </c>
      <c r="N7" s="8">
        <v>580</v>
      </c>
      <c r="O7" s="8">
        <v>420</v>
      </c>
      <c r="P7" s="8">
        <v>180</v>
      </c>
      <c r="Q7" s="8">
        <v>200</v>
      </c>
      <c r="R7" s="8">
        <v>600</v>
      </c>
      <c r="S7" s="8">
        <v>380</v>
      </c>
      <c r="T7" s="6">
        <v>53</v>
      </c>
      <c r="U7" s="7">
        <f t="shared" si="3"/>
        <v>1853</v>
      </c>
      <c r="V7" s="6">
        <v>110</v>
      </c>
      <c r="W7" s="10">
        <v>300</v>
      </c>
      <c r="X7" s="10">
        <v>500</v>
      </c>
      <c r="Y7" s="10">
        <v>53</v>
      </c>
      <c r="Z7" s="10">
        <v>310</v>
      </c>
      <c r="AA7" s="10">
        <v>450</v>
      </c>
      <c r="AB7" s="10">
        <v>130</v>
      </c>
      <c r="AC7" s="7">
        <f t="shared" si="4"/>
        <v>1035</v>
      </c>
      <c r="AD7" s="10">
        <v>35</v>
      </c>
      <c r="AE7" s="10">
        <v>110</v>
      </c>
      <c r="AF7" s="10">
        <v>300</v>
      </c>
      <c r="AG7" s="10">
        <v>130</v>
      </c>
      <c r="AH7" s="10">
        <v>100</v>
      </c>
      <c r="AI7" s="10">
        <v>60</v>
      </c>
      <c r="AJ7" s="10">
        <v>300</v>
      </c>
      <c r="AK7" s="7">
        <f t="shared" si="5"/>
        <v>620</v>
      </c>
      <c r="AL7" s="10">
        <v>160</v>
      </c>
      <c r="AM7" s="10">
        <v>250</v>
      </c>
      <c r="AN7" s="10">
        <v>210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8693</v>
      </c>
      <c r="E8" s="7">
        <f t="shared" si="1"/>
        <v>2995</v>
      </c>
      <c r="F8" s="8">
        <v>150</v>
      </c>
      <c r="G8" s="8">
        <v>110</v>
      </c>
      <c r="H8" s="8">
        <v>920</v>
      </c>
      <c r="I8" s="8">
        <v>820</v>
      </c>
      <c r="J8" s="8">
        <v>420</v>
      </c>
      <c r="K8" s="8">
        <v>220</v>
      </c>
      <c r="L8" s="8">
        <v>355</v>
      </c>
      <c r="M8" s="7">
        <f t="shared" si="2"/>
        <v>2471</v>
      </c>
      <c r="N8" s="8">
        <v>420</v>
      </c>
      <c r="O8" s="8">
        <v>380</v>
      </c>
      <c r="P8" s="8">
        <v>110</v>
      </c>
      <c r="Q8" s="8">
        <v>680</v>
      </c>
      <c r="R8" s="8">
        <v>600</v>
      </c>
      <c r="S8" s="8">
        <v>260</v>
      </c>
      <c r="T8" s="6">
        <v>21</v>
      </c>
      <c r="U8" s="7">
        <f t="shared" si="3"/>
        <v>1521</v>
      </c>
      <c r="V8" s="6">
        <v>30</v>
      </c>
      <c r="W8" s="18">
        <v>330</v>
      </c>
      <c r="X8" s="18">
        <v>170</v>
      </c>
      <c r="Y8" s="18">
        <v>16</v>
      </c>
      <c r="Z8" s="18">
        <v>335</v>
      </c>
      <c r="AA8" s="18">
        <v>350</v>
      </c>
      <c r="AB8" s="18">
        <v>290</v>
      </c>
      <c r="AC8" s="7">
        <f t="shared" si="4"/>
        <v>1141</v>
      </c>
      <c r="AD8" s="18">
        <v>21</v>
      </c>
      <c r="AE8" s="18">
        <v>10</v>
      </c>
      <c r="AF8" s="18">
        <v>310</v>
      </c>
      <c r="AG8" s="18">
        <v>170</v>
      </c>
      <c r="AH8" s="18">
        <v>0</v>
      </c>
      <c r="AI8" s="18">
        <v>280</v>
      </c>
      <c r="AJ8" s="18">
        <v>350</v>
      </c>
      <c r="AK8" s="7">
        <f t="shared" si="5"/>
        <v>565</v>
      </c>
      <c r="AL8" s="10">
        <v>460</v>
      </c>
      <c r="AM8" s="10">
        <v>95</v>
      </c>
      <c r="AN8" s="10">
        <v>10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7317</v>
      </c>
      <c r="E9" s="7">
        <f t="shared" si="1"/>
        <v>2150</v>
      </c>
      <c r="F9" s="8">
        <v>455</v>
      </c>
      <c r="G9" s="8">
        <v>213</v>
      </c>
      <c r="H9" s="8">
        <v>455</v>
      </c>
      <c r="I9" s="21">
        <v>310</v>
      </c>
      <c r="J9" s="8">
        <v>252</v>
      </c>
      <c r="K9" s="8">
        <v>40</v>
      </c>
      <c r="L9" s="8">
        <v>425</v>
      </c>
      <c r="M9" s="7">
        <f t="shared" si="2"/>
        <v>2440</v>
      </c>
      <c r="N9" s="8">
        <v>620</v>
      </c>
      <c r="O9" s="8">
        <v>505</v>
      </c>
      <c r="P9" s="8">
        <v>230</v>
      </c>
      <c r="Q9" s="8">
        <v>470</v>
      </c>
      <c r="R9" s="8">
        <v>290</v>
      </c>
      <c r="S9" s="8">
        <v>285</v>
      </c>
      <c r="T9" s="6">
        <v>40</v>
      </c>
      <c r="U9" s="7">
        <f t="shared" si="3"/>
        <v>1482</v>
      </c>
      <c r="V9" s="6">
        <v>102</v>
      </c>
      <c r="W9" s="18">
        <v>440</v>
      </c>
      <c r="X9" s="18">
        <v>250</v>
      </c>
      <c r="Y9" s="18">
        <v>10</v>
      </c>
      <c r="Z9" s="18">
        <v>300</v>
      </c>
      <c r="AA9" s="18">
        <v>270</v>
      </c>
      <c r="AB9" s="18">
        <v>110</v>
      </c>
      <c r="AC9" s="7">
        <f t="shared" si="4"/>
        <v>855</v>
      </c>
      <c r="AD9" s="18">
        <v>5</v>
      </c>
      <c r="AE9" s="18">
        <v>215</v>
      </c>
      <c r="AF9" s="18">
        <v>160</v>
      </c>
      <c r="AG9" s="18">
        <v>65</v>
      </c>
      <c r="AH9" s="18">
        <v>40</v>
      </c>
      <c r="AI9" s="18">
        <v>105</v>
      </c>
      <c r="AJ9" s="18">
        <v>265</v>
      </c>
      <c r="AK9" s="7">
        <f t="shared" si="5"/>
        <v>390</v>
      </c>
      <c r="AL9" s="18">
        <v>260</v>
      </c>
      <c r="AM9" s="18">
        <v>30</v>
      </c>
      <c r="AN9" s="18">
        <v>100</v>
      </c>
    </row>
    <row r="10" spans="1:40" ht="16.5" customHeight="1" x14ac:dyDescent="0.3">
      <c r="A10" s="40"/>
      <c r="B10" s="36" t="s">
        <v>48</v>
      </c>
      <c r="C10" s="36"/>
      <c r="D10" s="27">
        <f t="shared" si="0"/>
        <v>7</v>
      </c>
      <c r="E10" s="7">
        <f t="shared" si="1"/>
        <v>4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18">
        <v>1</v>
      </c>
      <c r="L10" s="18">
        <v>1</v>
      </c>
      <c r="M10" s="7">
        <f t="shared" si="2"/>
        <v>2</v>
      </c>
      <c r="N10" s="8">
        <v>0</v>
      </c>
      <c r="O10" s="18">
        <v>1</v>
      </c>
      <c r="P10" s="8">
        <v>0</v>
      </c>
      <c r="Q10" s="18">
        <v>1</v>
      </c>
      <c r="R10" s="8">
        <v>0</v>
      </c>
      <c r="S10" s="8">
        <v>0</v>
      </c>
      <c r="T10" s="8">
        <v>0</v>
      </c>
      <c r="U10" s="7">
        <f t="shared" si="3"/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7">
        <f t="shared" si="4"/>
        <v>1</v>
      </c>
      <c r="AD10" s="8">
        <v>0</v>
      </c>
      <c r="AE10" s="1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8">
        <v>0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13200</v>
      </c>
      <c r="E19" s="7">
        <f t="shared" si="1"/>
        <v>4475</v>
      </c>
      <c r="F19" s="8">
        <v>470</v>
      </c>
      <c r="G19" s="8">
        <v>325</v>
      </c>
      <c r="H19" s="8">
        <v>1050</v>
      </c>
      <c r="I19" s="8">
        <v>805</v>
      </c>
      <c r="J19" s="8">
        <v>635</v>
      </c>
      <c r="K19" s="8">
        <v>470</v>
      </c>
      <c r="L19" s="8">
        <v>720</v>
      </c>
      <c r="M19" s="7">
        <f t="shared" si="2"/>
        <v>4455</v>
      </c>
      <c r="N19" s="8">
        <v>820</v>
      </c>
      <c r="O19" s="8">
        <v>690</v>
      </c>
      <c r="P19" s="8">
        <v>645</v>
      </c>
      <c r="Q19" s="8">
        <v>1050</v>
      </c>
      <c r="R19" s="8">
        <v>605</v>
      </c>
      <c r="S19" s="8">
        <v>535</v>
      </c>
      <c r="T19" s="6">
        <v>110</v>
      </c>
      <c r="U19" s="7">
        <f t="shared" si="3"/>
        <v>1983</v>
      </c>
      <c r="V19" s="6">
        <v>110</v>
      </c>
      <c r="W19" s="18">
        <v>255</v>
      </c>
      <c r="X19" s="18">
        <v>620</v>
      </c>
      <c r="Y19" s="18">
        <v>80</v>
      </c>
      <c r="Z19" s="18">
        <v>315</v>
      </c>
      <c r="AA19" s="18">
        <v>355</v>
      </c>
      <c r="AB19" s="18">
        <v>248</v>
      </c>
      <c r="AC19" s="7">
        <f t="shared" si="4"/>
        <v>1396</v>
      </c>
      <c r="AD19" s="18">
        <v>28</v>
      </c>
      <c r="AE19" s="18">
        <v>203</v>
      </c>
      <c r="AF19" s="18">
        <v>275</v>
      </c>
      <c r="AG19" s="18">
        <v>185</v>
      </c>
      <c r="AH19" s="18">
        <v>105</v>
      </c>
      <c r="AI19" s="18">
        <v>310</v>
      </c>
      <c r="AJ19" s="18">
        <v>290</v>
      </c>
      <c r="AK19" s="7">
        <f t="shared" si="5"/>
        <v>891</v>
      </c>
      <c r="AL19" s="18">
        <v>345</v>
      </c>
      <c r="AM19" s="18">
        <v>238</v>
      </c>
      <c r="AN19" s="18">
        <v>308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448</v>
      </c>
      <c r="E21" s="7">
        <f t="shared" si="1"/>
        <v>121</v>
      </c>
      <c r="F21" s="8">
        <v>5</v>
      </c>
      <c r="G21" s="8">
        <v>0</v>
      </c>
      <c r="H21" s="8">
        <v>26</v>
      </c>
      <c r="I21" s="8">
        <v>35</v>
      </c>
      <c r="J21" s="8">
        <v>0</v>
      </c>
      <c r="K21" s="8">
        <v>5</v>
      </c>
      <c r="L21" s="8">
        <v>50</v>
      </c>
      <c r="M21" s="7">
        <f t="shared" si="2"/>
        <v>137</v>
      </c>
      <c r="N21" s="8">
        <v>52</v>
      </c>
      <c r="O21" s="8">
        <v>5</v>
      </c>
      <c r="P21" s="8">
        <v>0</v>
      </c>
      <c r="Q21" s="8">
        <v>35</v>
      </c>
      <c r="R21" s="8">
        <v>35</v>
      </c>
      <c r="S21" s="8">
        <v>5</v>
      </c>
      <c r="T21" s="6">
        <v>5</v>
      </c>
      <c r="U21" s="7">
        <f t="shared" si="3"/>
        <v>95</v>
      </c>
      <c r="V21" s="6">
        <v>5</v>
      </c>
      <c r="W21" s="18">
        <v>30</v>
      </c>
      <c r="X21" s="18">
        <v>0</v>
      </c>
      <c r="Y21" s="18">
        <v>5</v>
      </c>
      <c r="Z21" s="18">
        <v>20</v>
      </c>
      <c r="AA21" s="18">
        <v>35</v>
      </c>
      <c r="AB21" s="18">
        <v>0</v>
      </c>
      <c r="AC21" s="7">
        <f t="shared" si="4"/>
        <v>74</v>
      </c>
      <c r="AD21" s="18">
        <v>0</v>
      </c>
      <c r="AE21" s="18">
        <v>15</v>
      </c>
      <c r="AF21" s="18">
        <v>12</v>
      </c>
      <c r="AG21" s="18">
        <v>0</v>
      </c>
      <c r="AH21" s="18">
        <v>0</v>
      </c>
      <c r="AI21" s="18">
        <v>12</v>
      </c>
      <c r="AJ21" s="18">
        <v>35</v>
      </c>
      <c r="AK21" s="7">
        <f t="shared" si="5"/>
        <v>21</v>
      </c>
      <c r="AL21" s="18">
        <v>0</v>
      </c>
      <c r="AM21" s="18">
        <v>1</v>
      </c>
      <c r="AN21" s="18">
        <v>20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1923</v>
      </c>
      <c r="E23" s="7">
        <f t="shared" si="1"/>
        <v>409</v>
      </c>
      <c r="F23" s="8">
        <v>70</v>
      </c>
      <c r="G23" s="8">
        <v>0</v>
      </c>
      <c r="H23" s="8">
        <v>85</v>
      </c>
      <c r="I23" s="8">
        <v>75</v>
      </c>
      <c r="J23" s="8">
        <v>120</v>
      </c>
      <c r="K23" s="8">
        <v>20</v>
      </c>
      <c r="L23" s="8">
        <v>39</v>
      </c>
      <c r="M23" s="7">
        <f t="shared" si="2"/>
        <v>490</v>
      </c>
      <c r="N23" s="8">
        <v>87</v>
      </c>
      <c r="O23" s="8">
        <v>70</v>
      </c>
      <c r="P23" s="8">
        <v>8</v>
      </c>
      <c r="Q23" s="8">
        <v>105</v>
      </c>
      <c r="R23" s="8">
        <v>75</v>
      </c>
      <c r="S23" s="8">
        <v>125</v>
      </c>
      <c r="T23" s="6">
        <v>20</v>
      </c>
      <c r="U23" s="7">
        <f t="shared" si="3"/>
        <v>354</v>
      </c>
      <c r="V23" s="6">
        <v>15</v>
      </c>
      <c r="W23" s="10">
        <v>77</v>
      </c>
      <c r="X23" s="10">
        <v>60</v>
      </c>
      <c r="Y23" s="10">
        <v>12</v>
      </c>
      <c r="Z23" s="10">
        <v>55</v>
      </c>
      <c r="AA23" s="10">
        <v>60</v>
      </c>
      <c r="AB23" s="10">
        <v>75</v>
      </c>
      <c r="AC23" s="7">
        <f t="shared" si="4"/>
        <v>205</v>
      </c>
      <c r="AD23" s="10">
        <v>0</v>
      </c>
      <c r="AE23" s="10">
        <v>35</v>
      </c>
      <c r="AF23" s="10">
        <v>57</v>
      </c>
      <c r="AG23" s="10">
        <v>39</v>
      </c>
      <c r="AH23" s="10">
        <v>0</v>
      </c>
      <c r="AI23" s="10">
        <v>24</v>
      </c>
      <c r="AJ23" s="10">
        <v>50</v>
      </c>
      <c r="AK23" s="7">
        <f t="shared" si="5"/>
        <v>465</v>
      </c>
      <c r="AL23" s="10">
        <v>79</v>
      </c>
      <c r="AM23" s="10">
        <v>10</v>
      </c>
      <c r="AN23" s="10">
        <v>376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42104</v>
      </c>
      <c r="E25" s="5">
        <f t="shared" si="6"/>
        <v>12924</v>
      </c>
      <c r="F25" s="5">
        <f t="shared" si="6"/>
        <v>1490</v>
      </c>
      <c r="G25" s="5">
        <f t="shared" si="6"/>
        <v>868</v>
      </c>
      <c r="H25" s="5">
        <f t="shared" si="6"/>
        <v>2836</v>
      </c>
      <c r="I25" s="5">
        <f t="shared" si="6"/>
        <v>2695</v>
      </c>
      <c r="J25" s="5">
        <f t="shared" si="6"/>
        <v>2129</v>
      </c>
      <c r="K25" s="5">
        <f t="shared" si="6"/>
        <v>966</v>
      </c>
      <c r="L25" s="5">
        <f t="shared" si="6"/>
        <v>1940</v>
      </c>
      <c r="M25" s="5">
        <f t="shared" si="6"/>
        <v>12968</v>
      </c>
      <c r="N25" s="5">
        <f t="shared" si="6"/>
        <v>2829</v>
      </c>
      <c r="O25" s="5">
        <f t="shared" si="6"/>
        <v>2101</v>
      </c>
      <c r="P25" s="5">
        <f t="shared" si="6"/>
        <v>1173</v>
      </c>
      <c r="Q25" s="5">
        <f t="shared" si="6"/>
        <v>2691</v>
      </c>
      <c r="R25" s="5">
        <f t="shared" si="6"/>
        <v>2255</v>
      </c>
      <c r="S25" s="5">
        <f t="shared" si="6"/>
        <v>1640</v>
      </c>
      <c r="T25" s="5">
        <f t="shared" si="6"/>
        <v>279</v>
      </c>
      <c r="U25" s="5">
        <f t="shared" si="6"/>
        <v>8088</v>
      </c>
      <c r="V25" s="5">
        <f t="shared" si="6"/>
        <v>522</v>
      </c>
      <c r="W25" s="5">
        <f t="shared" si="6"/>
        <v>1562</v>
      </c>
      <c r="X25" s="5">
        <f t="shared" si="6"/>
        <v>1620</v>
      </c>
      <c r="Y25" s="5">
        <f t="shared" si="6"/>
        <v>206</v>
      </c>
      <c r="Z25" s="5">
        <f t="shared" si="6"/>
        <v>1715</v>
      </c>
      <c r="AA25" s="5">
        <f t="shared" si="6"/>
        <v>1550</v>
      </c>
      <c r="AB25" s="5">
        <f t="shared" si="6"/>
        <v>913</v>
      </c>
      <c r="AC25" s="5">
        <f t="shared" si="6"/>
        <v>5012</v>
      </c>
      <c r="AD25" s="5">
        <f t="shared" si="6"/>
        <v>94</v>
      </c>
      <c r="AE25" s="5">
        <f t="shared" si="6"/>
        <v>689</v>
      </c>
      <c r="AF25" s="5">
        <f t="shared" si="6"/>
        <v>1214</v>
      </c>
      <c r="AG25" s="5">
        <f t="shared" si="6"/>
        <v>619</v>
      </c>
      <c r="AH25" s="5">
        <f t="shared" si="6"/>
        <v>245</v>
      </c>
      <c r="AI25" s="5">
        <f t="shared" si="6"/>
        <v>831</v>
      </c>
      <c r="AJ25" s="5">
        <f t="shared" si="6"/>
        <v>1320</v>
      </c>
      <c r="AK25" s="5">
        <f t="shared" si="6"/>
        <v>3112</v>
      </c>
      <c r="AL25" s="5">
        <f t="shared" si="6"/>
        <v>1384</v>
      </c>
      <c r="AM25" s="5">
        <f t="shared" si="6"/>
        <v>654</v>
      </c>
      <c r="AN25" s="5">
        <f t="shared" si="6"/>
        <v>1074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248</v>
      </c>
      <c r="E26" s="7">
        <f t="shared" ref="E26:E27" si="8">SUM(F26:L26)</f>
        <v>110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110</v>
      </c>
      <c r="L26" s="8">
        <v>0</v>
      </c>
      <c r="M26" s="7">
        <f t="shared" ref="M26:M27" si="9">SUM(N26:T26)</f>
        <v>23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23</v>
      </c>
      <c r="U26" s="7">
        <f t="shared" ref="U26:U27" si="10">SUM(V26:AB26)</f>
        <v>23</v>
      </c>
      <c r="V26" s="8">
        <v>0</v>
      </c>
      <c r="W26" s="6">
        <v>0</v>
      </c>
      <c r="X26" s="6">
        <v>0</v>
      </c>
      <c r="Y26" s="6">
        <v>23</v>
      </c>
      <c r="Z26" s="6">
        <v>0</v>
      </c>
      <c r="AA26" s="6">
        <v>0</v>
      </c>
      <c r="AB26" s="6">
        <v>0</v>
      </c>
      <c r="AC26" s="7">
        <f t="shared" ref="AC26:AC27" si="11">SUM(AD26:AJ26)</f>
        <v>23</v>
      </c>
      <c r="AD26" s="6">
        <v>23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23</v>
      </c>
      <c r="AL26" s="6">
        <v>0</v>
      </c>
      <c r="AM26" s="6">
        <v>23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5587</v>
      </c>
      <c r="E27" s="7">
        <f t="shared" si="8"/>
        <v>955</v>
      </c>
      <c r="F27" s="8">
        <v>0</v>
      </c>
      <c r="G27" s="8">
        <v>0</v>
      </c>
      <c r="H27" s="8">
        <v>325</v>
      </c>
      <c r="I27" s="8">
        <v>310</v>
      </c>
      <c r="J27" s="8">
        <v>0</v>
      </c>
      <c r="K27" s="8">
        <v>0</v>
      </c>
      <c r="L27" s="8">
        <v>320</v>
      </c>
      <c r="M27" s="7">
        <f t="shared" si="9"/>
        <v>776</v>
      </c>
      <c r="N27" s="8">
        <v>76</v>
      </c>
      <c r="O27" s="8">
        <v>0</v>
      </c>
      <c r="P27" s="8">
        <v>0</v>
      </c>
      <c r="Q27" s="8">
        <v>390</v>
      </c>
      <c r="R27" s="8">
        <v>310</v>
      </c>
      <c r="S27" s="8">
        <v>0</v>
      </c>
      <c r="T27" s="6">
        <v>0</v>
      </c>
      <c r="U27" s="7">
        <f t="shared" si="10"/>
        <v>711</v>
      </c>
      <c r="V27" s="6" t="s">
        <v>161</v>
      </c>
      <c r="W27" s="6">
        <v>31</v>
      </c>
      <c r="X27" s="6">
        <v>0</v>
      </c>
      <c r="Y27" s="6">
        <v>0</v>
      </c>
      <c r="Z27" s="6">
        <v>370</v>
      </c>
      <c r="AA27" s="6">
        <v>310</v>
      </c>
      <c r="AB27" s="6">
        <v>0</v>
      </c>
      <c r="AC27" s="7">
        <f t="shared" si="11"/>
        <v>829</v>
      </c>
      <c r="AD27" s="6">
        <v>0</v>
      </c>
      <c r="AE27" s="6">
        <v>120</v>
      </c>
      <c r="AF27" s="6">
        <v>34</v>
      </c>
      <c r="AG27" s="6">
        <v>0</v>
      </c>
      <c r="AH27" s="6">
        <v>0</v>
      </c>
      <c r="AI27" s="6">
        <v>365</v>
      </c>
      <c r="AJ27" s="6">
        <v>310</v>
      </c>
      <c r="AK27" s="7">
        <f t="shared" si="12"/>
        <v>835</v>
      </c>
      <c r="AL27" s="6">
        <v>0</v>
      </c>
      <c r="AM27" s="6">
        <v>0</v>
      </c>
      <c r="AN27" s="6">
        <v>835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5835</v>
      </c>
      <c r="E28" s="5">
        <f t="shared" ref="E28:AN28" si="13">SUM(E26:E27)</f>
        <v>1065</v>
      </c>
      <c r="F28" s="4">
        <f t="shared" si="13"/>
        <v>0</v>
      </c>
      <c r="G28" s="4">
        <f t="shared" si="13"/>
        <v>0</v>
      </c>
      <c r="H28" s="4">
        <f t="shared" si="13"/>
        <v>325</v>
      </c>
      <c r="I28" s="4">
        <f t="shared" si="13"/>
        <v>310</v>
      </c>
      <c r="J28" s="4">
        <f t="shared" si="13"/>
        <v>0</v>
      </c>
      <c r="K28" s="4">
        <f t="shared" si="13"/>
        <v>110</v>
      </c>
      <c r="L28" s="4">
        <f t="shared" si="13"/>
        <v>320</v>
      </c>
      <c r="M28" s="5">
        <f t="shared" si="13"/>
        <v>799</v>
      </c>
      <c r="N28" s="4">
        <f t="shared" si="13"/>
        <v>76</v>
      </c>
      <c r="O28" s="4">
        <f t="shared" si="13"/>
        <v>0</v>
      </c>
      <c r="P28" s="4">
        <f t="shared" si="13"/>
        <v>0</v>
      </c>
      <c r="Q28" s="4">
        <f t="shared" si="13"/>
        <v>390</v>
      </c>
      <c r="R28" s="4">
        <f t="shared" si="13"/>
        <v>310</v>
      </c>
      <c r="S28" s="4">
        <f t="shared" si="13"/>
        <v>0</v>
      </c>
      <c r="T28" s="4">
        <f t="shared" si="13"/>
        <v>23</v>
      </c>
      <c r="U28" s="5">
        <f t="shared" si="13"/>
        <v>734</v>
      </c>
      <c r="V28" s="4">
        <f t="shared" si="13"/>
        <v>0</v>
      </c>
      <c r="W28" s="4">
        <f t="shared" si="13"/>
        <v>31</v>
      </c>
      <c r="X28" s="4">
        <f t="shared" si="13"/>
        <v>0</v>
      </c>
      <c r="Y28" s="4">
        <f t="shared" si="13"/>
        <v>23</v>
      </c>
      <c r="Z28" s="4">
        <f t="shared" si="13"/>
        <v>370</v>
      </c>
      <c r="AA28" s="4">
        <f t="shared" si="13"/>
        <v>310</v>
      </c>
      <c r="AB28" s="4">
        <f t="shared" si="13"/>
        <v>0</v>
      </c>
      <c r="AC28" s="5">
        <f t="shared" si="13"/>
        <v>852</v>
      </c>
      <c r="AD28" s="4">
        <f t="shared" si="13"/>
        <v>23</v>
      </c>
      <c r="AE28" s="4">
        <f t="shared" si="13"/>
        <v>120</v>
      </c>
      <c r="AF28" s="4">
        <f t="shared" si="13"/>
        <v>34</v>
      </c>
      <c r="AG28" s="4">
        <f t="shared" si="13"/>
        <v>0</v>
      </c>
      <c r="AH28" s="4">
        <f t="shared" si="13"/>
        <v>0</v>
      </c>
      <c r="AI28" s="4">
        <f t="shared" si="13"/>
        <v>365</v>
      </c>
      <c r="AJ28" s="4">
        <f t="shared" si="13"/>
        <v>310</v>
      </c>
      <c r="AK28" s="5">
        <f t="shared" si="13"/>
        <v>858</v>
      </c>
      <c r="AL28" s="4">
        <f t="shared" si="13"/>
        <v>0</v>
      </c>
      <c r="AM28" s="4">
        <f t="shared" si="13"/>
        <v>23</v>
      </c>
      <c r="AN28" s="4">
        <f t="shared" si="13"/>
        <v>835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47939</v>
      </c>
      <c r="E29" s="2">
        <f t="shared" ref="E29:AN29" si="14">SUM(E25,E28)</f>
        <v>13989</v>
      </c>
      <c r="F29" s="2">
        <f t="shared" si="14"/>
        <v>1490</v>
      </c>
      <c r="G29" s="24">
        <f t="shared" si="14"/>
        <v>868</v>
      </c>
      <c r="H29" s="24">
        <f t="shared" si="14"/>
        <v>3161</v>
      </c>
      <c r="I29" s="24">
        <f t="shared" si="14"/>
        <v>3005</v>
      </c>
      <c r="J29" s="24">
        <f t="shared" si="14"/>
        <v>2129</v>
      </c>
      <c r="K29" s="24">
        <f t="shared" si="14"/>
        <v>1076</v>
      </c>
      <c r="L29" s="24">
        <f t="shared" si="14"/>
        <v>2260</v>
      </c>
      <c r="M29" s="2">
        <f t="shared" si="14"/>
        <v>13767</v>
      </c>
      <c r="N29" s="24">
        <f t="shared" si="14"/>
        <v>2905</v>
      </c>
      <c r="O29" s="24">
        <f t="shared" si="14"/>
        <v>2101</v>
      </c>
      <c r="P29" s="24">
        <f t="shared" si="14"/>
        <v>1173</v>
      </c>
      <c r="Q29" s="24">
        <f t="shared" si="14"/>
        <v>3081</v>
      </c>
      <c r="R29" s="24">
        <f t="shared" si="14"/>
        <v>2565</v>
      </c>
      <c r="S29" s="24">
        <f t="shared" si="14"/>
        <v>1640</v>
      </c>
      <c r="T29" s="24">
        <f t="shared" si="14"/>
        <v>302</v>
      </c>
      <c r="U29" s="2">
        <f t="shared" si="14"/>
        <v>8822</v>
      </c>
      <c r="V29" s="24">
        <f t="shared" si="14"/>
        <v>522</v>
      </c>
      <c r="W29" s="24">
        <f t="shared" si="14"/>
        <v>1593</v>
      </c>
      <c r="X29" s="24">
        <f t="shared" si="14"/>
        <v>1620</v>
      </c>
      <c r="Y29" s="24">
        <f t="shared" si="14"/>
        <v>229</v>
      </c>
      <c r="Z29" s="24">
        <f t="shared" si="14"/>
        <v>2085</v>
      </c>
      <c r="AA29" s="24">
        <f t="shared" si="14"/>
        <v>1860</v>
      </c>
      <c r="AB29" s="24">
        <f t="shared" si="14"/>
        <v>913</v>
      </c>
      <c r="AC29" s="2">
        <f t="shared" si="14"/>
        <v>5864</v>
      </c>
      <c r="AD29" s="24">
        <f t="shared" si="14"/>
        <v>117</v>
      </c>
      <c r="AE29" s="24">
        <f t="shared" si="14"/>
        <v>809</v>
      </c>
      <c r="AF29" s="24">
        <f t="shared" si="14"/>
        <v>1248</v>
      </c>
      <c r="AG29" s="24">
        <f t="shared" si="14"/>
        <v>619</v>
      </c>
      <c r="AH29" s="24">
        <f t="shared" si="14"/>
        <v>245</v>
      </c>
      <c r="AI29" s="24">
        <f t="shared" si="14"/>
        <v>1196</v>
      </c>
      <c r="AJ29" s="24">
        <f t="shared" si="14"/>
        <v>1630</v>
      </c>
      <c r="AK29" s="2">
        <f t="shared" si="14"/>
        <v>3970</v>
      </c>
      <c r="AL29" s="24">
        <f t="shared" si="14"/>
        <v>1384</v>
      </c>
      <c r="AM29" s="24">
        <f t="shared" si="14"/>
        <v>677</v>
      </c>
      <c r="AN29" s="24">
        <f t="shared" si="14"/>
        <v>1909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K40" sqref="K4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41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176</v>
      </c>
      <c r="G4" s="25" t="s">
        <v>177</v>
      </c>
      <c r="H4" s="30" t="s">
        <v>178</v>
      </c>
      <c r="I4" s="30" t="s">
        <v>179</v>
      </c>
      <c r="J4" s="30" t="s">
        <v>180</v>
      </c>
      <c r="K4" s="30" t="s">
        <v>181</v>
      </c>
      <c r="L4" s="30" t="s">
        <v>182</v>
      </c>
      <c r="M4" s="41"/>
      <c r="N4" s="30" t="s">
        <v>176</v>
      </c>
      <c r="O4" s="30" t="s">
        <v>177</v>
      </c>
      <c r="P4" s="30" t="s">
        <v>178</v>
      </c>
      <c r="Q4" s="30" t="s">
        <v>179</v>
      </c>
      <c r="R4" s="30" t="s">
        <v>180</v>
      </c>
      <c r="S4" s="30" t="s">
        <v>181</v>
      </c>
      <c r="T4" s="30" t="s">
        <v>182</v>
      </c>
      <c r="U4" s="41"/>
      <c r="V4" s="30" t="s">
        <v>176</v>
      </c>
      <c r="W4" s="30" t="s">
        <v>177</v>
      </c>
      <c r="X4" s="30" t="s">
        <v>178</v>
      </c>
      <c r="Y4" s="30" t="s">
        <v>179</v>
      </c>
      <c r="Z4" s="30" t="s">
        <v>180</v>
      </c>
      <c r="AA4" s="30" t="s">
        <v>181</v>
      </c>
      <c r="AB4" s="30" t="s">
        <v>182</v>
      </c>
      <c r="AC4" s="41"/>
      <c r="AD4" s="30" t="s">
        <v>176</v>
      </c>
      <c r="AE4" s="30" t="s">
        <v>177</v>
      </c>
      <c r="AF4" s="30" t="s">
        <v>178</v>
      </c>
      <c r="AG4" s="30" t="s">
        <v>179</v>
      </c>
      <c r="AH4" s="30" t="s">
        <v>180</v>
      </c>
      <c r="AI4" s="30" t="s">
        <v>181</v>
      </c>
      <c r="AJ4" s="30" t="s">
        <v>182</v>
      </c>
      <c r="AK4" s="41"/>
      <c r="AL4" s="25"/>
      <c r="AM4" s="25"/>
      <c r="AN4" s="25"/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183</v>
      </c>
      <c r="G5" s="33" t="s">
        <v>183</v>
      </c>
      <c r="H5" s="33" t="s">
        <v>183</v>
      </c>
      <c r="I5" s="33" t="s">
        <v>183</v>
      </c>
      <c r="J5" s="33" t="s">
        <v>183</v>
      </c>
      <c r="K5" s="33" t="s">
        <v>183</v>
      </c>
      <c r="L5" s="33" t="s">
        <v>183</v>
      </c>
      <c r="M5" s="26"/>
      <c r="N5" s="33" t="s">
        <v>183</v>
      </c>
      <c r="O5" s="33" t="s">
        <v>183</v>
      </c>
      <c r="P5" s="33" t="s">
        <v>183</v>
      </c>
      <c r="Q5" s="33" t="s">
        <v>183</v>
      </c>
      <c r="R5" s="33" t="s">
        <v>184</v>
      </c>
      <c r="S5" s="33" t="s">
        <v>183</v>
      </c>
      <c r="T5" s="33" t="s">
        <v>183</v>
      </c>
      <c r="U5" s="26"/>
      <c r="V5" s="33" t="s">
        <v>183</v>
      </c>
      <c r="W5" s="11" t="s">
        <v>183</v>
      </c>
      <c r="X5" s="11" t="s">
        <v>183</v>
      </c>
      <c r="Y5" s="11" t="s">
        <v>183</v>
      </c>
      <c r="Z5" s="11" t="s">
        <v>183</v>
      </c>
      <c r="AA5" s="11" t="s">
        <v>183</v>
      </c>
      <c r="AB5" s="11" t="s">
        <v>183</v>
      </c>
      <c r="AC5" s="26"/>
      <c r="AD5" s="11" t="s">
        <v>183</v>
      </c>
      <c r="AE5" s="11" t="s">
        <v>183</v>
      </c>
      <c r="AF5" s="11" t="s">
        <v>183</v>
      </c>
      <c r="AG5" s="11" t="s">
        <v>183</v>
      </c>
      <c r="AH5" s="11" t="s">
        <v>183</v>
      </c>
      <c r="AI5" s="11" t="s">
        <v>183</v>
      </c>
      <c r="AJ5" s="11" t="s">
        <v>185</v>
      </c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11487</v>
      </c>
      <c r="E6" s="7">
        <f t="shared" ref="E6:E24" si="1">SUM(F6:L6)</f>
        <v>1015</v>
      </c>
      <c r="F6" s="8">
        <v>70</v>
      </c>
      <c r="G6" s="8">
        <v>120</v>
      </c>
      <c r="H6" s="8">
        <v>100</v>
      </c>
      <c r="I6" s="8">
        <v>65</v>
      </c>
      <c r="J6" s="8">
        <v>110</v>
      </c>
      <c r="K6" s="8">
        <v>350</v>
      </c>
      <c r="L6" s="8">
        <v>200</v>
      </c>
      <c r="M6" s="7">
        <f t="shared" ref="M6:M24" si="2">SUM(N6:T6)</f>
        <v>4180</v>
      </c>
      <c r="N6" s="8">
        <v>30</v>
      </c>
      <c r="O6" s="8">
        <v>700</v>
      </c>
      <c r="P6" s="8">
        <v>650</v>
      </c>
      <c r="Q6" s="22">
        <v>800</v>
      </c>
      <c r="R6" s="8">
        <v>600</v>
      </c>
      <c r="S6" s="8">
        <v>800</v>
      </c>
      <c r="T6" s="6">
        <v>600</v>
      </c>
      <c r="U6" s="7">
        <f t="shared" ref="U6:U24" si="3">SUM(V6:AB6)</f>
        <v>3750</v>
      </c>
      <c r="V6" s="6">
        <v>300</v>
      </c>
      <c r="W6" s="8">
        <v>100</v>
      </c>
      <c r="X6" s="10">
        <v>900</v>
      </c>
      <c r="Y6" s="10">
        <v>700</v>
      </c>
      <c r="Z6" s="10">
        <v>800</v>
      </c>
      <c r="AA6" s="8">
        <v>700</v>
      </c>
      <c r="AB6" s="10">
        <v>250</v>
      </c>
      <c r="AC6" s="7">
        <f t="shared" ref="AC6:AC24" si="4">SUM(AD6:AJ6)</f>
        <v>2542</v>
      </c>
      <c r="AD6" s="10">
        <v>530</v>
      </c>
      <c r="AE6" s="10">
        <v>300</v>
      </c>
      <c r="AF6" s="8">
        <v>100</v>
      </c>
      <c r="AG6" s="10">
        <v>500</v>
      </c>
      <c r="AH6" s="10">
        <v>370</v>
      </c>
      <c r="AI6" s="8">
        <v>242</v>
      </c>
      <c r="AJ6" s="8">
        <v>500</v>
      </c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24460</v>
      </c>
      <c r="E7" s="7">
        <f t="shared" si="1"/>
        <v>3780</v>
      </c>
      <c r="F7" s="8">
        <v>100</v>
      </c>
      <c r="G7" s="8">
        <v>700</v>
      </c>
      <c r="H7" s="8">
        <v>300</v>
      </c>
      <c r="I7" s="8">
        <v>600</v>
      </c>
      <c r="J7" s="8">
        <v>180</v>
      </c>
      <c r="K7" s="8">
        <v>900</v>
      </c>
      <c r="L7" s="8">
        <v>1000</v>
      </c>
      <c r="M7" s="7">
        <f t="shared" si="2"/>
        <v>7130</v>
      </c>
      <c r="N7" s="8">
        <v>350</v>
      </c>
      <c r="O7" s="8">
        <v>1100</v>
      </c>
      <c r="P7" s="8">
        <v>1350</v>
      </c>
      <c r="Q7" s="8">
        <v>1400</v>
      </c>
      <c r="R7" s="8">
        <v>900</v>
      </c>
      <c r="S7" s="8">
        <v>1200</v>
      </c>
      <c r="T7" s="6">
        <v>830</v>
      </c>
      <c r="U7" s="7">
        <f t="shared" si="3"/>
        <v>6780</v>
      </c>
      <c r="V7" s="6">
        <v>500</v>
      </c>
      <c r="W7" s="10">
        <v>900</v>
      </c>
      <c r="X7" s="10">
        <v>1200</v>
      </c>
      <c r="Y7" s="10">
        <v>1330</v>
      </c>
      <c r="Z7" s="10">
        <v>1400</v>
      </c>
      <c r="AA7" s="10">
        <v>1100</v>
      </c>
      <c r="AB7" s="10">
        <v>350</v>
      </c>
      <c r="AC7" s="7">
        <f t="shared" si="4"/>
        <v>6770</v>
      </c>
      <c r="AD7" s="10">
        <v>610</v>
      </c>
      <c r="AE7" s="10">
        <v>1300</v>
      </c>
      <c r="AF7" s="10">
        <v>900</v>
      </c>
      <c r="AG7" s="10">
        <v>900</v>
      </c>
      <c r="AH7" s="10">
        <v>1310</v>
      </c>
      <c r="AI7" s="10">
        <v>1050</v>
      </c>
      <c r="AJ7" s="10">
        <v>700</v>
      </c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39220</v>
      </c>
      <c r="E8" s="7">
        <f t="shared" si="1"/>
        <v>5020</v>
      </c>
      <c r="F8" s="8">
        <v>275</v>
      </c>
      <c r="G8" s="8">
        <v>260</v>
      </c>
      <c r="H8" s="8">
        <v>310</v>
      </c>
      <c r="I8" s="8">
        <v>695</v>
      </c>
      <c r="J8" s="8">
        <v>545</v>
      </c>
      <c r="K8" s="8">
        <v>725</v>
      </c>
      <c r="L8" s="8">
        <v>2210</v>
      </c>
      <c r="M8" s="7">
        <f t="shared" si="2"/>
        <v>9355</v>
      </c>
      <c r="N8" s="8">
        <v>310</v>
      </c>
      <c r="O8" s="8">
        <v>2620</v>
      </c>
      <c r="P8" s="8">
        <v>1400</v>
      </c>
      <c r="Q8" s="8">
        <v>1410</v>
      </c>
      <c r="R8" s="8">
        <v>795</v>
      </c>
      <c r="S8" s="8">
        <v>1250</v>
      </c>
      <c r="T8" s="6">
        <v>1570</v>
      </c>
      <c r="U8" s="7">
        <f t="shared" si="3"/>
        <v>12180</v>
      </c>
      <c r="V8" s="6">
        <v>2450</v>
      </c>
      <c r="W8" s="18">
        <v>360</v>
      </c>
      <c r="X8" s="18">
        <v>3600</v>
      </c>
      <c r="Y8" s="18">
        <v>1800</v>
      </c>
      <c r="Z8" s="18">
        <v>1510</v>
      </c>
      <c r="AA8" s="18">
        <v>1195</v>
      </c>
      <c r="AB8" s="18">
        <v>1265</v>
      </c>
      <c r="AC8" s="7">
        <f t="shared" si="4"/>
        <v>12665</v>
      </c>
      <c r="AD8" s="18">
        <v>1450</v>
      </c>
      <c r="AE8" s="18">
        <v>2300</v>
      </c>
      <c r="AF8" s="18">
        <v>310</v>
      </c>
      <c r="AG8" s="18">
        <v>4200</v>
      </c>
      <c r="AH8" s="18">
        <v>1690</v>
      </c>
      <c r="AI8" s="18">
        <v>1510</v>
      </c>
      <c r="AJ8" s="18">
        <v>1205</v>
      </c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25849</v>
      </c>
      <c r="E9" s="7">
        <f t="shared" si="1"/>
        <v>2397</v>
      </c>
      <c r="F9" s="8">
        <v>220</v>
      </c>
      <c r="G9" s="8">
        <v>275</v>
      </c>
      <c r="H9" s="8">
        <v>260</v>
      </c>
      <c r="I9" s="21">
        <v>97</v>
      </c>
      <c r="J9" s="8">
        <v>225</v>
      </c>
      <c r="K9" s="8">
        <v>390</v>
      </c>
      <c r="L9" s="8">
        <v>930</v>
      </c>
      <c r="M9" s="7">
        <f t="shared" si="2"/>
        <v>6297</v>
      </c>
      <c r="N9" s="8">
        <v>55</v>
      </c>
      <c r="O9" s="8">
        <v>2080</v>
      </c>
      <c r="P9" s="8">
        <v>1420</v>
      </c>
      <c r="Q9" s="8">
        <v>650</v>
      </c>
      <c r="R9" s="8">
        <v>312</v>
      </c>
      <c r="S9" s="8">
        <v>1240</v>
      </c>
      <c r="T9" s="6">
        <v>540</v>
      </c>
      <c r="U9" s="7">
        <f t="shared" si="3"/>
        <v>8855</v>
      </c>
      <c r="V9" s="6">
        <v>1030</v>
      </c>
      <c r="W9" s="18">
        <v>95</v>
      </c>
      <c r="X9" s="18">
        <v>2670</v>
      </c>
      <c r="Y9" s="18">
        <v>1650</v>
      </c>
      <c r="Z9" s="18">
        <v>1440</v>
      </c>
      <c r="AA9" s="18">
        <v>1280</v>
      </c>
      <c r="AB9" s="18">
        <v>690</v>
      </c>
      <c r="AC9" s="7">
        <f t="shared" si="4"/>
        <v>8300</v>
      </c>
      <c r="AD9" s="18">
        <v>1050</v>
      </c>
      <c r="AE9" s="18">
        <v>1490</v>
      </c>
      <c r="AF9" s="18">
        <v>150</v>
      </c>
      <c r="AG9" s="18">
        <v>2350</v>
      </c>
      <c r="AH9" s="18">
        <v>1600</v>
      </c>
      <c r="AI9" s="18">
        <v>750</v>
      </c>
      <c r="AJ9" s="18">
        <v>910</v>
      </c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21</v>
      </c>
      <c r="E10" s="7">
        <f t="shared" si="1"/>
        <v>3</v>
      </c>
      <c r="F10" s="18"/>
      <c r="G10" s="8"/>
      <c r="H10" s="18"/>
      <c r="I10" s="18">
        <v>1</v>
      </c>
      <c r="J10" s="8">
        <v>2</v>
      </c>
      <c r="K10" s="18"/>
      <c r="L10" s="18"/>
      <c r="M10" s="7">
        <f t="shared" si="2"/>
        <v>4</v>
      </c>
      <c r="N10" s="18"/>
      <c r="O10" s="18">
        <v>2</v>
      </c>
      <c r="P10" s="8"/>
      <c r="Q10" s="18">
        <v>1</v>
      </c>
      <c r="R10" s="18">
        <v>1</v>
      </c>
      <c r="S10" s="18"/>
      <c r="T10" s="18"/>
      <c r="U10" s="7">
        <f t="shared" si="3"/>
        <v>8</v>
      </c>
      <c r="V10" s="18">
        <v>1</v>
      </c>
      <c r="W10" s="18">
        <v>1</v>
      </c>
      <c r="X10" s="18">
        <v>1</v>
      </c>
      <c r="Y10" s="18">
        <v>2</v>
      </c>
      <c r="Z10" s="18">
        <v>2</v>
      </c>
      <c r="AA10" s="18">
        <v>1</v>
      </c>
      <c r="AB10" s="18"/>
      <c r="AC10" s="7">
        <f t="shared" si="4"/>
        <v>6</v>
      </c>
      <c r="AD10" s="18"/>
      <c r="AE10" s="18">
        <v>2</v>
      </c>
      <c r="AF10" s="18"/>
      <c r="AG10" s="18"/>
      <c r="AH10" s="18">
        <v>1</v>
      </c>
      <c r="AI10" s="18">
        <v>2</v>
      </c>
      <c r="AJ10" s="18">
        <v>1</v>
      </c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49271</v>
      </c>
      <c r="E19" s="7">
        <f t="shared" si="1"/>
        <v>4796</v>
      </c>
      <c r="F19" s="8">
        <v>300</v>
      </c>
      <c r="G19" s="8">
        <v>370</v>
      </c>
      <c r="H19" s="8">
        <v>285</v>
      </c>
      <c r="I19" s="8">
        <v>955</v>
      </c>
      <c r="J19" s="8">
        <v>726</v>
      </c>
      <c r="K19" s="8">
        <v>1140</v>
      </c>
      <c r="L19" s="8">
        <v>1020</v>
      </c>
      <c r="M19" s="7">
        <f t="shared" si="2"/>
        <v>12315</v>
      </c>
      <c r="N19" s="8">
        <v>910</v>
      </c>
      <c r="O19" s="8">
        <v>2460</v>
      </c>
      <c r="P19" s="8">
        <v>1540</v>
      </c>
      <c r="Q19" s="8">
        <v>2170</v>
      </c>
      <c r="R19" s="8">
        <v>2345</v>
      </c>
      <c r="S19" s="8">
        <v>1680</v>
      </c>
      <c r="T19" s="6">
        <v>1210</v>
      </c>
      <c r="U19" s="7">
        <f t="shared" si="3"/>
        <v>16075</v>
      </c>
      <c r="V19" s="6">
        <v>1980</v>
      </c>
      <c r="W19" s="18">
        <v>1460</v>
      </c>
      <c r="X19" s="18">
        <v>4580</v>
      </c>
      <c r="Y19" s="18">
        <v>2460</v>
      </c>
      <c r="Z19" s="18">
        <v>2370</v>
      </c>
      <c r="AA19" s="18">
        <v>2115</v>
      </c>
      <c r="AB19" s="18">
        <v>1110</v>
      </c>
      <c r="AC19" s="7">
        <f t="shared" si="4"/>
        <v>16085</v>
      </c>
      <c r="AD19" s="18">
        <v>1900</v>
      </c>
      <c r="AE19" s="18">
        <v>2500</v>
      </c>
      <c r="AF19" s="18">
        <v>1510</v>
      </c>
      <c r="AG19" s="18">
        <v>4580</v>
      </c>
      <c r="AH19" s="18">
        <v>1870</v>
      </c>
      <c r="AI19" s="18">
        <v>1810</v>
      </c>
      <c r="AJ19" s="18">
        <v>1915</v>
      </c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504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504</v>
      </c>
      <c r="AD20" s="18">
        <v>165</v>
      </c>
      <c r="AE20" s="18"/>
      <c r="AF20" s="18"/>
      <c r="AG20" s="18">
        <v>339</v>
      </c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3121</v>
      </c>
      <c r="E21" s="7">
        <f t="shared" si="1"/>
        <v>131</v>
      </c>
      <c r="F21" s="8">
        <v>13</v>
      </c>
      <c r="G21" s="8">
        <v>18</v>
      </c>
      <c r="H21" s="8">
        <v>9</v>
      </c>
      <c r="I21" s="8">
        <v>2</v>
      </c>
      <c r="J21" s="8">
        <v>9</v>
      </c>
      <c r="K21" s="8">
        <v>25</v>
      </c>
      <c r="L21" s="8">
        <v>55</v>
      </c>
      <c r="M21" s="7">
        <f t="shared" si="2"/>
        <v>967</v>
      </c>
      <c r="N21" s="8">
        <v>45</v>
      </c>
      <c r="O21" s="8">
        <v>250</v>
      </c>
      <c r="P21" s="8">
        <v>135</v>
      </c>
      <c r="Q21" s="8">
        <v>400</v>
      </c>
      <c r="R21" s="8">
        <v>7</v>
      </c>
      <c r="S21" s="8">
        <v>105</v>
      </c>
      <c r="T21" s="6">
        <v>25</v>
      </c>
      <c r="U21" s="7">
        <f t="shared" si="3"/>
        <v>973</v>
      </c>
      <c r="V21" s="6">
        <v>55</v>
      </c>
      <c r="W21" s="18">
        <v>45</v>
      </c>
      <c r="X21" s="18">
        <v>290</v>
      </c>
      <c r="Y21" s="18">
        <v>145</v>
      </c>
      <c r="Z21" s="18">
        <v>400</v>
      </c>
      <c r="AA21" s="18">
        <v>7</v>
      </c>
      <c r="AB21" s="18">
        <v>31</v>
      </c>
      <c r="AC21" s="7">
        <f t="shared" si="4"/>
        <v>1050</v>
      </c>
      <c r="AD21" s="18">
        <v>140</v>
      </c>
      <c r="AE21" s="18">
        <v>55</v>
      </c>
      <c r="AF21" s="18">
        <v>30</v>
      </c>
      <c r="AG21" s="18">
        <v>290</v>
      </c>
      <c r="AH21" s="18">
        <v>150</v>
      </c>
      <c r="AI21" s="18">
        <v>385</v>
      </c>
      <c r="AJ21" s="18">
        <v>0</v>
      </c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1890</v>
      </c>
      <c r="E22" s="7">
        <f t="shared" si="1"/>
        <v>90</v>
      </c>
      <c r="F22" s="8">
        <v>0</v>
      </c>
      <c r="G22" s="8">
        <v>0</v>
      </c>
      <c r="H22" s="8">
        <v>0</v>
      </c>
      <c r="I22" s="8">
        <v>90</v>
      </c>
      <c r="J22" s="8">
        <v>0</v>
      </c>
      <c r="K22" s="8">
        <v>0</v>
      </c>
      <c r="L22" s="8">
        <v>0</v>
      </c>
      <c r="M22" s="7">
        <f t="shared" si="2"/>
        <v>350</v>
      </c>
      <c r="N22" s="8">
        <v>0</v>
      </c>
      <c r="O22" s="8">
        <v>0</v>
      </c>
      <c r="P22" s="8">
        <v>0</v>
      </c>
      <c r="Q22" s="8">
        <v>0</v>
      </c>
      <c r="R22" s="8">
        <v>350</v>
      </c>
      <c r="S22" s="8">
        <v>0</v>
      </c>
      <c r="T22" s="6">
        <v>0</v>
      </c>
      <c r="U22" s="7">
        <f t="shared" si="3"/>
        <v>740</v>
      </c>
      <c r="V22" s="6">
        <v>0</v>
      </c>
      <c r="W22" s="8">
        <v>0</v>
      </c>
      <c r="X22" s="8">
        <v>0</v>
      </c>
      <c r="Y22" s="8">
        <v>0</v>
      </c>
      <c r="Z22" s="8">
        <v>0</v>
      </c>
      <c r="AA22" s="8">
        <v>740</v>
      </c>
      <c r="AB22" s="18">
        <v>0</v>
      </c>
      <c r="AC22" s="7">
        <f t="shared" si="4"/>
        <v>710</v>
      </c>
      <c r="AD22" s="10">
        <v>0</v>
      </c>
      <c r="AE22" s="10">
        <v>0</v>
      </c>
      <c r="AF22" s="8">
        <v>0</v>
      </c>
      <c r="AG22" s="10">
        <v>0</v>
      </c>
      <c r="AH22" s="10">
        <v>0</v>
      </c>
      <c r="AI22" s="10">
        <v>0</v>
      </c>
      <c r="AJ22" s="8">
        <v>710</v>
      </c>
      <c r="AK22" s="7">
        <f t="shared" si="5"/>
        <v>0</v>
      </c>
      <c r="AL22" s="10"/>
      <c r="AM22" s="10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4698</v>
      </c>
      <c r="E23" s="7">
        <f t="shared" si="1"/>
        <v>374</v>
      </c>
      <c r="F23" s="8">
        <v>26</v>
      </c>
      <c r="G23" s="8">
        <v>55</v>
      </c>
      <c r="H23" s="8">
        <v>52</v>
      </c>
      <c r="I23" s="8">
        <v>15</v>
      </c>
      <c r="J23" s="8">
        <v>81</v>
      </c>
      <c r="K23" s="8">
        <v>70</v>
      </c>
      <c r="L23" s="8">
        <v>75</v>
      </c>
      <c r="M23" s="7">
        <f t="shared" si="2"/>
        <v>1112</v>
      </c>
      <c r="N23" s="8">
        <v>70</v>
      </c>
      <c r="O23" s="8">
        <v>450</v>
      </c>
      <c r="P23" s="8">
        <v>185</v>
      </c>
      <c r="Q23" s="8">
        <v>57</v>
      </c>
      <c r="R23" s="8">
        <v>20</v>
      </c>
      <c r="S23" s="8">
        <v>260</v>
      </c>
      <c r="T23" s="6">
        <v>70</v>
      </c>
      <c r="U23" s="7">
        <f t="shared" si="3"/>
        <v>1418</v>
      </c>
      <c r="V23" s="6">
        <v>110</v>
      </c>
      <c r="W23" s="10">
        <v>90</v>
      </c>
      <c r="X23" s="10">
        <v>680</v>
      </c>
      <c r="Y23" s="10">
        <v>190</v>
      </c>
      <c r="Z23" s="10">
        <v>62</v>
      </c>
      <c r="AA23" s="10">
        <v>178</v>
      </c>
      <c r="AB23" s="10">
        <v>108</v>
      </c>
      <c r="AC23" s="7">
        <f t="shared" si="4"/>
        <v>1794</v>
      </c>
      <c r="AD23" s="10">
        <v>64</v>
      </c>
      <c r="AE23" s="10">
        <v>150</v>
      </c>
      <c r="AF23" s="10">
        <v>80</v>
      </c>
      <c r="AG23" s="10">
        <v>1120</v>
      </c>
      <c r="AH23" s="10">
        <v>135</v>
      </c>
      <c r="AI23" s="10">
        <v>87</v>
      </c>
      <c r="AJ23" s="10">
        <v>158</v>
      </c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160521</v>
      </c>
      <c r="E25" s="5">
        <f t="shared" si="6"/>
        <v>17606</v>
      </c>
      <c r="F25" s="5">
        <f t="shared" si="6"/>
        <v>1004</v>
      </c>
      <c r="G25" s="5">
        <f t="shared" si="6"/>
        <v>1798</v>
      </c>
      <c r="H25" s="5">
        <f t="shared" si="6"/>
        <v>1316</v>
      </c>
      <c r="I25" s="5">
        <f t="shared" si="6"/>
        <v>2520</v>
      </c>
      <c r="J25" s="5">
        <f t="shared" si="6"/>
        <v>1878</v>
      </c>
      <c r="K25" s="5">
        <f t="shared" si="6"/>
        <v>3600</v>
      </c>
      <c r="L25" s="5">
        <f t="shared" si="6"/>
        <v>5490</v>
      </c>
      <c r="M25" s="5">
        <f t="shared" si="6"/>
        <v>41710</v>
      </c>
      <c r="N25" s="5">
        <f t="shared" si="6"/>
        <v>1770</v>
      </c>
      <c r="O25" s="5">
        <f t="shared" si="6"/>
        <v>9662</v>
      </c>
      <c r="P25" s="5">
        <f t="shared" si="6"/>
        <v>6680</v>
      </c>
      <c r="Q25" s="5">
        <f t="shared" si="6"/>
        <v>6888</v>
      </c>
      <c r="R25" s="5">
        <f t="shared" si="6"/>
        <v>5330</v>
      </c>
      <c r="S25" s="5">
        <f t="shared" si="6"/>
        <v>6535</v>
      </c>
      <c r="T25" s="5">
        <f t="shared" si="6"/>
        <v>4845</v>
      </c>
      <c r="U25" s="5">
        <f t="shared" si="6"/>
        <v>50779</v>
      </c>
      <c r="V25" s="5">
        <f t="shared" si="6"/>
        <v>6426</v>
      </c>
      <c r="W25" s="5">
        <f t="shared" si="6"/>
        <v>3051</v>
      </c>
      <c r="X25" s="5">
        <f t="shared" si="6"/>
        <v>13921</v>
      </c>
      <c r="Y25" s="5">
        <f t="shared" si="6"/>
        <v>8277</v>
      </c>
      <c r="Z25" s="5">
        <f t="shared" si="6"/>
        <v>7984</v>
      </c>
      <c r="AA25" s="5">
        <f t="shared" si="6"/>
        <v>7316</v>
      </c>
      <c r="AB25" s="5">
        <f t="shared" si="6"/>
        <v>3804</v>
      </c>
      <c r="AC25" s="5">
        <f t="shared" si="6"/>
        <v>50426</v>
      </c>
      <c r="AD25" s="5">
        <f t="shared" si="6"/>
        <v>5909</v>
      </c>
      <c r="AE25" s="5">
        <f t="shared" si="6"/>
        <v>8097</v>
      </c>
      <c r="AF25" s="5">
        <f t="shared" si="6"/>
        <v>3080</v>
      </c>
      <c r="AG25" s="5">
        <f t="shared" si="6"/>
        <v>14279</v>
      </c>
      <c r="AH25" s="5">
        <f t="shared" si="6"/>
        <v>7126</v>
      </c>
      <c r="AI25" s="5">
        <f t="shared" si="6"/>
        <v>5836</v>
      </c>
      <c r="AJ25" s="5">
        <f t="shared" si="6"/>
        <v>6099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18715</v>
      </c>
      <c r="E26" s="7">
        <f t="shared" ref="E26:E27" si="8">SUM(F26:L26)</f>
        <v>115</v>
      </c>
      <c r="F26" s="8">
        <v>0</v>
      </c>
      <c r="G26" s="8">
        <v>0</v>
      </c>
      <c r="H26" s="8">
        <v>0</v>
      </c>
      <c r="I26" s="8">
        <v>115</v>
      </c>
      <c r="J26" s="8">
        <v>0</v>
      </c>
      <c r="K26" s="8">
        <v>0</v>
      </c>
      <c r="L26" s="8">
        <v>0</v>
      </c>
      <c r="M26" s="7">
        <f t="shared" ref="M26:M27" si="9">SUM(N26:T26)</f>
        <v>310</v>
      </c>
      <c r="N26" s="8">
        <v>170</v>
      </c>
      <c r="O26" s="8">
        <v>0</v>
      </c>
      <c r="P26" s="8">
        <v>0</v>
      </c>
      <c r="Q26" s="8">
        <v>0</v>
      </c>
      <c r="R26" s="8">
        <v>140</v>
      </c>
      <c r="S26" s="8">
        <v>0</v>
      </c>
      <c r="T26" s="8">
        <v>0</v>
      </c>
      <c r="U26" s="7">
        <f t="shared" ref="U26:U27" si="10">SUM(V26:AB26)</f>
        <v>4410</v>
      </c>
      <c r="V26" s="8">
        <v>0</v>
      </c>
      <c r="W26" s="6">
        <v>170</v>
      </c>
      <c r="X26" s="6">
        <v>0</v>
      </c>
      <c r="Y26" s="6">
        <v>0</v>
      </c>
      <c r="Z26" s="6">
        <v>0</v>
      </c>
      <c r="AA26" s="6">
        <v>4240</v>
      </c>
      <c r="AB26" s="6">
        <v>0</v>
      </c>
      <c r="AC26" s="7">
        <f t="shared" ref="AC26:AC27" si="11">SUM(AD26:AJ26)</f>
        <v>4580</v>
      </c>
      <c r="AD26" s="6">
        <v>0</v>
      </c>
      <c r="AE26" s="6">
        <v>0</v>
      </c>
      <c r="AF26" s="6">
        <v>240</v>
      </c>
      <c r="AG26" s="6">
        <v>0</v>
      </c>
      <c r="AH26" s="6">
        <v>0</v>
      </c>
      <c r="AI26" s="6">
        <v>0</v>
      </c>
      <c r="AJ26" s="6">
        <v>4340</v>
      </c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51379</v>
      </c>
      <c r="E27" s="7">
        <f t="shared" si="8"/>
        <v>1799</v>
      </c>
      <c r="F27" s="8">
        <v>210</v>
      </c>
      <c r="G27" s="8">
        <v>35</v>
      </c>
      <c r="H27" s="8">
        <v>34</v>
      </c>
      <c r="I27" s="8">
        <v>600</v>
      </c>
      <c r="J27" s="8">
        <v>380</v>
      </c>
      <c r="K27" s="8">
        <v>330</v>
      </c>
      <c r="L27" s="8">
        <v>210</v>
      </c>
      <c r="M27" s="7">
        <f t="shared" si="9"/>
        <v>5565</v>
      </c>
      <c r="N27" s="8">
        <v>400</v>
      </c>
      <c r="O27" s="8">
        <v>2170</v>
      </c>
      <c r="P27" s="8">
        <v>225</v>
      </c>
      <c r="Q27" s="8">
        <v>340</v>
      </c>
      <c r="R27" s="8">
        <v>1270</v>
      </c>
      <c r="S27" s="8">
        <v>780</v>
      </c>
      <c r="T27" s="6">
        <v>380</v>
      </c>
      <c r="U27" s="7">
        <f t="shared" si="10"/>
        <v>10190</v>
      </c>
      <c r="V27" s="6">
        <v>360</v>
      </c>
      <c r="W27" s="8">
        <v>150</v>
      </c>
      <c r="X27" s="6">
        <v>2650</v>
      </c>
      <c r="Y27" s="6">
        <v>390</v>
      </c>
      <c r="Z27" s="6">
        <v>1480</v>
      </c>
      <c r="AA27" s="8">
        <v>4280</v>
      </c>
      <c r="AB27" s="6">
        <v>880</v>
      </c>
      <c r="AC27" s="7">
        <f t="shared" si="11"/>
        <v>9035</v>
      </c>
      <c r="AD27" s="6">
        <v>340</v>
      </c>
      <c r="AE27" s="6">
        <v>210</v>
      </c>
      <c r="AF27" s="8">
        <v>650</v>
      </c>
      <c r="AG27" s="8">
        <v>3580</v>
      </c>
      <c r="AH27" s="6">
        <v>410</v>
      </c>
      <c r="AI27" s="6">
        <v>865</v>
      </c>
      <c r="AJ27" s="8">
        <v>2980</v>
      </c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7">
        <f>SUM(D26+D27)</f>
        <v>70094</v>
      </c>
      <c r="E28" s="5">
        <f t="shared" ref="E28:AN28" si="13">SUM(E26:E27)</f>
        <v>1914</v>
      </c>
      <c r="F28" s="4">
        <f t="shared" si="13"/>
        <v>210</v>
      </c>
      <c r="G28" s="4">
        <f t="shared" si="13"/>
        <v>35</v>
      </c>
      <c r="H28" s="4">
        <f t="shared" si="13"/>
        <v>34</v>
      </c>
      <c r="I28" s="4">
        <f t="shared" si="13"/>
        <v>715</v>
      </c>
      <c r="J28" s="4">
        <f t="shared" si="13"/>
        <v>380</v>
      </c>
      <c r="K28" s="4">
        <f t="shared" si="13"/>
        <v>330</v>
      </c>
      <c r="L28" s="4">
        <f t="shared" si="13"/>
        <v>210</v>
      </c>
      <c r="M28" s="5">
        <f t="shared" si="13"/>
        <v>5875</v>
      </c>
      <c r="N28" s="4">
        <f t="shared" si="13"/>
        <v>570</v>
      </c>
      <c r="O28" s="4">
        <f t="shared" si="13"/>
        <v>2170</v>
      </c>
      <c r="P28" s="4">
        <f t="shared" si="13"/>
        <v>225</v>
      </c>
      <c r="Q28" s="4">
        <f t="shared" si="13"/>
        <v>340</v>
      </c>
      <c r="R28" s="4">
        <f t="shared" si="13"/>
        <v>1410</v>
      </c>
      <c r="S28" s="4">
        <f t="shared" si="13"/>
        <v>780</v>
      </c>
      <c r="T28" s="4">
        <f t="shared" si="13"/>
        <v>380</v>
      </c>
      <c r="U28" s="5">
        <f t="shared" si="13"/>
        <v>14600</v>
      </c>
      <c r="V28" s="4">
        <f t="shared" si="13"/>
        <v>360</v>
      </c>
      <c r="W28" s="4">
        <f t="shared" si="13"/>
        <v>320</v>
      </c>
      <c r="X28" s="4">
        <f t="shared" si="13"/>
        <v>2650</v>
      </c>
      <c r="Y28" s="4">
        <f t="shared" si="13"/>
        <v>390</v>
      </c>
      <c r="Z28" s="4">
        <f t="shared" si="13"/>
        <v>1480</v>
      </c>
      <c r="AA28" s="4">
        <f t="shared" si="13"/>
        <v>8520</v>
      </c>
      <c r="AB28" s="4">
        <f t="shared" si="13"/>
        <v>880</v>
      </c>
      <c r="AC28" s="5">
        <f t="shared" si="13"/>
        <v>13615</v>
      </c>
      <c r="AD28" s="4">
        <f t="shared" si="13"/>
        <v>340</v>
      </c>
      <c r="AE28" s="4">
        <f t="shared" si="13"/>
        <v>210</v>
      </c>
      <c r="AF28" s="4">
        <f t="shared" si="13"/>
        <v>890</v>
      </c>
      <c r="AG28" s="4">
        <f t="shared" si="13"/>
        <v>3580</v>
      </c>
      <c r="AH28" s="4">
        <f t="shared" si="13"/>
        <v>410</v>
      </c>
      <c r="AI28" s="4">
        <f t="shared" si="13"/>
        <v>865</v>
      </c>
      <c r="AJ28" s="4">
        <f t="shared" si="13"/>
        <v>7320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230615</v>
      </c>
      <c r="E29" s="2">
        <f t="shared" ref="E29:AN29" si="14">SUM(E25,E28)</f>
        <v>19520</v>
      </c>
      <c r="F29" s="2">
        <f t="shared" si="14"/>
        <v>1214</v>
      </c>
      <c r="G29" s="24">
        <f t="shared" si="14"/>
        <v>1833</v>
      </c>
      <c r="H29" s="24">
        <f t="shared" si="14"/>
        <v>1350</v>
      </c>
      <c r="I29" s="24">
        <f t="shared" si="14"/>
        <v>3235</v>
      </c>
      <c r="J29" s="24">
        <f t="shared" si="14"/>
        <v>2258</v>
      </c>
      <c r="K29" s="24">
        <f t="shared" si="14"/>
        <v>3930</v>
      </c>
      <c r="L29" s="24">
        <f t="shared" si="14"/>
        <v>5700</v>
      </c>
      <c r="M29" s="2">
        <f t="shared" si="14"/>
        <v>47585</v>
      </c>
      <c r="N29" s="24">
        <f t="shared" si="14"/>
        <v>2340</v>
      </c>
      <c r="O29" s="24">
        <f t="shared" si="14"/>
        <v>11832</v>
      </c>
      <c r="P29" s="24">
        <f t="shared" si="14"/>
        <v>6905</v>
      </c>
      <c r="Q29" s="24">
        <f t="shared" si="14"/>
        <v>7228</v>
      </c>
      <c r="R29" s="24">
        <f t="shared" si="14"/>
        <v>6740</v>
      </c>
      <c r="S29" s="24">
        <f t="shared" si="14"/>
        <v>7315</v>
      </c>
      <c r="T29" s="24">
        <f t="shared" si="14"/>
        <v>5225</v>
      </c>
      <c r="U29" s="2">
        <f t="shared" si="14"/>
        <v>65379</v>
      </c>
      <c r="V29" s="24">
        <f t="shared" si="14"/>
        <v>6786</v>
      </c>
      <c r="W29" s="24">
        <f t="shared" si="14"/>
        <v>3371</v>
      </c>
      <c r="X29" s="24">
        <f t="shared" si="14"/>
        <v>16571</v>
      </c>
      <c r="Y29" s="24">
        <f t="shared" si="14"/>
        <v>8667</v>
      </c>
      <c r="Z29" s="24">
        <f t="shared" si="14"/>
        <v>9464</v>
      </c>
      <c r="AA29" s="24">
        <f t="shared" si="14"/>
        <v>15836</v>
      </c>
      <c r="AB29" s="24">
        <f t="shared" si="14"/>
        <v>4684</v>
      </c>
      <c r="AC29" s="2">
        <f t="shared" si="14"/>
        <v>64041</v>
      </c>
      <c r="AD29" s="24">
        <f t="shared" si="14"/>
        <v>6249</v>
      </c>
      <c r="AE29" s="24">
        <f t="shared" si="14"/>
        <v>8307</v>
      </c>
      <c r="AF29" s="24">
        <f t="shared" si="14"/>
        <v>3970</v>
      </c>
      <c r="AG29" s="24">
        <f t="shared" si="14"/>
        <v>17859</v>
      </c>
      <c r="AH29" s="24">
        <f t="shared" si="14"/>
        <v>7536</v>
      </c>
      <c r="AI29" s="24">
        <f t="shared" si="14"/>
        <v>6701</v>
      </c>
      <c r="AJ29" s="24">
        <f t="shared" si="14"/>
        <v>13419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4" topLeftCell="E1" activePane="topRight" state="frozen"/>
      <selection pane="topRight" activeCell="H34" sqref="H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42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186</v>
      </c>
      <c r="G4" s="25" t="s">
        <v>187</v>
      </c>
      <c r="H4" s="25" t="s">
        <v>188</v>
      </c>
      <c r="I4" s="25" t="s">
        <v>189</v>
      </c>
      <c r="J4" s="25" t="s">
        <v>190</v>
      </c>
      <c r="K4" s="25" t="s">
        <v>191</v>
      </c>
      <c r="L4" s="25" t="s">
        <v>192</v>
      </c>
      <c r="M4" s="41"/>
      <c r="N4" s="34" t="s">
        <v>186</v>
      </c>
      <c r="O4" s="34" t="s">
        <v>187</v>
      </c>
      <c r="P4" s="34" t="s">
        <v>188</v>
      </c>
      <c r="Q4" s="34" t="s">
        <v>189</v>
      </c>
      <c r="R4" s="34" t="s">
        <v>190</v>
      </c>
      <c r="S4" s="34" t="s">
        <v>191</v>
      </c>
      <c r="T4" s="34" t="s">
        <v>192</v>
      </c>
      <c r="U4" s="41"/>
      <c r="V4" s="34" t="s">
        <v>186</v>
      </c>
      <c r="W4" s="34" t="s">
        <v>187</v>
      </c>
      <c r="X4" s="34" t="s">
        <v>188</v>
      </c>
      <c r="Y4" s="34" t="s">
        <v>189</v>
      </c>
      <c r="Z4" s="34" t="s">
        <v>190</v>
      </c>
      <c r="AA4" s="34" t="s">
        <v>191</v>
      </c>
      <c r="AB4" s="34" t="s">
        <v>192</v>
      </c>
      <c r="AC4" s="41"/>
      <c r="AD4" s="34" t="s">
        <v>186</v>
      </c>
      <c r="AE4" s="34" t="s">
        <v>187</v>
      </c>
      <c r="AF4" s="34" t="s">
        <v>188</v>
      </c>
      <c r="AG4" s="34" t="s">
        <v>189</v>
      </c>
      <c r="AH4" s="34" t="s">
        <v>190</v>
      </c>
      <c r="AI4" s="34" t="s">
        <v>191</v>
      </c>
      <c r="AJ4" s="34" t="s">
        <v>193</v>
      </c>
      <c r="AK4" s="41"/>
      <c r="AL4" s="25" t="s">
        <v>186</v>
      </c>
      <c r="AM4" s="25" t="s">
        <v>187</v>
      </c>
      <c r="AN4" s="25" t="s">
        <v>188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194</v>
      </c>
      <c r="G5" s="33" t="s">
        <v>194</v>
      </c>
      <c r="H5" s="33" t="s">
        <v>194</v>
      </c>
      <c r="I5" s="33" t="s">
        <v>195</v>
      </c>
      <c r="J5" s="33" t="s">
        <v>194</v>
      </c>
      <c r="K5" s="33" t="s">
        <v>194</v>
      </c>
      <c r="L5" s="33" t="s">
        <v>194</v>
      </c>
      <c r="M5" s="26"/>
      <c r="N5" s="33" t="s">
        <v>195</v>
      </c>
      <c r="O5" s="33" t="s">
        <v>195</v>
      </c>
      <c r="P5" s="33" t="s">
        <v>194</v>
      </c>
      <c r="Q5" s="33" t="s">
        <v>196</v>
      </c>
      <c r="R5" s="33" t="s">
        <v>197</v>
      </c>
      <c r="S5" s="33" t="s">
        <v>196</v>
      </c>
      <c r="T5" s="33" t="s">
        <v>196</v>
      </c>
      <c r="U5" s="26"/>
      <c r="V5" s="33" t="s">
        <v>198</v>
      </c>
      <c r="W5" s="11" t="s">
        <v>196</v>
      </c>
      <c r="X5" s="11" t="s">
        <v>198</v>
      </c>
      <c r="Y5" s="11" t="s">
        <v>196</v>
      </c>
      <c r="Z5" s="11" t="s">
        <v>196</v>
      </c>
      <c r="AA5" s="11" t="s">
        <v>199</v>
      </c>
      <c r="AB5" s="11" t="s">
        <v>196</v>
      </c>
      <c r="AC5" s="26"/>
      <c r="AD5" s="11" t="s">
        <v>196</v>
      </c>
      <c r="AE5" s="11" t="s">
        <v>196</v>
      </c>
      <c r="AF5" s="11" t="s">
        <v>198</v>
      </c>
      <c r="AG5" s="11" t="s">
        <v>196</v>
      </c>
      <c r="AH5" s="11" t="s">
        <v>196</v>
      </c>
      <c r="AI5" s="11" t="s">
        <v>196</v>
      </c>
      <c r="AJ5" s="11" t="s">
        <v>199</v>
      </c>
      <c r="AK5" s="26"/>
      <c r="AL5" s="11" t="s">
        <v>196</v>
      </c>
      <c r="AM5" s="11" t="s">
        <v>196</v>
      </c>
      <c r="AN5" s="11" t="s">
        <v>196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41970</v>
      </c>
      <c r="E6" s="7">
        <f t="shared" ref="E6:E24" si="1">SUM(F6:L6)</f>
        <v>5910</v>
      </c>
      <c r="F6" s="8">
        <v>400</v>
      </c>
      <c r="G6" s="8">
        <v>410</v>
      </c>
      <c r="H6" s="8">
        <v>250</v>
      </c>
      <c r="I6" s="8">
        <v>800</v>
      </c>
      <c r="J6" s="8">
        <v>450</v>
      </c>
      <c r="K6" s="8">
        <v>1100</v>
      </c>
      <c r="L6" s="8">
        <v>2500</v>
      </c>
      <c r="M6" s="7">
        <f t="shared" ref="M6:M24" si="2">SUM(N6:T6)</f>
        <v>11560</v>
      </c>
      <c r="N6" s="8">
        <v>800</v>
      </c>
      <c r="O6" s="8">
        <v>400</v>
      </c>
      <c r="P6" s="8">
        <v>510</v>
      </c>
      <c r="Q6" s="22">
        <v>7450</v>
      </c>
      <c r="R6" s="8">
        <v>400</v>
      </c>
      <c r="S6" s="8">
        <v>600</v>
      </c>
      <c r="T6" s="6">
        <v>1400</v>
      </c>
      <c r="U6" s="7">
        <f t="shared" ref="U6:U24" si="3">SUM(V6:AB6)</f>
        <v>8600</v>
      </c>
      <c r="V6" s="6">
        <v>850</v>
      </c>
      <c r="W6" s="8">
        <v>1300</v>
      </c>
      <c r="X6" s="10">
        <v>550</v>
      </c>
      <c r="Y6" s="10">
        <v>750</v>
      </c>
      <c r="Z6" s="10">
        <v>3500</v>
      </c>
      <c r="AA6" s="8">
        <v>500</v>
      </c>
      <c r="AB6" s="10">
        <v>1150</v>
      </c>
      <c r="AC6" s="7">
        <f t="shared" ref="AC6:AC24" si="4">SUM(AD6:AJ6)</f>
        <v>12000</v>
      </c>
      <c r="AD6" s="8">
        <v>1000</v>
      </c>
      <c r="AE6" s="8">
        <v>2100</v>
      </c>
      <c r="AF6" s="8">
        <v>1200</v>
      </c>
      <c r="AG6" s="8">
        <v>2600</v>
      </c>
      <c r="AH6" s="10">
        <v>1200</v>
      </c>
      <c r="AI6" s="10">
        <v>2100</v>
      </c>
      <c r="AJ6" s="8">
        <v>1800</v>
      </c>
      <c r="AK6" s="7">
        <f t="shared" ref="AK6:AK24" si="5">SUM(AL6:AN6)</f>
        <v>3900</v>
      </c>
      <c r="AL6" s="10">
        <v>1200</v>
      </c>
      <c r="AM6" s="10">
        <v>1600</v>
      </c>
      <c r="AN6" s="8">
        <v>1100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137250</v>
      </c>
      <c r="E7" s="7">
        <f t="shared" si="1"/>
        <v>13500</v>
      </c>
      <c r="F7" s="8">
        <v>800</v>
      </c>
      <c r="G7" s="8">
        <v>550</v>
      </c>
      <c r="H7" s="8">
        <v>550</v>
      </c>
      <c r="I7" s="8">
        <v>6000</v>
      </c>
      <c r="J7" s="8">
        <v>900</v>
      </c>
      <c r="K7" s="8">
        <v>2200</v>
      </c>
      <c r="L7" s="8">
        <v>2500</v>
      </c>
      <c r="M7" s="7">
        <f t="shared" si="2"/>
        <v>24900</v>
      </c>
      <c r="N7" s="8">
        <v>6000</v>
      </c>
      <c r="O7" s="8">
        <v>750</v>
      </c>
      <c r="P7" s="8">
        <v>1800</v>
      </c>
      <c r="Q7" s="8">
        <v>12000</v>
      </c>
      <c r="R7" s="8">
        <v>750</v>
      </c>
      <c r="S7" s="8">
        <v>1100</v>
      </c>
      <c r="T7" s="6">
        <v>2500</v>
      </c>
      <c r="U7" s="7">
        <f t="shared" si="3"/>
        <v>25250</v>
      </c>
      <c r="V7" s="6">
        <v>1600</v>
      </c>
      <c r="W7" s="10">
        <v>1250</v>
      </c>
      <c r="X7" s="10">
        <v>850</v>
      </c>
      <c r="Y7" s="10">
        <v>1750</v>
      </c>
      <c r="Z7" s="10">
        <v>8000</v>
      </c>
      <c r="AA7" s="10">
        <v>7500</v>
      </c>
      <c r="AB7" s="10">
        <v>4300</v>
      </c>
      <c r="AC7" s="7">
        <f t="shared" si="4"/>
        <v>49900</v>
      </c>
      <c r="AD7" s="10">
        <v>5500</v>
      </c>
      <c r="AE7" s="10">
        <v>8000</v>
      </c>
      <c r="AF7" s="10">
        <v>4300</v>
      </c>
      <c r="AG7" s="10">
        <v>6000</v>
      </c>
      <c r="AH7" s="10">
        <v>10500</v>
      </c>
      <c r="AI7" s="10">
        <v>9500</v>
      </c>
      <c r="AJ7" s="10">
        <v>6100</v>
      </c>
      <c r="AK7" s="7">
        <f t="shared" si="5"/>
        <v>23700</v>
      </c>
      <c r="AL7" s="10">
        <v>4500</v>
      </c>
      <c r="AM7" s="10">
        <v>7200</v>
      </c>
      <c r="AN7" s="10">
        <v>12000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313465</v>
      </c>
      <c r="E8" s="7">
        <f t="shared" si="1"/>
        <v>21510</v>
      </c>
      <c r="F8" s="8">
        <v>1515</v>
      </c>
      <c r="G8" s="8">
        <v>1370</v>
      </c>
      <c r="H8" s="8">
        <v>1290</v>
      </c>
      <c r="I8" s="8">
        <v>7405</v>
      </c>
      <c r="J8" s="8">
        <v>4400</v>
      </c>
      <c r="K8" s="8">
        <v>1690</v>
      </c>
      <c r="L8" s="8">
        <v>3840</v>
      </c>
      <c r="M8" s="7">
        <f t="shared" si="2"/>
        <v>36775</v>
      </c>
      <c r="N8" s="8">
        <v>7405</v>
      </c>
      <c r="O8" s="8">
        <v>1415</v>
      </c>
      <c r="P8" s="8">
        <v>1780</v>
      </c>
      <c r="Q8" s="8">
        <v>21550</v>
      </c>
      <c r="R8" s="8">
        <v>1415</v>
      </c>
      <c r="S8" s="8">
        <v>1310</v>
      </c>
      <c r="T8" s="6">
        <v>1900</v>
      </c>
      <c r="U8" s="7">
        <f t="shared" si="3"/>
        <v>94150</v>
      </c>
      <c r="V8" s="6">
        <v>730</v>
      </c>
      <c r="W8" s="18">
        <v>3100</v>
      </c>
      <c r="X8" s="18">
        <v>5150</v>
      </c>
      <c r="Y8" s="18">
        <v>25100</v>
      </c>
      <c r="Z8" s="18">
        <v>21550</v>
      </c>
      <c r="AA8" s="18">
        <v>18000</v>
      </c>
      <c r="AB8" s="18">
        <v>20520</v>
      </c>
      <c r="AC8" s="7">
        <f t="shared" si="4"/>
        <v>138950</v>
      </c>
      <c r="AD8" s="18">
        <v>0</v>
      </c>
      <c r="AE8" s="8">
        <v>18550</v>
      </c>
      <c r="AF8" s="18">
        <v>16300</v>
      </c>
      <c r="AG8" s="18">
        <v>39150</v>
      </c>
      <c r="AH8" s="18">
        <v>25300</v>
      </c>
      <c r="AI8" s="18">
        <v>23350</v>
      </c>
      <c r="AJ8" s="18">
        <v>16300</v>
      </c>
      <c r="AK8" s="7">
        <f t="shared" si="5"/>
        <v>22080</v>
      </c>
      <c r="AL8" s="10">
        <v>0</v>
      </c>
      <c r="AM8" s="10">
        <v>15030</v>
      </c>
      <c r="AN8" s="10">
        <v>7050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77130</v>
      </c>
      <c r="E9" s="7">
        <f t="shared" si="1"/>
        <v>10220</v>
      </c>
      <c r="F9" s="8">
        <v>940</v>
      </c>
      <c r="G9" s="8">
        <v>1560</v>
      </c>
      <c r="H9" s="8">
        <v>890</v>
      </c>
      <c r="I9" s="21">
        <v>1270</v>
      </c>
      <c r="J9" s="8">
        <v>2220</v>
      </c>
      <c r="K9" s="8">
        <v>1450</v>
      </c>
      <c r="L9" s="8">
        <v>1890</v>
      </c>
      <c r="M9" s="7">
        <f t="shared" si="2"/>
        <v>13460</v>
      </c>
      <c r="N9" s="8">
        <v>1270</v>
      </c>
      <c r="O9" s="8">
        <v>1130</v>
      </c>
      <c r="P9" s="8">
        <v>1560</v>
      </c>
      <c r="Q9" s="8">
        <v>5500</v>
      </c>
      <c r="R9" s="8">
        <v>1020</v>
      </c>
      <c r="S9" s="8">
        <v>1340</v>
      </c>
      <c r="T9" s="6">
        <v>1640</v>
      </c>
      <c r="U9" s="7">
        <f t="shared" si="3"/>
        <v>19020</v>
      </c>
      <c r="V9" s="6">
        <v>950</v>
      </c>
      <c r="W9" s="18">
        <v>3060</v>
      </c>
      <c r="X9" s="18">
        <v>1690</v>
      </c>
      <c r="Y9" s="18">
        <v>2290</v>
      </c>
      <c r="Z9" s="18">
        <v>4950</v>
      </c>
      <c r="AA9" s="18">
        <v>4350</v>
      </c>
      <c r="AB9" s="18">
        <v>1730</v>
      </c>
      <c r="AC9" s="7">
        <f t="shared" si="4"/>
        <v>28410</v>
      </c>
      <c r="AD9" s="18">
        <v>800</v>
      </c>
      <c r="AE9" s="18">
        <v>5350</v>
      </c>
      <c r="AF9" s="18">
        <v>4790</v>
      </c>
      <c r="AG9" s="18">
        <v>3010</v>
      </c>
      <c r="AH9" s="18">
        <v>4100</v>
      </c>
      <c r="AI9" s="18">
        <v>5350</v>
      </c>
      <c r="AJ9" s="18">
        <v>5010</v>
      </c>
      <c r="AK9" s="7">
        <f t="shared" si="5"/>
        <v>6020</v>
      </c>
      <c r="AL9" s="18">
        <v>1730</v>
      </c>
      <c r="AM9" s="18">
        <v>1300</v>
      </c>
      <c r="AN9" s="18">
        <v>2990</v>
      </c>
    </row>
    <row r="10" spans="1:40" ht="16.5" customHeight="1" x14ac:dyDescent="0.3">
      <c r="A10" s="40"/>
      <c r="B10" s="36" t="s">
        <v>48</v>
      </c>
      <c r="C10" s="36"/>
      <c r="D10" s="27">
        <f t="shared" si="0"/>
        <v>39</v>
      </c>
      <c r="E10" s="7">
        <f t="shared" si="1"/>
        <v>11</v>
      </c>
      <c r="F10" s="18">
        <v>2</v>
      </c>
      <c r="G10" s="8"/>
      <c r="H10" s="18">
        <v>1</v>
      </c>
      <c r="I10" s="18">
        <v>2</v>
      </c>
      <c r="J10" s="8">
        <v>4</v>
      </c>
      <c r="K10" s="18"/>
      <c r="L10" s="18">
        <v>2</v>
      </c>
      <c r="M10" s="7">
        <f t="shared" si="2"/>
        <v>3</v>
      </c>
      <c r="N10" s="8"/>
      <c r="O10" s="18"/>
      <c r="P10" s="8">
        <v>2</v>
      </c>
      <c r="Q10" s="18"/>
      <c r="R10" s="18">
        <v>1</v>
      </c>
      <c r="S10" s="18"/>
      <c r="T10" s="18"/>
      <c r="U10" s="7">
        <f t="shared" si="3"/>
        <v>10</v>
      </c>
      <c r="V10" s="18"/>
      <c r="W10" s="18"/>
      <c r="X10" s="18">
        <v>1</v>
      </c>
      <c r="Y10" s="18"/>
      <c r="Z10" s="8">
        <v>5</v>
      </c>
      <c r="AA10" s="18"/>
      <c r="AB10" s="8">
        <v>4</v>
      </c>
      <c r="AC10" s="7">
        <f t="shared" si="4"/>
        <v>12</v>
      </c>
      <c r="AD10" s="8">
        <v>1</v>
      </c>
      <c r="AE10" s="18"/>
      <c r="AF10" s="8"/>
      <c r="AG10" s="8">
        <v>4</v>
      </c>
      <c r="AH10" s="8">
        <v>6</v>
      </c>
      <c r="AI10" s="8">
        <v>1</v>
      </c>
      <c r="AJ10" s="8"/>
      <c r="AK10" s="7">
        <f t="shared" si="5"/>
        <v>3</v>
      </c>
      <c r="AL10" s="18">
        <v>1</v>
      </c>
      <c r="AM10" s="18">
        <v>1</v>
      </c>
      <c r="AN10" s="18">
        <v>1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201110</v>
      </c>
      <c r="E19" s="7">
        <f t="shared" si="1"/>
        <v>18045</v>
      </c>
      <c r="F19" s="8">
        <v>1940</v>
      </c>
      <c r="G19" s="8">
        <v>1880</v>
      </c>
      <c r="H19" s="8">
        <v>2060</v>
      </c>
      <c r="I19" s="8">
        <v>1915</v>
      </c>
      <c r="J19" s="8">
        <v>3770</v>
      </c>
      <c r="K19" s="8">
        <v>2580</v>
      </c>
      <c r="L19" s="8">
        <v>3900</v>
      </c>
      <c r="M19" s="7">
        <f t="shared" si="2"/>
        <v>28265</v>
      </c>
      <c r="N19" s="8">
        <v>1915</v>
      </c>
      <c r="O19" s="8">
        <v>2330</v>
      </c>
      <c r="P19" s="8">
        <v>2660</v>
      </c>
      <c r="Q19" s="8">
        <v>12050</v>
      </c>
      <c r="R19" s="8">
        <v>2330</v>
      </c>
      <c r="S19" s="8">
        <v>2650</v>
      </c>
      <c r="T19" s="6">
        <v>4330</v>
      </c>
      <c r="U19" s="7">
        <f t="shared" si="3"/>
        <v>46770</v>
      </c>
      <c r="V19" s="6">
        <v>1640</v>
      </c>
      <c r="W19" s="18">
        <v>5570</v>
      </c>
      <c r="X19" s="18">
        <v>3560</v>
      </c>
      <c r="Y19" s="18">
        <v>8050</v>
      </c>
      <c r="Z19" s="18">
        <v>13550</v>
      </c>
      <c r="AA19" s="18">
        <v>9650</v>
      </c>
      <c r="AB19" s="18">
        <v>4750</v>
      </c>
      <c r="AC19" s="7">
        <f t="shared" si="4"/>
        <v>81730</v>
      </c>
      <c r="AD19" s="18">
        <v>1400</v>
      </c>
      <c r="AE19" s="18">
        <v>14650</v>
      </c>
      <c r="AF19" s="18">
        <v>9400</v>
      </c>
      <c r="AG19" s="18">
        <v>13400</v>
      </c>
      <c r="AH19" s="18">
        <v>14650</v>
      </c>
      <c r="AI19" s="18">
        <v>18900</v>
      </c>
      <c r="AJ19" s="18">
        <v>9330</v>
      </c>
      <c r="AK19" s="7">
        <f t="shared" si="5"/>
        <v>26300</v>
      </c>
      <c r="AL19" s="18">
        <v>4950</v>
      </c>
      <c r="AM19" s="18">
        <v>8500</v>
      </c>
      <c r="AN19" s="18">
        <v>12850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648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95</v>
      </c>
      <c r="N20" s="8"/>
      <c r="O20" s="8"/>
      <c r="P20" s="8"/>
      <c r="Q20" s="8"/>
      <c r="R20" s="8"/>
      <c r="S20" s="8">
        <v>95</v>
      </c>
      <c r="T20" s="6"/>
      <c r="U20" s="7">
        <f t="shared" si="3"/>
        <v>294</v>
      </c>
      <c r="V20" s="6"/>
      <c r="W20" s="18"/>
      <c r="X20" s="18"/>
      <c r="Y20" s="18">
        <v>35</v>
      </c>
      <c r="Z20" s="18"/>
      <c r="AA20" s="18"/>
      <c r="AB20" s="18">
        <v>259</v>
      </c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259</v>
      </c>
      <c r="AL20" s="18">
        <v>259</v>
      </c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6089</v>
      </c>
      <c r="E21" s="7">
        <f t="shared" si="1"/>
        <v>1320</v>
      </c>
      <c r="F21" s="8">
        <v>65</v>
      </c>
      <c r="G21" s="8">
        <v>255</v>
      </c>
      <c r="H21" s="8">
        <v>120</v>
      </c>
      <c r="I21" s="8">
        <v>80</v>
      </c>
      <c r="J21" s="8">
        <v>360</v>
      </c>
      <c r="K21" s="8">
        <v>130</v>
      </c>
      <c r="L21" s="8">
        <v>310</v>
      </c>
      <c r="M21" s="7">
        <f t="shared" si="2"/>
        <v>985</v>
      </c>
      <c r="N21" s="8">
        <v>80</v>
      </c>
      <c r="O21" s="8">
        <v>60</v>
      </c>
      <c r="P21" s="8">
        <v>340</v>
      </c>
      <c r="Q21" s="8">
        <v>205</v>
      </c>
      <c r="R21" s="8">
        <v>60</v>
      </c>
      <c r="S21" s="8">
        <v>110</v>
      </c>
      <c r="T21" s="6">
        <v>130</v>
      </c>
      <c r="U21" s="7">
        <f t="shared" si="3"/>
        <v>1229</v>
      </c>
      <c r="V21" s="6">
        <v>196</v>
      </c>
      <c r="W21" s="18">
        <v>63</v>
      </c>
      <c r="X21" s="18">
        <v>65</v>
      </c>
      <c r="Y21" s="18">
        <v>335</v>
      </c>
      <c r="Z21" s="18">
        <v>325</v>
      </c>
      <c r="AA21" s="18">
        <v>245</v>
      </c>
      <c r="AB21" s="18">
        <v>0</v>
      </c>
      <c r="AC21" s="7">
        <f t="shared" si="4"/>
        <v>1835</v>
      </c>
      <c r="AD21" s="18">
        <v>70</v>
      </c>
      <c r="AE21" s="18">
        <v>315</v>
      </c>
      <c r="AF21" s="18">
        <v>245</v>
      </c>
      <c r="AG21" s="18">
        <v>315</v>
      </c>
      <c r="AH21" s="18">
        <v>345</v>
      </c>
      <c r="AI21" s="18">
        <v>315</v>
      </c>
      <c r="AJ21" s="18">
        <v>230</v>
      </c>
      <c r="AK21" s="7">
        <f t="shared" si="5"/>
        <v>720</v>
      </c>
      <c r="AL21" s="18">
        <v>90</v>
      </c>
      <c r="AM21" s="18">
        <v>360</v>
      </c>
      <c r="AN21" s="18">
        <v>270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1840</v>
      </c>
      <c r="E22" s="7">
        <f t="shared" si="1"/>
        <v>400</v>
      </c>
      <c r="F22" s="8">
        <v>0</v>
      </c>
      <c r="G22" s="8">
        <v>0</v>
      </c>
      <c r="H22" s="8">
        <v>0</v>
      </c>
      <c r="I22" s="8">
        <v>400</v>
      </c>
      <c r="J22" s="8">
        <v>0</v>
      </c>
      <c r="K22" s="8">
        <v>0</v>
      </c>
      <c r="L22" s="8">
        <v>0</v>
      </c>
      <c r="M22" s="7">
        <f t="shared" si="2"/>
        <v>400</v>
      </c>
      <c r="N22" s="8">
        <v>400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200</v>
      </c>
      <c r="V22" s="6">
        <v>0</v>
      </c>
      <c r="W22" s="8">
        <v>0</v>
      </c>
      <c r="X22" s="8">
        <v>0</v>
      </c>
      <c r="Y22" s="18">
        <v>0</v>
      </c>
      <c r="Z22" s="18">
        <v>0</v>
      </c>
      <c r="AA22" s="18">
        <v>0</v>
      </c>
      <c r="AB22" s="8">
        <v>200</v>
      </c>
      <c r="AC22" s="7">
        <f t="shared" si="4"/>
        <v>430</v>
      </c>
      <c r="AD22" s="10">
        <v>0</v>
      </c>
      <c r="AE22" s="10">
        <v>0</v>
      </c>
      <c r="AF22" s="8">
        <v>190</v>
      </c>
      <c r="AG22" s="8">
        <v>0</v>
      </c>
      <c r="AH22" s="10">
        <v>0</v>
      </c>
      <c r="AI22" s="10">
        <v>240</v>
      </c>
      <c r="AJ22" s="8">
        <v>0</v>
      </c>
      <c r="AK22" s="7">
        <f t="shared" si="5"/>
        <v>410</v>
      </c>
      <c r="AL22" s="8">
        <v>200</v>
      </c>
      <c r="AM22" s="8">
        <v>210</v>
      </c>
      <c r="AN22" s="10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12593</v>
      </c>
      <c r="E23" s="7">
        <f t="shared" si="1"/>
        <v>1724</v>
      </c>
      <c r="F23" s="8">
        <v>126</v>
      </c>
      <c r="G23" s="8">
        <v>120</v>
      </c>
      <c r="H23" s="8">
        <v>131</v>
      </c>
      <c r="I23" s="8">
        <v>325</v>
      </c>
      <c r="J23" s="8">
        <v>730</v>
      </c>
      <c r="K23" s="8">
        <v>110</v>
      </c>
      <c r="L23" s="8">
        <v>182</v>
      </c>
      <c r="M23" s="7">
        <f t="shared" si="2"/>
        <v>2160</v>
      </c>
      <c r="N23" s="8">
        <v>325</v>
      </c>
      <c r="O23" s="8">
        <v>165</v>
      </c>
      <c r="P23" s="8">
        <v>240</v>
      </c>
      <c r="Q23" s="8">
        <v>640</v>
      </c>
      <c r="R23" s="8">
        <v>200</v>
      </c>
      <c r="S23" s="8">
        <v>320</v>
      </c>
      <c r="T23" s="6">
        <v>270</v>
      </c>
      <c r="U23" s="7">
        <f t="shared" si="3"/>
        <v>2722</v>
      </c>
      <c r="V23" s="6">
        <v>182</v>
      </c>
      <c r="W23" s="10">
        <v>260</v>
      </c>
      <c r="X23" s="10">
        <v>290</v>
      </c>
      <c r="Y23" s="10">
        <v>400</v>
      </c>
      <c r="Z23" s="10">
        <v>560</v>
      </c>
      <c r="AA23" s="10">
        <v>460</v>
      </c>
      <c r="AB23" s="10">
        <v>570</v>
      </c>
      <c r="AC23" s="7">
        <f t="shared" si="4"/>
        <v>4770</v>
      </c>
      <c r="AD23" s="10">
        <v>140</v>
      </c>
      <c r="AE23" s="10">
        <v>585</v>
      </c>
      <c r="AF23" s="10">
        <v>600</v>
      </c>
      <c r="AG23" s="10">
        <v>1035</v>
      </c>
      <c r="AH23" s="10">
        <v>1125</v>
      </c>
      <c r="AI23" s="10">
        <v>615</v>
      </c>
      <c r="AJ23" s="10">
        <v>670</v>
      </c>
      <c r="AK23" s="7">
        <f t="shared" si="5"/>
        <v>1217</v>
      </c>
      <c r="AL23" s="10">
        <v>570</v>
      </c>
      <c r="AM23" s="10">
        <v>320</v>
      </c>
      <c r="AN23" s="10">
        <v>327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792134</v>
      </c>
      <c r="E25" s="5">
        <f t="shared" si="6"/>
        <v>72640</v>
      </c>
      <c r="F25" s="5">
        <f t="shared" si="6"/>
        <v>5788</v>
      </c>
      <c r="G25" s="5">
        <f t="shared" si="6"/>
        <v>6145</v>
      </c>
      <c r="H25" s="5">
        <f t="shared" si="6"/>
        <v>5292</v>
      </c>
      <c r="I25" s="5">
        <f t="shared" si="6"/>
        <v>18197</v>
      </c>
      <c r="J25" s="5">
        <f t="shared" si="6"/>
        <v>12834</v>
      </c>
      <c r="K25" s="5">
        <f t="shared" si="6"/>
        <v>9260</v>
      </c>
      <c r="L25" s="5">
        <f t="shared" si="6"/>
        <v>15124</v>
      </c>
      <c r="M25" s="5">
        <f t="shared" si="6"/>
        <v>118603</v>
      </c>
      <c r="N25" s="5">
        <f t="shared" si="6"/>
        <v>18195</v>
      </c>
      <c r="O25" s="5">
        <f t="shared" si="6"/>
        <v>6250</v>
      </c>
      <c r="P25" s="5">
        <f t="shared" si="6"/>
        <v>8892</v>
      </c>
      <c r="Q25" s="5">
        <f t="shared" si="6"/>
        <v>59395</v>
      </c>
      <c r="R25" s="5">
        <f t="shared" si="6"/>
        <v>6176</v>
      </c>
      <c r="S25" s="5">
        <f t="shared" si="6"/>
        <v>7525</v>
      </c>
      <c r="T25" s="5">
        <f t="shared" si="6"/>
        <v>12170</v>
      </c>
      <c r="U25" s="5">
        <f t="shared" si="6"/>
        <v>198245</v>
      </c>
      <c r="V25" s="5">
        <f t="shared" si="6"/>
        <v>6148</v>
      </c>
      <c r="W25" s="5">
        <f t="shared" si="6"/>
        <v>14603</v>
      </c>
      <c r="X25" s="5">
        <f t="shared" si="6"/>
        <v>12156</v>
      </c>
      <c r="Y25" s="5">
        <f t="shared" si="6"/>
        <v>38710</v>
      </c>
      <c r="Z25" s="5">
        <f t="shared" si="6"/>
        <v>52440</v>
      </c>
      <c r="AA25" s="5">
        <f t="shared" si="6"/>
        <v>40705</v>
      </c>
      <c r="AB25" s="5">
        <f t="shared" si="6"/>
        <v>33483</v>
      </c>
      <c r="AC25" s="5">
        <f t="shared" si="6"/>
        <v>318037</v>
      </c>
      <c r="AD25" s="5">
        <f t="shared" si="6"/>
        <v>8911</v>
      </c>
      <c r="AE25" s="5">
        <f t="shared" si="6"/>
        <v>49550</v>
      </c>
      <c r="AF25" s="5">
        <f t="shared" si="6"/>
        <v>37025</v>
      </c>
      <c r="AG25" s="5">
        <f t="shared" si="6"/>
        <v>65514</v>
      </c>
      <c r="AH25" s="5">
        <f t="shared" si="6"/>
        <v>57226</v>
      </c>
      <c r="AI25" s="5">
        <f t="shared" si="6"/>
        <v>60371</v>
      </c>
      <c r="AJ25" s="5">
        <f t="shared" si="6"/>
        <v>39440</v>
      </c>
      <c r="AK25" s="5">
        <f t="shared" si="6"/>
        <v>84609</v>
      </c>
      <c r="AL25" s="5">
        <f t="shared" si="6"/>
        <v>13500</v>
      </c>
      <c r="AM25" s="5">
        <f t="shared" si="6"/>
        <v>34521</v>
      </c>
      <c r="AN25" s="5">
        <f t="shared" si="6"/>
        <v>36588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14030</v>
      </c>
      <c r="E26" s="7">
        <f t="shared" ref="E26:E27" si="8">SUM(F26:L26)</f>
        <v>2510</v>
      </c>
      <c r="F26" s="8">
        <v>0</v>
      </c>
      <c r="G26" s="8">
        <v>0</v>
      </c>
      <c r="H26" s="8">
        <v>0</v>
      </c>
      <c r="I26" s="8">
        <v>2510</v>
      </c>
      <c r="J26" s="8">
        <v>0</v>
      </c>
      <c r="K26" s="8">
        <v>0</v>
      </c>
      <c r="L26" s="8">
        <v>0</v>
      </c>
      <c r="M26" s="7">
        <f t="shared" ref="M26:M27" si="9">SUM(N26:T26)</f>
        <v>2510</v>
      </c>
      <c r="N26" s="8">
        <v>2510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2600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2600</v>
      </c>
      <c r="AC26" s="7">
        <f t="shared" ref="AC26:AC27" si="11">SUM(AD26:AJ26)</f>
        <v>650</v>
      </c>
      <c r="AD26" s="6">
        <v>0</v>
      </c>
      <c r="AE26" s="6">
        <v>0</v>
      </c>
      <c r="AF26" s="6">
        <v>650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2600</v>
      </c>
      <c r="AL26" s="6">
        <v>2600</v>
      </c>
      <c r="AM26" s="6">
        <v>0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114870</v>
      </c>
      <c r="E27" s="7">
        <f t="shared" si="8"/>
        <v>11510</v>
      </c>
      <c r="F27" s="8">
        <v>1060</v>
      </c>
      <c r="G27" s="8">
        <v>380</v>
      </c>
      <c r="H27" s="8">
        <v>630</v>
      </c>
      <c r="I27" s="8">
        <v>3580</v>
      </c>
      <c r="J27" s="8">
        <v>4310</v>
      </c>
      <c r="K27" s="8">
        <v>350</v>
      </c>
      <c r="L27" s="8">
        <v>1200</v>
      </c>
      <c r="M27" s="7">
        <f t="shared" si="9"/>
        <v>11890</v>
      </c>
      <c r="N27" s="8">
        <v>3580</v>
      </c>
      <c r="O27" s="8">
        <v>1180</v>
      </c>
      <c r="P27" s="8">
        <v>930</v>
      </c>
      <c r="Q27" s="8">
        <v>4310</v>
      </c>
      <c r="R27" s="8">
        <v>0</v>
      </c>
      <c r="S27" s="8">
        <v>1450</v>
      </c>
      <c r="T27" s="6">
        <v>440</v>
      </c>
      <c r="U27" s="7">
        <f t="shared" si="10"/>
        <v>18800</v>
      </c>
      <c r="V27" s="6">
        <v>280</v>
      </c>
      <c r="W27" s="8">
        <v>0</v>
      </c>
      <c r="X27" s="8">
        <v>2390</v>
      </c>
      <c r="Y27" s="6">
        <v>1820</v>
      </c>
      <c r="Z27" s="6">
        <v>3980</v>
      </c>
      <c r="AA27" s="6">
        <v>4390</v>
      </c>
      <c r="AB27" s="8">
        <v>5940</v>
      </c>
      <c r="AC27" s="7">
        <f t="shared" si="11"/>
        <v>20990</v>
      </c>
      <c r="AD27" s="6">
        <v>650</v>
      </c>
      <c r="AE27" s="6">
        <v>4140</v>
      </c>
      <c r="AF27" s="6">
        <v>1700</v>
      </c>
      <c r="AG27" s="6">
        <v>3120</v>
      </c>
      <c r="AH27" s="6">
        <v>3640</v>
      </c>
      <c r="AI27" s="6">
        <v>5190</v>
      </c>
      <c r="AJ27" s="6">
        <v>2550</v>
      </c>
      <c r="AK27" s="7">
        <f t="shared" si="12"/>
        <v>8540</v>
      </c>
      <c r="AL27" s="6">
        <v>2940</v>
      </c>
      <c r="AM27" s="6">
        <v>3100</v>
      </c>
      <c r="AN27" s="6">
        <v>2500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128900</v>
      </c>
      <c r="E28" s="5">
        <f t="shared" ref="E28:AN28" si="13">SUM(E26:E27)</f>
        <v>14020</v>
      </c>
      <c r="F28" s="4">
        <f t="shared" si="13"/>
        <v>1060</v>
      </c>
      <c r="G28" s="4">
        <f t="shared" si="13"/>
        <v>380</v>
      </c>
      <c r="H28" s="4">
        <f t="shared" si="13"/>
        <v>630</v>
      </c>
      <c r="I28" s="4">
        <f t="shared" si="13"/>
        <v>6090</v>
      </c>
      <c r="J28" s="4">
        <f t="shared" si="13"/>
        <v>4310</v>
      </c>
      <c r="K28" s="4">
        <f t="shared" si="13"/>
        <v>350</v>
      </c>
      <c r="L28" s="4">
        <f t="shared" si="13"/>
        <v>1200</v>
      </c>
      <c r="M28" s="5">
        <f t="shared" si="13"/>
        <v>14400</v>
      </c>
      <c r="N28" s="4">
        <f t="shared" si="13"/>
        <v>6090</v>
      </c>
      <c r="O28" s="4">
        <f t="shared" si="13"/>
        <v>1180</v>
      </c>
      <c r="P28" s="4">
        <f t="shared" si="13"/>
        <v>930</v>
      </c>
      <c r="Q28" s="4">
        <f t="shared" si="13"/>
        <v>4310</v>
      </c>
      <c r="R28" s="4">
        <f t="shared" si="13"/>
        <v>0</v>
      </c>
      <c r="S28" s="4">
        <f t="shared" si="13"/>
        <v>1450</v>
      </c>
      <c r="T28" s="4">
        <f t="shared" si="13"/>
        <v>440</v>
      </c>
      <c r="U28" s="5">
        <f t="shared" si="13"/>
        <v>21400</v>
      </c>
      <c r="V28" s="4">
        <f t="shared" si="13"/>
        <v>280</v>
      </c>
      <c r="W28" s="4">
        <f t="shared" si="13"/>
        <v>0</v>
      </c>
      <c r="X28" s="4">
        <f t="shared" si="13"/>
        <v>2390</v>
      </c>
      <c r="Y28" s="4">
        <f t="shared" si="13"/>
        <v>1820</v>
      </c>
      <c r="Z28" s="4">
        <f t="shared" si="13"/>
        <v>3980</v>
      </c>
      <c r="AA28" s="4">
        <f t="shared" si="13"/>
        <v>4390</v>
      </c>
      <c r="AB28" s="4">
        <f t="shared" si="13"/>
        <v>8540</v>
      </c>
      <c r="AC28" s="5">
        <f t="shared" si="13"/>
        <v>21640</v>
      </c>
      <c r="AD28" s="4">
        <f t="shared" si="13"/>
        <v>650</v>
      </c>
      <c r="AE28" s="4">
        <f t="shared" si="13"/>
        <v>4140</v>
      </c>
      <c r="AF28" s="4">
        <f t="shared" si="13"/>
        <v>2350</v>
      </c>
      <c r="AG28" s="4">
        <f t="shared" si="13"/>
        <v>3120</v>
      </c>
      <c r="AH28" s="4">
        <f t="shared" si="13"/>
        <v>3640</v>
      </c>
      <c r="AI28" s="4">
        <f t="shared" si="13"/>
        <v>5190</v>
      </c>
      <c r="AJ28" s="4">
        <f t="shared" si="13"/>
        <v>2550</v>
      </c>
      <c r="AK28" s="5">
        <f t="shared" si="13"/>
        <v>11140</v>
      </c>
      <c r="AL28" s="4">
        <f t="shared" si="13"/>
        <v>5540</v>
      </c>
      <c r="AM28" s="4">
        <f t="shared" si="13"/>
        <v>3100</v>
      </c>
      <c r="AN28" s="4">
        <f t="shared" si="13"/>
        <v>2500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921034</v>
      </c>
      <c r="E29" s="2">
        <f t="shared" ref="E29:AN29" si="14">SUM(E25,E28)</f>
        <v>86660</v>
      </c>
      <c r="F29" s="2">
        <f t="shared" si="14"/>
        <v>6848</v>
      </c>
      <c r="G29" s="24">
        <f t="shared" si="14"/>
        <v>6525</v>
      </c>
      <c r="H29" s="24">
        <f t="shared" si="14"/>
        <v>5922</v>
      </c>
      <c r="I29" s="24">
        <f t="shared" si="14"/>
        <v>24287</v>
      </c>
      <c r="J29" s="24">
        <f t="shared" si="14"/>
        <v>17144</v>
      </c>
      <c r="K29" s="24">
        <f t="shared" si="14"/>
        <v>9610</v>
      </c>
      <c r="L29" s="24">
        <f t="shared" si="14"/>
        <v>16324</v>
      </c>
      <c r="M29" s="2">
        <f t="shared" si="14"/>
        <v>133003</v>
      </c>
      <c r="N29" s="24">
        <f t="shared" si="14"/>
        <v>24285</v>
      </c>
      <c r="O29" s="24">
        <f t="shared" si="14"/>
        <v>7430</v>
      </c>
      <c r="P29" s="24">
        <f t="shared" si="14"/>
        <v>9822</v>
      </c>
      <c r="Q29" s="24">
        <f t="shared" si="14"/>
        <v>63705</v>
      </c>
      <c r="R29" s="24">
        <f t="shared" si="14"/>
        <v>6176</v>
      </c>
      <c r="S29" s="24">
        <f t="shared" si="14"/>
        <v>8975</v>
      </c>
      <c r="T29" s="24">
        <f t="shared" si="14"/>
        <v>12610</v>
      </c>
      <c r="U29" s="2">
        <f t="shared" si="14"/>
        <v>219645</v>
      </c>
      <c r="V29" s="24">
        <f t="shared" si="14"/>
        <v>6428</v>
      </c>
      <c r="W29" s="24">
        <f t="shared" si="14"/>
        <v>14603</v>
      </c>
      <c r="X29" s="24">
        <f t="shared" si="14"/>
        <v>14546</v>
      </c>
      <c r="Y29" s="24">
        <f t="shared" si="14"/>
        <v>40530</v>
      </c>
      <c r="Z29" s="24">
        <f t="shared" si="14"/>
        <v>56420</v>
      </c>
      <c r="AA29" s="24">
        <f t="shared" si="14"/>
        <v>45095</v>
      </c>
      <c r="AB29" s="24">
        <f t="shared" si="14"/>
        <v>42023</v>
      </c>
      <c r="AC29" s="2">
        <f t="shared" si="14"/>
        <v>339677</v>
      </c>
      <c r="AD29" s="24">
        <f t="shared" si="14"/>
        <v>9561</v>
      </c>
      <c r="AE29" s="24">
        <f t="shared" si="14"/>
        <v>53690</v>
      </c>
      <c r="AF29" s="24">
        <f t="shared" si="14"/>
        <v>39375</v>
      </c>
      <c r="AG29" s="24">
        <f t="shared" si="14"/>
        <v>68634</v>
      </c>
      <c r="AH29" s="24">
        <f t="shared" si="14"/>
        <v>60866</v>
      </c>
      <c r="AI29" s="24">
        <f t="shared" si="14"/>
        <v>65561</v>
      </c>
      <c r="AJ29" s="24">
        <f t="shared" si="14"/>
        <v>41990</v>
      </c>
      <c r="AK29" s="2">
        <f t="shared" si="14"/>
        <v>95749</v>
      </c>
      <c r="AL29" s="24">
        <f t="shared" si="14"/>
        <v>19040</v>
      </c>
      <c r="AM29" s="24">
        <f t="shared" si="14"/>
        <v>37621</v>
      </c>
      <c r="AN29" s="24">
        <f t="shared" si="14"/>
        <v>39088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2.25" style="1" bestFit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211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200</v>
      </c>
      <c r="G4" s="25" t="s">
        <v>201</v>
      </c>
      <c r="H4" s="25" t="s">
        <v>202</v>
      </c>
      <c r="I4" s="25" t="s">
        <v>203</v>
      </c>
      <c r="J4" s="25" t="s">
        <v>204</v>
      </c>
      <c r="K4" s="25" t="s">
        <v>205</v>
      </c>
      <c r="L4" s="25" t="s">
        <v>206</v>
      </c>
      <c r="M4" s="41"/>
      <c r="N4" s="25" t="s">
        <v>200</v>
      </c>
      <c r="O4" s="25" t="s">
        <v>201</v>
      </c>
      <c r="P4" s="25" t="s">
        <v>202</v>
      </c>
      <c r="Q4" s="25" t="s">
        <v>203</v>
      </c>
      <c r="R4" s="25" t="s">
        <v>204</v>
      </c>
      <c r="S4" s="25" t="s">
        <v>205</v>
      </c>
      <c r="T4" s="25" t="s">
        <v>206</v>
      </c>
      <c r="U4" s="41"/>
      <c r="V4" s="25" t="s">
        <v>200</v>
      </c>
      <c r="W4" s="25" t="s">
        <v>201</v>
      </c>
      <c r="X4" s="25" t="s">
        <v>202</v>
      </c>
      <c r="Y4" s="25" t="s">
        <v>203</v>
      </c>
      <c r="Z4" s="25" t="s">
        <v>204</v>
      </c>
      <c r="AA4" s="25" t="s">
        <v>205</v>
      </c>
      <c r="AB4" s="25" t="s">
        <v>206</v>
      </c>
      <c r="AC4" s="41"/>
      <c r="AD4" s="25" t="s">
        <v>200</v>
      </c>
      <c r="AE4" s="25" t="s">
        <v>201</v>
      </c>
      <c r="AF4" s="25" t="s">
        <v>202</v>
      </c>
      <c r="AG4" s="25" t="s">
        <v>203</v>
      </c>
      <c r="AH4" s="25" t="s">
        <v>204</v>
      </c>
      <c r="AI4" s="25" t="s">
        <v>205</v>
      </c>
      <c r="AJ4" s="25" t="s">
        <v>206</v>
      </c>
      <c r="AK4" s="41"/>
      <c r="AL4" s="25" t="s">
        <v>200</v>
      </c>
      <c r="AM4" s="25" t="s">
        <v>201</v>
      </c>
      <c r="AN4" s="25" t="s">
        <v>202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207</v>
      </c>
      <c r="G5" s="33" t="s">
        <v>208</v>
      </c>
      <c r="H5" s="33" t="s">
        <v>208</v>
      </c>
      <c r="I5" s="33" t="s">
        <v>208</v>
      </c>
      <c r="J5" s="33" t="s">
        <v>209</v>
      </c>
      <c r="K5" s="33" t="s">
        <v>207</v>
      </c>
      <c r="L5" s="33" t="s">
        <v>208</v>
      </c>
      <c r="M5" s="26"/>
      <c r="N5" s="33" t="s">
        <v>208</v>
      </c>
      <c r="O5" s="33" t="s">
        <v>208</v>
      </c>
      <c r="P5" s="33" t="s">
        <v>208</v>
      </c>
      <c r="Q5" s="33" t="s">
        <v>210</v>
      </c>
      <c r="R5" s="33" t="s">
        <v>208</v>
      </c>
      <c r="S5" s="33" t="s">
        <v>207</v>
      </c>
      <c r="T5" s="33" t="s">
        <v>207</v>
      </c>
      <c r="U5" s="26"/>
      <c r="V5" s="33" t="s">
        <v>207</v>
      </c>
      <c r="W5" s="11" t="s">
        <v>208</v>
      </c>
      <c r="X5" s="11" t="s">
        <v>207</v>
      </c>
      <c r="Y5" s="11" t="s">
        <v>210</v>
      </c>
      <c r="Z5" s="11" t="s">
        <v>208</v>
      </c>
      <c r="AA5" s="11" t="s">
        <v>208</v>
      </c>
      <c r="AB5" s="11" t="s">
        <v>208</v>
      </c>
      <c r="AC5" s="26"/>
      <c r="AD5" s="11" t="s">
        <v>208</v>
      </c>
      <c r="AE5" s="11" t="s">
        <v>208</v>
      </c>
      <c r="AF5" s="11" t="s">
        <v>208</v>
      </c>
      <c r="AG5" s="11" t="s">
        <v>212</v>
      </c>
      <c r="AH5" s="11" t="s">
        <v>208</v>
      </c>
      <c r="AI5" s="11" t="s">
        <v>208</v>
      </c>
      <c r="AJ5" s="11" t="s">
        <v>208</v>
      </c>
      <c r="AK5" s="26"/>
      <c r="AL5" s="11" t="s">
        <v>209</v>
      </c>
      <c r="AM5" s="11" t="s">
        <v>208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70400</v>
      </c>
      <c r="E6" s="7">
        <f t="shared" ref="E6:E24" si="1">SUM(F6:L6)</f>
        <v>21600</v>
      </c>
      <c r="F6" s="8">
        <v>1800</v>
      </c>
      <c r="G6" s="8">
        <v>12300</v>
      </c>
      <c r="H6" s="8">
        <v>2250</v>
      </c>
      <c r="I6" s="8">
        <v>2500</v>
      </c>
      <c r="J6" s="8">
        <v>200</v>
      </c>
      <c r="K6" s="8">
        <v>250</v>
      </c>
      <c r="L6" s="8">
        <v>2300</v>
      </c>
      <c r="M6" s="7">
        <f t="shared" ref="M6:M24" si="2">SUM(N6:T6)</f>
        <v>6800</v>
      </c>
      <c r="N6" s="8">
        <v>800</v>
      </c>
      <c r="O6" s="8">
        <v>800</v>
      </c>
      <c r="P6" s="8">
        <v>450</v>
      </c>
      <c r="Q6" s="22">
        <v>1950</v>
      </c>
      <c r="R6" s="8">
        <v>900</v>
      </c>
      <c r="S6" s="8">
        <v>800</v>
      </c>
      <c r="T6" s="8">
        <v>1100</v>
      </c>
      <c r="U6" s="7">
        <f t="shared" ref="U6:U24" si="3">SUM(V6:AB6)</f>
        <v>14950</v>
      </c>
      <c r="V6" s="6">
        <v>6950</v>
      </c>
      <c r="W6" s="6">
        <v>600</v>
      </c>
      <c r="X6" s="6">
        <v>900</v>
      </c>
      <c r="Y6" s="6">
        <v>4500</v>
      </c>
      <c r="Z6" s="6">
        <v>600</v>
      </c>
      <c r="AA6" s="10">
        <v>1100</v>
      </c>
      <c r="AB6" s="10">
        <v>300</v>
      </c>
      <c r="AC6" s="7">
        <f t="shared" ref="AC6:AC24" si="4">SUM(AD6:AJ6)</f>
        <v>19000</v>
      </c>
      <c r="AD6" s="10">
        <v>6300</v>
      </c>
      <c r="AE6" s="6">
        <v>3300</v>
      </c>
      <c r="AF6" s="6">
        <v>600</v>
      </c>
      <c r="AG6" s="6">
        <v>650</v>
      </c>
      <c r="AH6" s="10">
        <v>5000</v>
      </c>
      <c r="AI6" s="6">
        <v>1950</v>
      </c>
      <c r="AJ6" s="6">
        <v>1200</v>
      </c>
      <c r="AK6" s="7">
        <f t="shared" ref="AK6:AK24" si="5">SUM(AL6:AN6)</f>
        <v>8050</v>
      </c>
      <c r="AL6" s="6">
        <v>50</v>
      </c>
      <c r="AM6" s="10">
        <v>8000</v>
      </c>
      <c r="AN6" s="6"/>
    </row>
    <row r="7" spans="1:40" ht="16.5" customHeight="1" x14ac:dyDescent="0.3">
      <c r="A7" s="40"/>
      <c r="B7" s="37" t="s">
        <v>20</v>
      </c>
      <c r="C7" s="37"/>
      <c r="D7" s="27">
        <f t="shared" si="0"/>
        <v>273700</v>
      </c>
      <c r="E7" s="7">
        <f t="shared" si="1"/>
        <v>64600</v>
      </c>
      <c r="F7" s="8">
        <v>6100</v>
      </c>
      <c r="G7" s="8">
        <v>23000</v>
      </c>
      <c r="H7" s="8">
        <v>7400</v>
      </c>
      <c r="I7" s="8">
        <v>9800</v>
      </c>
      <c r="J7" s="8">
        <v>750</v>
      </c>
      <c r="K7" s="8">
        <v>1150</v>
      </c>
      <c r="L7" s="8">
        <v>16400</v>
      </c>
      <c r="M7" s="7">
        <f t="shared" si="2"/>
        <v>29550</v>
      </c>
      <c r="N7" s="8">
        <v>6300</v>
      </c>
      <c r="O7" s="8">
        <v>1600</v>
      </c>
      <c r="P7" s="8">
        <v>3550</v>
      </c>
      <c r="Q7" s="8">
        <v>5400</v>
      </c>
      <c r="R7" s="8">
        <v>6000</v>
      </c>
      <c r="S7" s="8">
        <v>1000</v>
      </c>
      <c r="T7" s="6">
        <v>5700</v>
      </c>
      <c r="U7" s="7">
        <f t="shared" si="3"/>
        <v>60250</v>
      </c>
      <c r="V7" s="6">
        <v>9400</v>
      </c>
      <c r="W7" s="10">
        <v>8500</v>
      </c>
      <c r="X7" s="10">
        <v>1300</v>
      </c>
      <c r="Y7" s="10">
        <v>28950</v>
      </c>
      <c r="Z7" s="10">
        <v>3500</v>
      </c>
      <c r="AA7" s="10">
        <v>4100</v>
      </c>
      <c r="AB7" s="10">
        <v>4500</v>
      </c>
      <c r="AC7" s="7">
        <f t="shared" si="4"/>
        <v>71300</v>
      </c>
      <c r="AD7" s="10">
        <v>21200</v>
      </c>
      <c r="AE7" s="10">
        <v>24000</v>
      </c>
      <c r="AF7" s="10">
        <v>2800</v>
      </c>
      <c r="AG7" s="10">
        <v>1000</v>
      </c>
      <c r="AH7" s="10">
        <v>10500</v>
      </c>
      <c r="AI7" s="10">
        <v>7500</v>
      </c>
      <c r="AJ7" s="10">
        <v>4300</v>
      </c>
      <c r="AK7" s="7">
        <f t="shared" si="5"/>
        <v>48000</v>
      </c>
      <c r="AL7" s="10">
        <v>700</v>
      </c>
      <c r="AM7" s="10">
        <v>47300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360790</v>
      </c>
      <c r="E8" s="7">
        <f t="shared" si="1"/>
        <v>93780</v>
      </c>
      <c r="F8" s="8">
        <v>16300</v>
      </c>
      <c r="G8" s="8">
        <v>7300</v>
      </c>
      <c r="H8" s="8">
        <v>17800</v>
      </c>
      <c r="I8" s="8">
        <v>23350</v>
      </c>
      <c r="J8" s="8">
        <v>1580</v>
      </c>
      <c r="K8" s="8">
        <v>1050</v>
      </c>
      <c r="L8" s="8">
        <v>26400</v>
      </c>
      <c r="M8" s="7">
        <f t="shared" si="2"/>
        <v>60100</v>
      </c>
      <c r="N8" s="8">
        <v>7050</v>
      </c>
      <c r="O8" s="8">
        <v>8700</v>
      </c>
      <c r="P8" s="8">
        <v>7350</v>
      </c>
      <c r="Q8" s="8">
        <v>10300</v>
      </c>
      <c r="R8" s="8">
        <v>14550</v>
      </c>
      <c r="S8" s="8">
        <v>5150</v>
      </c>
      <c r="T8" s="6">
        <v>7000</v>
      </c>
      <c r="U8" s="7">
        <f t="shared" si="3"/>
        <v>57000</v>
      </c>
      <c r="V8" s="6">
        <v>19200</v>
      </c>
      <c r="W8" s="18">
        <v>7050</v>
      </c>
      <c r="X8" s="18">
        <v>2550</v>
      </c>
      <c r="Y8" s="6">
        <v>0</v>
      </c>
      <c r="Z8" s="18">
        <v>8700</v>
      </c>
      <c r="AA8" s="18">
        <v>16950</v>
      </c>
      <c r="AB8" s="18">
        <v>2550</v>
      </c>
      <c r="AC8" s="7">
        <f t="shared" si="4"/>
        <v>105410</v>
      </c>
      <c r="AD8" s="18">
        <v>28800</v>
      </c>
      <c r="AE8" s="18">
        <v>27500</v>
      </c>
      <c r="AF8" s="18">
        <v>3050</v>
      </c>
      <c r="AG8" s="18">
        <v>860</v>
      </c>
      <c r="AH8" s="18">
        <v>9850</v>
      </c>
      <c r="AI8" s="18">
        <v>14800</v>
      </c>
      <c r="AJ8" s="18">
        <v>20550</v>
      </c>
      <c r="AK8" s="7">
        <f t="shared" si="5"/>
        <v>44500</v>
      </c>
      <c r="AL8" s="10">
        <v>6000</v>
      </c>
      <c r="AM8" s="10">
        <v>38500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107090</v>
      </c>
      <c r="E9" s="7">
        <f t="shared" si="1"/>
        <v>29250</v>
      </c>
      <c r="F9" s="8">
        <v>5010</v>
      </c>
      <c r="G9" s="8">
        <v>7150</v>
      </c>
      <c r="H9" s="8">
        <v>3870</v>
      </c>
      <c r="I9" s="21">
        <v>5700</v>
      </c>
      <c r="J9" s="8">
        <v>40</v>
      </c>
      <c r="K9" s="8">
        <v>1180</v>
      </c>
      <c r="L9" s="8">
        <v>6300</v>
      </c>
      <c r="M9" s="7">
        <f t="shared" si="2"/>
        <v>20000</v>
      </c>
      <c r="N9" s="8">
        <v>1990</v>
      </c>
      <c r="O9" s="8">
        <v>3170</v>
      </c>
      <c r="P9" s="8">
        <v>1600</v>
      </c>
      <c r="Q9" s="8">
        <v>3450</v>
      </c>
      <c r="R9" s="8">
        <v>2710</v>
      </c>
      <c r="S9" s="8">
        <v>3070</v>
      </c>
      <c r="T9" s="6">
        <v>4010</v>
      </c>
      <c r="U9" s="7">
        <f t="shared" si="3"/>
        <v>18160</v>
      </c>
      <c r="V9" s="6">
        <v>4140</v>
      </c>
      <c r="W9" s="18">
        <v>1940</v>
      </c>
      <c r="X9" s="18">
        <v>3270</v>
      </c>
      <c r="Y9" s="18">
        <v>1560</v>
      </c>
      <c r="Z9" s="18">
        <v>2750</v>
      </c>
      <c r="AA9" s="18">
        <v>2070</v>
      </c>
      <c r="AB9" s="18">
        <v>2430</v>
      </c>
      <c r="AC9" s="7">
        <f t="shared" si="4"/>
        <v>28680</v>
      </c>
      <c r="AD9" s="18">
        <v>12650</v>
      </c>
      <c r="AE9" s="18">
        <v>2160</v>
      </c>
      <c r="AF9" s="18">
        <v>1240</v>
      </c>
      <c r="AG9" s="18">
        <v>1000</v>
      </c>
      <c r="AH9" s="18">
        <v>6430</v>
      </c>
      <c r="AI9" s="18">
        <v>2850</v>
      </c>
      <c r="AJ9" s="18">
        <v>2350</v>
      </c>
      <c r="AK9" s="7">
        <f t="shared" si="5"/>
        <v>11000</v>
      </c>
      <c r="AL9" s="18">
        <v>0</v>
      </c>
      <c r="AM9" s="18">
        <v>11000</v>
      </c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52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53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54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55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56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377060</v>
      </c>
      <c r="E19" s="7">
        <f t="shared" si="1"/>
        <v>83895</v>
      </c>
      <c r="F19" s="18">
        <v>9330</v>
      </c>
      <c r="G19" s="8">
        <v>8950</v>
      </c>
      <c r="H19" s="8">
        <v>20000</v>
      </c>
      <c r="I19" s="8">
        <v>23550</v>
      </c>
      <c r="J19" s="8">
        <v>245</v>
      </c>
      <c r="K19" s="8">
        <v>2520</v>
      </c>
      <c r="L19" s="8">
        <v>19300</v>
      </c>
      <c r="M19" s="7">
        <f t="shared" si="2"/>
        <v>87150</v>
      </c>
      <c r="N19" s="8">
        <v>22000</v>
      </c>
      <c r="O19" s="8">
        <v>14100</v>
      </c>
      <c r="P19" s="8">
        <v>6850</v>
      </c>
      <c r="Q19" s="8">
        <v>15100</v>
      </c>
      <c r="R19" s="8">
        <v>12730</v>
      </c>
      <c r="S19" s="8">
        <v>8300</v>
      </c>
      <c r="T19" s="6">
        <v>8070</v>
      </c>
      <c r="U19" s="7">
        <f t="shared" si="3"/>
        <v>73370</v>
      </c>
      <c r="V19" s="6">
        <v>28100</v>
      </c>
      <c r="W19" s="18">
        <v>9350</v>
      </c>
      <c r="X19" s="18">
        <v>6330</v>
      </c>
      <c r="Y19" s="18">
        <v>4950</v>
      </c>
      <c r="Z19" s="18">
        <v>3030</v>
      </c>
      <c r="AA19" s="18">
        <v>16330</v>
      </c>
      <c r="AB19" s="18">
        <v>5280</v>
      </c>
      <c r="AC19" s="7">
        <f t="shared" si="4"/>
        <v>105325</v>
      </c>
      <c r="AD19" s="18">
        <v>22300</v>
      </c>
      <c r="AE19" s="18">
        <v>11600</v>
      </c>
      <c r="AF19" s="18">
        <v>10250</v>
      </c>
      <c r="AG19" s="18">
        <v>2395</v>
      </c>
      <c r="AH19" s="18">
        <v>21550</v>
      </c>
      <c r="AI19" s="18">
        <v>24100</v>
      </c>
      <c r="AJ19" s="18">
        <v>13130</v>
      </c>
      <c r="AK19" s="7">
        <f t="shared" si="5"/>
        <v>27320</v>
      </c>
      <c r="AL19" s="18">
        <v>400</v>
      </c>
      <c r="AM19" s="18">
        <v>26920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6456</v>
      </c>
      <c r="E21" s="7">
        <f t="shared" si="1"/>
        <v>1773</v>
      </c>
      <c r="F21" s="8">
        <v>230</v>
      </c>
      <c r="G21" s="8">
        <v>575</v>
      </c>
      <c r="H21" s="8">
        <v>285</v>
      </c>
      <c r="I21" s="8">
        <v>315</v>
      </c>
      <c r="J21" s="8">
        <v>3</v>
      </c>
      <c r="K21" s="8">
        <v>100</v>
      </c>
      <c r="L21" s="8">
        <v>265</v>
      </c>
      <c r="M21" s="7">
        <f t="shared" si="2"/>
        <v>1223</v>
      </c>
      <c r="N21" s="8">
        <v>190</v>
      </c>
      <c r="O21" s="8">
        <v>3</v>
      </c>
      <c r="P21" s="8">
        <v>225</v>
      </c>
      <c r="Q21" s="8">
        <v>225</v>
      </c>
      <c r="R21" s="8">
        <v>120</v>
      </c>
      <c r="S21" s="8">
        <v>0</v>
      </c>
      <c r="T21" s="6">
        <v>460</v>
      </c>
      <c r="U21" s="7">
        <f t="shared" si="3"/>
        <v>1225</v>
      </c>
      <c r="V21" s="6">
        <v>285</v>
      </c>
      <c r="W21" s="18">
        <v>225</v>
      </c>
      <c r="X21" s="6">
        <v>0</v>
      </c>
      <c r="Y21" s="18">
        <v>425</v>
      </c>
      <c r="Z21" s="18">
        <v>175</v>
      </c>
      <c r="AA21" s="18">
        <v>85</v>
      </c>
      <c r="AB21" s="18">
        <v>30</v>
      </c>
      <c r="AC21" s="7">
        <f t="shared" si="4"/>
        <v>1765</v>
      </c>
      <c r="AD21" s="18">
        <v>690</v>
      </c>
      <c r="AE21" s="18">
        <v>410</v>
      </c>
      <c r="AF21" s="18">
        <v>130</v>
      </c>
      <c r="AG21" s="18">
        <v>0</v>
      </c>
      <c r="AH21" s="18">
        <v>315</v>
      </c>
      <c r="AI21" s="18">
        <v>135</v>
      </c>
      <c r="AJ21" s="18">
        <v>85</v>
      </c>
      <c r="AK21" s="7">
        <f t="shared" si="5"/>
        <v>470</v>
      </c>
      <c r="AL21" s="18">
        <v>0</v>
      </c>
      <c r="AM21" s="18">
        <v>470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6700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4600</v>
      </c>
      <c r="V22" s="6">
        <v>4500</v>
      </c>
      <c r="W22" s="6">
        <v>0</v>
      </c>
      <c r="X22" s="6">
        <v>100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1040</v>
      </c>
      <c r="AD22" s="6">
        <v>970</v>
      </c>
      <c r="AE22" s="6">
        <v>0</v>
      </c>
      <c r="AF22" s="6">
        <v>0</v>
      </c>
      <c r="AG22" s="6">
        <v>70</v>
      </c>
      <c r="AH22" s="6">
        <v>0</v>
      </c>
      <c r="AI22" s="6">
        <v>0</v>
      </c>
      <c r="AJ22" s="6">
        <v>0</v>
      </c>
      <c r="AK22" s="7">
        <f t="shared" si="5"/>
        <v>1060</v>
      </c>
      <c r="AL22" s="6">
        <v>0</v>
      </c>
      <c r="AM22" s="6">
        <v>1060</v>
      </c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25624</v>
      </c>
      <c r="E23" s="7">
        <f t="shared" si="1"/>
        <v>5270</v>
      </c>
      <c r="F23" s="8">
        <v>670</v>
      </c>
      <c r="G23" s="8">
        <v>1780</v>
      </c>
      <c r="H23" s="8">
        <v>570</v>
      </c>
      <c r="I23" s="8">
        <v>1160</v>
      </c>
      <c r="J23" s="8">
        <v>70</v>
      </c>
      <c r="K23" s="8">
        <v>390</v>
      </c>
      <c r="L23" s="8">
        <v>630</v>
      </c>
      <c r="M23" s="7">
        <f t="shared" si="2"/>
        <v>7375</v>
      </c>
      <c r="N23" s="8">
        <v>110</v>
      </c>
      <c r="O23" s="8">
        <v>2365</v>
      </c>
      <c r="P23" s="8">
        <v>505</v>
      </c>
      <c r="Q23" s="8">
        <v>540</v>
      </c>
      <c r="R23" s="8">
        <v>425</v>
      </c>
      <c r="S23" s="8">
        <v>1510</v>
      </c>
      <c r="T23" s="6">
        <v>1920</v>
      </c>
      <c r="U23" s="7">
        <f t="shared" si="3"/>
        <v>3607</v>
      </c>
      <c r="V23" s="6">
        <v>690</v>
      </c>
      <c r="W23" s="10">
        <v>307</v>
      </c>
      <c r="X23" s="10">
        <v>545</v>
      </c>
      <c r="Y23" s="10">
        <v>815</v>
      </c>
      <c r="Z23" s="10">
        <v>420</v>
      </c>
      <c r="AA23" s="10">
        <v>465</v>
      </c>
      <c r="AB23" s="10">
        <v>365</v>
      </c>
      <c r="AC23" s="7">
        <f t="shared" si="4"/>
        <v>5982</v>
      </c>
      <c r="AD23" s="10">
        <v>2550</v>
      </c>
      <c r="AE23" s="10">
        <v>1020</v>
      </c>
      <c r="AF23" s="10">
        <v>317</v>
      </c>
      <c r="AG23" s="10">
        <v>340</v>
      </c>
      <c r="AH23" s="10">
        <v>890</v>
      </c>
      <c r="AI23" s="10">
        <v>420</v>
      </c>
      <c r="AJ23" s="10">
        <v>445</v>
      </c>
      <c r="AK23" s="7">
        <f t="shared" si="5"/>
        <v>3390</v>
      </c>
      <c r="AL23" s="10">
        <v>840</v>
      </c>
      <c r="AM23" s="10">
        <v>2550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1227820</v>
      </c>
      <c r="E25" s="5">
        <f t="shared" si="6"/>
        <v>300168</v>
      </c>
      <c r="F25" s="5">
        <f t="shared" si="6"/>
        <v>39440</v>
      </c>
      <c r="G25" s="5">
        <f t="shared" si="6"/>
        <v>61055</v>
      </c>
      <c r="H25" s="5">
        <f t="shared" si="6"/>
        <v>52175</v>
      </c>
      <c r="I25" s="5">
        <f t="shared" si="6"/>
        <v>66375</v>
      </c>
      <c r="J25" s="5">
        <f t="shared" si="6"/>
        <v>2888</v>
      </c>
      <c r="K25" s="5">
        <f t="shared" si="6"/>
        <v>6640</v>
      </c>
      <c r="L25" s="5">
        <f t="shared" si="6"/>
        <v>71595</v>
      </c>
      <c r="M25" s="5">
        <f t="shared" si="6"/>
        <v>212198</v>
      </c>
      <c r="N25" s="5">
        <f t="shared" si="6"/>
        <v>38440</v>
      </c>
      <c r="O25" s="5">
        <f t="shared" si="6"/>
        <v>30738</v>
      </c>
      <c r="P25" s="5">
        <f t="shared" si="6"/>
        <v>20530</v>
      </c>
      <c r="Q25" s="5">
        <f t="shared" si="6"/>
        <v>36965</v>
      </c>
      <c r="R25" s="5">
        <f t="shared" si="6"/>
        <v>37435</v>
      </c>
      <c r="S25" s="5">
        <f t="shared" si="6"/>
        <v>19830</v>
      </c>
      <c r="T25" s="5">
        <f t="shared" si="6"/>
        <v>28260</v>
      </c>
      <c r="U25" s="5">
        <f t="shared" si="6"/>
        <v>233162</v>
      </c>
      <c r="V25" s="5">
        <f t="shared" si="6"/>
        <v>73265</v>
      </c>
      <c r="W25" s="5">
        <f t="shared" si="6"/>
        <v>27972</v>
      </c>
      <c r="X25" s="5">
        <f t="shared" si="6"/>
        <v>14995</v>
      </c>
      <c r="Y25" s="5">
        <f t="shared" si="6"/>
        <v>41200</v>
      </c>
      <c r="Z25" s="5">
        <f t="shared" si="6"/>
        <v>19175</v>
      </c>
      <c r="AA25" s="5">
        <f t="shared" si="6"/>
        <v>41100</v>
      </c>
      <c r="AB25" s="5">
        <f t="shared" si="6"/>
        <v>15455</v>
      </c>
      <c r="AC25" s="5">
        <f t="shared" si="6"/>
        <v>338502</v>
      </c>
      <c r="AD25" s="5">
        <f t="shared" si="6"/>
        <v>95460</v>
      </c>
      <c r="AE25" s="5">
        <f t="shared" si="6"/>
        <v>69990</v>
      </c>
      <c r="AF25" s="5">
        <f t="shared" si="6"/>
        <v>18387</v>
      </c>
      <c r="AG25" s="5">
        <f t="shared" si="6"/>
        <v>6315</v>
      </c>
      <c r="AH25" s="5">
        <f t="shared" si="6"/>
        <v>54535</v>
      </c>
      <c r="AI25" s="5">
        <f t="shared" si="6"/>
        <v>51755</v>
      </c>
      <c r="AJ25" s="5">
        <f t="shared" si="6"/>
        <v>42060</v>
      </c>
      <c r="AK25" s="5">
        <f t="shared" si="6"/>
        <v>143790</v>
      </c>
      <c r="AL25" s="5">
        <f t="shared" si="6"/>
        <v>7990</v>
      </c>
      <c r="AM25" s="5">
        <f t="shared" si="6"/>
        <v>135800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36640</v>
      </c>
      <c r="E26" s="7">
        <f t="shared" ref="E26:E27" si="8">SUM(F26:L26)</f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3570</v>
      </c>
      <c r="N26" s="8">
        <v>0</v>
      </c>
      <c r="O26" s="8">
        <v>0</v>
      </c>
      <c r="P26" s="8">
        <v>0</v>
      </c>
      <c r="Q26" s="8">
        <v>0</v>
      </c>
      <c r="R26" s="8">
        <v>650</v>
      </c>
      <c r="S26" s="8">
        <v>0</v>
      </c>
      <c r="T26" s="8">
        <v>2920</v>
      </c>
      <c r="U26" s="7">
        <f t="shared" ref="U26:U27" si="10">SUM(V26:AB26)</f>
        <v>2450</v>
      </c>
      <c r="V26" s="8">
        <v>0</v>
      </c>
      <c r="W26" s="6">
        <v>1600</v>
      </c>
      <c r="X26" s="6">
        <v>0</v>
      </c>
      <c r="Y26" s="6">
        <v>0</v>
      </c>
      <c r="Z26" s="6">
        <v>0</v>
      </c>
      <c r="AA26" s="6">
        <v>850</v>
      </c>
      <c r="AB26" s="6">
        <v>0</v>
      </c>
      <c r="AC26" s="7">
        <f t="shared" ref="AC26:AC27" si="11">SUM(AD26:AJ26)</f>
        <v>12300</v>
      </c>
      <c r="AD26" s="6">
        <v>8600</v>
      </c>
      <c r="AE26" s="6">
        <v>0</v>
      </c>
      <c r="AF26" s="6">
        <v>1600</v>
      </c>
      <c r="AG26" s="6">
        <v>850</v>
      </c>
      <c r="AH26" s="6">
        <v>0</v>
      </c>
      <c r="AI26" s="6">
        <v>0</v>
      </c>
      <c r="AJ26" s="6">
        <v>1250</v>
      </c>
      <c r="AK26" s="7">
        <f t="shared" ref="AK26:AK27" si="12">SUM(AL26:AR26)</f>
        <v>7600</v>
      </c>
      <c r="AL26" s="6">
        <v>0</v>
      </c>
      <c r="AM26" s="6">
        <v>7600</v>
      </c>
      <c r="AN26" s="6"/>
    </row>
    <row r="27" spans="1:40" x14ac:dyDescent="0.3">
      <c r="A27" s="40"/>
      <c r="B27" s="40"/>
      <c r="C27" s="25" t="s">
        <v>2</v>
      </c>
      <c r="D27" s="27">
        <f t="shared" si="7"/>
        <v>229628</v>
      </c>
      <c r="E27" s="7">
        <f t="shared" si="8"/>
        <v>28540</v>
      </c>
      <c r="F27" s="8">
        <v>2550</v>
      </c>
      <c r="G27" s="8">
        <v>12300</v>
      </c>
      <c r="H27" s="8">
        <v>2070</v>
      </c>
      <c r="I27" s="8">
        <v>5470</v>
      </c>
      <c r="J27" s="8">
        <v>1030</v>
      </c>
      <c r="K27" s="8">
        <v>1620</v>
      </c>
      <c r="L27" s="8">
        <v>3500</v>
      </c>
      <c r="M27" s="7">
        <f t="shared" si="9"/>
        <v>38300</v>
      </c>
      <c r="N27" s="8">
        <v>4200</v>
      </c>
      <c r="O27" s="8">
        <v>5050</v>
      </c>
      <c r="P27" s="8">
        <v>7700</v>
      </c>
      <c r="Q27" s="8">
        <v>1770</v>
      </c>
      <c r="R27" s="8">
        <v>4060</v>
      </c>
      <c r="S27" s="8">
        <v>5720</v>
      </c>
      <c r="T27" s="6">
        <v>9800</v>
      </c>
      <c r="U27" s="7">
        <f t="shared" si="10"/>
        <v>32704</v>
      </c>
      <c r="V27" s="6">
        <v>4984</v>
      </c>
      <c r="W27" s="6">
        <v>4750</v>
      </c>
      <c r="X27" s="6">
        <v>5920</v>
      </c>
      <c r="Y27" s="6">
        <v>6850</v>
      </c>
      <c r="Z27" s="6">
        <v>1510</v>
      </c>
      <c r="AA27" s="6">
        <v>3570</v>
      </c>
      <c r="AB27" s="6">
        <v>5120</v>
      </c>
      <c r="AC27" s="7">
        <f t="shared" si="11"/>
        <v>29540</v>
      </c>
      <c r="AD27" s="6">
        <v>14000</v>
      </c>
      <c r="AE27" s="6">
        <v>2850</v>
      </c>
      <c r="AF27" s="6">
        <v>1000</v>
      </c>
      <c r="AG27" s="6">
        <v>1530</v>
      </c>
      <c r="AH27" s="6">
        <v>5600</v>
      </c>
      <c r="AI27" s="6">
        <v>1020</v>
      </c>
      <c r="AJ27" s="6">
        <v>3540</v>
      </c>
      <c r="AK27" s="7">
        <f t="shared" si="12"/>
        <v>16330</v>
      </c>
      <c r="AL27" s="6">
        <v>1630</v>
      </c>
      <c r="AM27" s="6">
        <v>14700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266268</v>
      </c>
      <c r="E28" s="5">
        <f t="shared" ref="E28:AN28" si="13">SUM(E26:E27)</f>
        <v>28540</v>
      </c>
      <c r="F28" s="4">
        <f t="shared" si="13"/>
        <v>2550</v>
      </c>
      <c r="G28" s="4">
        <f t="shared" si="13"/>
        <v>12300</v>
      </c>
      <c r="H28" s="4">
        <f t="shared" si="13"/>
        <v>2070</v>
      </c>
      <c r="I28" s="4">
        <f t="shared" si="13"/>
        <v>5470</v>
      </c>
      <c r="J28" s="4">
        <f t="shared" si="13"/>
        <v>1030</v>
      </c>
      <c r="K28" s="4">
        <f t="shared" si="13"/>
        <v>1620</v>
      </c>
      <c r="L28" s="4">
        <f t="shared" si="13"/>
        <v>3500</v>
      </c>
      <c r="M28" s="5">
        <f t="shared" si="13"/>
        <v>41870</v>
      </c>
      <c r="N28" s="4">
        <f t="shared" si="13"/>
        <v>4200</v>
      </c>
      <c r="O28" s="4">
        <f t="shared" si="13"/>
        <v>5050</v>
      </c>
      <c r="P28" s="4">
        <f t="shared" si="13"/>
        <v>7700</v>
      </c>
      <c r="Q28" s="4">
        <f t="shared" si="13"/>
        <v>1770</v>
      </c>
      <c r="R28" s="4">
        <f t="shared" si="13"/>
        <v>4710</v>
      </c>
      <c r="S28" s="4">
        <f t="shared" si="13"/>
        <v>5720</v>
      </c>
      <c r="T28" s="4">
        <f t="shared" si="13"/>
        <v>12720</v>
      </c>
      <c r="U28" s="5">
        <f t="shared" si="13"/>
        <v>35154</v>
      </c>
      <c r="V28" s="4">
        <f t="shared" si="13"/>
        <v>4984</v>
      </c>
      <c r="W28" s="4">
        <f t="shared" si="13"/>
        <v>6350</v>
      </c>
      <c r="X28" s="4">
        <f t="shared" si="13"/>
        <v>5920</v>
      </c>
      <c r="Y28" s="4">
        <f t="shared" si="13"/>
        <v>6850</v>
      </c>
      <c r="Z28" s="4">
        <f t="shared" si="13"/>
        <v>1510</v>
      </c>
      <c r="AA28" s="4">
        <f t="shared" si="13"/>
        <v>4420</v>
      </c>
      <c r="AB28" s="4">
        <f t="shared" si="13"/>
        <v>5120</v>
      </c>
      <c r="AC28" s="5">
        <f t="shared" si="13"/>
        <v>41840</v>
      </c>
      <c r="AD28" s="4">
        <f t="shared" si="13"/>
        <v>22600</v>
      </c>
      <c r="AE28" s="4">
        <f t="shared" si="13"/>
        <v>2850</v>
      </c>
      <c r="AF28" s="4">
        <f t="shared" si="13"/>
        <v>2600</v>
      </c>
      <c r="AG28" s="4">
        <f t="shared" si="13"/>
        <v>2380</v>
      </c>
      <c r="AH28" s="4">
        <f t="shared" si="13"/>
        <v>5600</v>
      </c>
      <c r="AI28" s="4">
        <f t="shared" si="13"/>
        <v>1020</v>
      </c>
      <c r="AJ28" s="4">
        <f t="shared" si="13"/>
        <v>4790</v>
      </c>
      <c r="AK28" s="5">
        <f t="shared" si="13"/>
        <v>23930</v>
      </c>
      <c r="AL28" s="4">
        <f t="shared" si="13"/>
        <v>1630</v>
      </c>
      <c r="AM28" s="4">
        <f t="shared" si="13"/>
        <v>22300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1494088</v>
      </c>
      <c r="E29" s="2">
        <f t="shared" ref="E29:AN29" si="14">SUM(E25,E28)</f>
        <v>328708</v>
      </c>
      <c r="F29" s="2">
        <f t="shared" si="14"/>
        <v>41990</v>
      </c>
      <c r="G29" s="24">
        <f t="shared" si="14"/>
        <v>73355</v>
      </c>
      <c r="H29" s="24">
        <f t="shared" si="14"/>
        <v>54245</v>
      </c>
      <c r="I29" s="24">
        <f t="shared" si="14"/>
        <v>71845</v>
      </c>
      <c r="J29" s="24">
        <f t="shared" si="14"/>
        <v>3918</v>
      </c>
      <c r="K29" s="24">
        <f t="shared" si="14"/>
        <v>8260</v>
      </c>
      <c r="L29" s="24">
        <f t="shared" si="14"/>
        <v>75095</v>
      </c>
      <c r="M29" s="2">
        <f t="shared" si="14"/>
        <v>254068</v>
      </c>
      <c r="N29" s="24">
        <f t="shared" si="14"/>
        <v>42640</v>
      </c>
      <c r="O29" s="24">
        <f t="shared" si="14"/>
        <v>35788</v>
      </c>
      <c r="P29" s="24">
        <f t="shared" si="14"/>
        <v>28230</v>
      </c>
      <c r="Q29" s="24">
        <f t="shared" si="14"/>
        <v>38735</v>
      </c>
      <c r="R29" s="24">
        <f t="shared" si="14"/>
        <v>42145</v>
      </c>
      <c r="S29" s="24">
        <f t="shared" si="14"/>
        <v>25550</v>
      </c>
      <c r="T29" s="24">
        <f t="shared" si="14"/>
        <v>40980</v>
      </c>
      <c r="U29" s="2">
        <f t="shared" si="14"/>
        <v>268316</v>
      </c>
      <c r="V29" s="24">
        <f t="shared" si="14"/>
        <v>78249</v>
      </c>
      <c r="W29" s="24">
        <f t="shared" si="14"/>
        <v>34322</v>
      </c>
      <c r="X29" s="24">
        <f t="shared" si="14"/>
        <v>20915</v>
      </c>
      <c r="Y29" s="24">
        <f t="shared" si="14"/>
        <v>48050</v>
      </c>
      <c r="Z29" s="24">
        <f t="shared" si="14"/>
        <v>20685</v>
      </c>
      <c r="AA29" s="24">
        <f t="shared" si="14"/>
        <v>45520</v>
      </c>
      <c r="AB29" s="24">
        <f t="shared" si="14"/>
        <v>20575</v>
      </c>
      <c r="AC29" s="2">
        <f t="shared" si="14"/>
        <v>380342</v>
      </c>
      <c r="AD29" s="24">
        <f t="shared" si="14"/>
        <v>118060</v>
      </c>
      <c r="AE29" s="24">
        <f t="shared" si="14"/>
        <v>72840</v>
      </c>
      <c r="AF29" s="24">
        <f t="shared" si="14"/>
        <v>20987</v>
      </c>
      <c r="AG29" s="24">
        <f t="shared" si="14"/>
        <v>8695</v>
      </c>
      <c r="AH29" s="24">
        <f t="shared" si="14"/>
        <v>60135</v>
      </c>
      <c r="AI29" s="24">
        <f t="shared" si="14"/>
        <v>52775</v>
      </c>
      <c r="AJ29" s="24">
        <f t="shared" si="14"/>
        <v>46850</v>
      </c>
      <c r="AK29" s="2">
        <f t="shared" si="14"/>
        <v>167720</v>
      </c>
      <c r="AL29" s="24">
        <f t="shared" si="14"/>
        <v>9620</v>
      </c>
      <c r="AM29" s="24">
        <f t="shared" si="14"/>
        <v>158100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2" sqref="F3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43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/>
      <c r="G4" s="25"/>
      <c r="H4" s="25"/>
      <c r="I4" s="25"/>
      <c r="J4" s="25"/>
      <c r="K4" s="25"/>
      <c r="L4" s="25"/>
      <c r="M4" s="41"/>
      <c r="N4" s="25"/>
      <c r="O4" s="25"/>
      <c r="P4" s="25"/>
      <c r="Q4" s="25"/>
      <c r="R4" s="25"/>
      <c r="S4" s="25"/>
      <c r="T4" s="25"/>
      <c r="U4" s="41"/>
      <c r="V4" s="25"/>
      <c r="W4" s="25"/>
      <c r="X4" s="25"/>
      <c r="Y4" s="25"/>
      <c r="Z4" s="25"/>
      <c r="AA4" s="25"/>
      <c r="AB4" s="25"/>
      <c r="AC4" s="41"/>
      <c r="AD4" s="25"/>
      <c r="AE4" s="25"/>
      <c r="AF4" s="25"/>
      <c r="AG4" s="25"/>
      <c r="AH4" s="25"/>
      <c r="AI4" s="25"/>
      <c r="AJ4" s="25"/>
      <c r="AK4" s="41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Y1" activePane="topRight" state="frozen"/>
      <selection pane="topRight" activeCell="AM12" sqref="AM1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38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57</v>
      </c>
      <c r="G4" s="25" t="s">
        <v>59</v>
      </c>
      <c r="H4" s="25" t="s">
        <v>60</v>
      </c>
      <c r="I4" s="25" t="s">
        <v>61</v>
      </c>
      <c r="J4" s="25" t="s">
        <v>62</v>
      </c>
      <c r="K4" s="25" t="s">
        <v>63</v>
      </c>
      <c r="L4" s="25" t="s">
        <v>64</v>
      </c>
      <c r="M4" s="41"/>
      <c r="N4" s="25" t="s">
        <v>65</v>
      </c>
      <c r="O4" s="25" t="s">
        <v>59</v>
      </c>
      <c r="P4" s="25" t="s">
        <v>66</v>
      </c>
      <c r="Q4" s="25" t="s">
        <v>61</v>
      </c>
      <c r="R4" s="25" t="s">
        <v>62</v>
      </c>
      <c r="S4" s="25" t="s">
        <v>67</v>
      </c>
      <c r="T4" s="25" t="s">
        <v>68</v>
      </c>
      <c r="U4" s="41"/>
      <c r="V4" s="25" t="s">
        <v>57</v>
      </c>
      <c r="W4" s="25" t="s">
        <v>59</v>
      </c>
      <c r="X4" s="25" t="s">
        <v>66</v>
      </c>
      <c r="Y4" s="25" t="s">
        <v>69</v>
      </c>
      <c r="Z4" s="25" t="s">
        <v>62</v>
      </c>
      <c r="AA4" s="25" t="s">
        <v>67</v>
      </c>
      <c r="AB4" s="25" t="s">
        <v>64</v>
      </c>
      <c r="AC4" s="41"/>
      <c r="AD4" s="25" t="s">
        <v>57</v>
      </c>
      <c r="AE4" s="25" t="s">
        <v>70</v>
      </c>
      <c r="AF4" s="25" t="s">
        <v>60</v>
      </c>
      <c r="AG4" s="25" t="s">
        <v>71</v>
      </c>
      <c r="AH4" s="25" t="s">
        <v>62</v>
      </c>
      <c r="AI4" s="25" t="s">
        <v>72</v>
      </c>
      <c r="AJ4" s="25" t="s">
        <v>68</v>
      </c>
      <c r="AK4" s="41"/>
      <c r="AL4" s="25" t="s">
        <v>51</v>
      </c>
      <c r="AM4" s="25" t="s">
        <v>70</v>
      </c>
      <c r="AN4" s="25" t="s">
        <v>66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58</v>
      </c>
      <c r="G5" s="33" t="s">
        <v>73</v>
      </c>
      <c r="H5" s="33" t="s">
        <v>73</v>
      </c>
      <c r="I5" s="33" t="s">
        <v>73</v>
      </c>
      <c r="J5" s="33" t="s">
        <v>74</v>
      </c>
      <c r="K5" s="33" t="s">
        <v>75</v>
      </c>
      <c r="L5" s="33" t="s">
        <v>76</v>
      </c>
      <c r="M5" s="26"/>
      <c r="N5" s="33" t="s">
        <v>77</v>
      </c>
      <c r="O5" s="33" t="s">
        <v>74</v>
      </c>
      <c r="P5" s="33" t="s">
        <v>77</v>
      </c>
      <c r="Q5" s="33" t="s">
        <v>77</v>
      </c>
      <c r="R5" s="33" t="s">
        <v>77</v>
      </c>
      <c r="S5" s="33" t="s">
        <v>79</v>
      </c>
      <c r="T5" s="33" t="s">
        <v>77</v>
      </c>
      <c r="U5" s="26"/>
      <c r="V5" s="33" t="s">
        <v>78</v>
      </c>
      <c r="W5" s="11" t="s">
        <v>74</v>
      </c>
      <c r="X5" s="11" t="s">
        <v>80</v>
      </c>
      <c r="Y5" s="11" t="s">
        <v>74</v>
      </c>
      <c r="Z5" s="11" t="s">
        <v>74</v>
      </c>
      <c r="AA5" s="11" t="s">
        <v>74</v>
      </c>
      <c r="AB5" s="11" t="s">
        <v>77</v>
      </c>
      <c r="AC5" s="26"/>
      <c r="AD5" s="11" t="s">
        <v>74</v>
      </c>
      <c r="AE5" s="11" t="s">
        <v>81</v>
      </c>
      <c r="AF5" s="11" t="s">
        <v>80</v>
      </c>
      <c r="AG5" s="11" t="s">
        <v>77</v>
      </c>
      <c r="AH5" s="11" t="s">
        <v>80</v>
      </c>
      <c r="AI5" s="11" t="s">
        <v>82</v>
      </c>
      <c r="AJ5" s="11" t="s">
        <v>81</v>
      </c>
      <c r="AK5" s="26"/>
      <c r="AL5" s="11" t="s">
        <v>82</v>
      </c>
      <c r="AM5" s="11" t="s">
        <v>82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4660</v>
      </c>
      <c r="E6" s="7">
        <f t="shared" ref="E6:E24" si="1">SUM(F6:L6)</f>
        <v>1740</v>
      </c>
      <c r="F6" s="8">
        <v>900</v>
      </c>
      <c r="G6" s="8">
        <v>100</v>
      </c>
      <c r="H6" s="8">
        <v>80</v>
      </c>
      <c r="I6" s="8">
        <v>500</v>
      </c>
      <c r="J6" s="8">
        <v>60</v>
      </c>
      <c r="K6" s="8">
        <v>0</v>
      </c>
      <c r="L6" s="8">
        <v>100</v>
      </c>
      <c r="M6" s="7">
        <f t="shared" ref="M6:M24" si="2">SUM(N6:T6)</f>
        <v>1100</v>
      </c>
      <c r="N6" s="8">
        <v>0</v>
      </c>
      <c r="O6" s="8">
        <v>450</v>
      </c>
      <c r="P6" s="8">
        <v>0</v>
      </c>
      <c r="Q6" s="22">
        <v>100</v>
      </c>
      <c r="R6" s="8">
        <v>450</v>
      </c>
      <c r="S6" s="8">
        <v>100</v>
      </c>
      <c r="T6" s="6">
        <v>0</v>
      </c>
      <c r="U6" s="7">
        <f t="shared" ref="U6:U24" si="3">SUM(V6:AB6)</f>
        <v>1200</v>
      </c>
      <c r="V6" s="6">
        <v>100</v>
      </c>
      <c r="W6" s="10">
        <v>100</v>
      </c>
      <c r="X6" s="10">
        <v>500</v>
      </c>
      <c r="Y6" s="6">
        <v>0</v>
      </c>
      <c r="Z6" s="10">
        <v>500</v>
      </c>
      <c r="AA6" s="6">
        <v>0</v>
      </c>
      <c r="AB6" s="6">
        <v>0</v>
      </c>
      <c r="AC6" s="7">
        <f t="shared" ref="AC6:AC24" si="4">SUM(AD6:AJ6)</f>
        <v>620</v>
      </c>
      <c r="AD6" s="6">
        <v>0</v>
      </c>
      <c r="AE6" s="10">
        <v>10</v>
      </c>
      <c r="AF6" s="10">
        <v>100</v>
      </c>
      <c r="AG6" s="10">
        <v>500</v>
      </c>
      <c r="AH6" s="6">
        <v>0</v>
      </c>
      <c r="AI6" s="6">
        <v>0</v>
      </c>
      <c r="AJ6" s="10">
        <v>10</v>
      </c>
      <c r="AK6" s="7">
        <f t="shared" ref="AK6:AK24" si="5">SUM(AL6:AN6)</f>
        <v>0</v>
      </c>
      <c r="AL6" s="6">
        <v>0</v>
      </c>
      <c r="AM6" s="6">
        <v>0</v>
      </c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72850</v>
      </c>
      <c r="E7" s="7">
        <f t="shared" si="1"/>
        <v>20950</v>
      </c>
      <c r="F7" s="8">
        <v>1800</v>
      </c>
      <c r="G7" s="8">
        <v>4000</v>
      </c>
      <c r="H7" s="8">
        <v>5200</v>
      </c>
      <c r="I7" s="8">
        <v>3200</v>
      </c>
      <c r="J7" s="8">
        <v>900</v>
      </c>
      <c r="K7" s="8">
        <v>1300</v>
      </c>
      <c r="L7" s="8">
        <v>4550</v>
      </c>
      <c r="M7" s="7">
        <f t="shared" si="2"/>
        <v>22150</v>
      </c>
      <c r="N7" s="8">
        <v>4450</v>
      </c>
      <c r="O7" s="8">
        <v>500</v>
      </c>
      <c r="P7" s="8">
        <v>3500</v>
      </c>
      <c r="Q7" s="8">
        <v>4550</v>
      </c>
      <c r="R7" s="8">
        <v>3650</v>
      </c>
      <c r="S7" s="8">
        <v>3500</v>
      </c>
      <c r="T7" s="6">
        <v>2000</v>
      </c>
      <c r="U7" s="7">
        <f t="shared" si="3"/>
        <v>19720</v>
      </c>
      <c r="V7" s="6">
        <v>4550</v>
      </c>
      <c r="W7" s="10">
        <v>2890</v>
      </c>
      <c r="X7" s="10">
        <v>630</v>
      </c>
      <c r="Y7" s="10">
        <v>2500</v>
      </c>
      <c r="Z7" s="10">
        <v>4550</v>
      </c>
      <c r="AA7" s="10">
        <v>1900</v>
      </c>
      <c r="AB7" s="10">
        <v>2700</v>
      </c>
      <c r="AC7" s="7">
        <f t="shared" si="4"/>
        <v>9580</v>
      </c>
      <c r="AD7" s="10">
        <v>1600</v>
      </c>
      <c r="AE7" s="10">
        <v>70</v>
      </c>
      <c r="AF7" s="10">
        <v>2840</v>
      </c>
      <c r="AG7" s="10">
        <v>1500</v>
      </c>
      <c r="AH7" s="10">
        <v>1700</v>
      </c>
      <c r="AI7" s="10">
        <v>70</v>
      </c>
      <c r="AJ7" s="10">
        <v>1800</v>
      </c>
      <c r="AK7" s="7">
        <f t="shared" si="5"/>
        <v>450</v>
      </c>
      <c r="AL7" s="10">
        <v>450</v>
      </c>
      <c r="AM7" s="6">
        <v>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105250</v>
      </c>
      <c r="E8" s="7">
        <f t="shared" si="1"/>
        <v>35700</v>
      </c>
      <c r="F8" s="8">
        <v>6550</v>
      </c>
      <c r="G8" s="8">
        <v>4200</v>
      </c>
      <c r="H8" s="8">
        <v>6000</v>
      </c>
      <c r="I8" s="8">
        <v>8100</v>
      </c>
      <c r="J8" s="8">
        <v>5500</v>
      </c>
      <c r="K8" s="8">
        <v>1750</v>
      </c>
      <c r="L8" s="8">
        <v>3600</v>
      </c>
      <c r="M8" s="7">
        <f t="shared" si="2"/>
        <v>24550</v>
      </c>
      <c r="N8" s="8">
        <v>4100</v>
      </c>
      <c r="O8" s="8">
        <v>4250</v>
      </c>
      <c r="P8" s="8">
        <v>1650</v>
      </c>
      <c r="Q8" s="8">
        <v>2600</v>
      </c>
      <c r="R8" s="8">
        <v>6450</v>
      </c>
      <c r="S8" s="8">
        <v>3750</v>
      </c>
      <c r="T8" s="6">
        <v>1750</v>
      </c>
      <c r="U8" s="7">
        <f t="shared" si="3"/>
        <v>28200</v>
      </c>
      <c r="V8" s="6">
        <v>3700</v>
      </c>
      <c r="W8" s="18">
        <v>3500</v>
      </c>
      <c r="X8" s="18">
        <v>4300</v>
      </c>
      <c r="Y8" s="18">
        <v>1650</v>
      </c>
      <c r="Z8" s="18">
        <v>3100</v>
      </c>
      <c r="AA8" s="18">
        <v>8200</v>
      </c>
      <c r="AB8" s="18">
        <v>3750</v>
      </c>
      <c r="AC8" s="7">
        <f t="shared" si="4"/>
        <v>13600</v>
      </c>
      <c r="AD8" s="18">
        <v>1200</v>
      </c>
      <c r="AE8" s="18">
        <v>100</v>
      </c>
      <c r="AF8" s="18">
        <v>3600</v>
      </c>
      <c r="AG8" s="18">
        <v>6400</v>
      </c>
      <c r="AH8" s="18">
        <v>2050</v>
      </c>
      <c r="AI8" s="18">
        <v>150</v>
      </c>
      <c r="AJ8" s="18">
        <v>100</v>
      </c>
      <c r="AK8" s="7">
        <f t="shared" si="5"/>
        <v>3200</v>
      </c>
      <c r="AL8" s="10">
        <v>3200</v>
      </c>
      <c r="AM8" s="6">
        <v>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96255</v>
      </c>
      <c r="E9" s="7">
        <f t="shared" si="1"/>
        <v>28690</v>
      </c>
      <c r="F9" s="8">
        <v>7060</v>
      </c>
      <c r="G9" s="8">
        <v>5200</v>
      </c>
      <c r="H9" s="8">
        <v>2200</v>
      </c>
      <c r="I9" s="21">
        <v>5230</v>
      </c>
      <c r="J9" s="8">
        <v>4650</v>
      </c>
      <c r="K9" s="8">
        <v>850</v>
      </c>
      <c r="L9" s="8">
        <v>3500</v>
      </c>
      <c r="M9" s="7">
        <f t="shared" si="2"/>
        <v>27405</v>
      </c>
      <c r="N9" s="8">
        <v>5150</v>
      </c>
      <c r="O9" s="8">
        <v>3300</v>
      </c>
      <c r="P9" s="8">
        <v>3840</v>
      </c>
      <c r="Q9" s="8">
        <v>3500</v>
      </c>
      <c r="R9" s="8">
        <v>6400</v>
      </c>
      <c r="S9" s="8">
        <v>4405</v>
      </c>
      <c r="T9" s="6">
        <v>810</v>
      </c>
      <c r="U9" s="7">
        <f t="shared" si="3"/>
        <v>24805</v>
      </c>
      <c r="V9" s="6">
        <v>3500</v>
      </c>
      <c r="W9" s="18">
        <v>2430</v>
      </c>
      <c r="X9" s="18">
        <v>4500</v>
      </c>
      <c r="Y9" s="18">
        <v>3040</v>
      </c>
      <c r="Z9" s="18">
        <v>3500</v>
      </c>
      <c r="AA9" s="18">
        <v>3430</v>
      </c>
      <c r="AB9" s="18">
        <v>4405</v>
      </c>
      <c r="AC9" s="7">
        <f t="shared" si="4"/>
        <v>12260</v>
      </c>
      <c r="AD9" s="18">
        <v>930</v>
      </c>
      <c r="AE9" s="18">
        <v>50</v>
      </c>
      <c r="AF9" s="18">
        <v>2380</v>
      </c>
      <c r="AG9" s="18">
        <v>5470</v>
      </c>
      <c r="AH9" s="18">
        <v>2000</v>
      </c>
      <c r="AI9" s="18">
        <v>50</v>
      </c>
      <c r="AJ9" s="18">
        <v>1380</v>
      </c>
      <c r="AK9" s="7">
        <f t="shared" si="5"/>
        <v>3095</v>
      </c>
      <c r="AL9" s="18">
        <v>3095</v>
      </c>
      <c r="AM9" s="6">
        <v>0</v>
      </c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107</v>
      </c>
      <c r="E10" s="7">
        <f t="shared" si="1"/>
        <v>33</v>
      </c>
      <c r="F10" s="18">
        <v>2</v>
      </c>
      <c r="G10" s="8">
        <v>2</v>
      </c>
      <c r="H10" s="18">
        <v>3</v>
      </c>
      <c r="I10" s="18">
        <v>10</v>
      </c>
      <c r="J10" s="8">
        <v>9</v>
      </c>
      <c r="K10" s="18">
        <v>4</v>
      </c>
      <c r="L10" s="18">
        <v>3</v>
      </c>
      <c r="M10" s="7">
        <f t="shared" si="2"/>
        <v>25</v>
      </c>
      <c r="N10" s="18">
        <v>2</v>
      </c>
      <c r="O10" s="18">
        <v>1</v>
      </c>
      <c r="P10" s="8">
        <v>3</v>
      </c>
      <c r="Q10" s="18">
        <v>8</v>
      </c>
      <c r="R10" s="18">
        <v>6</v>
      </c>
      <c r="S10" s="18">
        <v>3</v>
      </c>
      <c r="T10" s="18">
        <v>2</v>
      </c>
      <c r="U10" s="7">
        <f t="shared" si="3"/>
        <v>27</v>
      </c>
      <c r="V10" s="18">
        <v>1</v>
      </c>
      <c r="W10" s="18"/>
      <c r="X10" s="18">
        <v>3</v>
      </c>
      <c r="Y10" s="18">
        <v>7</v>
      </c>
      <c r="Z10" s="18">
        <v>9</v>
      </c>
      <c r="AA10" s="18">
        <v>2</v>
      </c>
      <c r="AB10" s="18">
        <v>5</v>
      </c>
      <c r="AC10" s="7">
        <f t="shared" si="4"/>
        <v>20</v>
      </c>
      <c r="AD10" s="18">
        <v>4</v>
      </c>
      <c r="AE10" s="18">
        <v>1</v>
      </c>
      <c r="AF10" s="18"/>
      <c r="AG10" s="18">
        <v>6</v>
      </c>
      <c r="AH10" s="18">
        <v>8</v>
      </c>
      <c r="AI10" s="18">
        <v>1</v>
      </c>
      <c r="AJ10" s="18"/>
      <c r="AK10" s="7">
        <f t="shared" si="5"/>
        <v>2</v>
      </c>
      <c r="AL10" s="18">
        <v>2</v>
      </c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139800</v>
      </c>
      <c r="E19" s="7">
        <f t="shared" si="1"/>
        <v>50170</v>
      </c>
      <c r="F19" s="18">
        <v>14600</v>
      </c>
      <c r="G19" s="8">
        <v>6850</v>
      </c>
      <c r="H19" s="8">
        <v>4700</v>
      </c>
      <c r="I19" s="8">
        <v>8950</v>
      </c>
      <c r="J19" s="8">
        <v>6530</v>
      </c>
      <c r="K19" s="8">
        <v>1940</v>
      </c>
      <c r="L19" s="8">
        <v>6600</v>
      </c>
      <c r="M19" s="7">
        <f t="shared" si="2"/>
        <v>30080</v>
      </c>
      <c r="N19" s="8">
        <v>490</v>
      </c>
      <c r="O19" s="8">
        <v>3795</v>
      </c>
      <c r="P19" s="8">
        <v>3240</v>
      </c>
      <c r="Q19" s="8">
        <v>6600</v>
      </c>
      <c r="R19" s="8">
        <v>9900</v>
      </c>
      <c r="S19" s="8">
        <v>4515</v>
      </c>
      <c r="T19" s="6">
        <v>1540</v>
      </c>
      <c r="U19" s="7">
        <f t="shared" si="3"/>
        <v>42910</v>
      </c>
      <c r="V19" s="6">
        <v>6600</v>
      </c>
      <c r="W19" s="18">
        <v>6650</v>
      </c>
      <c r="X19" s="18">
        <v>4295</v>
      </c>
      <c r="Y19" s="18">
        <v>7450</v>
      </c>
      <c r="Z19" s="18">
        <v>6600</v>
      </c>
      <c r="AA19" s="18">
        <v>6900</v>
      </c>
      <c r="AB19" s="18">
        <v>4415</v>
      </c>
      <c r="AC19" s="7">
        <f t="shared" si="4"/>
        <v>15100</v>
      </c>
      <c r="AD19" s="18">
        <v>1540</v>
      </c>
      <c r="AE19" s="18">
        <v>50</v>
      </c>
      <c r="AF19" s="18">
        <v>4450</v>
      </c>
      <c r="AG19" s="18">
        <v>5260</v>
      </c>
      <c r="AH19" s="18">
        <v>2800</v>
      </c>
      <c r="AI19" s="18">
        <v>50</v>
      </c>
      <c r="AJ19" s="18">
        <v>950</v>
      </c>
      <c r="AK19" s="7">
        <f t="shared" si="5"/>
        <v>1540</v>
      </c>
      <c r="AL19" s="18">
        <v>1540</v>
      </c>
      <c r="AM19" s="6">
        <v>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3348</v>
      </c>
      <c r="E21" s="7">
        <f t="shared" si="1"/>
        <v>1361</v>
      </c>
      <c r="F21" s="8">
        <v>263</v>
      </c>
      <c r="G21" s="8">
        <v>305</v>
      </c>
      <c r="H21" s="8">
        <v>200</v>
      </c>
      <c r="I21" s="8">
        <v>205</v>
      </c>
      <c r="J21" s="8">
        <v>193</v>
      </c>
      <c r="K21" s="8">
        <v>160</v>
      </c>
      <c r="L21" s="8">
        <v>35</v>
      </c>
      <c r="M21" s="7">
        <f t="shared" si="2"/>
        <v>673</v>
      </c>
      <c r="N21" s="8">
        <v>95</v>
      </c>
      <c r="O21" s="8">
        <v>28</v>
      </c>
      <c r="P21" s="8">
        <v>162</v>
      </c>
      <c r="Q21" s="8">
        <v>35</v>
      </c>
      <c r="R21" s="8">
        <v>68</v>
      </c>
      <c r="S21" s="8">
        <v>205</v>
      </c>
      <c r="T21" s="6">
        <v>80</v>
      </c>
      <c r="U21" s="7">
        <f t="shared" si="3"/>
        <v>738</v>
      </c>
      <c r="V21" s="6">
        <v>35</v>
      </c>
      <c r="W21" s="18">
        <v>55</v>
      </c>
      <c r="X21" s="18">
        <v>33</v>
      </c>
      <c r="Y21" s="18">
        <v>250</v>
      </c>
      <c r="Z21" s="18">
        <v>35</v>
      </c>
      <c r="AA21" s="18">
        <v>125</v>
      </c>
      <c r="AB21" s="18">
        <v>205</v>
      </c>
      <c r="AC21" s="7">
        <f t="shared" si="4"/>
        <v>505</v>
      </c>
      <c r="AD21" s="18">
        <v>90</v>
      </c>
      <c r="AE21" s="18">
        <v>15</v>
      </c>
      <c r="AF21" s="18">
        <v>55</v>
      </c>
      <c r="AG21" s="18">
        <v>103</v>
      </c>
      <c r="AH21" s="18">
        <v>200</v>
      </c>
      <c r="AI21" s="18">
        <v>20</v>
      </c>
      <c r="AJ21" s="18">
        <v>22</v>
      </c>
      <c r="AK21" s="7">
        <f t="shared" si="5"/>
        <v>71</v>
      </c>
      <c r="AL21" s="18">
        <v>71</v>
      </c>
      <c r="AM21" s="6">
        <v>0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0</v>
      </c>
      <c r="AL22" s="6">
        <v>0</v>
      </c>
      <c r="AM22" s="6">
        <v>0</v>
      </c>
      <c r="AN22" s="6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6980</v>
      </c>
      <c r="E23" s="7">
        <f t="shared" si="1"/>
        <v>2120</v>
      </c>
      <c r="F23" s="8">
        <v>510</v>
      </c>
      <c r="G23" s="8">
        <v>290</v>
      </c>
      <c r="H23" s="8">
        <v>210</v>
      </c>
      <c r="I23" s="8">
        <v>420</v>
      </c>
      <c r="J23" s="8">
        <v>315</v>
      </c>
      <c r="K23" s="8">
        <v>195</v>
      </c>
      <c r="L23" s="8">
        <v>180</v>
      </c>
      <c r="M23" s="7">
        <f t="shared" si="2"/>
        <v>1745</v>
      </c>
      <c r="N23" s="8">
        <v>335</v>
      </c>
      <c r="O23" s="8">
        <v>195</v>
      </c>
      <c r="P23" s="8">
        <v>155</v>
      </c>
      <c r="Q23" s="8">
        <v>180</v>
      </c>
      <c r="R23" s="8">
        <v>390</v>
      </c>
      <c r="S23" s="8">
        <v>385</v>
      </c>
      <c r="T23" s="6">
        <v>105</v>
      </c>
      <c r="U23" s="7">
        <f t="shared" si="3"/>
        <v>1910</v>
      </c>
      <c r="V23" s="6">
        <v>180</v>
      </c>
      <c r="W23" s="10">
        <v>205</v>
      </c>
      <c r="X23" s="10">
        <v>315</v>
      </c>
      <c r="Y23" s="10">
        <v>300</v>
      </c>
      <c r="Z23" s="10">
        <v>180</v>
      </c>
      <c r="AA23" s="10">
        <v>345</v>
      </c>
      <c r="AB23" s="10">
        <v>385</v>
      </c>
      <c r="AC23" s="7">
        <f t="shared" si="4"/>
        <v>1085</v>
      </c>
      <c r="AD23" s="10">
        <v>135</v>
      </c>
      <c r="AE23" s="10">
        <v>10</v>
      </c>
      <c r="AF23" s="10">
        <v>190</v>
      </c>
      <c r="AG23" s="10">
        <v>325</v>
      </c>
      <c r="AH23" s="10">
        <v>285</v>
      </c>
      <c r="AI23" s="10">
        <v>10</v>
      </c>
      <c r="AJ23" s="10">
        <v>130</v>
      </c>
      <c r="AK23" s="7">
        <f t="shared" si="5"/>
        <v>120</v>
      </c>
      <c r="AL23" s="10">
        <v>120</v>
      </c>
      <c r="AM23" s="6">
        <v>0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429250</v>
      </c>
      <c r="E25" s="5">
        <f t="shared" si="6"/>
        <v>140764</v>
      </c>
      <c r="F25" s="5">
        <f t="shared" si="6"/>
        <v>31685</v>
      </c>
      <c r="G25" s="5">
        <f t="shared" si="6"/>
        <v>20947</v>
      </c>
      <c r="H25" s="5">
        <f t="shared" si="6"/>
        <v>18593</v>
      </c>
      <c r="I25" s="5">
        <f t="shared" si="6"/>
        <v>26615</v>
      </c>
      <c r="J25" s="5">
        <f t="shared" si="6"/>
        <v>18157</v>
      </c>
      <c r="K25" s="5">
        <f t="shared" si="6"/>
        <v>6199</v>
      </c>
      <c r="L25" s="5">
        <f t="shared" si="6"/>
        <v>18568</v>
      </c>
      <c r="M25" s="5">
        <f t="shared" si="6"/>
        <v>107728</v>
      </c>
      <c r="N25" s="5">
        <f t="shared" si="6"/>
        <v>14622</v>
      </c>
      <c r="O25" s="5">
        <f t="shared" si="6"/>
        <v>12519</v>
      </c>
      <c r="P25" s="5">
        <f t="shared" si="6"/>
        <v>12550</v>
      </c>
      <c r="Q25" s="5">
        <f t="shared" si="6"/>
        <v>17573</v>
      </c>
      <c r="R25" s="5">
        <f t="shared" si="6"/>
        <v>27314</v>
      </c>
      <c r="S25" s="5">
        <f t="shared" si="6"/>
        <v>16863</v>
      </c>
      <c r="T25" s="5">
        <f t="shared" si="6"/>
        <v>6287</v>
      </c>
      <c r="U25" s="5">
        <f t="shared" si="6"/>
        <v>119510</v>
      </c>
      <c r="V25" s="5">
        <f t="shared" si="6"/>
        <v>18666</v>
      </c>
      <c r="W25" s="5">
        <f t="shared" si="6"/>
        <v>15830</v>
      </c>
      <c r="X25" s="5">
        <f t="shared" si="6"/>
        <v>14576</v>
      </c>
      <c r="Y25" s="5">
        <f t="shared" si="6"/>
        <v>15197</v>
      </c>
      <c r="Z25" s="5">
        <f t="shared" si="6"/>
        <v>18474</v>
      </c>
      <c r="AA25" s="5">
        <f t="shared" si="6"/>
        <v>20902</v>
      </c>
      <c r="AB25" s="5">
        <f t="shared" si="6"/>
        <v>15865</v>
      </c>
      <c r="AC25" s="5">
        <f t="shared" si="6"/>
        <v>52770</v>
      </c>
      <c r="AD25" s="5">
        <f t="shared" si="6"/>
        <v>5499</v>
      </c>
      <c r="AE25" s="5">
        <f t="shared" si="6"/>
        <v>306</v>
      </c>
      <c r="AF25" s="5">
        <f t="shared" si="6"/>
        <v>13615</v>
      </c>
      <c r="AG25" s="5">
        <f t="shared" si="6"/>
        <v>19564</v>
      </c>
      <c r="AH25" s="5">
        <f t="shared" si="6"/>
        <v>9043</v>
      </c>
      <c r="AI25" s="5">
        <f t="shared" si="6"/>
        <v>351</v>
      </c>
      <c r="AJ25" s="5">
        <f t="shared" si="6"/>
        <v>4392</v>
      </c>
      <c r="AK25" s="5">
        <f t="shared" si="6"/>
        <v>8478</v>
      </c>
      <c r="AL25" s="5">
        <f t="shared" si="6"/>
        <v>8478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47090</v>
      </c>
      <c r="E27" s="7">
        <f t="shared" si="8"/>
        <v>11750</v>
      </c>
      <c r="F27" s="8">
        <v>2200</v>
      </c>
      <c r="G27" s="8">
        <v>1400</v>
      </c>
      <c r="H27" s="8">
        <v>1600</v>
      </c>
      <c r="I27" s="8">
        <v>1500</v>
      </c>
      <c r="J27" s="8">
        <v>1600</v>
      </c>
      <c r="K27" s="8">
        <v>1150</v>
      </c>
      <c r="L27" s="8">
        <v>2300</v>
      </c>
      <c r="M27" s="7">
        <f t="shared" si="9"/>
        <v>6980</v>
      </c>
      <c r="N27" s="8">
        <v>0</v>
      </c>
      <c r="O27" s="8">
        <v>0</v>
      </c>
      <c r="P27" s="8">
        <v>1850</v>
      </c>
      <c r="Q27" s="8">
        <v>2300</v>
      </c>
      <c r="R27" s="8">
        <v>0</v>
      </c>
      <c r="S27" s="8">
        <v>1400</v>
      </c>
      <c r="T27" s="6">
        <v>1430</v>
      </c>
      <c r="U27" s="7">
        <f t="shared" si="10"/>
        <v>7950</v>
      </c>
      <c r="V27" s="6">
        <v>2300</v>
      </c>
      <c r="W27" s="6">
        <v>0</v>
      </c>
      <c r="X27" s="6">
        <v>0</v>
      </c>
      <c r="Y27" s="6">
        <v>1950</v>
      </c>
      <c r="Z27" s="6">
        <v>2300</v>
      </c>
      <c r="AA27" s="6">
        <v>0</v>
      </c>
      <c r="AB27" s="6">
        <v>1400</v>
      </c>
      <c r="AC27" s="7">
        <f t="shared" si="11"/>
        <v>2740</v>
      </c>
      <c r="AD27" s="6">
        <v>1650</v>
      </c>
      <c r="AE27" s="6">
        <v>120</v>
      </c>
      <c r="AF27" s="6">
        <v>0</v>
      </c>
      <c r="AG27" s="6">
        <v>0</v>
      </c>
      <c r="AH27" s="6">
        <v>850</v>
      </c>
      <c r="AI27" s="6">
        <v>120</v>
      </c>
      <c r="AJ27" s="6">
        <v>0</v>
      </c>
      <c r="AK27" s="7">
        <f t="shared" si="12"/>
        <v>510</v>
      </c>
      <c r="AL27" s="6">
        <v>510</v>
      </c>
      <c r="AM27" s="6">
        <v>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47090</v>
      </c>
      <c r="E28" s="5">
        <f t="shared" ref="E28:AN28" si="13">SUM(E26:E27)</f>
        <v>11750</v>
      </c>
      <c r="F28" s="4">
        <f t="shared" si="13"/>
        <v>2200</v>
      </c>
      <c r="G28" s="4">
        <f t="shared" si="13"/>
        <v>1400</v>
      </c>
      <c r="H28" s="4">
        <f t="shared" si="13"/>
        <v>1600</v>
      </c>
      <c r="I28" s="4">
        <f t="shared" si="13"/>
        <v>1500</v>
      </c>
      <c r="J28" s="4">
        <f t="shared" si="13"/>
        <v>1600</v>
      </c>
      <c r="K28" s="4">
        <f t="shared" si="13"/>
        <v>1150</v>
      </c>
      <c r="L28" s="4">
        <f t="shared" si="13"/>
        <v>2300</v>
      </c>
      <c r="M28" s="5">
        <f t="shared" si="13"/>
        <v>6980</v>
      </c>
      <c r="N28" s="4">
        <f t="shared" si="13"/>
        <v>0</v>
      </c>
      <c r="O28" s="4">
        <f t="shared" si="13"/>
        <v>0</v>
      </c>
      <c r="P28" s="4">
        <f t="shared" si="13"/>
        <v>1850</v>
      </c>
      <c r="Q28" s="4">
        <f t="shared" si="13"/>
        <v>2300</v>
      </c>
      <c r="R28" s="4">
        <f t="shared" si="13"/>
        <v>0</v>
      </c>
      <c r="S28" s="4">
        <f t="shared" si="13"/>
        <v>1400</v>
      </c>
      <c r="T28" s="4">
        <f t="shared" si="13"/>
        <v>1430</v>
      </c>
      <c r="U28" s="5">
        <f t="shared" si="13"/>
        <v>7950</v>
      </c>
      <c r="V28" s="4">
        <f t="shared" si="13"/>
        <v>2300</v>
      </c>
      <c r="W28" s="4">
        <f t="shared" si="13"/>
        <v>0</v>
      </c>
      <c r="X28" s="4">
        <f t="shared" si="13"/>
        <v>0</v>
      </c>
      <c r="Y28" s="4">
        <f t="shared" si="13"/>
        <v>1950</v>
      </c>
      <c r="Z28" s="4">
        <f t="shared" si="13"/>
        <v>2300</v>
      </c>
      <c r="AA28" s="4">
        <f t="shared" si="13"/>
        <v>0</v>
      </c>
      <c r="AB28" s="4">
        <f t="shared" si="13"/>
        <v>1400</v>
      </c>
      <c r="AC28" s="5">
        <f t="shared" si="13"/>
        <v>2740</v>
      </c>
      <c r="AD28" s="4">
        <f t="shared" si="13"/>
        <v>1650</v>
      </c>
      <c r="AE28" s="4">
        <f t="shared" si="13"/>
        <v>120</v>
      </c>
      <c r="AF28" s="4">
        <f t="shared" si="13"/>
        <v>0</v>
      </c>
      <c r="AG28" s="4">
        <f t="shared" si="13"/>
        <v>0</v>
      </c>
      <c r="AH28" s="4">
        <f t="shared" si="13"/>
        <v>850</v>
      </c>
      <c r="AI28" s="4">
        <f t="shared" si="13"/>
        <v>120</v>
      </c>
      <c r="AJ28" s="4">
        <f t="shared" si="13"/>
        <v>0</v>
      </c>
      <c r="AK28" s="5">
        <f t="shared" si="13"/>
        <v>510</v>
      </c>
      <c r="AL28" s="4">
        <f t="shared" si="13"/>
        <v>510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476340</v>
      </c>
      <c r="E29" s="2">
        <f t="shared" ref="E29:AN29" si="14">SUM(E25,E28)</f>
        <v>152514</v>
      </c>
      <c r="F29" s="2">
        <f t="shared" si="14"/>
        <v>33885</v>
      </c>
      <c r="G29" s="24">
        <f t="shared" si="14"/>
        <v>22347</v>
      </c>
      <c r="H29" s="24">
        <f t="shared" si="14"/>
        <v>20193</v>
      </c>
      <c r="I29" s="24">
        <f t="shared" si="14"/>
        <v>28115</v>
      </c>
      <c r="J29" s="24">
        <f t="shared" si="14"/>
        <v>19757</v>
      </c>
      <c r="K29" s="24">
        <f t="shared" si="14"/>
        <v>7349</v>
      </c>
      <c r="L29" s="24">
        <f t="shared" si="14"/>
        <v>20868</v>
      </c>
      <c r="M29" s="2">
        <f t="shared" si="14"/>
        <v>114708</v>
      </c>
      <c r="N29" s="24">
        <f t="shared" si="14"/>
        <v>14622</v>
      </c>
      <c r="O29" s="24">
        <f t="shared" si="14"/>
        <v>12519</v>
      </c>
      <c r="P29" s="24">
        <f t="shared" si="14"/>
        <v>14400</v>
      </c>
      <c r="Q29" s="24">
        <f t="shared" si="14"/>
        <v>19873</v>
      </c>
      <c r="R29" s="24">
        <f t="shared" si="14"/>
        <v>27314</v>
      </c>
      <c r="S29" s="24">
        <f t="shared" si="14"/>
        <v>18263</v>
      </c>
      <c r="T29" s="24">
        <f t="shared" si="14"/>
        <v>7717</v>
      </c>
      <c r="U29" s="2">
        <f t="shared" si="14"/>
        <v>127460</v>
      </c>
      <c r="V29" s="24">
        <f t="shared" si="14"/>
        <v>20966</v>
      </c>
      <c r="W29" s="24">
        <f t="shared" si="14"/>
        <v>15830</v>
      </c>
      <c r="X29" s="24">
        <f t="shared" si="14"/>
        <v>14576</v>
      </c>
      <c r="Y29" s="24">
        <f t="shared" si="14"/>
        <v>17147</v>
      </c>
      <c r="Z29" s="24">
        <f t="shared" si="14"/>
        <v>20774</v>
      </c>
      <c r="AA29" s="24">
        <f t="shared" si="14"/>
        <v>20902</v>
      </c>
      <c r="AB29" s="24">
        <f t="shared" si="14"/>
        <v>17265</v>
      </c>
      <c r="AC29" s="2">
        <f t="shared" si="14"/>
        <v>55510</v>
      </c>
      <c r="AD29" s="24">
        <f t="shared" si="14"/>
        <v>7149</v>
      </c>
      <c r="AE29" s="24">
        <f t="shared" si="14"/>
        <v>426</v>
      </c>
      <c r="AF29" s="24">
        <f t="shared" si="14"/>
        <v>13615</v>
      </c>
      <c r="AG29" s="24">
        <f t="shared" si="14"/>
        <v>19564</v>
      </c>
      <c r="AH29" s="24">
        <f t="shared" si="14"/>
        <v>9893</v>
      </c>
      <c r="AI29" s="24">
        <f t="shared" si="14"/>
        <v>471</v>
      </c>
      <c r="AJ29" s="24">
        <f t="shared" si="14"/>
        <v>4392</v>
      </c>
      <c r="AK29" s="2">
        <f t="shared" si="14"/>
        <v>8988</v>
      </c>
      <c r="AL29" s="24">
        <f t="shared" si="14"/>
        <v>8988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Z1" activePane="topRight" state="frozen"/>
      <selection pane="topRight" activeCell="AM11" sqref="AM1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39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85</v>
      </c>
      <c r="G4" s="25" t="s">
        <v>92</v>
      </c>
      <c r="H4" s="25" t="s">
        <v>91</v>
      </c>
      <c r="I4" s="25" t="s">
        <v>94</v>
      </c>
      <c r="J4" s="25" t="s">
        <v>83</v>
      </c>
      <c r="K4" s="25" t="s">
        <v>93</v>
      </c>
      <c r="L4" s="25" t="s">
        <v>95</v>
      </c>
      <c r="M4" s="41"/>
      <c r="N4" s="25" t="s">
        <v>90</v>
      </c>
      <c r="O4" s="25" t="s">
        <v>92</v>
      </c>
      <c r="P4" s="25" t="s">
        <v>91</v>
      </c>
      <c r="Q4" s="25" t="s">
        <v>94</v>
      </c>
      <c r="R4" s="25" t="s">
        <v>88</v>
      </c>
      <c r="S4" s="25" t="s">
        <v>93</v>
      </c>
      <c r="T4" s="25" t="s">
        <v>84</v>
      </c>
      <c r="U4" s="41"/>
      <c r="V4" s="25" t="s">
        <v>90</v>
      </c>
      <c r="W4" s="25" t="s">
        <v>86</v>
      </c>
      <c r="X4" s="25" t="s">
        <v>91</v>
      </c>
      <c r="Y4" s="25" t="s">
        <v>94</v>
      </c>
      <c r="Z4" s="25" t="s">
        <v>83</v>
      </c>
      <c r="AA4" s="25" t="s">
        <v>93</v>
      </c>
      <c r="AB4" s="25" t="s">
        <v>89</v>
      </c>
      <c r="AC4" s="41"/>
      <c r="AD4" s="25" t="s">
        <v>90</v>
      </c>
      <c r="AE4" s="25" t="s">
        <v>92</v>
      </c>
      <c r="AF4" s="25" t="s">
        <v>87</v>
      </c>
      <c r="AG4" s="25" t="s">
        <v>94</v>
      </c>
      <c r="AH4" s="25" t="s">
        <v>83</v>
      </c>
      <c r="AI4" s="25" t="s">
        <v>93</v>
      </c>
      <c r="AJ4" s="25" t="s">
        <v>96</v>
      </c>
      <c r="AK4" s="41"/>
      <c r="AL4" s="25" t="s">
        <v>97</v>
      </c>
      <c r="AM4" s="25" t="s">
        <v>86</v>
      </c>
      <c r="AN4" s="25" t="s">
        <v>87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98</v>
      </c>
      <c r="G5" s="33" t="s">
        <v>99</v>
      </c>
      <c r="H5" s="33" t="s">
        <v>100</v>
      </c>
      <c r="I5" s="33" t="s">
        <v>99</v>
      </c>
      <c r="J5" s="33" t="s">
        <v>101</v>
      </c>
      <c r="K5" s="33" t="s">
        <v>100</v>
      </c>
      <c r="L5" s="33" t="s">
        <v>98</v>
      </c>
      <c r="M5" s="26"/>
      <c r="N5" s="33" t="s">
        <v>103</v>
      </c>
      <c r="O5" s="33" t="s">
        <v>98</v>
      </c>
      <c r="P5" s="33" t="s">
        <v>99</v>
      </c>
      <c r="Q5" s="33" t="s">
        <v>100</v>
      </c>
      <c r="R5" s="33" t="s">
        <v>104</v>
      </c>
      <c r="S5" s="33" t="s">
        <v>102</v>
      </c>
      <c r="T5" s="33" t="s">
        <v>104</v>
      </c>
      <c r="U5" s="26"/>
      <c r="V5" s="33" t="s">
        <v>99</v>
      </c>
      <c r="W5" s="11" t="s">
        <v>104</v>
      </c>
      <c r="X5" s="11" t="s">
        <v>104</v>
      </c>
      <c r="Y5" s="11" t="s">
        <v>99</v>
      </c>
      <c r="Z5" s="11" t="s">
        <v>104</v>
      </c>
      <c r="AA5" s="11" t="s">
        <v>105</v>
      </c>
      <c r="AB5" s="11" t="s">
        <v>106</v>
      </c>
      <c r="AC5" s="26"/>
      <c r="AD5" s="11" t="s">
        <v>105</v>
      </c>
      <c r="AE5" s="11" t="s">
        <v>99</v>
      </c>
      <c r="AF5" s="11" t="s">
        <v>107</v>
      </c>
      <c r="AG5" s="11" t="s">
        <v>99</v>
      </c>
      <c r="AH5" s="11" t="s">
        <v>99</v>
      </c>
      <c r="AI5" s="11" t="s">
        <v>100</v>
      </c>
      <c r="AJ5" s="11" t="s">
        <v>99</v>
      </c>
      <c r="AK5" s="26"/>
      <c r="AL5" s="11" t="s">
        <v>100</v>
      </c>
      <c r="AM5" s="11" t="s">
        <v>99</v>
      </c>
      <c r="AN5" s="11" t="s">
        <v>102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3360</v>
      </c>
      <c r="E6" s="7">
        <f t="shared" ref="E6:E24" si="1">SUM(F6:L6)</f>
        <v>840</v>
      </c>
      <c r="F6" s="8">
        <v>30</v>
      </c>
      <c r="G6" s="8">
        <v>200</v>
      </c>
      <c r="H6" s="8">
        <v>10</v>
      </c>
      <c r="I6" s="8">
        <v>200</v>
      </c>
      <c r="J6" s="8">
        <v>220</v>
      </c>
      <c r="K6" s="8">
        <v>30</v>
      </c>
      <c r="L6" s="8">
        <v>150</v>
      </c>
      <c r="M6" s="7">
        <f t="shared" ref="M6:M24" si="2">SUM(N6:T6)</f>
        <v>1090</v>
      </c>
      <c r="N6" s="8">
        <v>150</v>
      </c>
      <c r="O6" s="8">
        <v>60</v>
      </c>
      <c r="P6" s="8">
        <v>620</v>
      </c>
      <c r="Q6" s="22">
        <v>150</v>
      </c>
      <c r="R6" s="8">
        <v>50</v>
      </c>
      <c r="S6" s="8">
        <v>30</v>
      </c>
      <c r="T6" s="6">
        <v>30</v>
      </c>
      <c r="U6" s="7">
        <f t="shared" ref="U6:U24" si="3">SUM(V6:AB6)</f>
        <v>570</v>
      </c>
      <c r="V6" s="6">
        <v>0</v>
      </c>
      <c r="W6" s="10">
        <v>150</v>
      </c>
      <c r="X6" s="10">
        <v>90</v>
      </c>
      <c r="Y6" s="10">
        <v>80</v>
      </c>
      <c r="Z6" s="10">
        <v>50</v>
      </c>
      <c r="AA6" s="10">
        <v>100</v>
      </c>
      <c r="AB6" s="10">
        <v>100</v>
      </c>
      <c r="AC6" s="7">
        <f t="shared" ref="AC6:AC24" si="4">SUM(AD6:AJ6)</f>
        <v>540</v>
      </c>
      <c r="AD6" s="10">
        <v>0</v>
      </c>
      <c r="AE6" s="10">
        <v>10</v>
      </c>
      <c r="AF6" s="10">
        <v>30</v>
      </c>
      <c r="AG6" s="10">
        <v>150</v>
      </c>
      <c r="AH6" s="10">
        <v>200</v>
      </c>
      <c r="AI6" s="10">
        <v>100</v>
      </c>
      <c r="AJ6" s="10">
        <v>50</v>
      </c>
      <c r="AK6" s="7">
        <f t="shared" ref="AK6:AK24" si="5">SUM(AL6:AN6)</f>
        <v>320</v>
      </c>
      <c r="AL6" s="10">
        <v>100</v>
      </c>
      <c r="AM6" s="10">
        <v>100</v>
      </c>
      <c r="AN6" s="10">
        <v>120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41190</v>
      </c>
      <c r="E7" s="7">
        <f t="shared" si="1"/>
        <v>11450</v>
      </c>
      <c r="F7" s="8">
        <v>50</v>
      </c>
      <c r="G7" s="8">
        <v>1300</v>
      </c>
      <c r="H7" s="8">
        <v>750</v>
      </c>
      <c r="I7" s="8">
        <v>3200</v>
      </c>
      <c r="J7" s="8">
        <v>1500</v>
      </c>
      <c r="K7" s="8">
        <v>3000</v>
      </c>
      <c r="L7" s="8">
        <v>1650</v>
      </c>
      <c r="M7" s="7">
        <f t="shared" si="2"/>
        <v>11930</v>
      </c>
      <c r="N7" s="8">
        <v>1350</v>
      </c>
      <c r="O7" s="8">
        <v>1600</v>
      </c>
      <c r="P7" s="8">
        <v>2350</v>
      </c>
      <c r="Q7" s="8">
        <v>3400</v>
      </c>
      <c r="R7" s="8">
        <v>700</v>
      </c>
      <c r="S7" s="8">
        <v>230</v>
      </c>
      <c r="T7" s="6">
        <v>2300</v>
      </c>
      <c r="U7" s="7">
        <f t="shared" si="3"/>
        <v>7600</v>
      </c>
      <c r="V7" s="6">
        <v>1500</v>
      </c>
      <c r="W7" s="10">
        <v>1500</v>
      </c>
      <c r="X7" s="10">
        <v>1100</v>
      </c>
      <c r="Y7" s="10">
        <v>1550</v>
      </c>
      <c r="Z7" s="10">
        <v>800</v>
      </c>
      <c r="AA7" s="10">
        <v>700</v>
      </c>
      <c r="AB7" s="10">
        <v>450</v>
      </c>
      <c r="AC7" s="7">
        <f t="shared" si="4"/>
        <v>6160</v>
      </c>
      <c r="AD7" s="10">
        <v>2200</v>
      </c>
      <c r="AE7" s="10">
        <v>1500</v>
      </c>
      <c r="AF7" s="10">
        <v>600</v>
      </c>
      <c r="AG7" s="10">
        <v>660</v>
      </c>
      <c r="AH7" s="10">
        <v>150</v>
      </c>
      <c r="AI7" s="10">
        <v>750</v>
      </c>
      <c r="AJ7" s="10">
        <v>300</v>
      </c>
      <c r="AK7" s="7">
        <f t="shared" si="5"/>
        <v>4050</v>
      </c>
      <c r="AL7" s="10">
        <v>450</v>
      </c>
      <c r="AM7" s="10">
        <v>1700</v>
      </c>
      <c r="AN7" s="10">
        <v>1900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53140</v>
      </c>
      <c r="E8" s="7">
        <f t="shared" si="1"/>
        <v>14670</v>
      </c>
      <c r="F8" s="8">
        <v>120</v>
      </c>
      <c r="G8" s="8">
        <v>2200</v>
      </c>
      <c r="H8" s="8">
        <v>4000</v>
      </c>
      <c r="I8" s="8">
        <v>2350</v>
      </c>
      <c r="J8" s="8">
        <v>600</v>
      </c>
      <c r="K8" s="8">
        <v>2450</v>
      </c>
      <c r="L8" s="8">
        <v>2950</v>
      </c>
      <c r="M8" s="7">
        <f t="shared" si="2"/>
        <v>8270</v>
      </c>
      <c r="N8" s="8">
        <v>1370</v>
      </c>
      <c r="O8" s="8">
        <v>1150</v>
      </c>
      <c r="P8" s="8">
        <v>1050</v>
      </c>
      <c r="Q8" s="8">
        <v>1270</v>
      </c>
      <c r="R8" s="8">
        <v>1150</v>
      </c>
      <c r="S8" s="8">
        <v>60</v>
      </c>
      <c r="T8" s="6">
        <v>2220</v>
      </c>
      <c r="U8" s="7">
        <f t="shared" si="3"/>
        <v>12960</v>
      </c>
      <c r="V8" s="6">
        <v>5450</v>
      </c>
      <c r="W8" s="18">
        <v>950</v>
      </c>
      <c r="X8" s="18">
        <v>1600</v>
      </c>
      <c r="Y8" s="18">
        <v>1890</v>
      </c>
      <c r="Z8" s="18">
        <v>1270</v>
      </c>
      <c r="AA8" s="18">
        <v>900</v>
      </c>
      <c r="AB8" s="18">
        <v>900</v>
      </c>
      <c r="AC8" s="7">
        <f t="shared" si="4"/>
        <v>8330</v>
      </c>
      <c r="AD8" s="18">
        <v>2400</v>
      </c>
      <c r="AE8" s="18">
        <v>960</v>
      </c>
      <c r="AF8" s="18">
        <v>720</v>
      </c>
      <c r="AG8" s="18">
        <v>950</v>
      </c>
      <c r="AH8" s="18">
        <v>1500</v>
      </c>
      <c r="AI8" s="18">
        <v>1070</v>
      </c>
      <c r="AJ8" s="18">
        <v>730</v>
      </c>
      <c r="AK8" s="7">
        <f t="shared" si="5"/>
        <v>8910</v>
      </c>
      <c r="AL8" s="10">
        <v>900</v>
      </c>
      <c r="AM8" s="10">
        <v>5700</v>
      </c>
      <c r="AN8" s="10">
        <v>2310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40097</v>
      </c>
      <c r="E9" s="7">
        <f t="shared" si="1"/>
        <v>17300</v>
      </c>
      <c r="F9" s="8">
        <v>0</v>
      </c>
      <c r="G9" s="8">
        <v>1550</v>
      </c>
      <c r="H9" s="8">
        <v>3230</v>
      </c>
      <c r="I9" s="21">
        <v>3650</v>
      </c>
      <c r="J9" s="8">
        <v>320</v>
      </c>
      <c r="K9" s="8">
        <v>4250</v>
      </c>
      <c r="L9" s="8">
        <v>4300</v>
      </c>
      <c r="M9" s="7">
        <f t="shared" si="2"/>
        <v>4420</v>
      </c>
      <c r="N9" s="8">
        <v>320</v>
      </c>
      <c r="O9" s="8">
        <v>220</v>
      </c>
      <c r="P9" s="8">
        <v>380</v>
      </c>
      <c r="Q9" s="8">
        <v>170</v>
      </c>
      <c r="R9" s="8">
        <v>280</v>
      </c>
      <c r="S9" s="8">
        <v>70</v>
      </c>
      <c r="T9" s="6">
        <v>2980</v>
      </c>
      <c r="U9" s="7">
        <f t="shared" si="3"/>
        <v>10365</v>
      </c>
      <c r="V9" s="6">
        <v>6100</v>
      </c>
      <c r="W9" s="18">
        <v>1500</v>
      </c>
      <c r="X9" s="18">
        <v>220</v>
      </c>
      <c r="Y9" s="18">
        <v>985</v>
      </c>
      <c r="Z9" s="18">
        <v>180</v>
      </c>
      <c r="AA9" s="18">
        <v>600</v>
      </c>
      <c r="AB9" s="18">
        <v>780</v>
      </c>
      <c r="AC9" s="7">
        <f t="shared" si="4"/>
        <v>6392</v>
      </c>
      <c r="AD9" s="18">
        <v>1800</v>
      </c>
      <c r="AE9" s="18">
        <v>2480</v>
      </c>
      <c r="AF9" s="18">
        <v>760</v>
      </c>
      <c r="AG9" s="18">
        <v>630</v>
      </c>
      <c r="AH9" s="18">
        <v>242</v>
      </c>
      <c r="AI9" s="18">
        <v>170</v>
      </c>
      <c r="AJ9" s="18">
        <v>310</v>
      </c>
      <c r="AK9" s="7">
        <f t="shared" si="5"/>
        <v>1620</v>
      </c>
      <c r="AL9" s="18">
        <v>780</v>
      </c>
      <c r="AM9" s="18">
        <v>740</v>
      </c>
      <c r="AN9" s="18">
        <v>100</v>
      </c>
    </row>
    <row r="10" spans="1:40" ht="16.5" customHeight="1" x14ac:dyDescent="0.3">
      <c r="A10" s="40"/>
      <c r="B10" s="36" t="s">
        <v>48</v>
      </c>
      <c r="C10" s="36"/>
      <c r="D10" s="27">
        <f t="shared" si="0"/>
        <v>129</v>
      </c>
      <c r="E10" s="7">
        <f t="shared" si="1"/>
        <v>19</v>
      </c>
      <c r="F10" s="18"/>
      <c r="G10" s="8">
        <v>5</v>
      </c>
      <c r="H10" s="18">
        <v>5</v>
      </c>
      <c r="I10" s="18">
        <v>3</v>
      </c>
      <c r="J10" s="8">
        <v>2</v>
      </c>
      <c r="K10" s="18">
        <v>2</v>
      </c>
      <c r="L10" s="18">
        <v>2</v>
      </c>
      <c r="M10" s="7">
        <f t="shared" si="2"/>
        <v>24</v>
      </c>
      <c r="N10" s="8">
        <v>0</v>
      </c>
      <c r="O10" s="18">
        <v>9</v>
      </c>
      <c r="P10" s="8">
        <v>5</v>
      </c>
      <c r="Q10" s="18">
        <v>5</v>
      </c>
      <c r="R10" s="8">
        <v>0</v>
      </c>
      <c r="S10" s="18">
        <v>1</v>
      </c>
      <c r="T10" s="8">
        <v>4</v>
      </c>
      <c r="U10" s="7">
        <f t="shared" si="3"/>
        <v>18</v>
      </c>
      <c r="V10" s="8">
        <v>0</v>
      </c>
      <c r="W10" s="18">
        <v>4</v>
      </c>
      <c r="X10" s="18">
        <v>8</v>
      </c>
      <c r="Y10" s="18">
        <v>3</v>
      </c>
      <c r="Z10" s="18">
        <v>3</v>
      </c>
      <c r="AA10" s="8">
        <v>0</v>
      </c>
      <c r="AB10" s="8">
        <v>0</v>
      </c>
      <c r="AC10" s="7">
        <f t="shared" si="4"/>
        <v>42</v>
      </c>
      <c r="AD10" s="18">
        <v>6</v>
      </c>
      <c r="AE10" s="18">
        <v>7</v>
      </c>
      <c r="AF10" s="18">
        <v>7</v>
      </c>
      <c r="AG10" s="18">
        <v>4</v>
      </c>
      <c r="AH10" s="18">
        <v>6</v>
      </c>
      <c r="AI10" s="18">
        <v>7</v>
      </c>
      <c r="AJ10" s="18">
        <v>5</v>
      </c>
      <c r="AK10" s="7">
        <f t="shared" si="5"/>
        <v>26</v>
      </c>
      <c r="AL10" s="18">
        <v>8</v>
      </c>
      <c r="AM10" s="18">
        <v>7</v>
      </c>
      <c r="AN10" s="18">
        <v>11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>SUM(F11:L11)</f>
        <v>0</v>
      </c>
      <c r="F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49125</v>
      </c>
      <c r="E19" s="7">
        <f t="shared" si="1"/>
        <v>11650</v>
      </c>
      <c r="F19" s="8">
        <v>50</v>
      </c>
      <c r="G19" s="8">
        <v>2850</v>
      </c>
      <c r="H19" s="8">
        <v>4410</v>
      </c>
      <c r="I19" s="8">
        <v>1240</v>
      </c>
      <c r="J19" s="8">
        <v>390</v>
      </c>
      <c r="K19" s="8">
        <v>1450</v>
      </c>
      <c r="L19" s="8">
        <v>1260</v>
      </c>
      <c r="M19" s="7">
        <f t="shared" si="2"/>
        <v>7400</v>
      </c>
      <c r="N19" s="8">
        <v>1000</v>
      </c>
      <c r="O19" s="8">
        <v>900</v>
      </c>
      <c r="P19" s="8">
        <v>2750</v>
      </c>
      <c r="Q19" s="8">
        <v>1090</v>
      </c>
      <c r="R19" s="8">
        <v>840</v>
      </c>
      <c r="S19" s="8">
        <v>50</v>
      </c>
      <c r="T19" s="6">
        <v>770</v>
      </c>
      <c r="U19" s="7">
        <f t="shared" si="3"/>
        <v>16260</v>
      </c>
      <c r="V19" s="6">
        <v>5800</v>
      </c>
      <c r="W19" s="18">
        <v>4030</v>
      </c>
      <c r="X19" s="18">
        <v>900</v>
      </c>
      <c r="Y19" s="18">
        <v>1700</v>
      </c>
      <c r="Z19" s="18">
        <v>1090</v>
      </c>
      <c r="AA19" s="18">
        <v>1200</v>
      </c>
      <c r="AB19" s="18">
        <v>1540</v>
      </c>
      <c r="AC19" s="7">
        <f t="shared" si="4"/>
        <v>10710</v>
      </c>
      <c r="AD19" s="18">
        <v>1050</v>
      </c>
      <c r="AE19" s="18">
        <v>2230</v>
      </c>
      <c r="AF19" s="18">
        <v>1480</v>
      </c>
      <c r="AG19" s="18">
        <v>980</v>
      </c>
      <c r="AH19" s="18">
        <v>2430</v>
      </c>
      <c r="AI19" s="18">
        <v>1340</v>
      </c>
      <c r="AJ19" s="18">
        <v>1200</v>
      </c>
      <c r="AK19" s="7">
        <f t="shared" si="5"/>
        <v>3105</v>
      </c>
      <c r="AL19" s="18">
        <v>1540</v>
      </c>
      <c r="AM19" s="18">
        <v>1120</v>
      </c>
      <c r="AN19" s="18">
        <v>445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2034</v>
      </c>
      <c r="E21" s="7">
        <f t="shared" si="1"/>
        <v>366</v>
      </c>
      <c r="F21" s="8">
        <v>2</v>
      </c>
      <c r="G21" s="8">
        <v>47</v>
      </c>
      <c r="H21" s="8">
        <v>103</v>
      </c>
      <c r="I21" s="8">
        <v>77</v>
      </c>
      <c r="J21" s="8">
        <v>37</v>
      </c>
      <c r="K21" s="8">
        <v>55</v>
      </c>
      <c r="L21" s="8">
        <v>45</v>
      </c>
      <c r="M21" s="7">
        <f t="shared" si="2"/>
        <v>486</v>
      </c>
      <c r="N21" s="8">
        <v>98</v>
      </c>
      <c r="O21" s="8">
        <v>115</v>
      </c>
      <c r="P21" s="8">
        <v>70</v>
      </c>
      <c r="Q21" s="8">
        <v>98</v>
      </c>
      <c r="R21" s="8">
        <v>40</v>
      </c>
      <c r="S21" s="8">
        <v>20</v>
      </c>
      <c r="T21" s="6">
        <v>45</v>
      </c>
      <c r="U21" s="7">
        <f t="shared" si="3"/>
        <v>565</v>
      </c>
      <c r="V21" s="6">
        <v>83</v>
      </c>
      <c r="W21" s="18">
        <v>108</v>
      </c>
      <c r="X21" s="18">
        <v>80</v>
      </c>
      <c r="Y21" s="18">
        <v>55</v>
      </c>
      <c r="Z21" s="18">
        <v>53</v>
      </c>
      <c r="AA21" s="18">
        <v>115</v>
      </c>
      <c r="AB21" s="18">
        <v>71</v>
      </c>
      <c r="AC21" s="7">
        <f t="shared" si="4"/>
        <v>466</v>
      </c>
      <c r="AD21" s="18">
        <v>25</v>
      </c>
      <c r="AE21" s="18">
        <v>95</v>
      </c>
      <c r="AF21" s="18">
        <v>93</v>
      </c>
      <c r="AG21" s="18">
        <v>65</v>
      </c>
      <c r="AH21" s="18">
        <v>45</v>
      </c>
      <c r="AI21" s="18">
        <v>33</v>
      </c>
      <c r="AJ21" s="18">
        <v>110</v>
      </c>
      <c r="AK21" s="7">
        <f t="shared" si="5"/>
        <v>151</v>
      </c>
      <c r="AL21" s="18">
        <v>71</v>
      </c>
      <c r="AM21" s="18">
        <v>75</v>
      </c>
      <c r="AN21" s="18">
        <v>5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16600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16600</v>
      </c>
      <c r="AL22" s="6">
        <v>0</v>
      </c>
      <c r="AM22" s="10">
        <v>16600</v>
      </c>
      <c r="AN22" s="6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4365</v>
      </c>
      <c r="E23" s="7">
        <f t="shared" si="1"/>
        <v>1060</v>
      </c>
      <c r="F23" s="8">
        <v>10</v>
      </c>
      <c r="G23" s="8">
        <v>240</v>
      </c>
      <c r="H23" s="8">
        <v>275</v>
      </c>
      <c r="I23" s="8">
        <v>70</v>
      </c>
      <c r="J23" s="8">
        <v>35</v>
      </c>
      <c r="K23" s="8">
        <v>220</v>
      </c>
      <c r="L23" s="8">
        <v>210</v>
      </c>
      <c r="M23" s="7">
        <f t="shared" si="2"/>
        <v>1025</v>
      </c>
      <c r="N23" s="8">
        <v>290</v>
      </c>
      <c r="O23" s="8">
        <v>70</v>
      </c>
      <c r="P23" s="8">
        <v>210</v>
      </c>
      <c r="Q23" s="8">
        <v>155</v>
      </c>
      <c r="R23" s="8">
        <v>80</v>
      </c>
      <c r="S23" s="8">
        <v>10</v>
      </c>
      <c r="T23" s="6">
        <v>210</v>
      </c>
      <c r="U23" s="7">
        <f t="shared" si="3"/>
        <v>935</v>
      </c>
      <c r="V23" s="6">
        <v>280</v>
      </c>
      <c r="W23" s="10">
        <v>190</v>
      </c>
      <c r="X23" s="10">
        <v>70</v>
      </c>
      <c r="Y23" s="10">
        <v>85</v>
      </c>
      <c r="Z23" s="10">
        <v>105</v>
      </c>
      <c r="AA23" s="10">
        <v>105</v>
      </c>
      <c r="AB23" s="10">
        <v>100</v>
      </c>
      <c r="AC23" s="7">
        <f t="shared" si="4"/>
        <v>1035</v>
      </c>
      <c r="AD23" s="10">
        <v>130</v>
      </c>
      <c r="AE23" s="10">
        <v>200</v>
      </c>
      <c r="AF23" s="10">
        <v>205</v>
      </c>
      <c r="AG23" s="10">
        <v>125</v>
      </c>
      <c r="AH23" s="10">
        <v>160</v>
      </c>
      <c r="AI23" s="10">
        <v>105</v>
      </c>
      <c r="AJ23" s="10">
        <v>110</v>
      </c>
      <c r="AK23" s="7">
        <f t="shared" si="5"/>
        <v>310</v>
      </c>
      <c r="AL23" s="10">
        <v>100</v>
      </c>
      <c r="AM23" s="10">
        <v>95</v>
      </c>
      <c r="AN23" s="10">
        <v>115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210040</v>
      </c>
      <c r="E25" s="5">
        <f t="shared" si="6"/>
        <v>57355</v>
      </c>
      <c r="F25" s="5">
        <f t="shared" si="6"/>
        <v>262</v>
      </c>
      <c r="G25" s="5">
        <f t="shared" si="6"/>
        <v>8392</v>
      </c>
      <c r="H25" s="5">
        <f t="shared" si="6"/>
        <v>12783</v>
      </c>
      <c r="I25" s="5">
        <f t="shared" si="6"/>
        <v>10790</v>
      </c>
      <c r="J25" s="5">
        <f t="shared" si="6"/>
        <v>3104</v>
      </c>
      <c r="K25" s="5">
        <f t="shared" si="6"/>
        <v>11457</v>
      </c>
      <c r="L25" s="5">
        <f t="shared" si="6"/>
        <v>10567</v>
      </c>
      <c r="M25" s="5">
        <f t="shared" si="6"/>
        <v>34645</v>
      </c>
      <c r="N25" s="5">
        <f t="shared" si="6"/>
        <v>4578</v>
      </c>
      <c r="O25" s="5">
        <f t="shared" si="6"/>
        <v>4124</v>
      </c>
      <c r="P25" s="5">
        <f t="shared" si="6"/>
        <v>7435</v>
      </c>
      <c r="Q25" s="5">
        <f t="shared" si="6"/>
        <v>6338</v>
      </c>
      <c r="R25" s="5">
        <f t="shared" si="6"/>
        <v>3140</v>
      </c>
      <c r="S25" s="5">
        <f t="shared" si="6"/>
        <v>471</v>
      </c>
      <c r="T25" s="5">
        <f t="shared" si="6"/>
        <v>8559</v>
      </c>
      <c r="U25" s="5">
        <f t="shared" si="6"/>
        <v>49273</v>
      </c>
      <c r="V25" s="5">
        <f t="shared" si="6"/>
        <v>19213</v>
      </c>
      <c r="W25" s="5">
        <f t="shared" si="6"/>
        <v>8432</v>
      </c>
      <c r="X25" s="5">
        <f t="shared" si="6"/>
        <v>4068</v>
      </c>
      <c r="Y25" s="5">
        <f t="shared" si="6"/>
        <v>6348</v>
      </c>
      <c r="Z25" s="5">
        <f t="shared" si="6"/>
        <v>3551</v>
      </c>
      <c r="AA25" s="5">
        <f t="shared" si="6"/>
        <v>3720</v>
      </c>
      <c r="AB25" s="5">
        <f t="shared" si="6"/>
        <v>3941</v>
      </c>
      <c r="AC25" s="5">
        <f t="shared" si="6"/>
        <v>33675</v>
      </c>
      <c r="AD25" s="5">
        <f t="shared" si="6"/>
        <v>7611</v>
      </c>
      <c r="AE25" s="5">
        <f t="shared" si="6"/>
        <v>7482</v>
      </c>
      <c r="AF25" s="5">
        <f t="shared" si="6"/>
        <v>3895</v>
      </c>
      <c r="AG25" s="5">
        <f t="shared" si="6"/>
        <v>3564</v>
      </c>
      <c r="AH25" s="5">
        <f t="shared" si="6"/>
        <v>4733</v>
      </c>
      <c r="AI25" s="5">
        <f t="shared" si="6"/>
        <v>3575</v>
      </c>
      <c r="AJ25" s="5">
        <f t="shared" si="6"/>
        <v>2815</v>
      </c>
      <c r="AK25" s="5">
        <f t="shared" si="6"/>
        <v>35092</v>
      </c>
      <c r="AL25" s="5">
        <f t="shared" si="6"/>
        <v>3949</v>
      </c>
      <c r="AM25" s="5">
        <f t="shared" si="6"/>
        <v>26137</v>
      </c>
      <c r="AN25" s="5">
        <f t="shared" si="6"/>
        <v>5006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16040</v>
      </c>
      <c r="E26" s="7">
        <f t="shared" ref="E26:E27" si="8">SUM(F26:L26)</f>
        <v>220</v>
      </c>
      <c r="F26" s="8">
        <v>0</v>
      </c>
      <c r="G26" s="8">
        <v>0</v>
      </c>
      <c r="H26" s="8">
        <v>220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2670</v>
      </c>
      <c r="N26" s="8">
        <v>995</v>
      </c>
      <c r="O26" s="8">
        <v>0</v>
      </c>
      <c r="P26" s="8">
        <v>0</v>
      </c>
      <c r="Q26" s="8">
        <v>995</v>
      </c>
      <c r="R26" s="8">
        <v>680</v>
      </c>
      <c r="S26" s="8">
        <v>0</v>
      </c>
      <c r="T26" s="8">
        <v>0</v>
      </c>
      <c r="U26" s="7">
        <f t="shared" ref="U26:U27" si="10">SUM(V26:AB26)</f>
        <v>3300</v>
      </c>
      <c r="V26" s="8">
        <v>0</v>
      </c>
      <c r="W26" s="6">
        <v>945</v>
      </c>
      <c r="X26" s="6">
        <v>0</v>
      </c>
      <c r="Y26" s="6">
        <v>0</v>
      </c>
      <c r="Z26" s="6">
        <v>995</v>
      </c>
      <c r="AA26" s="6">
        <v>680</v>
      </c>
      <c r="AB26" s="6">
        <v>680</v>
      </c>
      <c r="AC26" s="7">
        <f t="shared" ref="AC26:AC27" si="11">SUM(AD26:AJ26)</f>
        <v>1940</v>
      </c>
      <c r="AD26" s="6">
        <v>0</v>
      </c>
      <c r="AE26" s="6">
        <v>0</v>
      </c>
      <c r="AF26" s="6">
        <v>1045</v>
      </c>
      <c r="AG26" s="6">
        <v>0</v>
      </c>
      <c r="AH26" s="6">
        <v>0</v>
      </c>
      <c r="AI26" s="6">
        <v>895</v>
      </c>
      <c r="AJ26" s="6">
        <v>0</v>
      </c>
      <c r="AK26" s="7">
        <f t="shared" ref="AK26:AK27" si="12">SUM(AL26:AR26)</f>
        <v>2180</v>
      </c>
      <c r="AL26" s="6">
        <v>680</v>
      </c>
      <c r="AM26" s="6">
        <v>1500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29580</v>
      </c>
      <c r="E27" s="7">
        <f t="shared" si="8"/>
        <v>5530</v>
      </c>
      <c r="F27" s="8">
        <v>80</v>
      </c>
      <c r="G27" s="8">
        <v>1300</v>
      </c>
      <c r="H27" s="8">
        <v>1600</v>
      </c>
      <c r="I27" s="8">
        <v>1900</v>
      </c>
      <c r="J27" s="8">
        <v>150</v>
      </c>
      <c r="K27" s="8">
        <v>0</v>
      </c>
      <c r="L27" s="8">
        <v>500</v>
      </c>
      <c r="M27" s="7">
        <f t="shared" si="9"/>
        <v>4035</v>
      </c>
      <c r="N27" s="8">
        <v>1480</v>
      </c>
      <c r="O27" s="8">
        <v>80</v>
      </c>
      <c r="P27" s="8">
        <v>100</v>
      </c>
      <c r="Q27" s="8">
        <v>1480</v>
      </c>
      <c r="R27" s="8">
        <v>680</v>
      </c>
      <c r="S27" s="8">
        <v>215</v>
      </c>
      <c r="T27" s="6">
        <v>0</v>
      </c>
      <c r="U27" s="7">
        <f t="shared" si="10"/>
        <v>4745</v>
      </c>
      <c r="V27" s="6">
        <v>700</v>
      </c>
      <c r="W27" s="6">
        <v>1210</v>
      </c>
      <c r="X27" s="6">
        <v>105</v>
      </c>
      <c r="Y27" s="6">
        <v>0</v>
      </c>
      <c r="Z27" s="6">
        <v>980</v>
      </c>
      <c r="AA27" s="6">
        <v>1080</v>
      </c>
      <c r="AB27" s="6">
        <v>670</v>
      </c>
      <c r="AC27" s="7">
        <f t="shared" si="11"/>
        <v>3245</v>
      </c>
      <c r="AD27" s="6">
        <v>0</v>
      </c>
      <c r="AE27" s="6">
        <v>650</v>
      </c>
      <c r="AF27" s="6">
        <v>790</v>
      </c>
      <c r="AG27" s="6">
        <v>105</v>
      </c>
      <c r="AH27" s="6">
        <v>0</v>
      </c>
      <c r="AI27" s="6">
        <v>780</v>
      </c>
      <c r="AJ27" s="6">
        <v>920</v>
      </c>
      <c r="AK27" s="7">
        <f t="shared" si="12"/>
        <v>670</v>
      </c>
      <c r="AL27" s="6">
        <v>670</v>
      </c>
      <c r="AM27" s="6">
        <v>0</v>
      </c>
      <c r="AN27" s="6">
        <v>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45620</v>
      </c>
      <c r="E28" s="5">
        <f t="shared" ref="E28:AN28" si="13">SUM(E26:E27)</f>
        <v>5750</v>
      </c>
      <c r="F28" s="4">
        <f t="shared" si="13"/>
        <v>80</v>
      </c>
      <c r="G28" s="4">
        <f t="shared" si="13"/>
        <v>1300</v>
      </c>
      <c r="H28" s="4">
        <f t="shared" si="13"/>
        <v>1820</v>
      </c>
      <c r="I28" s="4">
        <f t="shared" si="13"/>
        <v>1900</v>
      </c>
      <c r="J28" s="4">
        <f t="shared" si="13"/>
        <v>150</v>
      </c>
      <c r="K28" s="4">
        <f t="shared" si="13"/>
        <v>0</v>
      </c>
      <c r="L28" s="4">
        <f t="shared" si="13"/>
        <v>500</v>
      </c>
      <c r="M28" s="5">
        <f t="shared" si="13"/>
        <v>6705</v>
      </c>
      <c r="N28" s="4">
        <f t="shared" si="13"/>
        <v>2475</v>
      </c>
      <c r="O28" s="4">
        <f t="shared" si="13"/>
        <v>80</v>
      </c>
      <c r="P28" s="4">
        <f t="shared" si="13"/>
        <v>100</v>
      </c>
      <c r="Q28" s="4">
        <f t="shared" si="13"/>
        <v>2475</v>
      </c>
      <c r="R28" s="4">
        <f t="shared" si="13"/>
        <v>1360</v>
      </c>
      <c r="S28" s="4">
        <f t="shared" si="13"/>
        <v>215</v>
      </c>
      <c r="T28" s="4">
        <f t="shared" si="13"/>
        <v>0</v>
      </c>
      <c r="U28" s="5">
        <f t="shared" si="13"/>
        <v>8045</v>
      </c>
      <c r="V28" s="4">
        <f t="shared" si="13"/>
        <v>700</v>
      </c>
      <c r="W28" s="4">
        <f t="shared" si="13"/>
        <v>2155</v>
      </c>
      <c r="X28" s="4">
        <f t="shared" si="13"/>
        <v>105</v>
      </c>
      <c r="Y28" s="4">
        <f t="shared" si="13"/>
        <v>0</v>
      </c>
      <c r="Z28" s="4">
        <f t="shared" si="13"/>
        <v>1975</v>
      </c>
      <c r="AA28" s="4">
        <f t="shared" si="13"/>
        <v>1760</v>
      </c>
      <c r="AB28" s="4">
        <f t="shared" si="13"/>
        <v>1350</v>
      </c>
      <c r="AC28" s="5">
        <f t="shared" si="13"/>
        <v>5185</v>
      </c>
      <c r="AD28" s="4">
        <f t="shared" si="13"/>
        <v>0</v>
      </c>
      <c r="AE28" s="4">
        <f t="shared" si="13"/>
        <v>650</v>
      </c>
      <c r="AF28" s="4">
        <f t="shared" si="13"/>
        <v>1835</v>
      </c>
      <c r="AG28" s="4">
        <f t="shared" si="13"/>
        <v>105</v>
      </c>
      <c r="AH28" s="4">
        <f t="shared" si="13"/>
        <v>0</v>
      </c>
      <c r="AI28" s="4">
        <f t="shared" si="13"/>
        <v>1675</v>
      </c>
      <c r="AJ28" s="4">
        <f t="shared" si="13"/>
        <v>920</v>
      </c>
      <c r="AK28" s="5">
        <f t="shared" si="13"/>
        <v>2850</v>
      </c>
      <c r="AL28" s="4">
        <f t="shared" si="13"/>
        <v>1350</v>
      </c>
      <c r="AM28" s="4">
        <f t="shared" si="13"/>
        <v>1500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255660</v>
      </c>
      <c r="E29" s="2">
        <f t="shared" ref="E29:AN29" si="14">SUM(E25,E28)</f>
        <v>63105</v>
      </c>
      <c r="F29" s="2">
        <f t="shared" si="14"/>
        <v>342</v>
      </c>
      <c r="G29" s="24">
        <f t="shared" si="14"/>
        <v>9692</v>
      </c>
      <c r="H29" s="24">
        <f t="shared" si="14"/>
        <v>14603</v>
      </c>
      <c r="I29" s="24">
        <f t="shared" si="14"/>
        <v>12690</v>
      </c>
      <c r="J29" s="24">
        <f t="shared" si="14"/>
        <v>3254</v>
      </c>
      <c r="K29" s="24">
        <f t="shared" si="14"/>
        <v>11457</v>
      </c>
      <c r="L29" s="24">
        <f t="shared" si="14"/>
        <v>11067</v>
      </c>
      <c r="M29" s="2">
        <f t="shared" si="14"/>
        <v>41350</v>
      </c>
      <c r="N29" s="24">
        <f t="shared" si="14"/>
        <v>7053</v>
      </c>
      <c r="O29" s="24">
        <f t="shared" si="14"/>
        <v>4204</v>
      </c>
      <c r="P29" s="24">
        <f t="shared" si="14"/>
        <v>7535</v>
      </c>
      <c r="Q29" s="24">
        <f t="shared" si="14"/>
        <v>8813</v>
      </c>
      <c r="R29" s="24">
        <f t="shared" si="14"/>
        <v>4500</v>
      </c>
      <c r="S29" s="24">
        <f t="shared" si="14"/>
        <v>686</v>
      </c>
      <c r="T29" s="24">
        <f t="shared" si="14"/>
        <v>8559</v>
      </c>
      <c r="U29" s="2">
        <f t="shared" si="14"/>
        <v>57318</v>
      </c>
      <c r="V29" s="24">
        <f t="shared" si="14"/>
        <v>19913</v>
      </c>
      <c r="W29" s="24">
        <f t="shared" si="14"/>
        <v>10587</v>
      </c>
      <c r="X29" s="24">
        <f t="shared" si="14"/>
        <v>4173</v>
      </c>
      <c r="Y29" s="24">
        <f t="shared" si="14"/>
        <v>6348</v>
      </c>
      <c r="Z29" s="24">
        <f t="shared" si="14"/>
        <v>5526</v>
      </c>
      <c r="AA29" s="24">
        <f t="shared" si="14"/>
        <v>5480</v>
      </c>
      <c r="AB29" s="24">
        <f t="shared" si="14"/>
        <v>5291</v>
      </c>
      <c r="AC29" s="2">
        <f t="shared" si="14"/>
        <v>38860</v>
      </c>
      <c r="AD29" s="24">
        <f t="shared" si="14"/>
        <v>7611</v>
      </c>
      <c r="AE29" s="24">
        <f t="shared" si="14"/>
        <v>8132</v>
      </c>
      <c r="AF29" s="24">
        <f t="shared" si="14"/>
        <v>5730</v>
      </c>
      <c r="AG29" s="24">
        <f t="shared" si="14"/>
        <v>3669</v>
      </c>
      <c r="AH29" s="24">
        <f t="shared" si="14"/>
        <v>4733</v>
      </c>
      <c r="AI29" s="24">
        <f t="shared" si="14"/>
        <v>5250</v>
      </c>
      <c r="AJ29" s="24">
        <f t="shared" si="14"/>
        <v>3735</v>
      </c>
      <c r="AK29" s="2">
        <f t="shared" si="14"/>
        <v>37942</v>
      </c>
      <c r="AL29" s="24">
        <f t="shared" si="14"/>
        <v>5299</v>
      </c>
      <c r="AM29" s="24">
        <f t="shared" si="14"/>
        <v>27637</v>
      </c>
      <c r="AN29" s="24">
        <f t="shared" si="14"/>
        <v>5006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4" sqref="F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44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/>
      <c r="G4" s="25"/>
      <c r="H4" s="25"/>
      <c r="I4" s="25"/>
      <c r="J4" s="25"/>
      <c r="K4" s="25"/>
      <c r="L4" s="25"/>
      <c r="M4" s="41"/>
      <c r="N4" s="25"/>
      <c r="O4" s="25"/>
      <c r="P4" s="25"/>
      <c r="Q4" s="25"/>
      <c r="R4" s="25"/>
      <c r="S4" s="25"/>
      <c r="T4" s="25"/>
      <c r="U4" s="41"/>
      <c r="V4" s="25"/>
      <c r="W4" s="25"/>
      <c r="X4" s="25"/>
      <c r="Y4" s="25"/>
      <c r="Z4" s="25"/>
      <c r="AA4" s="25"/>
      <c r="AB4" s="25"/>
      <c r="AC4" s="41"/>
      <c r="AD4" s="25"/>
      <c r="AE4" s="25"/>
      <c r="AF4" s="25"/>
      <c r="AG4" s="25"/>
      <c r="AH4" s="25"/>
      <c r="AI4" s="25"/>
      <c r="AJ4" s="25"/>
      <c r="AK4" s="41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5" sqref="AN5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1" width="9.125" customWidth="1"/>
    <col min="32" max="32" width="10.5" bestFit="1" customWidth="1"/>
    <col min="33" max="36" width="9.125" customWidth="1"/>
  </cols>
  <sheetData>
    <row r="1" spans="1:40" ht="34.5" customHeight="1" x14ac:dyDescent="0.3">
      <c r="A1" s="47" t="s">
        <v>45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108</v>
      </c>
      <c r="G4" s="25" t="s">
        <v>109</v>
      </c>
      <c r="H4" s="25" t="s">
        <v>110</v>
      </c>
      <c r="I4" s="25" t="s">
        <v>111</v>
      </c>
      <c r="J4" s="25" t="s">
        <v>112</v>
      </c>
      <c r="K4" s="25" t="s">
        <v>113</v>
      </c>
      <c r="L4" s="25" t="s">
        <v>114</v>
      </c>
      <c r="M4" s="41"/>
      <c r="N4" s="25" t="s">
        <v>108</v>
      </c>
      <c r="O4" s="25" t="s">
        <v>109</v>
      </c>
      <c r="P4" s="25" t="s">
        <v>110</v>
      </c>
      <c r="Q4" s="25" t="s">
        <v>111</v>
      </c>
      <c r="R4" s="25" t="s">
        <v>112</v>
      </c>
      <c r="S4" s="25" t="s">
        <v>115</v>
      </c>
      <c r="T4" s="25" t="s">
        <v>116</v>
      </c>
      <c r="U4" s="41"/>
      <c r="V4" s="25" t="s">
        <v>108</v>
      </c>
      <c r="W4" s="25" t="s">
        <v>109</v>
      </c>
      <c r="X4" s="25" t="s">
        <v>110</v>
      </c>
      <c r="Y4" s="25" t="s">
        <v>111</v>
      </c>
      <c r="Z4" s="25" t="s">
        <v>112</v>
      </c>
      <c r="AA4" s="25" t="s">
        <v>113</v>
      </c>
      <c r="AB4" s="25" t="s">
        <v>116</v>
      </c>
      <c r="AC4" s="41"/>
      <c r="AD4" s="25" t="s">
        <v>108</v>
      </c>
      <c r="AE4" s="25" t="s">
        <v>109</v>
      </c>
      <c r="AF4" s="25" t="s">
        <v>110</v>
      </c>
      <c r="AG4" s="25" t="s">
        <v>111</v>
      </c>
      <c r="AH4" s="25" t="s">
        <v>112</v>
      </c>
      <c r="AI4" s="25" t="s">
        <v>113</v>
      </c>
      <c r="AJ4" s="25" t="s">
        <v>114</v>
      </c>
      <c r="AK4" s="41"/>
      <c r="AL4" s="25" t="s">
        <v>35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117</v>
      </c>
      <c r="G5" s="33" t="s">
        <v>117</v>
      </c>
      <c r="H5" s="33" t="s">
        <v>119</v>
      </c>
      <c r="I5" s="33" t="s">
        <v>119</v>
      </c>
      <c r="J5" s="33" t="s">
        <v>120</v>
      </c>
      <c r="K5" s="33" t="s">
        <v>120</v>
      </c>
      <c r="L5" s="33" t="s">
        <v>117</v>
      </c>
      <c r="M5" s="26"/>
      <c r="N5" s="33" t="s">
        <v>117</v>
      </c>
      <c r="O5" s="33" t="s">
        <v>117</v>
      </c>
      <c r="P5" s="33" t="s">
        <v>117</v>
      </c>
      <c r="Q5" s="33" t="s">
        <v>119</v>
      </c>
      <c r="R5" s="33" t="s">
        <v>117</v>
      </c>
      <c r="S5" s="33" t="s">
        <v>119</v>
      </c>
      <c r="T5" s="33" t="s">
        <v>117</v>
      </c>
      <c r="U5" s="26"/>
      <c r="V5" s="33" t="s">
        <v>117</v>
      </c>
      <c r="W5" s="11" t="s">
        <v>121</v>
      </c>
      <c r="X5" s="11" t="s">
        <v>122</v>
      </c>
      <c r="Y5" s="11" t="s">
        <v>122</v>
      </c>
      <c r="Z5" s="11" t="s">
        <v>122</v>
      </c>
      <c r="AA5" s="11" t="s">
        <v>122</v>
      </c>
      <c r="AB5" s="11" t="s">
        <v>122</v>
      </c>
      <c r="AC5" s="26"/>
      <c r="AD5" s="11" t="s">
        <v>122</v>
      </c>
      <c r="AE5" s="11" t="s">
        <v>122</v>
      </c>
      <c r="AF5" s="11" t="s">
        <v>122</v>
      </c>
      <c r="AG5" s="11" t="s">
        <v>122</v>
      </c>
      <c r="AH5" s="11" t="s">
        <v>122</v>
      </c>
      <c r="AI5" s="11" t="s">
        <v>122</v>
      </c>
      <c r="AJ5" s="11" t="s">
        <v>122</v>
      </c>
      <c r="AK5" s="26"/>
      <c r="AL5" s="11" t="s">
        <v>122</v>
      </c>
      <c r="AM5" s="11" t="s">
        <v>122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2540</v>
      </c>
      <c r="E6" s="7">
        <f t="shared" ref="E6:E24" si="1">SUM(F6:L6)</f>
        <v>740</v>
      </c>
      <c r="F6" s="8">
        <v>10</v>
      </c>
      <c r="G6" s="8">
        <v>60</v>
      </c>
      <c r="H6" s="8">
        <v>630</v>
      </c>
      <c r="I6" s="8">
        <v>30</v>
      </c>
      <c r="J6" s="8"/>
      <c r="K6" s="8"/>
      <c r="L6" s="8">
        <v>10</v>
      </c>
      <c r="M6" s="7">
        <f t="shared" ref="M6:M24" si="2">SUM(N6:T6)</f>
        <v>580</v>
      </c>
      <c r="N6" s="8">
        <v>0</v>
      </c>
      <c r="O6" s="8">
        <v>0</v>
      </c>
      <c r="P6" s="8">
        <v>50</v>
      </c>
      <c r="Q6" s="22">
        <v>400</v>
      </c>
      <c r="R6" s="8">
        <v>100</v>
      </c>
      <c r="S6" s="8">
        <v>0</v>
      </c>
      <c r="T6" s="6">
        <v>30</v>
      </c>
      <c r="U6" s="7">
        <f t="shared" ref="U6:U24" si="3">SUM(V6:AB6)</f>
        <v>890</v>
      </c>
      <c r="V6" s="6">
        <v>30</v>
      </c>
      <c r="W6" s="6">
        <v>0</v>
      </c>
      <c r="X6" s="10">
        <v>10</v>
      </c>
      <c r="Y6" s="10">
        <v>150</v>
      </c>
      <c r="Z6" s="10">
        <v>400</v>
      </c>
      <c r="AA6" s="10">
        <v>300</v>
      </c>
      <c r="AB6" s="10">
        <v>0</v>
      </c>
      <c r="AC6" s="7">
        <f t="shared" ref="AC6:AC24" si="4">SUM(AD6:AJ6)</f>
        <v>220</v>
      </c>
      <c r="AD6" s="10">
        <v>30</v>
      </c>
      <c r="AE6" s="10">
        <v>0</v>
      </c>
      <c r="AF6" s="10">
        <v>0</v>
      </c>
      <c r="AG6" s="10">
        <v>10</v>
      </c>
      <c r="AH6" s="10">
        <v>30</v>
      </c>
      <c r="AI6" s="10">
        <v>100</v>
      </c>
      <c r="AJ6" s="10">
        <v>50</v>
      </c>
      <c r="AK6" s="7">
        <f t="shared" ref="AK6:AK24" si="5">SUM(AL6:AN6)</f>
        <v>110</v>
      </c>
      <c r="AL6" s="10">
        <v>0</v>
      </c>
      <c r="AM6" s="10">
        <v>110</v>
      </c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57730</v>
      </c>
      <c r="E7" s="7">
        <f t="shared" si="1"/>
        <v>7160</v>
      </c>
      <c r="F7" s="8">
        <v>1050</v>
      </c>
      <c r="G7" s="8">
        <v>300</v>
      </c>
      <c r="H7" s="8">
        <v>4350</v>
      </c>
      <c r="I7" s="8">
        <v>1400</v>
      </c>
      <c r="J7" s="8"/>
      <c r="K7" s="8"/>
      <c r="L7" s="8">
        <v>60</v>
      </c>
      <c r="M7" s="7">
        <f t="shared" si="2"/>
        <v>14320</v>
      </c>
      <c r="N7" s="8">
        <v>580</v>
      </c>
      <c r="O7" s="8">
        <v>1000</v>
      </c>
      <c r="P7" s="8">
        <v>800</v>
      </c>
      <c r="Q7" s="8">
        <v>1500</v>
      </c>
      <c r="R7" s="8">
        <v>10000</v>
      </c>
      <c r="S7" s="8">
        <v>270</v>
      </c>
      <c r="T7" s="6">
        <v>170</v>
      </c>
      <c r="U7" s="7">
        <f t="shared" si="3"/>
        <v>11050</v>
      </c>
      <c r="V7" s="6">
        <v>450</v>
      </c>
      <c r="W7" s="10">
        <v>3100</v>
      </c>
      <c r="X7" s="10">
        <v>2650</v>
      </c>
      <c r="Y7" s="10">
        <v>2000</v>
      </c>
      <c r="Z7" s="10">
        <v>1800</v>
      </c>
      <c r="AA7" s="10">
        <v>800</v>
      </c>
      <c r="AB7" s="10">
        <v>250</v>
      </c>
      <c r="AC7" s="7">
        <f t="shared" si="4"/>
        <v>24710</v>
      </c>
      <c r="AD7" s="10">
        <v>250</v>
      </c>
      <c r="AE7" s="10">
        <v>90</v>
      </c>
      <c r="AF7" s="10">
        <v>20000</v>
      </c>
      <c r="AG7" s="10">
        <v>2650</v>
      </c>
      <c r="AH7" s="10">
        <v>220</v>
      </c>
      <c r="AI7" s="10">
        <v>1000</v>
      </c>
      <c r="AJ7" s="10">
        <v>500</v>
      </c>
      <c r="AK7" s="7">
        <f t="shared" si="5"/>
        <v>490</v>
      </c>
      <c r="AL7" s="10">
        <v>270</v>
      </c>
      <c r="AM7" s="10">
        <v>220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362520</v>
      </c>
      <c r="E8" s="7">
        <f t="shared" si="1"/>
        <v>11230</v>
      </c>
      <c r="F8" s="8">
        <v>3985</v>
      </c>
      <c r="G8" s="8">
        <v>1200</v>
      </c>
      <c r="H8" s="8">
        <v>5700</v>
      </c>
      <c r="I8" s="8">
        <v>250</v>
      </c>
      <c r="J8" s="8"/>
      <c r="K8" s="8"/>
      <c r="L8" s="8">
        <v>95</v>
      </c>
      <c r="M8" s="7">
        <f t="shared" si="2"/>
        <v>32340</v>
      </c>
      <c r="N8" s="8">
        <v>2750</v>
      </c>
      <c r="O8" s="8">
        <v>4400</v>
      </c>
      <c r="P8" s="8">
        <v>3550</v>
      </c>
      <c r="Q8" s="8">
        <v>3120</v>
      </c>
      <c r="R8" s="8">
        <v>16550</v>
      </c>
      <c r="S8" s="8">
        <v>1430</v>
      </c>
      <c r="T8" s="6">
        <v>540</v>
      </c>
      <c r="U8" s="7">
        <f t="shared" si="3"/>
        <v>98225</v>
      </c>
      <c r="V8" s="6">
        <v>700</v>
      </c>
      <c r="W8" s="6">
        <v>0</v>
      </c>
      <c r="X8" s="18">
        <v>82485</v>
      </c>
      <c r="Y8" s="18">
        <v>9200</v>
      </c>
      <c r="Z8" s="18">
        <v>540</v>
      </c>
      <c r="AA8" s="18">
        <v>3750</v>
      </c>
      <c r="AB8" s="18">
        <v>1550</v>
      </c>
      <c r="AC8" s="7">
        <f t="shared" si="4"/>
        <v>218025</v>
      </c>
      <c r="AD8" s="18">
        <v>1190</v>
      </c>
      <c r="AE8" s="18">
        <v>550</v>
      </c>
      <c r="AF8" s="18">
        <v>131300</v>
      </c>
      <c r="AG8" s="18">
        <v>82485</v>
      </c>
      <c r="AH8" s="18">
        <v>700</v>
      </c>
      <c r="AI8" s="18">
        <v>550</v>
      </c>
      <c r="AJ8" s="18">
        <v>1250</v>
      </c>
      <c r="AK8" s="7">
        <f t="shared" si="5"/>
        <v>2700</v>
      </c>
      <c r="AL8" s="10">
        <v>1660</v>
      </c>
      <c r="AM8" s="10">
        <v>1040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31545</v>
      </c>
      <c r="E9" s="7">
        <f t="shared" si="1"/>
        <v>7750</v>
      </c>
      <c r="F9" s="8">
        <v>3980</v>
      </c>
      <c r="G9" s="8">
        <v>810</v>
      </c>
      <c r="H9" s="8">
        <v>2900</v>
      </c>
      <c r="I9" s="21">
        <v>45</v>
      </c>
      <c r="J9" s="8"/>
      <c r="K9" s="8"/>
      <c r="L9" s="8">
        <v>15</v>
      </c>
      <c r="M9" s="7">
        <f t="shared" si="2"/>
        <v>5890</v>
      </c>
      <c r="N9" s="8">
        <v>480</v>
      </c>
      <c r="O9" s="8">
        <v>1100</v>
      </c>
      <c r="P9" s="8">
        <v>1910</v>
      </c>
      <c r="Q9" s="8">
        <v>900</v>
      </c>
      <c r="R9" s="8">
        <v>1200</v>
      </c>
      <c r="S9" s="8">
        <v>50</v>
      </c>
      <c r="T9" s="6">
        <v>250</v>
      </c>
      <c r="U9" s="7">
        <f t="shared" si="3"/>
        <v>10050</v>
      </c>
      <c r="V9" s="6">
        <v>500</v>
      </c>
      <c r="W9" s="18">
        <v>2600</v>
      </c>
      <c r="X9" s="18">
        <v>4330</v>
      </c>
      <c r="Y9" s="18">
        <v>1480</v>
      </c>
      <c r="Z9" s="18">
        <v>830</v>
      </c>
      <c r="AA9" s="18">
        <v>215</v>
      </c>
      <c r="AB9" s="18">
        <v>95</v>
      </c>
      <c r="AC9" s="7">
        <f t="shared" si="4"/>
        <v>7515</v>
      </c>
      <c r="AD9" s="18">
        <v>250</v>
      </c>
      <c r="AE9" s="18">
        <v>490</v>
      </c>
      <c r="AF9" s="18">
        <v>780</v>
      </c>
      <c r="AG9" s="18">
        <v>4330</v>
      </c>
      <c r="AH9" s="18">
        <v>500</v>
      </c>
      <c r="AI9" s="18">
        <v>850</v>
      </c>
      <c r="AJ9" s="18">
        <v>315</v>
      </c>
      <c r="AK9" s="7">
        <f t="shared" si="5"/>
        <v>340</v>
      </c>
      <c r="AL9" s="18">
        <v>130</v>
      </c>
      <c r="AM9" s="18">
        <v>210</v>
      </c>
      <c r="AN9" s="18"/>
    </row>
    <row r="10" spans="1:40" ht="16.5" customHeight="1" x14ac:dyDescent="0.3">
      <c r="A10" s="40"/>
      <c r="B10" s="36" t="s">
        <v>48</v>
      </c>
      <c r="C10" s="36"/>
      <c r="D10" s="27">
        <f t="shared" si="0"/>
        <v>99</v>
      </c>
      <c r="E10" s="7">
        <f t="shared" si="1"/>
        <v>15</v>
      </c>
      <c r="F10" s="18">
        <v>4</v>
      </c>
      <c r="G10" s="8">
        <v>6</v>
      </c>
      <c r="H10" s="18">
        <v>3</v>
      </c>
      <c r="I10" s="18">
        <v>2</v>
      </c>
      <c r="J10" s="8"/>
      <c r="K10" s="18"/>
      <c r="L10" s="18"/>
      <c r="M10" s="7">
        <f t="shared" si="2"/>
        <v>30</v>
      </c>
      <c r="N10" s="18">
        <v>3</v>
      </c>
      <c r="O10" s="18">
        <v>5</v>
      </c>
      <c r="P10" s="8">
        <v>6</v>
      </c>
      <c r="Q10" s="18">
        <v>7</v>
      </c>
      <c r="R10" s="18">
        <v>6</v>
      </c>
      <c r="S10" s="18">
        <v>1</v>
      </c>
      <c r="T10" s="18">
        <v>2</v>
      </c>
      <c r="U10" s="7">
        <f t="shared" si="3"/>
        <v>26</v>
      </c>
      <c r="V10" s="18">
        <v>5</v>
      </c>
      <c r="W10" s="18">
        <v>2</v>
      </c>
      <c r="X10" s="18">
        <v>9</v>
      </c>
      <c r="Y10" s="18">
        <v>6</v>
      </c>
      <c r="Z10" s="18">
        <v>2</v>
      </c>
      <c r="AA10" s="18">
        <v>0</v>
      </c>
      <c r="AB10" s="18">
        <v>2</v>
      </c>
      <c r="AC10" s="7">
        <f t="shared" si="4"/>
        <v>23</v>
      </c>
      <c r="AD10" s="18">
        <v>2</v>
      </c>
      <c r="AE10" s="18">
        <v>3</v>
      </c>
      <c r="AF10" s="18">
        <v>7</v>
      </c>
      <c r="AG10" s="18">
        <v>6</v>
      </c>
      <c r="AH10" s="18">
        <v>2</v>
      </c>
      <c r="AI10" s="18">
        <v>2</v>
      </c>
      <c r="AJ10" s="18">
        <v>1</v>
      </c>
      <c r="AK10" s="7">
        <f t="shared" si="5"/>
        <v>5</v>
      </c>
      <c r="AL10" s="18">
        <v>3</v>
      </c>
      <c r="AM10" s="18">
        <v>2</v>
      </c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56375</v>
      </c>
      <c r="E19" s="7">
        <f t="shared" si="1"/>
        <v>9190</v>
      </c>
      <c r="F19" s="8">
        <v>3980</v>
      </c>
      <c r="G19" s="8">
        <v>1190</v>
      </c>
      <c r="H19" s="8">
        <v>3950</v>
      </c>
      <c r="I19" s="8">
        <v>0</v>
      </c>
      <c r="J19" s="8"/>
      <c r="K19" s="8"/>
      <c r="L19" s="8">
        <v>70</v>
      </c>
      <c r="M19" s="7">
        <f t="shared" si="2"/>
        <v>17775</v>
      </c>
      <c r="N19" s="8">
        <v>2000</v>
      </c>
      <c r="O19" s="8">
        <v>2880</v>
      </c>
      <c r="P19" s="8">
        <v>1440</v>
      </c>
      <c r="Q19" s="8">
        <v>2230</v>
      </c>
      <c r="R19" s="8">
        <v>8000</v>
      </c>
      <c r="S19" s="8">
        <v>325</v>
      </c>
      <c r="T19" s="6">
        <v>900</v>
      </c>
      <c r="U19" s="7">
        <f t="shared" si="3"/>
        <v>16450</v>
      </c>
      <c r="V19" s="6">
        <v>900</v>
      </c>
      <c r="W19" s="18">
        <v>3950</v>
      </c>
      <c r="X19" s="18">
        <v>4080</v>
      </c>
      <c r="Y19" s="18">
        <v>1940</v>
      </c>
      <c r="Z19" s="18">
        <v>2180</v>
      </c>
      <c r="AA19" s="18">
        <v>2280</v>
      </c>
      <c r="AB19" s="18">
        <v>1120</v>
      </c>
      <c r="AC19" s="7">
        <f t="shared" si="4"/>
        <v>10790</v>
      </c>
      <c r="AD19" s="18">
        <v>1050</v>
      </c>
      <c r="AE19" s="18">
        <v>1950</v>
      </c>
      <c r="AF19" s="18">
        <v>0</v>
      </c>
      <c r="AG19" s="18">
        <v>4080</v>
      </c>
      <c r="AH19" s="18">
        <v>850</v>
      </c>
      <c r="AI19" s="18">
        <v>1130</v>
      </c>
      <c r="AJ19" s="18">
        <v>1730</v>
      </c>
      <c r="AK19" s="7">
        <f t="shared" si="5"/>
        <v>2170</v>
      </c>
      <c r="AL19" s="18">
        <v>1170</v>
      </c>
      <c r="AM19" s="18">
        <v>1000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3128</v>
      </c>
      <c r="E21" s="7">
        <f t="shared" si="1"/>
        <v>219</v>
      </c>
      <c r="F21" s="8">
        <v>76</v>
      </c>
      <c r="G21" s="8">
        <v>63</v>
      </c>
      <c r="H21" s="8">
        <v>55</v>
      </c>
      <c r="I21" s="8">
        <v>25</v>
      </c>
      <c r="J21" s="8"/>
      <c r="K21" s="8"/>
      <c r="L21" s="8">
        <v>0</v>
      </c>
      <c r="M21" s="7">
        <f t="shared" si="2"/>
        <v>362</v>
      </c>
      <c r="N21" s="8">
        <v>0</v>
      </c>
      <c r="O21" s="8">
        <v>85</v>
      </c>
      <c r="P21" s="8">
        <v>85</v>
      </c>
      <c r="Q21" s="8">
        <v>95</v>
      </c>
      <c r="R21" s="8">
        <v>25</v>
      </c>
      <c r="S21" s="8">
        <v>0</v>
      </c>
      <c r="T21" s="6">
        <v>72</v>
      </c>
      <c r="U21" s="7">
        <f t="shared" si="3"/>
        <v>1983</v>
      </c>
      <c r="V21" s="6">
        <v>71</v>
      </c>
      <c r="W21" s="18">
        <v>55</v>
      </c>
      <c r="X21" s="18">
        <v>136</v>
      </c>
      <c r="Y21" s="18">
        <v>120</v>
      </c>
      <c r="Z21" s="18">
        <v>1601</v>
      </c>
      <c r="AA21" s="6">
        <v>0</v>
      </c>
      <c r="AB21" s="18">
        <v>0</v>
      </c>
      <c r="AC21" s="7">
        <f t="shared" si="4"/>
        <v>541</v>
      </c>
      <c r="AD21" s="18">
        <v>23</v>
      </c>
      <c r="AE21" s="18">
        <v>55</v>
      </c>
      <c r="AF21" s="18">
        <v>150</v>
      </c>
      <c r="AG21" s="18">
        <v>136</v>
      </c>
      <c r="AH21" s="18">
        <v>66</v>
      </c>
      <c r="AI21" s="18">
        <v>111</v>
      </c>
      <c r="AJ21" s="18">
        <v>0</v>
      </c>
      <c r="AK21" s="7">
        <f t="shared" si="5"/>
        <v>23</v>
      </c>
      <c r="AL21" s="18">
        <v>0</v>
      </c>
      <c r="AM21" s="18">
        <v>23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/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/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8091</v>
      </c>
      <c r="E23" s="7">
        <f t="shared" si="1"/>
        <v>924</v>
      </c>
      <c r="F23" s="8">
        <v>210</v>
      </c>
      <c r="G23" s="8">
        <v>400</v>
      </c>
      <c r="H23" s="8">
        <v>260</v>
      </c>
      <c r="I23" s="8">
        <v>50</v>
      </c>
      <c r="J23" s="8"/>
      <c r="K23" s="8"/>
      <c r="L23" s="8">
        <v>4</v>
      </c>
      <c r="M23" s="7">
        <f t="shared" si="2"/>
        <v>1046</v>
      </c>
      <c r="N23" s="8">
        <v>120</v>
      </c>
      <c r="O23" s="8">
        <v>220</v>
      </c>
      <c r="P23" s="8">
        <v>445</v>
      </c>
      <c r="Q23" s="8">
        <v>130</v>
      </c>
      <c r="R23" s="8">
        <v>40</v>
      </c>
      <c r="S23" s="8">
        <v>10</v>
      </c>
      <c r="T23" s="6">
        <v>81</v>
      </c>
      <c r="U23" s="7">
        <f t="shared" si="3"/>
        <v>3293</v>
      </c>
      <c r="V23" s="6">
        <v>80</v>
      </c>
      <c r="W23" s="10">
        <v>335</v>
      </c>
      <c r="X23" s="10">
        <v>975</v>
      </c>
      <c r="Y23" s="10">
        <v>1435</v>
      </c>
      <c r="Z23" s="10">
        <v>138</v>
      </c>
      <c r="AA23" s="10">
        <v>205</v>
      </c>
      <c r="AB23" s="10">
        <v>125</v>
      </c>
      <c r="AC23" s="7">
        <f t="shared" si="4"/>
        <v>2608</v>
      </c>
      <c r="AD23" s="10">
        <v>95</v>
      </c>
      <c r="AE23" s="10">
        <v>220</v>
      </c>
      <c r="AF23" s="10">
        <v>870</v>
      </c>
      <c r="AG23" s="10">
        <v>975</v>
      </c>
      <c r="AH23" s="10">
        <v>160</v>
      </c>
      <c r="AI23" s="10">
        <v>83</v>
      </c>
      <c r="AJ23" s="10">
        <v>205</v>
      </c>
      <c r="AK23" s="7">
        <f t="shared" si="5"/>
        <v>220</v>
      </c>
      <c r="AL23" s="10">
        <v>125</v>
      </c>
      <c r="AM23" s="10">
        <v>95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522028</v>
      </c>
      <c r="E25" s="5">
        <f t="shared" si="6"/>
        <v>37228</v>
      </c>
      <c r="F25" s="5">
        <f t="shared" si="6"/>
        <v>13295</v>
      </c>
      <c r="G25" s="5">
        <f t="shared" si="6"/>
        <v>4029</v>
      </c>
      <c r="H25" s="5">
        <f t="shared" si="6"/>
        <v>17848</v>
      </c>
      <c r="I25" s="5">
        <f t="shared" si="6"/>
        <v>1802</v>
      </c>
      <c r="J25" s="5">
        <f t="shared" si="6"/>
        <v>0</v>
      </c>
      <c r="K25" s="5">
        <f t="shared" si="6"/>
        <v>0</v>
      </c>
      <c r="L25" s="5">
        <f t="shared" si="6"/>
        <v>254</v>
      </c>
      <c r="M25" s="5">
        <f t="shared" si="6"/>
        <v>72343</v>
      </c>
      <c r="N25" s="5">
        <f t="shared" si="6"/>
        <v>5933</v>
      </c>
      <c r="O25" s="5">
        <f t="shared" si="6"/>
        <v>9690</v>
      </c>
      <c r="P25" s="5">
        <f t="shared" si="6"/>
        <v>8286</v>
      </c>
      <c r="Q25" s="5">
        <f t="shared" si="6"/>
        <v>8382</v>
      </c>
      <c r="R25" s="5">
        <f t="shared" si="6"/>
        <v>35921</v>
      </c>
      <c r="S25" s="5">
        <f t="shared" si="6"/>
        <v>2086</v>
      </c>
      <c r="T25" s="5">
        <f t="shared" si="6"/>
        <v>2045</v>
      </c>
      <c r="U25" s="5">
        <f t="shared" si="6"/>
        <v>141967</v>
      </c>
      <c r="V25" s="5">
        <f t="shared" si="6"/>
        <v>2736</v>
      </c>
      <c r="W25" s="5">
        <f t="shared" si="6"/>
        <v>10042</v>
      </c>
      <c r="X25" s="5">
        <f t="shared" si="6"/>
        <v>94675</v>
      </c>
      <c r="Y25" s="5">
        <f t="shared" si="6"/>
        <v>16331</v>
      </c>
      <c r="Z25" s="5">
        <f t="shared" si="6"/>
        <v>7491</v>
      </c>
      <c r="AA25" s="5">
        <f t="shared" si="6"/>
        <v>7550</v>
      </c>
      <c r="AB25" s="5">
        <f t="shared" si="6"/>
        <v>3142</v>
      </c>
      <c r="AC25" s="5">
        <f t="shared" si="6"/>
        <v>264432</v>
      </c>
      <c r="AD25" s="5">
        <f t="shared" si="6"/>
        <v>2890</v>
      </c>
      <c r="AE25" s="5">
        <f t="shared" si="6"/>
        <v>3358</v>
      </c>
      <c r="AF25" s="5">
        <f t="shared" si="6"/>
        <v>153107</v>
      </c>
      <c r="AG25" s="5">
        <f t="shared" si="6"/>
        <v>94672</v>
      </c>
      <c r="AH25" s="5">
        <f t="shared" si="6"/>
        <v>2528</v>
      </c>
      <c r="AI25" s="5">
        <f t="shared" si="6"/>
        <v>3826</v>
      </c>
      <c r="AJ25" s="5">
        <f t="shared" si="6"/>
        <v>4051</v>
      </c>
      <c r="AK25" s="5">
        <f t="shared" si="6"/>
        <v>6058</v>
      </c>
      <c r="AL25" s="5">
        <f t="shared" si="6"/>
        <v>3358</v>
      </c>
      <c r="AM25" s="5">
        <f t="shared" si="6"/>
        <v>2700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28360</v>
      </c>
      <c r="E26" s="7">
        <f t="shared" ref="E26:E27" si="8">SUM(F26:L26)</f>
        <v>1860</v>
      </c>
      <c r="F26" s="8">
        <v>0</v>
      </c>
      <c r="G26" s="8">
        <v>1860</v>
      </c>
      <c r="H26" s="8">
        <v>0</v>
      </c>
      <c r="I26" s="8">
        <v>0</v>
      </c>
      <c r="J26" s="8"/>
      <c r="K26" s="8"/>
      <c r="L26" s="8">
        <v>0</v>
      </c>
      <c r="M26" s="7">
        <f t="shared" ref="M26:M27" si="9">SUM(N26:T26)</f>
        <v>2060</v>
      </c>
      <c r="N26" s="8">
        <v>0</v>
      </c>
      <c r="O26" s="8">
        <v>0</v>
      </c>
      <c r="P26" s="8">
        <v>2060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9330</v>
      </c>
      <c r="V26" s="8">
        <v>680</v>
      </c>
      <c r="W26" s="6">
        <v>0</v>
      </c>
      <c r="X26" s="6">
        <v>0</v>
      </c>
      <c r="Y26" s="6">
        <v>8650</v>
      </c>
      <c r="Z26" s="6">
        <v>0</v>
      </c>
      <c r="AA26" s="6">
        <v>0</v>
      </c>
      <c r="AB26" s="6">
        <v>0</v>
      </c>
      <c r="AC26" s="7">
        <f t="shared" ref="AC26:AC27" si="11">SUM(AD26:AJ26)</f>
        <v>1860</v>
      </c>
      <c r="AD26" s="6">
        <v>660</v>
      </c>
      <c r="AE26" s="6">
        <v>0</v>
      </c>
      <c r="AF26" s="6">
        <v>0</v>
      </c>
      <c r="AG26" s="6">
        <v>0</v>
      </c>
      <c r="AH26" s="6">
        <v>1200</v>
      </c>
      <c r="AI26" s="6">
        <v>0</v>
      </c>
      <c r="AJ26" s="6">
        <v>0</v>
      </c>
      <c r="AK26" s="7">
        <f t="shared" ref="AK26:AK27" si="12">SUM(AL26:AR26)</f>
        <v>540</v>
      </c>
      <c r="AL26" s="6">
        <v>0</v>
      </c>
      <c r="AM26" s="6">
        <v>540</v>
      </c>
      <c r="AN26" s="6"/>
    </row>
    <row r="27" spans="1:40" x14ac:dyDescent="0.3">
      <c r="A27" s="40"/>
      <c r="B27" s="40"/>
      <c r="C27" s="25" t="s">
        <v>2</v>
      </c>
      <c r="D27" s="27">
        <f t="shared" si="7"/>
        <v>25700</v>
      </c>
      <c r="E27" s="7">
        <f t="shared" si="8"/>
        <v>2050</v>
      </c>
      <c r="F27" s="8">
        <v>900</v>
      </c>
      <c r="G27" s="8">
        <v>890</v>
      </c>
      <c r="H27" s="8">
        <v>260</v>
      </c>
      <c r="I27" s="8">
        <v>0</v>
      </c>
      <c r="J27" s="8"/>
      <c r="K27" s="8"/>
      <c r="L27" s="8">
        <v>0</v>
      </c>
      <c r="M27" s="7">
        <f t="shared" si="9"/>
        <v>3835</v>
      </c>
      <c r="N27" s="8">
        <v>0</v>
      </c>
      <c r="O27" s="8">
        <v>1200</v>
      </c>
      <c r="P27" s="8">
        <v>1840</v>
      </c>
      <c r="Q27" s="8">
        <v>65</v>
      </c>
      <c r="R27" s="8">
        <v>0</v>
      </c>
      <c r="S27" s="8">
        <v>0</v>
      </c>
      <c r="T27" s="6">
        <v>730</v>
      </c>
      <c r="U27" s="7">
        <f t="shared" si="10"/>
        <v>4975</v>
      </c>
      <c r="V27" s="6">
        <v>680</v>
      </c>
      <c r="W27" s="6">
        <v>0</v>
      </c>
      <c r="X27" s="6">
        <v>1800</v>
      </c>
      <c r="Y27" s="6">
        <v>2440</v>
      </c>
      <c r="Z27" s="6">
        <v>55</v>
      </c>
      <c r="AA27" s="6">
        <v>0</v>
      </c>
      <c r="AB27" s="6">
        <v>0</v>
      </c>
      <c r="AC27" s="7">
        <f t="shared" si="11"/>
        <v>3015</v>
      </c>
      <c r="AD27" s="6">
        <v>40</v>
      </c>
      <c r="AE27" s="6">
        <v>230</v>
      </c>
      <c r="AF27" s="6">
        <v>0</v>
      </c>
      <c r="AG27" s="6">
        <v>1800</v>
      </c>
      <c r="AH27" s="6">
        <v>880</v>
      </c>
      <c r="AI27" s="6">
        <v>65</v>
      </c>
      <c r="AJ27" s="6">
        <v>0</v>
      </c>
      <c r="AK27" s="7">
        <f t="shared" si="12"/>
        <v>40</v>
      </c>
      <c r="AL27" s="6">
        <v>0</v>
      </c>
      <c r="AM27" s="6">
        <v>40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54060</v>
      </c>
      <c r="E28" s="5">
        <f t="shared" ref="E28:AN28" si="13">SUM(E26:E27)</f>
        <v>3910</v>
      </c>
      <c r="F28" s="4" t="s">
        <v>118</v>
      </c>
      <c r="G28" s="4">
        <f t="shared" si="13"/>
        <v>2750</v>
      </c>
      <c r="H28" s="4">
        <f t="shared" si="13"/>
        <v>260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5895</v>
      </c>
      <c r="N28" s="4">
        <f t="shared" si="13"/>
        <v>0</v>
      </c>
      <c r="O28" s="4">
        <f t="shared" si="13"/>
        <v>1200</v>
      </c>
      <c r="P28" s="4">
        <f t="shared" si="13"/>
        <v>3900</v>
      </c>
      <c r="Q28" s="4">
        <f t="shared" si="13"/>
        <v>65</v>
      </c>
      <c r="R28" s="4">
        <f t="shared" si="13"/>
        <v>0</v>
      </c>
      <c r="S28" s="4">
        <f t="shared" si="13"/>
        <v>0</v>
      </c>
      <c r="T28" s="4">
        <f t="shared" si="13"/>
        <v>730</v>
      </c>
      <c r="U28" s="5">
        <f t="shared" si="13"/>
        <v>14305</v>
      </c>
      <c r="V28" s="4">
        <f t="shared" si="13"/>
        <v>1360</v>
      </c>
      <c r="W28" s="4">
        <f t="shared" si="13"/>
        <v>0</v>
      </c>
      <c r="X28" s="4">
        <f t="shared" si="13"/>
        <v>1800</v>
      </c>
      <c r="Y28" s="4">
        <f t="shared" si="13"/>
        <v>11090</v>
      </c>
      <c r="Z28" s="4">
        <f t="shared" si="13"/>
        <v>55</v>
      </c>
      <c r="AA28" s="4">
        <f t="shared" si="13"/>
        <v>0</v>
      </c>
      <c r="AB28" s="4">
        <f t="shared" si="13"/>
        <v>0</v>
      </c>
      <c r="AC28" s="5">
        <f t="shared" si="13"/>
        <v>4875</v>
      </c>
      <c r="AD28" s="4">
        <f t="shared" si="13"/>
        <v>700</v>
      </c>
      <c r="AE28" s="4">
        <f t="shared" si="13"/>
        <v>230</v>
      </c>
      <c r="AF28" s="4">
        <f t="shared" si="13"/>
        <v>0</v>
      </c>
      <c r="AG28" s="4">
        <f t="shared" si="13"/>
        <v>1800</v>
      </c>
      <c r="AH28" s="4">
        <f t="shared" si="13"/>
        <v>2080</v>
      </c>
      <c r="AI28" s="4">
        <f t="shared" si="13"/>
        <v>65</v>
      </c>
      <c r="AJ28" s="4">
        <f t="shared" si="13"/>
        <v>0</v>
      </c>
      <c r="AK28" s="5">
        <f t="shared" si="13"/>
        <v>580</v>
      </c>
      <c r="AL28" s="4">
        <f t="shared" si="13"/>
        <v>0</v>
      </c>
      <c r="AM28" s="4">
        <f t="shared" si="13"/>
        <v>580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576088</v>
      </c>
      <c r="E29" s="2">
        <f t="shared" ref="E29:AN29" si="14">SUM(E25,E28)</f>
        <v>41138</v>
      </c>
      <c r="F29" s="2">
        <f t="shared" si="14"/>
        <v>13295</v>
      </c>
      <c r="G29" s="24">
        <f t="shared" si="14"/>
        <v>6779</v>
      </c>
      <c r="H29" s="24">
        <f t="shared" si="14"/>
        <v>18108</v>
      </c>
      <c r="I29" s="24">
        <f t="shared" si="14"/>
        <v>1802</v>
      </c>
      <c r="J29" s="24">
        <f t="shared" si="14"/>
        <v>0</v>
      </c>
      <c r="K29" s="24">
        <f t="shared" si="14"/>
        <v>0</v>
      </c>
      <c r="L29" s="24">
        <f t="shared" si="14"/>
        <v>254</v>
      </c>
      <c r="M29" s="2">
        <f t="shared" si="14"/>
        <v>78238</v>
      </c>
      <c r="N29" s="24">
        <f t="shared" si="14"/>
        <v>5933</v>
      </c>
      <c r="O29" s="24">
        <f t="shared" si="14"/>
        <v>10890</v>
      </c>
      <c r="P29" s="24">
        <f t="shared" si="14"/>
        <v>12186</v>
      </c>
      <c r="Q29" s="24">
        <f t="shared" si="14"/>
        <v>8447</v>
      </c>
      <c r="R29" s="24">
        <f t="shared" si="14"/>
        <v>35921</v>
      </c>
      <c r="S29" s="24">
        <f t="shared" si="14"/>
        <v>2086</v>
      </c>
      <c r="T29" s="24">
        <f t="shared" si="14"/>
        <v>2775</v>
      </c>
      <c r="U29" s="2">
        <f t="shared" si="14"/>
        <v>156272</v>
      </c>
      <c r="V29" s="24">
        <f t="shared" si="14"/>
        <v>4096</v>
      </c>
      <c r="W29" s="24">
        <f t="shared" si="14"/>
        <v>10042</v>
      </c>
      <c r="X29" s="24">
        <f t="shared" si="14"/>
        <v>96475</v>
      </c>
      <c r="Y29" s="24">
        <f t="shared" si="14"/>
        <v>27421</v>
      </c>
      <c r="Z29" s="24">
        <f t="shared" si="14"/>
        <v>7546</v>
      </c>
      <c r="AA29" s="24">
        <f t="shared" si="14"/>
        <v>7550</v>
      </c>
      <c r="AB29" s="24">
        <f t="shared" si="14"/>
        <v>3142</v>
      </c>
      <c r="AC29" s="2">
        <f t="shared" si="14"/>
        <v>269307</v>
      </c>
      <c r="AD29" s="24">
        <f t="shared" si="14"/>
        <v>3590</v>
      </c>
      <c r="AE29" s="24">
        <f t="shared" si="14"/>
        <v>3588</v>
      </c>
      <c r="AF29" s="24">
        <f t="shared" si="14"/>
        <v>153107</v>
      </c>
      <c r="AG29" s="24">
        <f t="shared" si="14"/>
        <v>96472</v>
      </c>
      <c r="AH29" s="24">
        <f t="shared" si="14"/>
        <v>4608</v>
      </c>
      <c r="AI29" s="24">
        <f t="shared" si="14"/>
        <v>3891</v>
      </c>
      <c r="AJ29" s="24">
        <f t="shared" si="14"/>
        <v>4051</v>
      </c>
      <c r="AK29" s="2">
        <f t="shared" si="14"/>
        <v>6638</v>
      </c>
      <c r="AL29" s="24">
        <f t="shared" si="14"/>
        <v>3358</v>
      </c>
      <c r="AM29" s="24">
        <f t="shared" si="14"/>
        <v>3280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2021-03-22T04:38:53Z</dcterms:created>
  <dcterms:modified xsi:type="dcterms:W3CDTF">2023-05-01T10:01:46Z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UtMDhUMDE6MDM6MzhaIiwicElEIjoiMiIsInRyYWNlSWQiOiIzNUNERDAxQjFDQjEyRTk0MEFDRTNBM0Q4M0EyNkZEMyIsInVzZXJDb2RlIjoibWFsczExMjgifSwibm9kZTIiOnsiZHNkIjoiMDEwMDAwMDAwMDAwMjEyMiIsImxvZ1RpbWUiOiIyMDIzLTA1LTA4VDAxOjAzOjM4WiIsInBJRCI6IjIiLCJ0cmFjZUlkIjoiMzVDREQwMUIxQ0IxMkU5NDBBQ0UzQTNEODNBMjZGRDMiLCJ1c2VyQ29kZSI6Im1hbHMxMTI4In0sIm5vZGUzIjp7ImRzZCI6IjAxMDAwMDAwMDAwMDIxMjIiLCJsb2dUaW1lIjoiMjAyMy0wNS0wOFQwMTowMzozOFoiLCJwSUQiOiIyIiwidHJhY2VJZCI6IjM1Q0REMDFCMUNCMTJFOTQwQUNFM0EzRDgzQTI2RkQzIiwidXNlckNvZGUiOiJtYWxzMTEyOCJ9LCJub2RlNCI6eyJkc2QiOiIwMTAwMDAwMDAwMDAyMTIyIiwibG9nVGltZSI6IjIwMjMtMDUtMDhUMDE6MDM6MzhaIiwicElEIjoiMiIsInRyYWNlSWQiOiIzNUNERDAxQjFDQjEyRTk0MEFDRTNBM0Q4M0EyNkZEMyIsInVzZXJDb2RlIjoibWFsczExMjgifSwibm9kZTUiOnsiZHNkIjoiMDAwMDAwMDAwMDAwMDAwMCIsImxvZ1RpbWUiOiIyMDIzLTA1LTA4VDAxOjE0OjQ4WiIsInBJRCI6MjA0OCwidHJhY2VJZCI6IkRCQ0M0M0ZCMEVDRTRGRTM5MUUxRTBCQzAxMjk2MTNBIiwidXNlckNvZGUiOiJtYWxzMTEyOCJ9LCJub2RlQ291bnQiOjJ9</vt:lpwstr>
  </property>
  <property fmtid="{D5CDD505-2E9C-101B-9397-08002B2CF9AE}" name="OpenDocument" pid="3">
    <vt:lpwstr>False</vt:lpwstr>
  </property>
</Properties>
</file>