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SocialChallenge/data_raw/"/>
    </mc:Choice>
  </mc:AlternateContent>
  <xr:revisionPtr revIDLastSave="0" documentId="8_{C66ABEE5-978F-4A24-91F6-65FFF934AC0D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Plate 6 - Sheet1" sheetId="1" r:id="rId1"/>
    <sheet name="Plate 6 - Sheet1 (1)" sheetId="2" r:id="rId2"/>
  </sheets>
  <definedNames>
    <definedName name="MethodPointer1">1862327696</definedName>
    <definedName name="MethodPointer2">421</definedName>
  </definedNames>
  <calcPr calcId="181029"/>
</workbook>
</file>

<file path=xl/calcChain.xml><?xml version="1.0" encoding="utf-8"?>
<calcChain xmlns="http://schemas.openxmlformats.org/spreadsheetml/2006/main">
  <c r="J95" i="1" l="1"/>
  <c r="I95" i="1"/>
  <c r="G96" i="1"/>
  <c r="G95" i="1"/>
</calcChain>
</file>

<file path=xl/sharedStrings.xml><?xml version="1.0" encoding="utf-8"?>
<sst xmlns="http://schemas.openxmlformats.org/spreadsheetml/2006/main" count="692" uniqueCount="190">
  <si>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</si>
  <si>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</si>
  <si>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</si>
  <si>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</si>
  <si>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</si>
  <si>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</si>
  <si>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6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</si>
  <si>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</si>
  <si>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</si>
  <si>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</si>
  <si>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</si>
  <si>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</si>
  <si>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</si>
  <si>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</si>
  <si>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</si>
  <si>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</si>
  <si>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</si>
  <si>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</si>
  <si>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</si>
  <si>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</si>
  <si>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</si>
  <si>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</si>
  <si>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</si>
  <si>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</si>
  <si>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</si>
  <si>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</si>
  <si>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</si>
  <si>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</si>
  <si>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</si>
  <si>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</si>
  <si>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Well ID</t>
  </si>
  <si>
    <t>Conc/Dil</t>
  </si>
  <si>
    <t>b14 1-4</t>
  </si>
  <si>
    <t>b10 3-1</t>
  </si>
  <si>
    <t>b6 4-1</t>
  </si>
  <si>
    <t>Name</t>
  </si>
  <si>
    <t>B</t>
  </si>
  <si>
    <t>BLK</t>
  </si>
  <si>
    <t>STD8</t>
  </si>
  <si>
    <t>SPL7</t>
  </si>
  <si>
    <t>SPL15</t>
  </si>
  <si>
    <t>SPL23</t>
  </si>
  <si>
    <t>b2 1-1 pre</t>
  </si>
  <si>
    <t>b14 3-3 pre</t>
  </si>
  <si>
    <t>b10 1-4 pre</t>
  </si>
  <si>
    <t>C</t>
  </si>
  <si>
    <t>STD1</t>
  </si>
  <si>
    <t>STD9</t>
  </si>
  <si>
    <t>SPL8</t>
  </si>
  <si>
    <t>SPL16</t>
  </si>
  <si>
    <t>SPL24</t>
  </si>
  <si>
    <t>b2 1-1</t>
  </si>
  <si>
    <t>b14 3-3</t>
  </si>
  <si>
    <t>b10 1-4</t>
  </si>
  <si>
    <t>D</t>
  </si>
  <si>
    <t>STD2</t>
  </si>
  <si>
    <t>SPL1</t>
  </si>
  <si>
    <t>SPL9</t>
  </si>
  <si>
    <t>SPL17</t>
  </si>
  <si>
    <t>SPL25</t>
  </si>
  <si>
    <t>b13 4-2 pre</t>
  </si>
  <si>
    <t>b13 5-2 pre</t>
  </si>
  <si>
    <t>b1 4-2</t>
  </si>
  <si>
    <t>b4 2-1 pre</t>
  </si>
  <si>
    <t>E</t>
  </si>
  <si>
    <t>STD3</t>
  </si>
  <si>
    <t>SPL2</t>
  </si>
  <si>
    <t>SPL10</t>
  </si>
  <si>
    <t>SPL18</t>
  </si>
  <si>
    <t>SPL26</t>
  </si>
  <si>
    <t>b13 4-2</t>
  </si>
  <si>
    <t>b13 5-2</t>
  </si>
  <si>
    <t>b1 2-3</t>
  </si>
  <si>
    <t>b4 2-1</t>
  </si>
  <si>
    <t>F</t>
  </si>
  <si>
    <t>STD4</t>
  </si>
  <si>
    <t>SPL3</t>
  </si>
  <si>
    <t>SPL11</t>
  </si>
  <si>
    <t>SPL19</t>
  </si>
  <si>
    <t>b5 1- 1 pre</t>
  </si>
  <si>
    <t>b8 3-3 pre</t>
  </si>
  <si>
    <t>b11 5-4 pre</t>
  </si>
  <si>
    <t>G</t>
  </si>
  <si>
    <t>STD5</t>
  </si>
  <si>
    <t>SPL4</t>
  </si>
  <si>
    <t>SPL12</t>
  </si>
  <si>
    <t>SPL20</t>
  </si>
  <si>
    <t>b5 1- 1</t>
  </si>
  <si>
    <t>b8 3-3</t>
  </si>
  <si>
    <t>b11 5-4</t>
  </si>
  <si>
    <t>H</t>
  </si>
  <si>
    <t>STD6</t>
  </si>
  <si>
    <t>SPL5</t>
  </si>
  <si>
    <t>SPL13</t>
  </si>
  <si>
    <t>SPL21</t>
  </si>
  <si>
    <t>b14 1-4 pre</t>
  </si>
  <si>
    <t>b10 3-1 pre</t>
  </si>
  <si>
    <t>b6 4-1 pre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</si>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</sst>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129</xdr:row>
      <xdr:rowOff>0</xdr:rowOff>
    </xdr:from>
    <xdr:to>
      <xdr:col>12</xdr:col>
      <xdr:colOff>252412</xdr:colOff>
      <xdr:row>160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4506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66"/>
  <sheetViews>
    <sheetView topLeftCell="A95" workbookViewId="0">
      <selection activeCell="B53" sqref="B53:K126"/>
    </sheetView>
  </sheetViews>
  <sheetFormatPr defaultRowHeight="12.75" x14ac:dyDescent="0.35"/>
  <cols>
    <col min="1" max="1" width="20.73046875" customWidth="1"/>
    <col min="2" max="2" width="12.73046875" customWidth="1"/>
    <col min="7" max="7" width="11.265625" bestFit="1" customWidth="1"/>
    <col min="9" max="10" width="11.265625" bestFit="1" customWidth="1"/>
  </cols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s="1">
        <v>44070</v>
      </c>
    </row>
    <row r="8" spans="1:2" x14ac:dyDescent="0.35">
      <c r="A8" t="s">
        <v>8</v>
      </c>
      <c r="B8" s="2">
        <v>0.7718287037037036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>
        <v>18111311</v>
      </c>
    </row>
    <row r="11" spans="1:2" x14ac:dyDescent="0.35">
      <c r="A11" t="s">
        <v>12</v>
      </c>
      <c r="B11" t="s">
        <v>13</v>
      </c>
    </row>
    <row r="13" spans="1:2" ht="13.15" x14ac:dyDescent="0.35">
      <c r="A13" s="3" t="s">
        <v>14</v>
      </c>
      <c r="B13" s="4"/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</row>
    <row r="16" spans="1:2" x14ac:dyDescent="0.35">
      <c r="A16" t="s">
        <v>18</v>
      </c>
      <c r="B16" t="s">
        <v>19</v>
      </c>
    </row>
    <row r="17" spans="1:15" x14ac:dyDescent="0.35">
      <c r="B17" t="s">
        <v>20</v>
      </c>
    </row>
    <row r="18" spans="1:15" x14ac:dyDescent="0.35">
      <c r="B18" t="s">
        <v>21</v>
      </c>
    </row>
    <row r="19" spans="1:15" x14ac:dyDescent="0.35">
      <c r="B19" t="s">
        <v>22</v>
      </c>
    </row>
    <row r="21" spans="1:15" ht="13.15" x14ac:dyDescent="0.35">
      <c r="A21" s="3" t="s">
        <v>23</v>
      </c>
      <c r="B21" s="4"/>
    </row>
    <row r="23" spans="1:15" x14ac:dyDescent="0.3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35">
      <c r="B24" s="49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10"/>
      <c r="N24" s="10"/>
      <c r="O24" s="11" t="s">
        <v>30</v>
      </c>
    </row>
    <row r="25" spans="1:15" x14ac:dyDescent="0.35">
      <c r="B25" s="50"/>
      <c r="C25" s="12"/>
      <c r="D25" s="12"/>
      <c r="E25" s="13">
        <v>78.125</v>
      </c>
      <c r="F25" s="13">
        <v>78.125</v>
      </c>
      <c r="G25" s="14"/>
      <c r="H25" s="14"/>
      <c r="I25" s="14"/>
      <c r="J25" s="14"/>
      <c r="K25" s="14"/>
      <c r="L25" s="14"/>
      <c r="M25" s="15"/>
      <c r="N25" s="15"/>
      <c r="O25" s="11" t="s">
        <v>31</v>
      </c>
    </row>
    <row r="26" spans="1:15" x14ac:dyDescent="0.35">
      <c r="B26" s="51"/>
      <c r="C26" s="16"/>
      <c r="D26" s="16"/>
      <c r="E26" s="17"/>
      <c r="F26" s="17"/>
      <c r="G26" s="18" t="s">
        <v>32</v>
      </c>
      <c r="H26" s="18" t="s">
        <v>32</v>
      </c>
      <c r="I26" s="18" t="s">
        <v>33</v>
      </c>
      <c r="J26" s="18" t="s">
        <v>33</v>
      </c>
      <c r="K26" s="18" t="s">
        <v>34</v>
      </c>
      <c r="L26" s="18" t="s">
        <v>34</v>
      </c>
      <c r="M26" s="19"/>
      <c r="N26" s="19"/>
      <c r="O26" s="11" t="s">
        <v>35</v>
      </c>
    </row>
    <row r="27" spans="1:15" x14ac:dyDescent="0.35">
      <c r="B27" s="49" t="s">
        <v>36</v>
      </c>
      <c r="C27" s="20" t="s">
        <v>37</v>
      </c>
      <c r="D27" s="20" t="s">
        <v>37</v>
      </c>
      <c r="E27" s="8" t="s">
        <v>38</v>
      </c>
      <c r="F27" s="8" t="s">
        <v>38</v>
      </c>
      <c r="G27" s="9" t="s">
        <v>39</v>
      </c>
      <c r="H27" s="9" t="s">
        <v>39</v>
      </c>
      <c r="I27" s="9" t="s">
        <v>40</v>
      </c>
      <c r="J27" s="9" t="s">
        <v>40</v>
      </c>
      <c r="K27" s="9" t="s">
        <v>41</v>
      </c>
      <c r="L27" s="9" t="s">
        <v>41</v>
      </c>
      <c r="M27" s="10"/>
      <c r="N27" s="10"/>
      <c r="O27" s="11" t="s">
        <v>30</v>
      </c>
    </row>
    <row r="28" spans="1:15" x14ac:dyDescent="0.35">
      <c r="B28" s="50"/>
      <c r="C28" s="21"/>
      <c r="D28" s="21"/>
      <c r="E28" s="13">
        <v>39.063000000000002</v>
      </c>
      <c r="F28" s="13">
        <v>39.063000000000002</v>
      </c>
      <c r="G28" s="14"/>
      <c r="H28" s="14"/>
      <c r="I28" s="14"/>
      <c r="J28" s="14"/>
      <c r="K28" s="14"/>
      <c r="L28" s="14"/>
      <c r="M28" s="15"/>
      <c r="N28" s="15"/>
      <c r="O28" s="11" t="s">
        <v>31</v>
      </c>
    </row>
    <row r="29" spans="1:15" ht="25.5" x14ac:dyDescent="0.35">
      <c r="B29" s="51"/>
      <c r="C29" s="22"/>
      <c r="D29" s="22"/>
      <c r="E29" s="17"/>
      <c r="F29" s="17"/>
      <c r="G29" s="18" t="s">
        <v>42</v>
      </c>
      <c r="H29" s="18" t="s">
        <v>42</v>
      </c>
      <c r="I29" s="18" t="s">
        <v>43</v>
      </c>
      <c r="J29" s="18" t="s">
        <v>43</v>
      </c>
      <c r="K29" s="18" t="s">
        <v>44</v>
      </c>
      <c r="L29" s="18" t="s">
        <v>44</v>
      </c>
      <c r="M29" s="19"/>
      <c r="N29" s="19"/>
      <c r="O29" s="11" t="s">
        <v>35</v>
      </c>
    </row>
    <row r="30" spans="1:15" x14ac:dyDescent="0.35">
      <c r="B30" s="49" t="s">
        <v>45</v>
      </c>
      <c r="C30" s="8" t="s">
        <v>46</v>
      </c>
      <c r="D30" s="8" t="s">
        <v>46</v>
      </c>
      <c r="E30" s="8" t="s">
        <v>47</v>
      </c>
      <c r="F30" s="8" t="s">
        <v>47</v>
      </c>
      <c r="G30" s="9" t="s">
        <v>48</v>
      </c>
      <c r="H30" s="9" t="s">
        <v>48</v>
      </c>
      <c r="I30" s="9" t="s">
        <v>49</v>
      </c>
      <c r="J30" s="9" t="s">
        <v>49</v>
      </c>
      <c r="K30" s="9" t="s">
        <v>50</v>
      </c>
      <c r="L30" s="9" t="s">
        <v>50</v>
      </c>
      <c r="M30" s="10"/>
      <c r="N30" s="10"/>
      <c r="O30" s="11" t="s">
        <v>30</v>
      </c>
    </row>
    <row r="31" spans="1:15" x14ac:dyDescent="0.35">
      <c r="B31" s="50"/>
      <c r="C31" s="13">
        <v>5000</v>
      </c>
      <c r="D31" s="13">
        <v>5000</v>
      </c>
      <c r="E31" s="13">
        <v>19.530999999999999</v>
      </c>
      <c r="F31" s="13">
        <v>19.530999999999999</v>
      </c>
      <c r="G31" s="14"/>
      <c r="H31" s="14"/>
      <c r="I31" s="14"/>
      <c r="J31" s="14"/>
      <c r="K31" s="14"/>
      <c r="L31" s="14"/>
      <c r="M31" s="15"/>
      <c r="N31" s="15"/>
      <c r="O31" s="11" t="s">
        <v>31</v>
      </c>
    </row>
    <row r="32" spans="1:15" x14ac:dyDescent="0.35">
      <c r="B32" s="51"/>
      <c r="C32" s="17"/>
      <c r="D32" s="17"/>
      <c r="E32" s="17"/>
      <c r="F32" s="17"/>
      <c r="G32" s="18" t="s">
        <v>51</v>
      </c>
      <c r="H32" s="18" t="s">
        <v>51</v>
      </c>
      <c r="I32" s="18" t="s">
        <v>52</v>
      </c>
      <c r="J32" s="18" t="s">
        <v>52</v>
      </c>
      <c r="K32" s="18" t="s">
        <v>53</v>
      </c>
      <c r="L32" s="18" t="s">
        <v>53</v>
      </c>
      <c r="M32" s="19"/>
      <c r="N32" s="19"/>
      <c r="O32" s="11" t="s">
        <v>35</v>
      </c>
    </row>
    <row r="33" spans="2:15" x14ac:dyDescent="0.35">
      <c r="B33" s="49" t="s">
        <v>54</v>
      </c>
      <c r="C33" s="8" t="s">
        <v>55</v>
      </c>
      <c r="D33" s="8" t="s">
        <v>55</v>
      </c>
      <c r="E33" s="9" t="s">
        <v>56</v>
      </c>
      <c r="F33" s="9" t="s">
        <v>56</v>
      </c>
      <c r="G33" s="9" t="s">
        <v>57</v>
      </c>
      <c r="H33" s="9" t="s">
        <v>57</v>
      </c>
      <c r="I33" s="9" t="s">
        <v>58</v>
      </c>
      <c r="J33" s="9" t="s">
        <v>58</v>
      </c>
      <c r="K33" s="9" t="s">
        <v>59</v>
      </c>
      <c r="L33" s="9" t="s">
        <v>59</v>
      </c>
      <c r="M33" s="10"/>
      <c r="N33" s="10"/>
      <c r="O33" s="11" t="s">
        <v>30</v>
      </c>
    </row>
    <row r="34" spans="2:15" x14ac:dyDescent="0.35">
      <c r="B34" s="50"/>
      <c r="C34" s="13">
        <v>2500</v>
      </c>
      <c r="D34" s="13">
        <v>2500</v>
      </c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1" t="s">
        <v>31</v>
      </c>
    </row>
    <row r="35" spans="2:15" ht="25.5" x14ac:dyDescent="0.35">
      <c r="B35" s="51"/>
      <c r="C35" s="17"/>
      <c r="D35" s="17"/>
      <c r="E35" s="18" t="s">
        <v>60</v>
      </c>
      <c r="F35" s="18" t="s">
        <v>60</v>
      </c>
      <c r="G35" s="18" t="s">
        <v>61</v>
      </c>
      <c r="H35" s="18" t="s">
        <v>61</v>
      </c>
      <c r="I35" s="18" t="s">
        <v>62</v>
      </c>
      <c r="J35" s="18" t="s">
        <v>62</v>
      </c>
      <c r="K35" s="18" t="s">
        <v>63</v>
      </c>
      <c r="L35" s="18" t="s">
        <v>63</v>
      </c>
      <c r="M35" s="19"/>
      <c r="N35" s="19"/>
      <c r="O35" s="11" t="s">
        <v>35</v>
      </c>
    </row>
    <row r="36" spans="2:15" x14ac:dyDescent="0.35">
      <c r="B36" s="49" t="s">
        <v>64</v>
      </c>
      <c r="C36" s="8" t="s">
        <v>65</v>
      </c>
      <c r="D36" s="8" t="s">
        <v>65</v>
      </c>
      <c r="E36" s="9" t="s">
        <v>66</v>
      </c>
      <c r="F36" s="9" t="s">
        <v>66</v>
      </c>
      <c r="G36" s="9" t="s">
        <v>67</v>
      </c>
      <c r="H36" s="9" t="s">
        <v>67</v>
      </c>
      <c r="I36" s="9" t="s">
        <v>68</v>
      </c>
      <c r="J36" s="9" t="s">
        <v>68</v>
      </c>
      <c r="K36" s="9" t="s">
        <v>69</v>
      </c>
      <c r="L36" s="9" t="s">
        <v>69</v>
      </c>
      <c r="M36" s="10"/>
      <c r="N36" s="10"/>
      <c r="O36" s="11" t="s">
        <v>30</v>
      </c>
    </row>
    <row r="37" spans="2:15" x14ac:dyDescent="0.35">
      <c r="B37" s="50"/>
      <c r="C37" s="13">
        <v>1250</v>
      </c>
      <c r="D37" s="13">
        <v>1250</v>
      </c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1" t="s">
        <v>31</v>
      </c>
    </row>
    <row r="38" spans="2:15" x14ac:dyDescent="0.35">
      <c r="B38" s="51"/>
      <c r="C38" s="17"/>
      <c r="D38" s="17"/>
      <c r="E38" s="18" t="s">
        <v>70</v>
      </c>
      <c r="F38" s="18" t="s">
        <v>70</v>
      </c>
      <c r="G38" s="18" t="s">
        <v>71</v>
      </c>
      <c r="H38" s="18" t="s">
        <v>71</v>
      </c>
      <c r="I38" s="18" t="s">
        <v>72</v>
      </c>
      <c r="J38" s="18" t="s">
        <v>72</v>
      </c>
      <c r="K38" s="18" t="s">
        <v>73</v>
      </c>
      <c r="L38" s="18" t="s">
        <v>73</v>
      </c>
      <c r="M38" s="19"/>
      <c r="N38" s="19"/>
      <c r="O38" s="11" t="s">
        <v>35</v>
      </c>
    </row>
    <row r="39" spans="2:15" x14ac:dyDescent="0.35">
      <c r="B39" s="49" t="s">
        <v>74</v>
      </c>
      <c r="C39" s="8" t="s">
        <v>75</v>
      </c>
      <c r="D39" s="8" t="s">
        <v>75</v>
      </c>
      <c r="E39" s="9" t="s">
        <v>76</v>
      </c>
      <c r="F39" s="9" t="s">
        <v>76</v>
      </c>
      <c r="G39" s="9" t="s">
        <v>77</v>
      </c>
      <c r="H39" s="9" t="s">
        <v>77</v>
      </c>
      <c r="I39" s="9" t="s">
        <v>78</v>
      </c>
      <c r="J39" s="9" t="s">
        <v>78</v>
      </c>
      <c r="K39" s="10"/>
      <c r="L39" s="10"/>
      <c r="M39" s="10"/>
      <c r="N39" s="10"/>
      <c r="O39" s="11" t="s">
        <v>30</v>
      </c>
    </row>
    <row r="40" spans="2:15" x14ac:dyDescent="0.35">
      <c r="B40" s="50"/>
      <c r="C40" s="13">
        <v>625</v>
      </c>
      <c r="D40" s="13">
        <v>625</v>
      </c>
      <c r="E40" s="14"/>
      <c r="F40" s="14"/>
      <c r="G40" s="14"/>
      <c r="H40" s="14"/>
      <c r="I40" s="14"/>
      <c r="J40" s="14"/>
      <c r="K40" s="15"/>
      <c r="L40" s="15"/>
      <c r="M40" s="15"/>
      <c r="N40" s="15"/>
      <c r="O40" s="11" t="s">
        <v>31</v>
      </c>
    </row>
    <row r="41" spans="2:15" ht="25.5" x14ac:dyDescent="0.35">
      <c r="B41" s="51"/>
      <c r="C41" s="17"/>
      <c r="D41" s="17"/>
      <c r="E41" s="18" t="s">
        <v>79</v>
      </c>
      <c r="F41" s="18" t="s">
        <v>79</v>
      </c>
      <c r="G41" s="18" t="s">
        <v>80</v>
      </c>
      <c r="H41" s="18" t="s">
        <v>80</v>
      </c>
      <c r="I41" s="18" t="s">
        <v>81</v>
      </c>
      <c r="J41" s="18" t="s">
        <v>81</v>
      </c>
      <c r="K41" s="19"/>
      <c r="L41" s="19"/>
      <c r="M41" s="19"/>
      <c r="N41" s="19"/>
      <c r="O41" s="11" t="s">
        <v>35</v>
      </c>
    </row>
    <row r="42" spans="2:15" x14ac:dyDescent="0.35">
      <c r="B42" s="49" t="s">
        <v>82</v>
      </c>
      <c r="C42" s="8" t="s">
        <v>83</v>
      </c>
      <c r="D42" s="8" t="s">
        <v>83</v>
      </c>
      <c r="E42" s="9" t="s">
        <v>84</v>
      </c>
      <c r="F42" s="9" t="s">
        <v>84</v>
      </c>
      <c r="G42" s="9" t="s">
        <v>85</v>
      </c>
      <c r="H42" s="9" t="s">
        <v>85</v>
      </c>
      <c r="I42" s="9" t="s">
        <v>86</v>
      </c>
      <c r="J42" s="9" t="s">
        <v>86</v>
      </c>
      <c r="K42" s="10"/>
      <c r="L42" s="10"/>
      <c r="M42" s="10"/>
      <c r="N42" s="10"/>
      <c r="O42" s="11" t="s">
        <v>30</v>
      </c>
    </row>
    <row r="43" spans="2:15" x14ac:dyDescent="0.35">
      <c r="B43" s="50"/>
      <c r="C43" s="13">
        <v>312.5</v>
      </c>
      <c r="D43" s="13">
        <v>312.5</v>
      </c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1" t="s">
        <v>31</v>
      </c>
    </row>
    <row r="44" spans="2:15" x14ac:dyDescent="0.35">
      <c r="B44" s="51"/>
      <c r="C44" s="17"/>
      <c r="D44" s="17"/>
      <c r="E44" s="18" t="s">
        <v>87</v>
      </c>
      <c r="F44" s="18" t="s">
        <v>87</v>
      </c>
      <c r="G44" s="18" t="s">
        <v>88</v>
      </c>
      <c r="H44" s="18" t="s">
        <v>88</v>
      </c>
      <c r="I44" s="18" t="s">
        <v>89</v>
      </c>
      <c r="J44" s="18" t="s">
        <v>89</v>
      </c>
      <c r="K44" s="19"/>
      <c r="L44" s="19"/>
      <c r="M44" s="19"/>
      <c r="N44" s="19"/>
      <c r="O44" s="11" t="s">
        <v>35</v>
      </c>
    </row>
    <row r="45" spans="2:15" x14ac:dyDescent="0.35">
      <c r="B45" s="49" t="s">
        <v>90</v>
      </c>
      <c r="C45" s="8" t="s">
        <v>91</v>
      </c>
      <c r="D45" s="8" t="s">
        <v>91</v>
      </c>
      <c r="E45" s="9" t="s">
        <v>92</v>
      </c>
      <c r="F45" s="9" t="s">
        <v>92</v>
      </c>
      <c r="G45" s="9" t="s">
        <v>93</v>
      </c>
      <c r="H45" s="9" t="s">
        <v>93</v>
      </c>
      <c r="I45" s="9" t="s">
        <v>94</v>
      </c>
      <c r="J45" s="9" t="s">
        <v>94</v>
      </c>
      <c r="K45" s="10"/>
      <c r="L45" s="10"/>
      <c r="M45" s="10"/>
      <c r="N45" s="10"/>
      <c r="O45" s="11" t="s">
        <v>30</v>
      </c>
    </row>
    <row r="46" spans="2:15" x14ac:dyDescent="0.35">
      <c r="B46" s="50"/>
      <c r="C46" s="13">
        <v>156.25</v>
      </c>
      <c r="D46" s="13">
        <v>156.25</v>
      </c>
      <c r="E46" s="14"/>
      <c r="F46" s="14"/>
      <c r="G46" s="14"/>
      <c r="H46" s="14"/>
      <c r="I46" s="14"/>
      <c r="J46" s="14"/>
      <c r="K46" s="15"/>
      <c r="L46" s="15"/>
      <c r="M46" s="15"/>
      <c r="N46" s="15"/>
      <c r="O46" s="11" t="s">
        <v>31</v>
      </c>
    </row>
    <row r="47" spans="2:15" ht="25.5" x14ac:dyDescent="0.35">
      <c r="B47" s="51"/>
      <c r="C47" s="17"/>
      <c r="D47" s="17"/>
      <c r="E47" s="18" t="s">
        <v>95</v>
      </c>
      <c r="F47" s="18" t="s">
        <v>95</v>
      </c>
      <c r="G47" s="18" t="s">
        <v>96</v>
      </c>
      <c r="H47" s="18" t="s">
        <v>96</v>
      </c>
      <c r="I47" s="18" t="s">
        <v>97</v>
      </c>
      <c r="J47" s="18" t="s">
        <v>97</v>
      </c>
      <c r="K47" s="19"/>
      <c r="L47" s="19"/>
      <c r="M47" s="19"/>
      <c r="N47" s="19"/>
      <c r="O47" s="11" t="s">
        <v>35</v>
      </c>
    </row>
    <row r="49" spans="1:11" ht="13.15" x14ac:dyDescent="0.35">
      <c r="A49" s="3" t="s">
        <v>98</v>
      </c>
      <c r="B49" s="4"/>
    </row>
    <row r="50" spans="1:11" x14ac:dyDescent="0.35">
      <c r="A50" t="s">
        <v>99</v>
      </c>
      <c r="B50">
        <v>0</v>
      </c>
    </row>
    <row r="52" spans="1:11" ht="25.5" x14ac:dyDescent="0.35">
      <c r="B52" s="6" t="s">
        <v>30</v>
      </c>
      <c r="C52" s="6" t="s">
        <v>35</v>
      </c>
      <c r="D52" s="6" t="s">
        <v>100</v>
      </c>
      <c r="E52" s="6" t="s">
        <v>31</v>
      </c>
      <c r="F52" s="6">
        <v>450</v>
      </c>
      <c r="G52" s="6" t="s">
        <v>101</v>
      </c>
      <c r="H52" s="6" t="s">
        <v>102</v>
      </c>
      <c r="I52" s="6" t="s">
        <v>103</v>
      </c>
      <c r="J52" s="6" t="s">
        <v>104</v>
      </c>
      <c r="K52" s="6" t="s">
        <v>105</v>
      </c>
    </row>
    <row r="53" spans="1:11" x14ac:dyDescent="0.35">
      <c r="B53" s="23" t="s">
        <v>37</v>
      </c>
      <c r="C53" s="23"/>
      <c r="D53" s="23" t="s">
        <v>106</v>
      </c>
      <c r="E53" s="23"/>
      <c r="F53" s="23">
        <v>0.77500000000000002</v>
      </c>
      <c r="G53" s="23" t="s">
        <v>107</v>
      </c>
      <c r="H53" s="23">
        <v>0</v>
      </c>
      <c r="I53" s="23" t="s">
        <v>108</v>
      </c>
      <c r="J53" s="23" t="s">
        <v>108</v>
      </c>
      <c r="K53" s="23" t="s">
        <v>108</v>
      </c>
    </row>
    <row r="54" spans="1:11" x14ac:dyDescent="0.35">
      <c r="B54" s="23"/>
      <c r="C54" s="23"/>
      <c r="D54" s="23" t="s">
        <v>109</v>
      </c>
      <c r="E54" s="23"/>
      <c r="F54" s="23">
        <v>0.77400000000000002</v>
      </c>
      <c r="G54" s="23" t="s">
        <v>107</v>
      </c>
      <c r="H54" s="23"/>
      <c r="I54" s="23"/>
      <c r="J54" s="23"/>
      <c r="K54" s="23"/>
    </row>
    <row r="55" spans="1:11" ht="25.5" x14ac:dyDescent="0.35">
      <c r="B55" s="23" t="s">
        <v>25</v>
      </c>
      <c r="C55" s="23"/>
      <c r="D55" s="23" t="s">
        <v>110</v>
      </c>
      <c r="E55" s="23"/>
      <c r="F55" s="23">
        <v>5.3999999999999999E-2</v>
      </c>
      <c r="G55" s="23" t="s">
        <v>111</v>
      </c>
      <c r="H55" s="23">
        <v>0</v>
      </c>
      <c r="I55" s="23" t="s">
        <v>108</v>
      </c>
      <c r="J55" s="23" t="s">
        <v>108</v>
      </c>
      <c r="K55" s="23" t="s">
        <v>108</v>
      </c>
    </row>
    <row r="56" spans="1:11" ht="25.5" x14ac:dyDescent="0.35">
      <c r="B56" s="23"/>
      <c r="C56" s="23"/>
      <c r="D56" s="23" t="s">
        <v>112</v>
      </c>
      <c r="E56" s="23"/>
      <c r="F56" s="23">
        <v>5.6000000000000001E-2</v>
      </c>
      <c r="G56" s="23" t="s">
        <v>111</v>
      </c>
      <c r="H56" s="23"/>
      <c r="I56" s="23"/>
      <c r="J56" s="23"/>
      <c r="K56" s="23"/>
    </row>
    <row r="57" spans="1:11" ht="25.5" x14ac:dyDescent="0.35">
      <c r="B57" s="23" t="s">
        <v>56</v>
      </c>
      <c r="C57" s="23" t="s">
        <v>60</v>
      </c>
      <c r="D57" s="23" t="s">
        <v>113</v>
      </c>
      <c r="E57" s="23"/>
      <c r="F57" s="23">
        <v>0.38100000000000001</v>
      </c>
      <c r="G57" s="23">
        <v>466.76600000000002</v>
      </c>
      <c r="H57" s="23">
        <v>2</v>
      </c>
      <c r="I57" s="23">
        <v>462.86799999999999</v>
      </c>
      <c r="J57" s="23">
        <v>5.5119999999999996</v>
      </c>
      <c r="K57" s="23">
        <v>1.1910000000000001</v>
      </c>
    </row>
    <row r="58" spans="1:11" x14ac:dyDescent="0.35">
      <c r="B58" s="23"/>
      <c r="C58" s="23"/>
      <c r="D58" s="23" t="s">
        <v>114</v>
      </c>
      <c r="E58" s="23"/>
      <c r="F58" s="23">
        <v>0.38400000000000001</v>
      </c>
      <c r="G58" s="23">
        <v>458.97</v>
      </c>
      <c r="H58" s="23"/>
      <c r="I58" s="23"/>
      <c r="J58" s="23"/>
      <c r="K58" s="23"/>
    </row>
    <row r="59" spans="1:11" x14ac:dyDescent="0.35">
      <c r="B59" s="23" t="s">
        <v>66</v>
      </c>
      <c r="C59" s="23" t="s">
        <v>70</v>
      </c>
      <c r="D59" s="23" t="s">
        <v>115</v>
      </c>
      <c r="E59" s="23"/>
      <c r="F59" s="23">
        <v>0.23200000000000001</v>
      </c>
      <c r="G59" s="23">
        <v>1321.817</v>
      </c>
      <c r="H59" s="23">
        <v>2</v>
      </c>
      <c r="I59" s="23">
        <v>1293.1610000000001</v>
      </c>
      <c r="J59" s="23">
        <v>40.524999999999999</v>
      </c>
      <c r="K59" s="23">
        <v>3.1339999999999999</v>
      </c>
    </row>
    <row r="60" spans="1:11" x14ac:dyDescent="0.35">
      <c r="B60" s="23"/>
      <c r="C60" s="23"/>
      <c r="D60" s="23" t="s">
        <v>116</v>
      </c>
      <c r="E60" s="23"/>
      <c r="F60" s="23">
        <v>0.23599999999999999</v>
      </c>
      <c r="G60" s="23">
        <v>1264.5060000000001</v>
      </c>
      <c r="H60" s="23"/>
      <c r="I60" s="23"/>
      <c r="J60" s="23"/>
      <c r="K60" s="23"/>
    </row>
    <row r="61" spans="1:11" ht="25.5" x14ac:dyDescent="0.35">
      <c r="B61" s="23" t="s">
        <v>76</v>
      </c>
      <c r="C61" s="23" t="s">
        <v>79</v>
      </c>
      <c r="D61" s="23" t="s">
        <v>117</v>
      </c>
      <c r="E61" s="23"/>
      <c r="F61" s="23">
        <v>0.27700000000000002</v>
      </c>
      <c r="G61" s="23">
        <v>907.38800000000003</v>
      </c>
      <c r="H61" s="23">
        <v>2</v>
      </c>
      <c r="I61" s="23">
        <v>902.74400000000003</v>
      </c>
      <c r="J61" s="23">
        <v>6.5670000000000002</v>
      </c>
      <c r="K61" s="23">
        <v>0.72699999999999998</v>
      </c>
    </row>
    <row r="62" spans="1:11" x14ac:dyDescent="0.35">
      <c r="B62" s="23"/>
      <c r="C62" s="23"/>
      <c r="D62" s="23" t="s">
        <v>118</v>
      </c>
      <c r="E62" s="23"/>
      <c r="F62" s="23">
        <v>0.27900000000000003</v>
      </c>
      <c r="G62" s="23">
        <v>898.1</v>
      </c>
      <c r="H62" s="23"/>
      <c r="I62" s="23"/>
      <c r="J62" s="23"/>
      <c r="K62" s="23"/>
    </row>
    <row r="63" spans="1:11" x14ac:dyDescent="0.35">
      <c r="B63" s="23" t="s">
        <v>84</v>
      </c>
      <c r="C63" s="23" t="s">
        <v>87</v>
      </c>
      <c r="D63" s="23" t="s">
        <v>119</v>
      </c>
      <c r="E63" s="23"/>
      <c r="F63" s="23">
        <v>0.33100000000000002</v>
      </c>
      <c r="G63" s="23">
        <v>629.33199999999999</v>
      </c>
      <c r="H63" s="23">
        <v>2</v>
      </c>
      <c r="I63" s="23">
        <v>559.91999999999996</v>
      </c>
      <c r="J63" s="23">
        <v>98.162000000000006</v>
      </c>
      <c r="K63" s="23">
        <v>17.530999999999999</v>
      </c>
    </row>
    <row r="64" spans="1:11" x14ac:dyDescent="0.35">
      <c r="B64" s="23"/>
      <c r="C64" s="23"/>
      <c r="D64" s="23" t="s">
        <v>120</v>
      </c>
      <c r="E64" s="23"/>
      <c r="F64" s="23">
        <v>0.373</v>
      </c>
      <c r="G64" s="23">
        <v>490.50900000000001</v>
      </c>
      <c r="H64" s="23"/>
      <c r="I64" s="23"/>
      <c r="J64" s="23"/>
      <c r="K64" s="23"/>
    </row>
    <row r="65" spans="2:11" ht="25.5" x14ac:dyDescent="0.35">
      <c r="B65" s="23" t="s">
        <v>92</v>
      </c>
      <c r="C65" s="23" t="s">
        <v>95</v>
      </c>
      <c r="D65" s="23" t="s">
        <v>121</v>
      </c>
      <c r="E65" s="23"/>
      <c r="F65" s="23">
        <v>0.23599999999999999</v>
      </c>
      <c r="G65" s="23">
        <v>1271.4349999999999</v>
      </c>
      <c r="H65" s="23">
        <v>2</v>
      </c>
      <c r="I65" s="23">
        <v>1262.8340000000001</v>
      </c>
      <c r="J65" s="23">
        <v>12.163</v>
      </c>
      <c r="K65" s="23">
        <v>0.96299999999999997</v>
      </c>
    </row>
    <row r="66" spans="2:11" x14ac:dyDescent="0.35">
      <c r="B66" s="23"/>
      <c r="C66" s="23"/>
      <c r="D66" s="23" t="s">
        <v>122</v>
      </c>
      <c r="E66" s="23"/>
      <c r="F66" s="23">
        <v>0.23699999999999999</v>
      </c>
      <c r="G66" s="23">
        <v>1254.2329999999999</v>
      </c>
      <c r="H66" s="23"/>
      <c r="I66" s="23"/>
      <c r="J66" s="23"/>
      <c r="K66" s="23"/>
    </row>
    <row r="67" spans="2:11" x14ac:dyDescent="0.35">
      <c r="B67" s="23" t="s">
        <v>27</v>
      </c>
      <c r="C67" s="23" t="s">
        <v>32</v>
      </c>
      <c r="D67" s="23" t="s">
        <v>123</v>
      </c>
      <c r="E67" s="23"/>
      <c r="F67" s="23">
        <v>0.155</v>
      </c>
      <c r="G67" s="23">
        <v>3973.0459999999998</v>
      </c>
      <c r="H67" s="23">
        <v>2</v>
      </c>
      <c r="I67" s="23">
        <v>4280.5749999999998</v>
      </c>
      <c r="J67" s="23">
        <v>434.911</v>
      </c>
      <c r="K67" s="23">
        <v>10.16</v>
      </c>
    </row>
    <row r="68" spans="2:11" x14ac:dyDescent="0.35">
      <c r="B68" s="23"/>
      <c r="C68" s="23"/>
      <c r="D68" s="23" t="s">
        <v>124</v>
      </c>
      <c r="E68" s="23"/>
      <c r="F68" s="23">
        <v>0.15</v>
      </c>
      <c r="G68" s="23">
        <v>4588.1040000000003</v>
      </c>
      <c r="H68" s="23"/>
      <c r="I68" s="23"/>
      <c r="J68" s="23"/>
      <c r="K68" s="23"/>
    </row>
    <row r="69" spans="2:11" x14ac:dyDescent="0.35">
      <c r="B69" s="23" t="s">
        <v>39</v>
      </c>
      <c r="C69" s="23" t="s">
        <v>42</v>
      </c>
      <c r="D69" s="23" t="s">
        <v>125</v>
      </c>
      <c r="E69" s="23"/>
      <c r="F69" s="23">
        <v>0.46899999999999997</v>
      </c>
      <c r="G69" s="23">
        <v>281.19400000000002</v>
      </c>
      <c r="H69" s="23">
        <v>2</v>
      </c>
      <c r="I69" s="23">
        <v>311.92899999999997</v>
      </c>
      <c r="J69" s="23">
        <v>43.466000000000001</v>
      </c>
      <c r="K69" s="23">
        <v>13.935</v>
      </c>
    </row>
    <row r="70" spans="2:11" x14ac:dyDescent="0.35">
      <c r="B70" s="23"/>
      <c r="C70" s="23"/>
      <c r="D70" s="23" t="s">
        <v>126</v>
      </c>
      <c r="E70" s="23"/>
      <c r="F70" s="23">
        <v>0.435</v>
      </c>
      <c r="G70" s="23">
        <v>342.66399999999999</v>
      </c>
      <c r="H70" s="23"/>
      <c r="I70" s="23"/>
      <c r="J70" s="23"/>
      <c r="K70" s="23"/>
    </row>
    <row r="71" spans="2:11" x14ac:dyDescent="0.35">
      <c r="B71" s="23" t="s">
        <v>48</v>
      </c>
      <c r="C71" s="23" t="s">
        <v>51</v>
      </c>
      <c r="D71" s="23" t="s">
        <v>127</v>
      </c>
      <c r="E71" s="23"/>
      <c r="F71" s="23">
        <v>0.19</v>
      </c>
      <c r="G71" s="23">
        <v>2094.9540000000002</v>
      </c>
      <c r="H71" s="23">
        <v>2</v>
      </c>
      <c r="I71" s="23">
        <v>2145.7460000000001</v>
      </c>
      <c r="J71" s="23">
        <v>71.83</v>
      </c>
      <c r="K71" s="23">
        <v>3.3479999999999999</v>
      </c>
    </row>
    <row r="72" spans="2:11" x14ac:dyDescent="0.35">
      <c r="B72" s="23"/>
      <c r="C72" s="23"/>
      <c r="D72" s="23" t="s">
        <v>128</v>
      </c>
      <c r="E72" s="23"/>
      <c r="F72" s="23">
        <v>0.187</v>
      </c>
      <c r="G72" s="23">
        <v>2196.5369999999998</v>
      </c>
      <c r="H72" s="23"/>
      <c r="I72" s="23"/>
      <c r="J72" s="23"/>
      <c r="K72" s="23"/>
    </row>
    <row r="73" spans="2:11" ht="25.5" x14ac:dyDescent="0.35">
      <c r="B73" s="23" t="s">
        <v>57</v>
      </c>
      <c r="C73" s="23" t="s">
        <v>61</v>
      </c>
      <c r="D73" s="23" t="s">
        <v>129</v>
      </c>
      <c r="E73" s="23"/>
      <c r="F73" s="23">
        <v>0.39100000000000001</v>
      </c>
      <c r="G73" s="23">
        <v>439.99099999999999</v>
      </c>
      <c r="H73" s="23">
        <v>2</v>
      </c>
      <c r="I73" s="23">
        <v>437.59300000000002</v>
      </c>
      <c r="J73" s="23">
        <v>3.391</v>
      </c>
      <c r="K73" s="23">
        <v>0.77500000000000002</v>
      </c>
    </row>
    <row r="74" spans="2:11" x14ac:dyDescent="0.35">
      <c r="B74" s="23"/>
      <c r="C74" s="23"/>
      <c r="D74" s="23" t="s">
        <v>130</v>
      </c>
      <c r="E74" s="23"/>
      <c r="F74" s="23">
        <v>0.39300000000000002</v>
      </c>
      <c r="G74" s="23">
        <v>435.19499999999999</v>
      </c>
      <c r="H74" s="23"/>
      <c r="I74" s="23"/>
      <c r="J74" s="23"/>
      <c r="K74" s="23"/>
    </row>
    <row r="75" spans="2:11" x14ac:dyDescent="0.35">
      <c r="B75" s="23" t="s">
        <v>67</v>
      </c>
      <c r="C75" s="23" t="s">
        <v>71</v>
      </c>
      <c r="D75" s="23" t="s">
        <v>131</v>
      </c>
      <c r="E75" s="23"/>
      <c r="F75" s="23">
        <v>0.317</v>
      </c>
      <c r="G75" s="23">
        <v>687.89599999999996</v>
      </c>
      <c r="H75" s="23">
        <v>2</v>
      </c>
      <c r="I75" s="23">
        <v>638.995</v>
      </c>
      <c r="J75" s="23">
        <v>69.156000000000006</v>
      </c>
      <c r="K75" s="23">
        <v>10.823</v>
      </c>
    </row>
    <row r="76" spans="2:11" x14ac:dyDescent="0.35">
      <c r="B76" s="23"/>
      <c r="C76" s="23"/>
      <c r="D76" s="23" t="s">
        <v>132</v>
      </c>
      <c r="E76" s="23"/>
      <c r="F76" s="23">
        <v>0.34200000000000003</v>
      </c>
      <c r="G76" s="23">
        <v>590.09500000000003</v>
      </c>
      <c r="H76" s="23"/>
      <c r="I76" s="23"/>
      <c r="J76" s="23"/>
      <c r="K76" s="23"/>
    </row>
    <row r="77" spans="2:11" x14ac:dyDescent="0.35">
      <c r="B77" s="23" t="s">
        <v>77</v>
      </c>
      <c r="C77" s="23" t="s">
        <v>80</v>
      </c>
      <c r="D77" s="23" t="s">
        <v>133</v>
      </c>
      <c r="E77" s="23"/>
      <c r="F77" s="23">
        <v>0.23699999999999999</v>
      </c>
      <c r="G77" s="23">
        <v>1256.5039999999999</v>
      </c>
      <c r="H77" s="23">
        <v>2</v>
      </c>
      <c r="I77" s="23">
        <v>1230.1890000000001</v>
      </c>
      <c r="J77" s="23">
        <v>37.215000000000003</v>
      </c>
      <c r="K77" s="23">
        <v>3.0249999999999999</v>
      </c>
    </row>
    <row r="78" spans="2:11" x14ac:dyDescent="0.35">
      <c r="B78" s="23"/>
      <c r="C78" s="23"/>
      <c r="D78" s="23" t="s">
        <v>134</v>
      </c>
      <c r="E78" s="23"/>
      <c r="F78" s="23">
        <v>0.24199999999999999</v>
      </c>
      <c r="G78" s="23">
        <v>1203.874</v>
      </c>
      <c r="H78" s="23"/>
      <c r="I78" s="23"/>
      <c r="J78" s="23"/>
      <c r="K78" s="23"/>
    </row>
    <row r="79" spans="2:11" x14ac:dyDescent="0.35">
      <c r="B79" s="23" t="s">
        <v>85</v>
      </c>
      <c r="C79" s="23" t="s">
        <v>88</v>
      </c>
      <c r="D79" s="23" t="s">
        <v>135</v>
      </c>
      <c r="E79" s="23"/>
      <c r="F79" s="23">
        <v>0.152</v>
      </c>
      <c r="G79" s="23">
        <v>4263.8890000000001</v>
      </c>
      <c r="H79" s="23">
        <v>2</v>
      </c>
      <c r="I79" s="23">
        <v>4240.9949999999999</v>
      </c>
      <c r="J79" s="23">
        <v>32.375999999999998</v>
      </c>
      <c r="K79" s="23">
        <v>0.76300000000000001</v>
      </c>
    </row>
    <row r="80" spans="2:11" x14ac:dyDescent="0.35">
      <c r="B80" s="23"/>
      <c r="C80" s="23"/>
      <c r="D80" s="23" t="s">
        <v>136</v>
      </c>
      <c r="E80" s="23"/>
      <c r="F80" s="23">
        <v>0.153</v>
      </c>
      <c r="G80" s="23">
        <v>4218.1019999999999</v>
      </c>
      <c r="H80" s="23"/>
      <c r="I80" s="23"/>
      <c r="J80" s="23"/>
      <c r="K80" s="23"/>
    </row>
    <row r="81" spans="2:11" ht="25.5" x14ac:dyDescent="0.35">
      <c r="B81" s="23" t="s">
        <v>93</v>
      </c>
      <c r="C81" s="23" t="s">
        <v>96</v>
      </c>
      <c r="D81" s="23" t="s">
        <v>137</v>
      </c>
      <c r="E81" s="23"/>
      <c r="F81" s="23">
        <v>0.316</v>
      </c>
      <c r="G81" s="23">
        <v>693.26</v>
      </c>
      <c r="H81" s="23">
        <v>2</v>
      </c>
      <c r="I81" s="23">
        <v>662.28200000000004</v>
      </c>
      <c r="J81" s="23">
        <v>43.808999999999997</v>
      </c>
      <c r="K81" s="23">
        <v>6.6150000000000002</v>
      </c>
    </row>
    <row r="82" spans="2:11" x14ac:dyDescent="0.35">
      <c r="B82" s="23"/>
      <c r="C82" s="23"/>
      <c r="D82" s="23" t="s">
        <v>138</v>
      </c>
      <c r="E82" s="23"/>
      <c r="F82" s="23">
        <v>0.33100000000000002</v>
      </c>
      <c r="G82" s="23">
        <v>631.30399999999997</v>
      </c>
      <c r="H82" s="23"/>
      <c r="I82" s="23"/>
      <c r="J82" s="23"/>
      <c r="K82" s="23"/>
    </row>
    <row r="83" spans="2:11" x14ac:dyDescent="0.35">
      <c r="B83" s="23" t="s">
        <v>28</v>
      </c>
      <c r="C83" s="23" t="s">
        <v>33</v>
      </c>
      <c r="D83" s="23" t="s">
        <v>139</v>
      </c>
      <c r="E83" s="23"/>
      <c r="F83" s="23">
        <v>0.20499999999999999</v>
      </c>
      <c r="G83" s="23">
        <v>1743.4829999999999</v>
      </c>
      <c r="H83" s="23">
        <v>2</v>
      </c>
      <c r="I83" s="23">
        <v>1745.518</v>
      </c>
      <c r="J83" s="23">
        <v>2.8780000000000001</v>
      </c>
      <c r="K83" s="23">
        <v>0.16500000000000001</v>
      </c>
    </row>
    <row r="84" spans="2:11" x14ac:dyDescent="0.35">
      <c r="B84" s="23"/>
      <c r="C84" s="23"/>
      <c r="D84" s="23" t="s">
        <v>140</v>
      </c>
      <c r="E84" s="23"/>
      <c r="F84" s="23">
        <v>0.20499999999999999</v>
      </c>
      <c r="G84" s="23">
        <v>1747.5519999999999</v>
      </c>
      <c r="H84" s="23"/>
      <c r="I84" s="23"/>
      <c r="J84" s="23"/>
      <c r="K84" s="23"/>
    </row>
    <row r="85" spans="2:11" ht="25.5" x14ac:dyDescent="0.35">
      <c r="B85" s="23" t="s">
        <v>40</v>
      </c>
      <c r="C85" s="23" t="s">
        <v>43</v>
      </c>
      <c r="D85" s="23" t="s">
        <v>141</v>
      </c>
      <c r="E85" s="23"/>
      <c r="F85" s="23">
        <v>0.27</v>
      </c>
      <c r="G85" s="23">
        <v>960.52200000000005</v>
      </c>
      <c r="H85" s="23">
        <v>2</v>
      </c>
      <c r="I85" s="23">
        <v>949.75099999999998</v>
      </c>
      <c r="J85" s="23">
        <v>15.233000000000001</v>
      </c>
      <c r="K85" s="23">
        <v>1.6040000000000001</v>
      </c>
    </row>
    <row r="86" spans="2:11" x14ac:dyDescent="0.35">
      <c r="B86" s="23"/>
      <c r="C86" s="23"/>
      <c r="D86" s="23" t="s">
        <v>142</v>
      </c>
      <c r="E86" s="23"/>
      <c r="F86" s="23">
        <v>0.27300000000000002</v>
      </c>
      <c r="G86" s="23">
        <v>938.98</v>
      </c>
      <c r="H86" s="23"/>
      <c r="I86" s="23"/>
      <c r="J86" s="23"/>
      <c r="K86" s="23"/>
    </row>
    <row r="87" spans="2:11" x14ac:dyDescent="0.35">
      <c r="B87" s="23" t="s">
        <v>49</v>
      </c>
      <c r="C87" s="23" t="s">
        <v>52</v>
      </c>
      <c r="D87" s="23" t="s">
        <v>143</v>
      </c>
      <c r="E87" s="23"/>
      <c r="F87" s="23">
        <v>0.27</v>
      </c>
      <c r="G87" s="23">
        <v>958.33299999999997</v>
      </c>
      <c r="H87" s="23">
        <v>2</v>
      </c>
      <c r="I87" s="23">
        <v>989.74599999999998</v>
      </c>
      <c r="J87" s="23">
        <v>44.423999999999999</v>
      </c>
      <c r="K87" s="23">
        <v>4.4880000000000004</v>
      </c>
    </row>
    <row r="88" spans="2:11" x14ac:dyDescent="0.35">
      <c r="B88" s="23"/>
      <c r="C88" s="23"/>
      <c r="D88" s="23" t="s">
        <v>144</v>
      </c>
      <c r="E88" s="23"/>
      <c r="F88" s="23">
        <v>0.26200000000000001</v>
      </c>
      <c r="G88" s="23">
        <v>1021.158</v>
      </c>
      <c r="H88" s="23"/>
      <c r="I88" s="23"/>
      <c r="J88" s="23"/>
      <c r="K88" s="23"/>
    </row>
    <row r="89" spans="2:11" x14ac:dyDescent="0.35">
      <c r="B89" s="23" t="s">
        <v>58</v>
      </c>
      <c r="C89" s="23" t="s">
        <v>62</v>
      </c>
      <c r="D89" s="23" t="s">
        <v>145</v>
      </c>
      <c r="E89" s="23"/>
      <c r="F89" s="23">
        <v>0.22500000000000001</v>
      </c>
      <c r="G89" s="23">
        <v>1406.93</v>
      </c>
      <c r="H89" s="23">
        <v>2</v>
      </c>
      <c r="I89" s="23">
        <v>1434.828</v>
      </c>
      <c r="J89" s="23">
        <v>39.454000000000001</v>
      </c>
      <c r="K89" s="23">
        <v>2.75</v>
      </c>
    </row>
    <row r="90" spans="2:11" x14ac:dyDescent="0.35">
      <c r="B90" s="23"/>
      <c r="C90" s="23"/>
      <c r="D90" s="23" t="s">
        <v>146</v>
      </c>
      <c r="E90" s="23"/>
      <c r="F90" s="23">
        <v>0.221</v>
      </c>
      <c r="G90" s="23">
        <v>1462.7260000000001</v>
      </c>
      <c r="H90" s="23"/>
      <c r="I90" s="23"/>
      <c r="J90" s="23"/>
      <c r="K90" s="23"/>
    </row>
    <row r="91" spans="2:11" x14ac:dyDescent="0.35">
      <c r="B91" s="23" t="s">
        <v>68</v>
      </c>
      <c r="C91" s="23" t="s">
        <v>72</v>
      </c>
      <c r="D91" s="23" t="s">
        <v>147</v>
      </c>
      <c r="E91" s="23"/>
      <c r="F91" s="23">
        <v>0.25700000000000001</v>
      </c>
      <c r="G91" s="23">
        <v>1062.7819999999999</v>
      </c>
      <c r="H91" s="23">
        <v>2</v>
      </c>
      <c r="I91" s="23">
        <v>1060.6389999999999</v>
      </c>
      <c r="J91" s="23">
        <v>3.03</v>
      </c>
      <c r="K91" s="23">
        <v>0.28599999999999998</v>
      </c>
    </row>
    <row r="92" spans="2:11" x14ac:dyDescent="0.35">
      <c r="B92" s="23"/>
      <c r="C92" s="23"/>
      <c r="D92" s="23" t="s">
        <v>148</v>
      </c>
      <c r="E92" s="23"/>
      <c r="F92" s="23">
        <v>0.25700000000000001</v>
      </c>
      <c r="G92" s="23">
        <v>1058.4970000000001</v>
      </c>
      <c r="H92" s="23"/>
      <c r="I92" s="23"/>
      <c r="J92" s="23"/>
      <c r="K92" s="23"/>
    </row>
    <row r="93" spans="2:11" ht="25.5" x14ac:dyDescent="0.35">
      <c r="B93" s="23" t="s">
        <v>78</v>
      </c>
      <c r="C93" s="23" t="s">
        <v>81</v>
      </c>
      <c r="D93" s="23" t="s">
        <v>149</v>
      </c>
      <c r="E93" s="23"/>
      <c r="F93" s="23">
        <v>0.19900000000000001</v>
      </c>
      <c r="G93" s="23">
        <v>1875.981</v>
      </c>
      <c r="H93" s="23">
        <v>2</v>
      </c>
      <c r="I93" s="23">
        <v>1986.8979999999999</v>
      </c>
      <c r="J93" s="23">
        <v>156.86000000000001</v>
      </c>
      <c r="K93" s="23">
        <v>7.8949999999999996</v>
      </c>
    </row>
    <row r="94" spans="2:11" x14ac:dyDescent="0.35">
      <c r="B94" s="23"/>
      <c r="C94" s="23"/>
      <c r="D94" s="23" t="s">
        <v>150</v>
      </c>
      <c r="E94" s="23"/>
      <c r="F94" s="23">
        <v>0.19</v>
      </c>
      <c r="G94" s="23">
        <v>2097.8150000000001</v>
      </c>
      <c r="H94" s="23"/>
      <c r="I94" s="23"/>
      <c r="J94" s="23"/>
      <c r="K94" s="23"/>
    </row>
    <row r="95" spans="2:11" x14ac:dyDescent="0.35">
      <c r="B95" s="23" t="s">
        <v>86</v>
      </c>
      <c r="C95" s="23" t="s">
        <v>89</v>
      </c>
      <c r="D95" s="23" t="s">
        <v>151</v>
      </c>
      <c r="E95" s="23"/>
      <c r="F95" s="23">
        <v>0.14799999999999999</v>
      </c>
      <c r="G95" s="55">
        <f>375*(((0.72-0.119)/(F95-0.119))-1)^(1/1.16)</f>
        <v>4902.4015459289276</v>
      </c>
      <c r="H95" s="23">
        <v>2</v>
      </c>
      <c r="I95" s="55">
        <f>AVERAGE(G95:G96)</f>
        <v>4692.7845181900129</v>
      </c>
      <c r="J95" s="55">
        <f>STDEV(G95:G96)</f>
        <v>296.44324353271037</v>
      </c>
      <c r="K95" s="23">
        <v>21.864000000000001</v>
      </c>
    </row>
    <row r="96" spans="2:11" x14ac:dyDescent="0.35">
      <c r="B96" s="23"/>
      <c r="C96" s="23"/>
      <c r="D96" s="23" t="s">
        <v>152</v>
      </c>
      <c r="E96" s="23"/>
      <c r="F96" s="23">
        <v>0.151</v>
      </c>
      <c r="G96" s="55">
        <f>375*(((0.72-0.119)/(F96-0.119))-1)^(1/1.16)</f>
        <v>4483.1674904510983</v>
      </c>
      <c r="H96" s="23"/>
      <c r="I96" s="23"/>
      <c r="J96" s="23"/>
      <c r="K96" s="23"/>
    </row>
    <row r="97" spans="2:11" x14ac:dyDescent="0.35">
      <c r="B97" s="23" t="s">
        <v>94</v>
      </c>
      <c r="C97" s="23" t="s">
        <v>97</v>
      </c>
      <c r="D97" s="23" t="s">
        <v>153</v>
      </c>
      <c r="E97" s="23"/>
      <c r="F97" s="23">
        <v>0.26700000000000002</v>
      </c>
      <c r="G97" s="23">
        <v>980.58500000000004</v>
      </c>
      <c r="H97" s="23">
        <v>2</v>
      </c>
      <c r="I97" s="23">
        <v>1003.299</v>
      </c>
      <c r="J97" s="23">
        <v>32.122</v>
      </c>
      <c r="K97" s="23">
        <v>3.202</v>
      </c>
    </row>
    <row r="98" spans="2:11" x14ac:dyDescent="0.35">
      <c r="B98" s="23"/>
      <c r="C98" s="23"/>
      <c r="D98" s="23" t="s">
        <v>154</v>
      </c>
      <c r="E98" s="23"/>
      <c r="F98" s="23">
        <v>0.26100000000000001</v>
      </c>
      <c r="G98" s="23">
        <v>1026.0129999999999</v>
      </c>
      <c r="H98" s="23"/>
      <c r="I98" s="23"/>
      <c r="J98" s="23"/>
      <c r="K98" s="23"/>
    </row>
    <row r="99" spans="2:11" x14ac:dyDescent="0.35">
      <c r="B99" s="23" t="s">
        <v>29</v>
      </c>
      <c r="C99" s="23" t="s">
        <v>34</v>
      </c>
      <c r="D99" s="23" t="s">
        <v>155</v>
      </c>
      <c r="E99" s="23"/>
      <c r="F99" s="23">
        <v>0.23799999999999999</v>
      </c>
      <c r="G99" s="23">
        <v>1241.8699999999999</v>
      </c>
      <c r="H99" s="23">
        <v>2</v>
      </c>
      <c r="I99" s="23">
        <v>1230.3510000000001</v>
      </c>
      <c r="J99" s="23">
        <v>16.289000000000001</v>
      </c>
      <c r="K99" s="23">
        <v>1.3240000000000001</v>
      </c>
    </row>
    <row r="100" spans="2:11" x14ac:dyDescent="0.35">
      <c r="B100" s="23"/>
      <c r="C100" s="23"/>
      <c r="D100" s="23" t="s">
        <v>156</v>
      </c>
      <c r="E100" s="23"/>
      <c r="F100" s="23">
        <v>0.24</v>
      </c>
      <c r="G100" s="23">
        <v>1218.8330000000001</v>
      </c>
      <c r="H100" s="23"/>
      <c r="I100" s="23"/>
      <c r="J100" s="23"/>
      <c r="K100" s="23"/>
    </row>
    <row r="101" spans="2:11" ht="25.5" x14ac:dyDescent="0.35">
      <c r="B101" s="23" t="s">
        <v>41</v>
      </c>
      <c r="C101" s="23" t="s">
        <v>44</v>
      </c>
      <c r="D101" s="23" t="s">
        <v>157</v>
      </c>
      <c r="E101" s="23"/>
      <c r="F101" s="23">
        <v>0.39300000000000002</v>
      </c>
      <c r="G101" s="23">
        <v>434.94499999999999</v>
      </c>
      <c r="H101" s="23">
        <v>2</v>
      </c>
      <c r="I101" s="23">
        <v>457.89600000000002</v>
      </c>
      <c r="J101" s="23">
        <v>32.457999999999998</v>
      </c>
      <c r="K101" s="23">
        <v>7.0880000000000001</v>
      </c>
    </row>
    <row r="102" spans="2:11" x14ac:dyDescent="0.35">
      <c r="B102" s="23"/>
      <c r="C102" s="23"/>
      <c r="D102" s="23" t="s">
        <v>158</v>
      </c>
      <c r="E102" s="23"/>
      <c r="F102" s="23">
        <v>0.376</v>
      </c>
      <c r="G102" s="23">
        <v>480.84699999999998</v>
      </c>
      <c r="H102" s="23"/>
      <c r="I102" s="23"/>
      <c r="J102" s="23"/>
      <c r="K102" s="23"/>
    </row>
    <row r="103" spans="2:11" x14ac:dyDescent="0.35">
      <c r="B103" s="23" t="s">
        <v>50</v>
      </c>
      <c r="C103" s="23" t="s">
        <v>53</v>
      </c>
      <c r="D103" s="23" t="s">
        <v>159</v>
      </c>
      <c r="E103" s="23"/>
      <c r="F103" s="23">
        <v>0.193</v>
      </c>
      <c r="G103" s="23">
        <v>2033.8309999999999</v>
      </c>
      <c r="H103" s="23">
        <v>2</v>
      </c>
      <c r="I103" s="23">
        <v>2243.6959999999999</v>
      </c>
      <c r="J103" s="23">
        <v>296.79399999999998</v>
      </c>
      <c r="K103" s="23">
        <v>13.228</v>
      </c>
    </row>
    <row r="104" spans="2:11" x14ac:dyDescent="0.35">
      <c r="B104" s="23"/>
      <c r="C104" s="23"/>
      <c r="D104" s="23" t="s">
        <v>160</v>
      </c>
      <c r="E104" s="23"/>
      <c r="F104" s="23">
        <v>0.17899999999999999</v>
      </c>
      <c r="G104" s="23">
        <v>2453.5610000000001</v>
      </c>
      <c r="H104" s="23"/>
      <c r="I104" s="23"/>
      <c r="J104" s="23"/>
      <c r="K104" s="23"/>
    </row>
    <row r="105" spans="2:11" x14ac:dyDescent="0.35">
      <c r="B105" s="23" t="s">
        <v>59</v>
      </c>
      <c r="C105" s="23" t="s">
        <v>63</v>
      </c>
      <c r="D105" s="23" t="s">
        <v>161</v>
      </c>
      <c r="E105" s="23"/>
      <c r="F105" s="23">
        <v>0.38700000000000001</v>
      </c>
      <c r="G105" s="23">
        <v>450.279</v>
      </c>
      <c r="H105" s="23">
        <v>2</v>
      </c>
      <c r="I105" s="23">
        <v>492.505</v>
      </c>
      <c r="J105" s="23">
        <v>59.716000000000001</v>
      </c>
      <c r="K105" s="23">
        <v>12.125</v>
      </c>
    </row>
    <row r="106" spans="2:11" x14ac:dyDescent="0.35">
      <c r="B106" s="23"/>
      <c r="C106" s="23"/>
      <c r="D106" s="23" t="s">
        <v>162</v>
      </c>
      <c r="E106" s="23"/>
      <c r="F106" s="23">
        <v>0.35799999999999998</v>
      </c>
      <c r="G106" s="23">
        <v>534.73</v>
      </c>
      <c r="H106" s="23"/>
      <c r="I106" s="23"/>
      <c r="J106" s="23"/>
      <c r="K106" s="23"/>
    </row>
    <row r="107" spans="2:11" x14ac:dyDescent="0.35">
      <c r="B107" s="23" t="s">
        <v>69</v>
      </c>
      <c r="C107" s="23" t="s">
        <v>73</v>
      </c>
      <c r="D107" s="23" t="s">
        <v>163</v>
      </c>
      <c r="E107" s="23"/>
      <c r="F107" s="23">
        <v>0.224</v>
      </c>
      <c r="G107" s="23">
        <v>1426.5219999999999</v>
      </c>
      <c r="H107" s="23">
        <v>2</v>
      </c>
      <c r="I107" s="23">
        <v>1659.451</v>
      </c>
      <c r="J107" s="23">
        <v>329.411</v>
      </c>
      <c r="K107" s="23">
        <v>19.850999999999999</v>
      </c>
    </row>
    <row r="108" spans="2:11" x14ac:dyDescent="0.35">
      <c r="B108" s="23"/>
      <c r="C108" s="23"/>
      <c r="D108" s="23" t="s">
        <v>164</v>
      </c>
      <c r="E108" s="23"/>
      <c r="F108" s="23">
        <v>0.19800000000000001</v>
      </c>
      <c r="G108" s="23">
        <v>1892.38</v>
      </c>
      <c r="H108" s="23"/>
      <c r="I108" s="23"/>
      <c r="J108" s="23"/>
      <c r="K108" s="23"/>
    </row>
    <row r="109" spans="2:11" ht="25.5" x14ac:dyDescent="0.35">
      <c r="B109" s="23" t="s">
        <v>46</v>
      </c>
      <c r="C109" s="23"/>
      <c r="D109" s="23" t="s">
        <v>165</v>
      </c>
      <c r="E109" s="23">
        <v>5000</v>
      </c>
      <c r="F109" s="23">
        <v>0.13900000000000001</v>
      </c>
      <c r="G109" s="23" t="s">
        <v>111</v>
      </c>
      <c r="H109" s="23">
        <v>1</v>
      </c>
      <c r="I109" s="23">
        <v>4889.2700000000004</v>
      </c>
      <c r="J109" s="23" t="s">
        <v>108</v>
      </c>
      <c r="K109" s="23" t="s">
        <v>108</v>
      </c>
    </row>
    <row r="110" spans="2:11" x14ac:dyDescent="0.35">
      <c r="B110" s="23"/>
      <c r="C110" s="23"/>
      <c r="D110" s="23" t="s">
        <v>166</v>
      </c>
      <c r="E110" s="23">
        <v>5000</v>
      </c>
      <c r="F110" s="23">
        <v>0.14799999999999999</v>
      </c>
      <c r="G110" s="23">
        <v>4889.2700000000004</v>
      </c>
      <c r="H110" s="23"/>
      <c r="I110" s="23"/>
      <c r="J110" s="23"/>
      <c r="K110" s="23"/>
    </row>
    <row r="111" spans="2:11" x14ac:dyDescent="0.35">
      <c r="B111" s="23" t="s">
        <v>55</v>
      </c>
      <c r="C111" s="23"/>
      <c r="D111" s="23" t="s">
        <v>167</v>
      </c>
      <c r="E111" s="23">
        <v>2500</v>
      </c>
      <c r="F111" s="23">
        <v>0.17599999999999999</v>
      </c>
      <c r="G111" s="23">
        <v>2613.6779999999999</v>
      </c>
      <c r="H111" s="23">
        <v>2</v>
      </c>
      <c r="I111" s="23">
        <v>2464.2350000000001</v>
      </c>
      <c r="J111" s="23">
        <v>211.345</v>
      </c>
      <c r="K111" s="23">
        <v>8.5760000000000005</v>
      </c>
    </row>
    <row r="112" spans="2:11" x14ac:dyDescent="0.35">
      <c r="B112" s="23"/>
      <c r="C112" s="23"/>
      <c r="D112" s="23" t="s">
        <v>168</v>
      </c>
      <c r="E112" s="23">
        <v>2500</v>
      </c>
      <c r="F112" s="23">
        <v>0.183</v>
      </c>
      <c r="G112" s="23">
        <v>2314.7919999999999</v>
      </c>
      <c r="H112" s="23"/>
      <c r="I112" s="23"/>
      <c r="J112" s="23"/>
      <c r="K112" s="23"/>
    </row>
    <row r="113" spans="1:11" x14ac:dyDescent="0.35">
      <c r="B113" s="23" t="s">
        <v>65</v>
      </c>
      <c r="C113" s="23"/>
      <c r="D113" s="23" t="s">
        <v>169</v>
      </c>
      <c r="E113" s="23">
        <v>1250</v>
      </c>
      <c r="F113" s="23">
        <v>0.24399999999999999</v>
      </c>
      <c r="G113" s="23">
        <v>1182.009</v>
      </c>
      <c r="H113" s="23">
        <v>2</v>
      </c>
      <c r="I113" s="23">
        <v>1175.4069999999999</v>
      </c>
      <c r="J113" s="23">
        <v>9.3360000000000003</v>
      </c>
      <c r="K113" s="23">
        <v>0.79400000000000004</v>
      </c>
    </row>
    <row r="114" spans="1:11" x14ac:dyDescent="0.35">
      <c r="B114" s="23"/>
      <c r="C114" s="23"/>
      <c r="D114" s="23" t="s">
        <v>170</v>
      </c>
      <c r="E114" s="23">
        <v>1250</v>
      </c>
      <c r="F114" s="23">
        <v>0.245</v>
      </c>
      <c r="G114" s="23">
        <v>1168.8050000000001</v>
      </c>
      <c r="H114" s="23"/>
      <c r="I114" s="23"/>
      <c r="J114" s="23"/>
      <c r="K114" s="23"/>
    </row>
    <row r="115" spans="1:11" x14ac:dyDescent="0.35">
      <c r="B115" s="23" t="s">
        <v>75</v>
      </c>
      <c r="C115" s="23"/>
      <c r="D115" s="23" t="s">
        <v>171</v>
      </c>
      <c r="E115" s="23">
        <v>625</v>
      </c>
      <c r="F115" s="23">
        <v>0.33800000000000002</v>
      </c>
      <c r="G115" s="23">
        <v>605.54100000000005</v>
      </c>
      <c r="H115" s="23">
        <v>2</v>
      </c>
      <c r="I115" s="23">
        <v>628.10599999999999</v>
      </c>
      <c r="J115" s="23">
        <v>31.911999999999999</v>
      </c>
      <c r="K115" s="23">
        <v>5.0810000000000004</v>
      </c>
    </row>
    <row r="116" spans="1:11" x14ac:dyDescent="0.35">
      <c r="B116" s="23"/>
      <c r="C116" s="23"/>
      <c r="D116" s="23" t="s">
        <v>172</v>
      </c>
      <c r="E116" s="23">
        <v>625</v>
      </c>
      <c r="F116" s="23">
        <v>0.32600000000000001</v>
      </c>
      <c r="G116" s="23">
        <v>650.67100000000005</v>
      </c>
      <c r="H116" s="23"/>
      <c r="I116" s="23"/>
      <c r="J116" s="23"/>
      <c r="K116" s="23"/>
    </row>
    <row r="117" spans="1:11" x14ac:dyDescent="0.35">
      <c r="B117" s="23" t="s">
        <v>83</v>
      </c>
      <c r="C117" s="23"/>
      <c r="D117" s="23" t="s">
        <v>173</v>
      </c>
      <c r="E117" s="23">
        <v>312.5</v>
      </c>
      <c r="F117" s="23">
        <v>0.45200000000000001</v>
      </c>
      <c r="G117" s="23">
        <v>310.15499999999997</v>
      </c>
      <c r="H117" s="23">
        <v>2</v>
      </c>
      <c r="I117" s="23">
        <v>339.65499999999997</v>
      </c>
      <c r="J117" s="23">
        <v>41.719000000000001</v>
      </c>
      <c r="K117" s="23">
        <v>12.282999999999999</v>
      </c>
    </row>
    <row r="118" spans="1:11" x14ac:dyDescent="0.35">
      <c r="B118" s="23"/>
      <c r="C118" s="23"/>
      <c r="D118" s="23" t="s">
        <v>174</v>
      </c>
      <c r="E118" s="23">
        <v>312.5</v>
      </c>
      <c r="F118" s="23">
        <v>0.42199999999999999</v>
      </c>
      <c r="G118" s="23">
        <v>369.15499999999997</v>
      </c>
      <c r="H118" s="23"/>
      <c r="I118" s="23"/>
      <c r="J118" s="23"/>
      <c r="K118" s="23"/>
    </row>
    <row r="119" spans="1:11" x14ac:dyDescent="0.35">
      <c r="B119" s="23" t="s">
        <v>91</v>
      </c>
      <c r="C119" s="23"/>
      <c r="D119" s="23" t="s">
        <v>175</v>
      </c>
      <c r="E119" s="23">
        <v>156.25</v>
      </c>
      <c r="F119" s="23">
        <v>0.57899999999999996</v>
      </c>
      <c r="G119" s="23">
        <v>135.59200000000001</v>
      </c>
      <c r="H119" s="23">
        <v>2</v>
      </c>
      <c r="I119" s="23">
        <v>137.22200000000001</v>
      </c>
      <c r="J119" s="23">
        <v>2.3039999999999998</v>
      </c>
      <c r="K119" s="23">
        <v>1.679</v>
      </c>
    </row>
    <row r="120" spans="1:11" x14ac:dyDescent="0.35">
      <c r="B120" s="23"/>
      <c r="C120" s="23"/>
      <c r="D120" s="23" t="s">
        <v>176</v>
      </c>
      <c r="E120" s="23">
        <v>156.25</v>
      </c>
      <c r="F120" s="23">
        <v>0.57599999999999996</v>
      </c>
      <c r="G120" s="23">
        <v>138.851</v>
      </c>
      <c r="H120" s="23"/>
      <c r="I120" s="23"/>
      <c r="J120" s="23"/>
      <c r="K120" s="23"/>
    </row>
    <row r="121" spans="1:11" x14ac:dyDescent="0.35">
      <c r="B121" s="23" t="s">
        <v>26</v>
      </c>
      <c r="C121" s="23"/>
      <c r="D121" s="23" t="s">
        <v>177</v>
      </c>
      <c r="E121" s="23">
        <v>78.125</v>
      </c>
      <c r="F121" s="23">
        <v>0.63700000000000001</v>
      </c>
      <c r="G121" s="23">
        <v>76.903999999999996</v>
      </c>
      <c r="H121" s="23">
        <v>2</v>
      </c>
      <c r="I121" s="23">
        <v>83.769000000000005</v>
      </c>
      <c r="J121" s="23">
        <v>9.7080000000000002</v>
      </c>
      <c r="K121" s="23">
        <v>11.589</v>
      </c>
    </row>
    <row r="122" spans="1:11" x14ac:dyDescent="0.35">
      <c r="B122" s="23"/>
      <c r="C122" s="23"/>
      <c r="D122" s="23" t="s">
        <v>178</v>
      </c>
      <c r="E122" s="23">
        <v>78.125</v>
      </c>
      <c r="F122" s="23">
        <v>0.623</v>
      </c>
      <c r="G122" s="23">
        <v>90.632999999999996</v>
      </c>
      <c r="H122" s="23"/>
      <c r="I122" s="23"/>
      <c r="J122" s="23"/>
      <c r="K122" s="23"/>
    </row>
    <row r="123" spans="1:11" x14ac:dyDescent="0.35">
      <c r="B123" s="23" t="s">
        <v>38</v>
      </c>
      <c r="C123" s="23"/>
      <c r="D123" s="23" t="s">
        <v>179</v>
      </c>
      <c r="E123" s="23">
        <v>39.063000000000002</v>
      </c>
      <c r="F123" s="23">
        <v>0.64600000000000002</v>
      </c>
      <c r="G123" s="23">
        <v>69.400000000000006</v>
      </c>
      <c r="H123" s="23">
        <v>2</v>
      </c>
      <c r="I123" s="23">
        <v>40.195999999999998</v>
      </c>
      <c r="J123" s="23">
        <v>41.3</v>
      </c>
      <c r="K123" s="23">
        <v>102.747</v>
      </c>
    </row>
    <row r="124" spans="1:11" x14ac:dyDescent="0.35">
      <c r="B124" s="23"/>
      <c r="C124" s="23"/>
      <c r="D124" s="23" t="s">
        <v>180</v>
      </c>
      <c r="E124" s="23">
        <v>39.063000000000002</v>
      </c>
      <c r="F124" s="23">
        <v>0.71</v>
      </c>
      <c r="G124" s="23">
        <v>10.992000000000001</v>
      </c>
      <c r="H124" s="23"/>
      <c r="I124" s="23"/>
      <c r="J124" s="23"/>
      <c r="K124" s="23"/>
    </row>
    <row r="125" spans="1:11" x14ac:dyDescent="0.35">
      <c r="B125" s="23" t="s">
        <v>47</v>
      </c>
      <c r="C125" s="23"/>
      <c r="D125" s="23" t="s">
        <v>181</v>
      </c>
      <c r="E125" s="23">
        <v>19.530999999999999</v>
      </c>
      <c r="F125" s="23">
        <v>0.66300000000000003</v>
      </c>
      <c r="G125" s="23">
        <v>53.228000000000002</v>
      </c>
      <c r="H125" s="23">
        <v>1</v>
      </c>
      <c r="I125" s="23">
        <v>53.228000000000002</v>
      </c>
      <c r="J125" s="23" t="s">
        <v>108</v>
      </c>
      <c r="K125" s="23" t="s">
        <v>108</v>
      </c>
    </row>
    <row r="126" spans="1:11" x14ac:dyDescent="0.35">
      <c r="B126" s="23"/>
      <c r="C126" s="23"/>
      <c r="D126" s="23" t="s">
        <v>182</v>
      </c>
      <c r="E126" s="23">
        <v>19.530999999999999</v>
      </c>
      <c r="F126" s="23">
        <v>0.74</v>
      </c>
      <c r="G126" s="23" t="s">
        <v>107</v>
      </c>
      <c r="H126" s="23"/>
      <c r="I126" s="23"/>
      <c r="J126" s="23"/>
      <c r="K126" s="23"/>
    </row>
    <row r="128" spans="1:11" ht="13.15" x14ac:dyDescent="0.35">
      <c r="A128" s="3" t="s">
        <v>183</v>
      </c>
      <c r="B128" s="4"/>
    </row>
    <row r="161" spans="1:14" x14ac:dyDescent="0.35">
      <c r="N161" s="24"/>
    </row>
    <row r="163" spans="1:14" ht="26.25" x14ac:dyDescent="0.35">
      <c r="A163" s="3" t="s">
        <v>184</v>
      </c>
      <c r="B163" s="4"/>
    </row>
    <row r="165" spans="1:14" ht="25.5" x14ac:dyDescent="0.35">
      <c r="B165" s="6" t="s">
        <v>185</v>
      </c>
      <c r="C165" s="6" t="s">
        <v>186</v>
      </c>
      <c r="D165" s="6" t="s">
        <v>24</v>
      </c>
      <c r="E165" s="6" t="s">
        <v>36</v>
      </c>
      <c r="F165" s="6" t="s">
        <v>45</v>
      </c>
      <c r="G165" s="6" t="s">
        <v>54</v>
      </c>
      <c r="H165" s="6" t="s">
        <v>187</v>
      </c>
      <c r="I165" s="6" t="s">
        <v>188</v>
      </c>
    </row>
    <row r="166" spans="1:14" ht="38.25" x14ac:dyDescent="0.35">
      <c r="B166" s="23" t="s">
        <v>183</v>
      </c>
      <c r="C166" s="23" t="s">
        <v>189</v>
      </c>
      <c r="D166" s="23">
        <v>0.72</v>
      </c>
      <c r="E166" s="23">
        <v>1.1599999999999999</v>
      </c>
      <c r="F166" s="23">
        <v>375</v>
      </c>
      <c r="G166" s="23">
        <v>0.11899999999999999</v>
      </c>
      <c r="H166" s="23">
        <v>0.998</v>
      </c>
      <c r="I166" s="23" t="s">
        <v>108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0"/>
  <sheetViews>
    <sheetView tabSelected="1" topLeftCell="A89" workbookViewId="0">
      <selection activeCell="P64" sqref="P64"/>
    </sheetView>
  </sheetViews>
  <sheetFormatPr defaultColWidth="9.1328125" defaultRowHeight="12.75" x14ac:dyDescent="0.35"/>
  <cols>
    <col min="1" max="1" width="20.73046875" style="25" customWidth="1"/>
    <col min="2" max="2" width="12.73046875" style="25" customWidth="1"/>
    <col min="3" max="16384" width="9.1328125" style="25"/>
  </cols>
  <sheetData>
    <row r="2" spans="1:2" x14ac:dyDescent="0.35">
      <c r="A2" s="25" t="s">
        <v>0</v>
      </c>
      <c r="B2" s="25" t="s">
        <v>1</v>
      </c>
    </row>
    <row r="4" spans="1:2" x14ac:dyDescent="0.35">
      <c r="A4" s="25" t="s">
        <v>2</v>
      </c>
      <c r="B4" s="25" t="s">
        <v>3</v>
      </c>
    </row>
    <row r="5" spans="1:2" x14ac:dyDescent="0.35">
      <c r="A5" s="25" t="s">
        <v>4</v>
      </c>
    </row>
    <row r="6" spans="1:2" x14ac:dyDescent="0.35">
      <c r="A6" s="25" t="s">
        <v>5</v>
      </c>
      <c r="B6" s="25" t="s">
        <v>6</v>
      </c>
    </row>
    <row r="7" spans="1:2" x14ac:dyDescent="0.35">
      <c r="A7" s="25" t="s">
        <v>7</v>
      </c>
      <c r="B7" s="26">
        <v>44070</v>
      </c>
    </row>
    <row r="8" spans="1:2" x14ac:dyDescent="0.35">
      <c r="A8" s="25" t="s">
        <v>8</v>
      </c>
      <c r="B8" s="27">
        <v>0.7718287037037036</v>
      </c>
    </row>
    <row r="9" spans="1:2" x14ac:dyDescent="0.35">
      <c r="A9" s="25" t="s">
        <v>9</v>
      </c>
      <c r="B9" s="25" t="s">
        <v>10</v>
      </c>
    </row>
    <row r="10" spans="1:2" x14ac:dyDescent="0.35">
      <c r="A10" s="25" t="s">
        <v>11</v>
      </c>
      <c r="B10" s="25">
        <v>18111311</v>
      </c>
    </row>
    <row r="11" spans="1:2" x14ac:dyDescent="0.35">
      <c r="A11" s="25" t="s">
        <v>12</v>
      </c>
      <c r="B11" s="25" t="s">
        <v>13</v>
      </c>
    </row>
    <row r="13" spans="1:2" ht="13.15" x14ac:dyDescent="0.35">
      <c r="A13" s="28" t="s">
        <v>14</v>
      </c>
      <c r="B13" s="29"/>
    </row>
    <row r="14" spans="1:2" x14ac:dyDescent="0.35">
      <c r="A14" s="25" t="s">
        <v>15</v>
      </c>
      <c r="B14" s="25" t="s">
        <v>16</v>
      </c>
    </row>
    <row r="15" spans="1:2" x14ac:dyDescent="0.35">
      <c r="A15" s="25" t="s">
        <v>17</v>
      </c>
    </row>
    <row r="16" spans="1:2" x14ac:dyDescent="0.35">
      <c r="A16" s="25" t="s">
        <v>18</v>
      </c>
      <c r="B16" s="25" t="s">
        <v>19</v>
      </c>
    </row>
    <row r="17" spans="1:15" x14ac:dyDescent="0.35">
      <c r="B17" s="25" t="s">
        <v>20</v>
      </c>
    </row>
    <row r="18" spans="1:15" x14ac:dyDescent="0.35">
      <c r="B18" s="25" t="s">
        <v>21</v>
      </c>
    </row>
    <row r="19" spans="1:15" x14ac:dyDescent="0.35">
      <c r="B19" s="25" t="s">
        <v>22</v>
      </c>
    </row>
    <row r="21" spans="1:15" ht="13.15" x14ac:dyDescent="0.35">
      <c r="A21" s="28" t="s">
        <v>23</v>
      </c>
      <c r="B21" s="29"/>
    </row>
    <row r="23" spans="1:15" x14ac:dyDescent="0.35">
      <c r="B23" s="30"/>
      <c r="C23" s="31">
        <v>1</v>
      </c>
      <c r="D23" s="31">
        <v>2</v>
      </c>
      <c r="E23" s="31">
        <v>3</v>
      </c>
      <c r="F23" s="31">
        <v>4</v>
      </c>
      <c r="G23" s="31">
        <v>5</v>
      </c>
      <c r="H23" s="31">
        <v>6</v>
      </c>
      <c r="I23" s="31">
        <v>7</v>
      </c>
      <c r="J23" s="31">
        <v>8</v>
      </c>
      <c r="K23" s="31">
        <v>9</v>
      </c>
      <c r="L23" s="31">
        <v>10</v>
      </c>
      <c r="M23" s="31">
        <v>11</v>
      </c>
      <c r="N23" s="31">
        <v>12</v>
      </c>
    </row>
    <row r="24" spans="1:15" x14ac:dyDescent="0.35">
      <c r="B24" s="52" t="s">
        <v>24</v>
      </c>
      <c r="C24" s="32" t="s">
        <v>25</v>
      </c>
      <c r="D24" s="32" t="s">
        <v>25</v>
      </c>
      <c r="E24" s="33" t="s">
        <v>26</v>
      </c>
      <c r="F24" s="33" t="s">
        <v>26</v>
      </c>
      <c r="G24" s="34" t="s">
        <v>27</v>
      </c>
      <c r="H24" s="34" t="s">
        <v>27</v>
      </c>
      <c r="I24" s="34" t="s">
        <v>28</v>
      </c>
      <c r="J24" s="34" t="s">
        <v>28</v>
      </c>
      <c r="K24" s="34" t="s">
        <v>29</v>
      </c>
      <c r="L24" s="34" t="s">
        <v>29</v>
      </c>
      <c r="M24" s="35"/>
      <c r="N24" s="35"/>
      <c r="O24" s="36" t="s">
        <v>30</v>
      </c>
    </row>
    <row r="25" spans="1:15" x14ac:dyDescent="0.35">
      <c r="B25" s="53"/>
      <c r="C25" s="37"/>
      <c r="D25" s="37"/>
      <c r="E25" s="38">
        <v>78.125</v>
      </c>
      <c r="F25" s="38">
        <v>78.125</v>
      </c>
      <c r="G25" s="39"/>
      <c r="H25" s="39"/>
      <c r="I25" s="39"/>
      <c r="J25" s="39"/>
      <c r="K25" s="39"/>
      <c r="L25" s="39"/>
      <c r="M25" s="40"/>
      <c r="N25" s="40"/>
      <c r="O25" s="36" t="s">
        <v>31</v>
      </c>
    </row>
    <row r="26" spans="1:15" x14ac:dyDescent="0.35">
      <c r="B26" s="54"/>
      <c r="C26" s="41"/>
      <c r="D26" s="41"/>
      <c r="E26" s="42"/>
      <c r="F26" s="42"/>
      <c r="G26" s="43" t="s">
        <v>32</v>
      </c>
      <c r="H26" s="43" t="s">
        <v>32</v>
      </c>
      <c r="I26" s="43" t="s">
        <v>33</v>
      </c>
      <c r="J26" s="43" t="s">
        <v>33</v>
      </c>
      <c r="K26" s="43" t="s">
        <v>34</v>
      </c>
      <c r="L26" s="43" t="s">
        <v>34</v>
      </c>
      <c r="M26" s="44"/>
      <c r="N26" s="44"/>
      <c r="O26" s="36" t="s">
        <v>35</v>
      </c>
    </row>
    <row r="27" spans="1:15" x14ac:dyDescent="0.35">
      <c r="B27" s="52" t="s">
        <v>36</v>
      </c>
      <c r="C27" s="45" t="s">
        <v>37</v>
      </c>
      <c r="D27" s="45" t="s">
        <v>37</v>
      </c>
      <c r="E27" s="33" t="s">
        <v>38</v>
      </c>
      <c r="F27" s="33" t="s">
        <v>38</v>
      </c>
      <c r="G27" s="34" t="s">
        <v>39</v>
      </c>
      <c r="H27" s="34" t="s">
        <v>39</v>
      </c>
      <c r="I27" s="34" t="s">
        <v>40</v>
      </c>
      <c r="J27" s="34" t="s">
        <v>40</v>
      </c>
      <c r="K27" s="34" t="s">
        <v>41</v>
      </c>
      <c r="L27" s="34" t="s">
        <v>41</v>
      </c>
      <c r="M27" s="35"/>
      <c r="N27" s="35"/>
      <c r="O27" s="36" t="s">
        <v>30</v>
      </c>
    </row>
    <row r="28" spans="1:15" x14ac:dyDescent="0.35">
      <c r="B28" s="53"/>
      <c r="C28" s="46"/>
      <c r="D28" s="46"/>
      <c r="E28" s="38">
        <v>39.063000000000002</v>
      </c>
      <c r="F28" s="38">
        <v>39.063000000000002</v>
      </c>
      <c r="G28" s="39"/>
      <c r="H28" s="39"/>
      <c r="I28" s="39"/>
      <c r="J28" s="39"/>
      <c r="K28" s="39"/>
      <c r="L28" s="39"/>
      <c r="M28" s="40"/>
      <c r="N28" s="40"/>
      <c r="O28" s="36" t="s">
        <v>31</v>
      </c>
    </row>
    <row r="29" spans="1:15" ht="25.5" x14ac:dyDescent="0.35">
      <c r="B29" s="54"/>
      <c r="C29" s="47"/>
      <c r="D29" s="47"/>
      <c r="E29" s="42"/>
      <c r="F29" s="42"/>
      <c r="G29" s="43" t="s">
        <v>42</v>
      </c>
      <c r="H29" s="43" t="s">
        <v>42</v>
      </c>
      <c r="I29" s="43" t="s">
        <v>43</v>
      </c>
      <c r="J29" s="43" t="s">
        <v>43</v>
      </c>
      <c r="K29" s="43" t="s">
        <v>44</v>
      </c>
      <c r="L29" s="43" t="s">
        <v>44</v>
      </c>
      <c r="M29" s="44"/>
      <c r="N29" s="44"/>
      <c r="O29" s="36" t="s">
        <v>35</v>
      </c>
    </row>
    <row r="30" spans="1:15" x14ac:dyDescent="0.35">
      <c r="B30" s="52" t="s">
        <v>45</v>
      </c>
      <c r="C30" s="33" t="s">
        <v>46</v>
      </c>
      <c r="D30" s="33" t="s">
        <v>46</v>
      </c>
      <c r="E30" s="33" t="s">
        <v>47</v>
      </c>
      <c r="F30" s="33" t="s">
        <v>47</v>
      </c>
      <c r="G30" s="34" t="s">
        <v>48</v>
      </c>
      <c r="H30" s="34" t="s">
        <v>48</v>
      </c>
      <c r="I30" s="34" t="s">
        <v>49</v>
      </c>
      <c r="J30" s="34" t="s">
        <v>49</v>
      </c>
      <c r="K30" s="34" t="s">
        <v>50</v>
      </c>
      <c r="L30" s="34" t="s">
        <v>50</v>
      </c>
      <c r="M30" s="35"/>
      <c r="N30" s="35"/>
      <c r="O30" s="36" t="s">
        <v>30</v>
      </c>
    </row>
    <row r="31" spans="1:15" x14ac:dyDescent="0.35">
      <c r="B31" s="53"/>
      <c r="C31" s="38">
        <v>5000</v>
      </c>
      <c r="D31" s="38">
        <v>5000</v>
      </c>
      <c r="E31" s="38">
        <v>19.530999999999999</v>
      </c>
      <c r="F31" s="38">
        <v>19.530999999999999</v>
      </c>
      <c r="G31" s="39"/>
      <c r="H31" s="39"/>
      <c r="I31" s="39"/>
      <c r="J31" s="39"/>
      <c r="K31" s="39"/>
      <c r="L31" s="39"/>
      <c r="M31" s="40"/>
      <c r="N31" s="40"/>
      <c r="O31" s="36" t="s">
        <v>31</v>
      </c>
    </row>
    <row r="32" spans="1:15" x14ac:dyDescent="0.35">
      <c r="B32" s="54"/>
      <c r="C32" s="42"/>
      <c r="D32" s="42"/>
      <c r="E32" s="42"/>
      <c r="F32" s="42"/>
      <c r="G32" s="43" t="s">
        <v>51</v>
      </c>
      <c r="H32" s="43" t="s">
        <v>51</v>
      </c>
      <c r="I32" s="43" t="s">
        <v>52</v>
      </c>
      <c r="J32" s="43" t="s">
        <v>52</v>
      </c>
      <c r="K32" s="43" t="s">
        <v>53</v>
      </c>
      <c r="L32" s="43" t="s">
        <v>53</v>
      </c>
      <c r="M32" s="44"/>
      <c r="N32" s="44"/>
      <c r="O32" s="36" t="s">
        <v>35</v>
      </c>
    </row>
    <row r="33" spans="2:15" x14ac:dyDescent="0.35">
      <c r="B33" s="52" t="s">
        <v>54</v>
      </c>
      <c r="C33" s="33" t="s">
        <v>55</v>
      </c>
      <c r="D33" s="33" t="s">
        <v>55</v>
      </c>
      <c r="E33" s="34" t="s">
        <v>56</v>
      </c>
      <c r="F33" s="34" t="s">
        <v>56</v>
      </c>
      <c r="G33" s="34" t="s">
        <v>57</v>
      </c>
      <c r="H33" s="34" t="s">
        <v>57</v>
      </c>
      <c r="I33" s="34" t="s">
        <v>58</v>
      </c>
      <c r="J33" s="34" t="s">
        <v>58</v>
      </c>
      <c r="K33" s="34" t="s">
        <v>59</v>
      </c>
      <c r="L33" s="34" t="s">
        <v>59</v>
      </c>
      <c r="M33" s="35"/>
      <c r="N33" s="35"/>
      <c r="O33" s="36" t="s">
        <v>30</v>
      </c>
    </row>
    <row r="34" spans="2:15" x14ac:dyDescent="0.35">
      <c r="B34" s="53"/>
      <c r="C34" s="38">
        <v>2500</v>
      </c>
      <c r="D34" s="38">
        <v>2500</v>
      </c>
      <c r="E34" s="39"/>
      <c r="F34" s="39"/>
      <c r="G34" s="39"/>
      <c r="H34" s="39"/>
      <c r="I34" s="39"/>
      <c r="J34" s="39"/>
      <c r="K34" s="39"/>
      <c r="L34" s="39"/>
      <c r="M34" s="40"/>
      <c r="N34" s="40"/>
      <c r="O34" s="36" t="s">
        <v>31</v>
      </c>
    </row>
    <row r="35" spans="2:15" ht="25.5" x14ac:dyDescent="0.35">
      <c r="B35" s="54"/>
      <c r="C35" s="42"/>
      <c r="D35" s="42"/>
      <c r="E35" s="43" t="s">
        <v>60</v>
      </c>
      <c r="F35" s="43" t="s">
        <v>60</v>
      </c>
      <c r="G35" s="43" t="s">
        <v>61</v>
      </c>
      <c r="H35" s="43" t="s">
        <v>61</v>
      </c>
      <c r="I35" s="43" t="s">
        <v>62</v>
      </c>
      <c r="J35" s="43" t="s">
        <v>62</v>
      </c>
      <c r="K35" s="43" t="s">
        <v>63</v>
      </c>
      <c r="L35" s="43" t="s">
        <v>63</v>
      </c>
      <c r="M35" s="44"/>
      <c r="N35" s="44"/>
      <c r="O35" s="36" t="s">
        <v>35</v>
      </c>
    </row>
    <row r="36" spans="2:15" x14ac:dyDescent="0.35">
      <c r="B36" s="52" t="s">
        <v>64</v>
      </c>
      <c r="C36" s="33" t="s">
        <v>65</v>
      </c>
      <c r="D36" s="33" t="s">
        <v>65</v>
      </c>
      <c r="E36" s="34" t="s">
        <v>66</v>
      </c>
      <c r="F36" s="34" t="s">
        <v>66</v>
      </c>
      <c r="G36" s="34" t="s">
        <v>67</v>
      </c>
      <c r="H36" s="34" t="s">
        <v>67</v>
      </c>
      <c r="I36" s="34" t="s">
        <v>68</v>
      </c>
      <c r="J36" s="34" t="s">
        <v>68</v>
      </c>
      <c r="K36" s="34" t="s">
        <v>69</v>
      </c>
      <c r="L36" s="34" t="s">
        <v>69</v>
      </c>
      <c r="M36" s="35"/>
      <c r="N36" s="35"/>
      <c r="O36" s="36" t="s">
        <v>30</v>
      </c>
    </row>
    <row r="37" spans="2:15" x14ac:dyDescent="0.35">
      <c r="B37" s="53"/>
      <c r="C37" s="38">
        <v>1250</v>
      </c>
      <c r="D37" s="38">
        <v>1250</v>
      </c>
      <c r="E37" s="39"/>
      <c r="F37" s="39"/>
      <c r="G37" s="39"/>
      <c r="H37" s="39"/>
      <c r="I37" s="39"/>
      <c r="J37" s="39"/>
      <c r="K37" s="39"/>
      <c r="L37" s="39"/>
      <c r="M37" s="40"/>
      <c r="N37" s="40"/>
      <c r="O37" s="36" t="s">
        <v>31</v>
      </c>
    </row>
    <row r="38" spans="2:15" x14ac:dyDescent="0.35">
      <c r="B38" s="54"/>
      <c r="C38" s="42"/>
      <c r="D38" s="42"/>
      <c r="E38" s="43" t="s">
        <v>70</v>
      </c>
      <c r="F38" s="43" t="s">
        <v>70</v>
      </c>
      <c r="G38" s="43" t="s">
        <v>71</v>
      </c>
      <c r="H38" s="43" t="s">
        <v>71</v>
      </c>
      <c r="I38" s="43" t="s">
        <v>72</v>
      </c>
      <c r="J38" s="43" t="s">
        <v>72</v>
      </c>
      <c r="K38" s="43" t="s">
        <v>73</v>
      </c>
      <c r="L38" s="43" t="s">
        <v>73</v>
      </c>
      <c r="M38" s="44"/>
      <c r="N38" s="44"/>
      <c r="O38" s="36" t="s">
        <v>35</v>
      </c>
    </row>
    <row r="39" spans="2:15" x14ac:dyDescent="0.35">
      <c r="B39" s="52" t="s">
        <v>74</v>
      </c>
      <c r="C39" s="33" t="s">
        <v>75</v>
      </c>
      <c r="D39" s="33" t="s">
        <v>75</v>
      </c>
      <c r="E39" s="34" t="s">
        <v>76</v>
      </c>
      <c r="F39" s="34" t="s">
        <v>76</v>
      </c>
      <c r="G39" s="34" t="s">
        <v>77</v>
      </c>
      <c r="H39" s="34" t="s">
        <v>77</v>
      </c>
      <c r="I39" s="34" t="s">
        <v>78</v>
      </c>
      <c r="J39" s="34" t="s">
        <v>78</v>
      </c>
      <c r="K39" s="35"/>
      <c r="L39" s="35"/>
      <c r="M39" s="35"/>
      <c r="N39" s="35"/>
      <c r="O39" s="36" t="s">
        <v>30</v>
      </c>
    </row>
    <row r="40" spans="2:15" x14ac:dyDescent="0.35">
      <c r="B40" s="53"/>
      <c r="C40" s="38">
        <v>625</v>
      </c>
      <c r="D40" s="38">
        <v>625</v>
      </c>
      <c r="E40" s="39"/>
      <c r="F40" s="39"/>
      <c r="G40" s="39"/>
      <c r="H40" s="39"/>
      <c r="I40" s="39"/>
      <c r="J40" s="39"/>
      <c r="K40" s="40"/>
      <c r="L40" s="40"/>
      <c r="M40" s="40"/>
      <c r="N40" s="40"/>
      <c r="O40" s="36" t="s">
        <v>31</v>
      </c>
    </row>
    <row r="41" spans="2:15" ht="25.5" x14ac:dyDescent="0.35">
      <c r="B41" s="54"/>
      <c r="C41" s="42"/>
      <c r="D41" s="42"/>
      <c r="E41" s="43" t="s">
        <v>79</v>
      </c>
      <c r="F41" s="43" t="s">
        <v>79</v>
      </c>
      <c r="G41" s="43" t="s">
        <v>80</v>
      </c>
      <c r="H41" s="43" t="s">
        <v>80</v>
      </c>
      <c r="I41" s="43" t="s">
        <v>81</v>
      </c>
      <c r="J41" s="43" t="s">
        <v>81</v>
      </c>
      <c r="K41" s="44"/>
      <c r="L41" s="44"/>
      <c r="M41" s="44"/>
      <c r="N41" s="44"/>
      <c r="O41" s="36" t="s">
        <v>35</v>
      </c>
    </row>
    <row r="42" spans="2:15" x14ac:dyDescent="0.35">
      <c r="B42" s="52" t="s">
        <v>82</v>
      </c>
      <c r="C42" s="33" t="s">
        <v>83</v>
      </c>
      <c r="D42" s="33" t="s">
        <v>83</v>
      </c>
      <c r="E42" s="34" t="s">
        <v>84</v>
      </c>
      <c r="F42" s="34" t="s">
        <v>84</v>
      </c>
      <c r="G42" s="34" t="s">
        <v>85</v>
      </c>
      <c r="H42" s="34" t="s">
        <v>85</v>
      </c>
      <c r="I42" s="34" t="s">
        <v>86</v>
      </c>
      <c r="J42" s="34" t="s">
        <v>86</v>
      </c>
      <c r="K42" s="35"/>
      <c r="L42" s="35"/>
      <c r="M42" s="35"/>
      <c r="N42" s="35"/>
      <c r="O42" s="36" t="s">
        <v>30</v>
      </c>
    </row>
    <row r="43" spans="2:15" x14ac:dyDescent="0.35">
      <c r="B43" s="53"/>
      <c r="C43" s="38">
        <v>312.5</v>
      </c>
      <c r="D43" s="38">
        <v>312.5</v>
      </c>
      <c r="E43" s="39"/>
      <c r="F43" s="39"/>
      <c r="G43" s="39"/>
      <c r="H43" s="39"/>
      <c r="I43" s="39"/>
      <c r="J43" s="39"/>
      <c r="K43" s="40"/>
      <c r="L43" s="40"/>
      <c r="M43" s="40"/>
      <c r="N43" s="40"/>
      <c r="O43" s="36" t="s">
        <v>31</v>
      </c>
    </row>
    <row r="44" spans="2:15" x14ac:dyDescent="0.35">
      <c r="B44" s="54"/>
      <c r="C44" s="42"/>
      <c r="D44" s="42"/>
      <c r="E44" s="43" t="s">
        <v>87</v>
      </c>
      <c r="F44" s="43" t="s">
        <v>87</v>
      </c>
      <c r="G44" s="43" t="s">
        <v>88</v>
      </c>
      <c r="H44" s="43" t="s">
        <v>88</v>
      </c>
      <c r="I44" s="43" t="s">
        <v>89</v>
      </c>
      <c r="J44" s="43" t="s">
        <v>89</v>
      </c>
      <c r="K44" s="44"/>
      <c r="L44" s="44"/>
      <c r="M44" s="44"/>
      <c r="N44" s="44"/>
      <c r="O44" s="36" t="s">
        <v>35</v>
      </c>
    </row>
    <row r="45" spans="2:15" x14ac:dyDescent="0.35">
      <c r="B45" s="52" t="s">
        <v>90</v>
      </c>
      <c r="C45" s="33" t="s">
        <v>91</v>
      </c>
      <c r="D45" s="33" t="s">
        <v>91</v>
      </c>
      <c r="E45" s="34" t="s">
        <v>92</v>
      </c>
      <c r="F45" s="34" t="s">
        <v>92</v>
      </c>
      <c r="G45" s="34" t="s">
        <v>93</v>
      </c>
      <c r="H45" s="34" t="s">
        <v>93</v>
      </c>
      <c r="I45" s="34" t="s">
        <v>94</v>
      </c>
      <c r="J45" s="34" t="s">
        <v>94</v>
      </c>
      <c r="K45" s="35"/>
      <c r="L45" s="35"/>
      <c r="M45" s="35"/>
      <c r="N45" s="35"/>
      <c r="O45" s="36" t="s">
        <v>30</v>
      </c>
    </row>
    <row r="46" spans="2:15" x14ac:dyDescent="0.35">
      <c r="B46" s="53"/>
      <c r="C46" s="38">
        <v>156.25</v>
      </c>
      <c r="D46" s="38">
        <v>156.25</v>
      </c>
      <c r="E46" s="39"/>
      <c r="F46" s="39"/>
      <c r="G46" s="39"/>
      <c r="H46" s="39"/>
      <c r="I46" s="39"/>
      <c r="J46" s="39"/>
      <c r="K46" s="40"/>
      <c r="L46" s="40"/>
      <c r="M46" s="40"/>
      <c r="N46" s="40"/>
      <c r="O46" s="36" t="s">
        <v>31</v>
      </c>
    </row>
    <row r="47" spans="2:15" ht="25.5" x14ac:dyDescent="0.35">
      <c r="B47" s="54"/>
      <c r="C47" s="42"/>
      <c r="D47" s="42"/>
      <c r="E47" s="43" t="s">
        <v>95</v>
      </c>
      <c r="F47" s="43" t="s">
        <v>95</v>
      </c>
      <c r="G47" s="43" t="s">
        <v>96</v>
      </c>
      <c r="H47" s="43" t="s">
        <v>96</v>
      </c>
      <c r="I47" s="43" t="s">
        <v>97</v>
      </c>
      <c r="J47" s="43" t="s">
        <v>97</v>
      </c>
      <c r="K47" s="44"/>
      <c r="L47" s="44"/>
      <c r="M47" s="44"/>
      <c r="N47" s="44"/>
      <c r="O47" s="36" t="s">
        <v>35</v>
      </c>
    </row>
    <row r="49" spans="1:10" ht="13.15" x14ac:dyDescent="0.35">
      <c r="A49" s="28" t="s">
        <v>98</v>
      </c>
      <c r="B49" s="29"/>
    </row>
    <row r="50" spans="1:10" x14ac:dyDescent="0.35">
      <c r="A50" s="25" t="s">
        <v>99</v>
      </c>
      <c r="B50" s="25">
        <v>0</v>
      </c>
    </row>
    <row r="51" spans="1:10" x14ac:dyDescent="0.35">
      <c r="A51" s="25" t="s">
        <v>99</v>
      </c>
      <c r="B51" s="25">
        <v>0</v>
      </c>
    </row>
    <row r="52" spans="1:10" x14ac:dyDescent="0.35">
      <c r="A52" s="25" t="s">
        <v>99</v>
      </c>
      <c r="B52" s="25">
        <v>0</v>
      </c>
    </row>
    <row r="53" spans="1:10" x14ac:dyDescent="0.35">
      <c r="A53" s="25" t="s">
        <v>99</v>
      </c>
      <c r="B53" s="25">
        <v>0</v>
      </c>
    </row>
    <row r="54" spans="1:10" x14ac:dyDescent="0.35">
      <c r="A54" s="25" t="s">
        <v>99</v>
      </c>
      <c r="B54" s="25">
        <v>0</v>
      </c>
    </row>
    <row r="56" spans="1:10" x14ac:dyDescent="0.35">
      <c r="B56" s="31" t="s">
        <v>30</v>
      </c>
      <c r="C56" s="31" t="s">
        <v>35</v>
      </c>
      <c r="D56" s="31" t="s">
        <v>100</v>
      </c>
      <c r="E56" s="31" t="s">
        <v>31</v>
      </c>
      <c r="F56" s="31">
        <v>450</v>
      </c>
      <c r="G56" s="31" t="s">
        <v>102</v>
      </c>
      <c r="H56" s="31" t="s">
        <v>103</v>
      </c>
      <c r="I56" s="31" t="s">
        <v>104</v>
      </c>
      <c r="J56" s="31" t="s">
        <v>105</v>
      </c>
    </row>
    <row r="57" spans="1:10" x14ac:dyDescent="0.35">
      <c r="B57" s="48" t="s">
        <v>37</v>
      </c>
      <c r="C57" s="48"/>
      <c r="D57" s="48" t="s">
        <v>106</v>
      </c>
      <c r="E57" s="48"/>
      <c r="F57" s="23">
        <v>0.77500000000000002</v>
      </c>
      <c r="G57" s="48">
        <v>2</v>
      </c>
      <c r="H57" s="48">
        <v>0.77500000000000002</v>
      </c>
      <c r="I57" s="48">
        <v>0</v>
      </c>
      <c r="J57" s="48">
        <v>6.4000000000000001E-2</v>
      </c>
    </row>
    <row r="58" spans="1:10" x14ac:dyDescent="0.35">
      <c r="B58" s="48"/>
      <c r="C58" s="48"/>
      <c r="D58" s="48" t="s">
        <v>109</v>
      </c>
      <c r="E58" s="48"/>
      <c r="F58" s="23">
        <v>0.77400000000000002</v>
      </c>
      <c r="G58" s="48"/>
      <c r="H58" s="48"/>
      <c r="I58" s="48"/>
      <c r="J58" s="48"/>
    </row>
    <row r="59" spans="1:10" x14ac:dyDescent="0.35">
      <c r="B59" s="48" t="s">
        <v>25</v>
      </c>
      <c r="C59" s="48"/>
      <c r="D59" s="48" t="s">
        <v>110</v>
      </c>
      <c r="E59" s="48"/>
      <c r="F59" s="23">
        <v>5.3999999999999999E-2</v>
      </c>
      <c r="G59" s="48">
        <v>2</v>
      </c>
      <c r="H59" s="48">
        <v>5.5E-2</v>
      </c>
      <c r="I59" s="48">
        <v>1E-3</v>
      </c>
      <c r="J59" s="48">
        <v>2.5670000000000002</v>
      </c>
    </row>
    <row r="60" spans="1:10" x14ac:dyDescent="0.35">
      <c r="B60" s="48"/>
      <c r="C60" s="48"/>
      <c r="D60" s="48" t="s">
        <v>112</v>
      </c>
      <c r="E60" s="48"/>
      <c r="F60" s="23">
        <v>5.6000000000000001E-2</v>
      </c>
      <c r="G60" s="48"/>
      <c r="H60" s="48"/>
      <c r="I60" s="48"/>
      <c r="J60" s="48"/>
    </row>
    <row r="61" spans="1:10" ht="25.5" x14ac:dyDescent="0.35">
      <c r="B61" s="48" t="s">
        <v>56</v>
      </c>
      <c r="C61" s="48" t="s">
        <v>60</v>
      </c>
      <c r="D61" s="48" t="s">
        <v>113</v>
      </c>
      <c r="E61" s="48"/>
      <c r="F61" s="23">
        <v>0.38100000000000001</v>
      </c>
      <c r="G61" s="48">
        <v>2</v>
      </c>
      <c r="H61" s="48">
        <v>0.38300000000000001</v>
      </c>
      <c r="I61" s="48">
        <v>2E-3</v>
      </c>
      <c r="J61" s="48">
        <v>0.53600000000000003</v>
      </c>
    </row>
    <row r="62" spans="1:10" x14ac:dyDescent="0.35">
      <c r="B62" s="48"/>
      <c r="C62" s="48"/>
      <c r="D62" s="48" t="s">
        <v>114</v>
      </c>
      <c r="E62" s="48"/>
      <c r="F62" s="23">
        <v>0.38400000000000001</v>
      </c>
      <c r="G62" s="48"/>
      <c r="H62" s="48"/>
      <c r="I62" s="48"/>
      <c r="J62" s="48"/>
    </row>
    <row r="63" spans="1:10" x14ac:dyDescent="0.35">
      <c r="B63" s="48" t="s">
        <v>66</v>
      </c>
      <c r="C63" s="48" t="s">
        <v>70</v>
      </c>
      <c r="D63" s="48" t="s">
        <v>115</v>
      </c>
      <c r="E63" s="48"/>
      <c r="F63" s="23">
        <v>0.23200000000000001</v>
      </c>
      <c r="G63" s="48">
        <v>2</v>
      </c>
      <c r="H63" s="48">
        <v>0.23400000000000001</v>
      </c>
      <c r="I63" s="48">
        <v>3.0000000000000001E-3</v>
      </c>
      <c r="J63" s="48">
        <v>1.4510000000000001</v>
      </c>
    </row>
    <row r="64" spans="1:10" x14ac:dyDescent="0.35">
      <c r="B64" s="48"/>
      <c r="C64" s="48"/>
      <c r="D64" s="48" t="s">
        <v>116</v>
      </c>
      <c r="E64" s="48"/>
      <c r="F64" s="23">
        <v>0.23599999999999999</v>
      </c>
      <c r="G64" s="48"/>
      <c r="H64" s="48"/>
      <c r="I64" s="48"/>
      <c r="J64" s="48"/>
    </row>
    <row r="65" spans="2:10" ht="25.5" x14ac:dyDescent="0.35">
      <c r="B65" s="48" t="s">
        <v>76</v>
      </c>
      <c r="C65" s="48" t="s">
        <v>79</v>
      </c>
      <c r="D65" s="48" t="s">
        <v>117</v>
      </c>
      <c r="E65" s="48"/>
      <c r="F65" s="23">
        <v>0.27700000000000002</v>
      </c>
      <c r="G65" s="48">
        <v>2</v>
      </c>
      <c r="H65" s="48">
        <v>0.27800000000000002</v>
      </c>
      <c r="I65" s="48">
        <v>1E-3</v>
      </c>
      <c r="J65" s="48">
        <v>0.35599999999999998</v>
      </c>
    </row>
    <row r="66" spans="2:10" x14ac:dyDescent="0.35">
      <c r="B66" s="48"/>
      <c r="C66" s="48"/>
      <c r="D66" s="48" t="s">
        <v>118</v>
      </c>
      <c r="E66" s="48"/>
      <c r="F66" s="23">
        <v>0.27900000000000003</v>
      </c>
      <c r="G66" s="48"/>
      <c r="H66" s="48"/>
      <c r="I66" s="48"/>
      <c r="J66" s="48"/>
    </row>
    <row r="67" spans="2:10" x14ac:dyDescent="0.35">
      <c r="B67" s="48" t="s">
        <v>84</v>
      </c>
      <c r="C67" s="48" t="s">
        <v>87</v>
      </c>
      <c r="D67" s="48" t="s">
        <v>119</v>
      </c>
      <c r="E67" s="48"/>
      <c r="F67" s="23">
        <v>0.33100000000000002</v>
      </c>
      <c r="G67" s="48">
        <v>2</v>
      </c>
      <c r="H67" s="48">
        <v>0.35199999999999998</v>
      </c>
      <c r="I67" s="48">
        <v>2.9000000000000001E-2</v>
      </c>
      <c r="J67" s="48">
        <v>8.2949999999999999</v>
      </c>
    </row>
    <row r="68" spans="2:10" x14ac:dyDescent="0.35">
      <c r="B68" s="48"/>
      <c r="C68" s="48"/>
      <c r="D68" s="48" t="s">
        <v>120</v>
      </c>
      <c r="E68" s="48"/>
      <c r="F68" s="23">
        <v>0.373</v>
      </c>
      <c r="G68" s="48"/>
      <c r="H68" s="48"/>
      <c r="I68" s="48"/>
      <c r="J68" s="48"/>
    </row>
    <row r="69" spans="2:10" ht="25.5" x14ac:dyDescent="0.35">
      <c r="B69" s="48" t="s">
        <v>92</v>
      </c>
      <c r="C69" s="48" t="s">
        <v>95</v>
      </c>
      <c r="D69" s="48" t="s">
        <v>121</v>
      </c>
      <c r="E69" s="48"/>
      <c r="F69" s="23">
        <v>0.23599999999999999</v>
      </c>
      <c r="G69" s="48">
        <v>2</v>
      </c>
      <c r="H69" s="48">
        <v>0.23599999999999999</v>
      </c>
      <c r="I69" s="48">
        <v>1E-3</v>
      </c>
      <c r="J69" s="48">
        <v>0.44900000000000001</v>
      </c>
    </row>
    <row r="70" spans="2:10" x14ac:dyDescent="0.35">
      <c r="B70" s="48"/>
      <c r="C70" s="48"/>
      <c r="D70" s="48" t="s">
        <v>122</v>
      </c>
      <c r="E70" s="48"/>
      <c r="F70" s="23">
        <v>0.23699999999999999</v>
      </c>
      <c r="G70" s="48"/>
      <c r="H70" s="48"/>
      <c r="I70" s="48"/>
      <c r="J70" s="48"/>
    </row>
    <row r="71" spans="2:10" x14ac:dyDescent="0.35">
      <c r="B71" s="48" t="s">
        <v>27</v>
      </c>
      <c r="C71" s="48" t="s">
        <v>32</v>
      </c>
      <c r="D71" s="48" t="s">
        <v>123</v>
      </c>
      <c r="E71" s="48"/>
      <c r="F71" s="23">
        <v>0.155</v>
      </c>
      <c r="G71" s="48">
        <v>2</v>
      </c>
      <c r="H71" s="48">
        <v>0.152</v>
      </c>
      <c r="I71" s="48">
        <v>4.0000000000000001E-3</v>
      </c>
      <c r="J71" s="48">
        <v>2.46</v>
      </c>
    </row>
    <row r="72" spans="2:10" x14ac:dyDescent="0.35">
      <c r="B72" s="48"/>
      <c r="C72" s="48"/>
      <c r="D72" s="48" t="s">
        <v>124</v>
      </c>
      <c r="E72" s="48"/>
      <c r="F72" s="23">
        <v>0.15</v>
      </c>
      <c r="G72" s="48"/>
      <c r="H72" s="48"/>
      <c r="I72" s="48"/>
      <c r="J72" s="48"/>
    </row>
    <row r="73" spans="2:10" x14ac:dyDescent="0.35">
      <c r="B73" s="48" t="s">
        <v>39</v>
      </c>
      <c r="C73" s="48" t="s">
        <v>42</v>
      </c>
      <c r="D73" s="48" t="s">
        <v>125</v>
      </c>
      <c r="E73" s="48"/>
      <c r="F73" s="23">
        <v>0.46899999999999997</v>
      </c>
      <c r="G73" s="48">
        <v>2</v>
      </c>
      <c r="H73" s="48">
        <v>0.45200000000000001</v>
      </c>
      <c r="I73" s="48">
        <v>2.4E-2</v>
      </c>
      <c r="J73" s="48">
        <v>5.3339999999999996</v>
      </c>
    </row>
    <row r="74" spans="2:10" x14ac:dyDescent="0.35">
      <c r="B74" s="48"/>
      <c r="C74" s="48"/>
      <c r="D74" s="48" t="s">
        <v>126</v>
      </c>
      <c r="E74" s="48"/>
      <c r="F74" s="23">
        <v>0.435</v>
      </c>
      <c r="G74" s="48"/>
      <c r="H74" s="48"/>
      <c r="I74" s="48"/>
      <c r="J74" s="48"/>
    </row>
    <row r="75" spans="2:10" x14ac:dyDescent="0.35">
      <c r="B75" s="48" t="s">
        <v>48</v>
      </c>
      <c r="C75" s="48" t="s">
        <v>51</v>
      </c>
      <c r="D75" s="48" t="s">
        <v>127</v>
      </c>
      <c r="E75" s="48"/>
      <c r="F75" s="23">
        <v>0.19</v>
      </c>
      <c r="G75" s="48">
        <v>2</v>
      </c>
      <c r="H75" s="48">
        <v>0.189</v>
      </c>
      <c r="I75" s="48">
        <v>2E-3</v>
      </c>
      <c r="J75" s="48">
        <v>1.2749999999999999</v>
      </c>
    </row>
    <row r="76" spans="2:10" x14ac:dyDescent="0.35">
      <c r="B76" s="48"/>
      <c r="C76" s="48"/>
      <c r="D76" s="48" t="s">
        <v>128</v>
      </c>
      <c r="E76" s="48"/>
      <c r="F76" s="23">
        <v>0.187</v>
      </c>
      <c r="G76" s="48"/>
      <c r="H76" s="48"/>
      <c r="I76" s="48"/>
      <c r="J76" s="48"/>
    </row>
    <row r="77" spans="2:10" ht="25.5" x14ac:dyDescent="0.35">
      <c r="B77" s="48" t="s">
        <v>57</v>
      </c>
      <c r="C77" s="48" t="s">
        <v>61</v>
      </c>
      <c r="D77" s="48" t="s">
        <v>129</v>
      </c>
      <c r="E77" s="48"/>
      <c r="F77" s="23">
        <v>0.39100000000000001</v>
      </c>
      <c r="G77" s="48">
        <v>2</v>
      </c>
      <c r="H77" s="48">
        <v>0.39200000000000002</v>
      </c>
      <c r="I77" s="48">
        <v>1E-3</v>
      </c>
      <c r="J77" s="48">
        <v>0.34200000000000003</v>
      </c>
    </row>
    <row r="78" spans="2:10" x14ac:dyDescent="0.35">
      <c r="B78" s="48"/>
      <c r="C78" s="48"/>
      <c r="D78" s="48" t="s">
        <v>130</v>
      </c>
      <c r="E78" s="48"/>
      <c r="F78" s="23">
        <v>0.39300000000000002</v>
      </c>
      <c r="G78" s="48"/>
      <c r="H78" s="48"/>
      <c r="I78" s="48"/>
      <c r="J78" s="48"/>
    </row>
    <row r="79" spans="2:10" x14ac:dyDescent="0.35">
      <c r="B79" s="48" t="s">
        <v>67</v>
      </c>
      <c r="C79" s="48" t="s">
        <v>71</v>
      </c>
      <c r="D79" s="48" t="s">
        <v>131</v>
      </c>
      <c r="E79" s="48"/>
      <c r="F79" s="23">
        <v>0.317</v>
      </c>
      <c r="G79" s="48">
        <v>2</v>
      </c>
      <c r="H79" s="48">
        <v>0.33</v>
      </c>
      <c r="I79" s="48">
        <v>1.7000000000000001E-2</v>
      </c>
      <c r="J79" s="48">
        <v>5.2350000000000003</v>
      </c>
    </row>
    <row r="80" spans="2:10" x14ac:dyDescent="0.35">
      <c r="B80" s="48"/>
      <c r="C80" s="48"/>
      <c r="D80" s="48" t="s">
        <v>132</v>
      </c>
      <c r="E80" s="48"/>
      <c r="F80" s="23">
        <v>0.34200000000000003</v>
      </c>
      <c r="G80" s="48"/>
      <c r="H80" s="48"/>
      <c r="I80" s="48"/>
      <c r="J80" s="48"/>
    </row>
    <row r="81" spans="2:10" x14ac:dyDescent="0.35">
      <c r="B81" s="48" t="s">
        <v>77</v>
      </c>
      <c r="C81" s="48" t="s">
        <v>80</v>
      </c>
      <c r="D81" s="48" t="s">
        <v>133</v>
      </c>
      <c r="E81" s="48"/>
      <c r="F81" s="23">
        <v>0.23699999999999999</v>
      </c>
      <c r="G81" s="48">
        <v>2</v>
      </c>
      <c r="H81" s="48">
        <v>0.23899999999999999</v>
      </c>
      <c r="I81" s="48">
        <v>3.0000000000000001E-3</v>
      </c>
      <c r="J81" s="48">
        <v>1.4179999999999999</v>
      </c>
    </row>
    <row r="82" spans="2:10" x14ac:dyDescent="0.35">
      <c r="B82" s="48"/>
      <c r="C82" s="48"/>
      <c r="D82" s="48" t="s">
        <v>134</v>
      </c>
      <c r="E82" s="48"/>
      <c r="F82" s="23">
        <v>0.24199999999999999</v>
      </c>
      <c r="G82" s="48"/>
      <c r="H82" s="48"/>
      <c r="I82" s="48"/>
      <c r="J82" s="48"/>
    </row>
    <row r="83" spans="2:10" x14ac:dyDescent="0.35">
      <c r="B83" s="48" t="s">
        <v>85</v>
      </c>
      <c r="C83" s="48" t="s">
        <v>88</v>
      </c>
      <c r="D83" s="48" t="s">
        <v>135</v>
      </c>
      <c r="E83" s="48"/>
      <c r="F83" s="23">
        <v>0.152</v>
      </c>
      <c r="G83" s="48">
        <v>2</v>
      </c>
      <c r="H83" s="48">
        <v>0.152</v>
      </c>
      <c r="I83" s="48">
        <v>0</v>
      </c>
      <c r="J83" s="48">
        <v>0.185</v>
      </c>
    </row>
    <row r="84" spans="2:10" x14ac:dyDescent="0.35">
      <c r="B84" s="48"/>
      <c r="C84" s="48"/>
      <c r="D84" s="48" t="s">
        <v>136</v>
      </c>
      <c r="E84" s="48"/>
      <c r="F84" s="23">
        <v>0.153</v>
      </c>
      <c r="G84" s="48"/>
      <c r="H84" s="48"/>
      <c r="I84" s="48"/>
      <c r="J84" s="48"/>
    </row>
    <row r="85" spans="2:10" ht="25.5" x14ac:dyDescent="0.35">
      <c r="B85" s="48" t="s">
        <v>93</v>
      </c>
      <c r="C85" s="48" t="s">
        <v>96</v>
      </c>
      <c r="D85" s="48" t="s">
        <v>137</v>
      </c>
      <c r="E85" s="48"/>
      <c r="F85" s="23">
        <v>0.316</v>
      </c>
      <c r="G85" s="48">
        <v>2</v>
      </c>
      <c r="H85" s="48">
        <v>0.32400000000000001</v>
      </c>
      <c r="I85" s="48">
        <v>0.01</v>
      </c>
      <c r="J85" s="48">
        <v>3.2130000000000001</v>
      </c>
    </row>
    <row r="86" spans="2:10" x14ac:dyDescent="0.35">
      <c r="B86" s="48"/>
      <c r="C86" s="48"/>
      <c r="D86" s="48" t="s">
        <v>138</v>
      </c>
      <c r="E86" s="48"/>
      <c r="F86" s="23">
        <v>0.33100000000000002</v>
      </c>
      <c r="G86" s="48"/>
      <c r="H86" s="48"/>
      <c r="I86" s="48"/>
      <c r="J86" s="48"/>
    </row>
    <row r="87" spans="2:10" x14ac:dyDescent="0.35">
      <c r="B87" s="48" t="s">
        <v>28</v>
      </c>
      <c r="C87" s="48" t="s">
        <v>33</v>
      </c>
      <c r="D87" s="48" t="s">
        <v>139</v>
      </c>
      <c r="E87" s="48"/>
      <c r="F87" s="23">
        <v>0.20499999999999999</v>
      </c>
      <c r="G87" s="48">
        <v>2</v>
      </c>
      <c r="H87" s="48">
        <v>0.20499999999999999</v>
      </c>
      <c r="I87" s="48">
        <v>0</v>
      </c>
      <c r="J87" s="48">
        <v>6.9000000000000006E-2</v>
      </c>
    </row>
    <row r="88" spans="2:10" x14ac:dyDescent="0.35">
      <c r="B88" s="48"/>
      <c r="C88" s="48"/>
      <c r="D88" s="48" t="s">
        <v>140</v>
      </c>
      <c r="E88" s="48"/>
      <c r="F88" s="23">
        <v>0.20499999999999999</v>
      </c>
      <c r="G88" s="48"/>
      <c r="H88" s="48"/>
      <c r="I88" s="48"/>
      <c r="J88" s="48"/>
    </row>
    <row r="89" spans="2:10" ht="25.5" x14ac:dyDescent="0.35">
      <c r="B89" s="48" t="s">
        <v>40</v>
      </c>
      <c r="C89" s="48" t="s">
        <v>43</v>
      </c>
      <c r="D89" s="48" t="s">
        <v>141</v>
      </c>
      <c r="E89" s="48"/>
      <c r="F89" s="23">
        <v>0.27</v>
      </c>
      <c r="G89" s="48">
        <v>2</v>
      </c>
      <c r="H89" s="48">
        <v>0.27100000000000002</v>
      </c>
      <c r="I89" s="48">
        <v>2E-3</v>
      </c>
      <c r="J89" s="48">
        <v>0.78300000000000003</v>
      </c>
    </row>
    <row r="90" spans="2:10" x14ac:dyDescent="0.35">
      <c r="B90" s="48"/>
      <c r="C90" s="48"/>
      <c r="D90" s="48" t="s">
        <v>142</v>
      </c>
      <c r="E90" s="48"/>
      <c r="F90" s="23">
        <v>0.27300000000000002</v>
      </c>
      <c r="G90" s="48"/>
      <c r="H90" s="48"/>
      <c r="I90" s="48"/>
      <c r="J90" s="48"/>
    </row>
    <row r="91" spans="2:10" x14ac:dyDescent="0.35">
      <c r="B91" s="48" t="s">
        <v>49</v>
      </c>
      <c r="C91" s="48" t="s">
        <v>52</v>
      </c>
      <c r="D91" s="48" t="s">
        <v>143</v>
      </c>
      <c r="E91" s="48"/>
      <c r="F91" s="23">
        <v>0.27</v>
      </c>
      <c r="G91" s="48">
        <v>2</v>
      </c>
      <c r="H91" s="48">
        <v>0.26600000000000001</v>
      </c>
      <c r="I91" s="48">
        <v>6.0000000000000001E-3</v>
      </c>
      <c r="J91" s="48">
        <v>2.1819999999999999</v>
      </c>
    </row>
    <row r="92" spans="2:10" x14ac:dyDescent="0.35">
      <c r="B92" s="48"/>
      <c r="C92" s="48"/>
      <c r="D92" s="48" t="s">
        <v>144</v>
      </c>
      <c r="E92" s="48"/>
      <c r="F92" s="23">
        <v>0.26200000000000001</v>
      </c>
      <c r="G92" s="48"/>
      <c r="H92" s="48"/>
      <c r="I92" s="48"/>
      <c r="J92" s="48"/>
    </row>
    <row r="93" spans="2:10" x14ac:dyDescent="0.35">
      <c r="B93" s="48" t="s">
        <v>58</v>
      </c>
      <c r="C93" s="48" t="s">
        <v>62</v>
      </c>
      <c r="D93" s="48" t="s">
        <v>145</v>
      </c>
      <c r="E93" s="48"/>
      <c r="F93" s="23">
        <v>0.22500000000000001</v>
      </c>
      <c r="G93" s="48">
        <v>2</v>
      </c>
      <c r="H93" s="48">
        <v>0.223</v>
      </c>
      <c r="I93" s="48">
        <v>3.0000000000000001E-3</v>
      </c>
      <c r="J93" s="48">
        <v>1.236</v>
      </c>
    </row>
    <row r="94" spans="2:10" x14ac:dyDescent="0.35">
      <c r="B94" s="48"/>
      <c r="C94" s="48"/>
      <c r="D94" s="48" t="s">
        <v>146</v>
      </c>
      <c r="E94" s="48"/>
      <c r="F94" s="23">
        <v>0.221</v>
      </c>
      <c r="G94" s="48"/>
      <c r="H94" s="48"/>
      <c r="I94" s="48"/>
      <c r="J94" s="48"/>
    </row>
    <row r="95" spans="2:10" x14ac:dyDescent="0.35">
      <c r="B95" s="48" t="s">
        <v>68</v>
      </c>
      <c r="C95" s="48" t="s">
        <v>72</v>
      </c>
      <c r="D95" s="48" t="s">
        <v>147</v>
      </c>
      <c r="E95" s="48"/>
      <c r="F95" s="23">
        <v>0.25700000000000001</v>
      </c>
      <c r="G95" s="48">
        <v>2</v>
      </c>
      <c r="H95" s="48">
        <v>0.25700000000000001</v>
      </c>
      <c r="I95" s="48">
        <v>0</v>
      </c>
      <c r="J95" s="48">
        <v>0.13800000000000001</v>
      </c>
    </row>
    <row r="96" spans="2:10" x14ac:dyDescent="0.35">
      <c r="B96" s="48"/>
      <c r="C96" s="48"/>
      <c r="D96" s="48" t="s">
        <v>148</v>
      </c>
      <c r="E96" s="48"/>
      <c r="F96" s="23">
        <v>0.25700000000000001</v>
      </c>
      <c r="G96" s="48"/>
      <c r="H96" s="48"/>
      <c r="I96" s="48"/>
      <c r="J96" s="48"/>
    </row>
    <row r="97" spans="2:10" ht="25.5" x14ac:dyDescent="0.35">
      <c r="B97" s="48" t="s">
        <v>78</v>
      </c>
      <c r="C97" s="48" t="s">
        <v>81</v>
      </c>
      <c r="D97" s="48" t="s">
        <v>149</v>
      </c>
      <c r="E97" s="48"/>
      <c r="F97" s="23">
        <v>0.19900000000000001</v>
      </c>
      <c r="G97" s="48">
        <v>2</v>
      </c>
      <c r="H97" s="48">
        <v>0.19500000000000001</v>
      </c>
      <c r="I97" s="48">
        <v>6.0000000000000001E-3</v>
      </c>
      <c r="J97" s="48">
        <v>3.1269999999999998</v>
      </c>
    </row>
    <row r="98" spans="2:10" x14ac:dyDescent="0.35">
      <c r="B98" s="48"/>
      <c r="C98" s="48"/>
      <c r="D98" s="48" t="s">
        <v>150</v>
      </c>
      <c r="E98" s="48"/>
      <c r="F98" s="23">
        <v>0.19</v>
      </c>
      <c r="G98" s="48"/>
      <c r="H98" s="48"/>
      <c r="I98" s="48"/>
      <c r="J98" s="48"/>
    </row>
    <row r="99" spans="2:10" x14ac:dyDescent="0.35">
      <c r="B99" s="48" t="s">
        <v>86</v>
      </c>
      <c r="C99" s="48" t="s">
        <v>89</v>
      </c>
      <c r="D99" s="48" t="s">
        <v>151</v>
      </c>
      <c r="E99" s="48"/>
      <c r="F99" s="23">
        <v>0.14799999999999999</v>
      </c>
      <c r="G99" s="48">
        <v>2</v>
      </c>
      <c r="H99" s="48">
        <v>0.125</v>
      </c>
      <c r="I99" s="48">
        <v>6.0000000000000001E-3</v>
      </c>
      <c r="J99" s="48">
        <v>4.8529999999999998</v>
      </c>
    </row>
    <row r="100" spans="2:10" x14ac:dyDescent="0.35">
      <c r="B100" s="48"/>
      <c r="C100" s="48"/>
      <c r="D100" s="48" t="s">
        <v>152</v>
      </c>
      <c r="E100" s="48"/>
      <c r="F100" s="23">
        <v>0.151</v>
      </c>
      <c r="G100" s="48"/>
      <c r="H100" s="48"/>
      <c r="I100" s="48"/>
      <c r="J100" s="48"/>
    </row>
    <row r="101" spans="2:10" x14ac:dyDescent="0.35">
      <c r="B101" s="48" t="s">
        <v>94</v>
      </c>
      <c r="C101" s="48" t="s">
        <v>97</v>
      </c>
      <c r="D101" s="48" t="s">
        <v>153</v>
      </c>
      <c r="E101" s="48"/>
      <c r="F101" s="23">
        <v>0.26700000000000002</v>
      </c>
      <c r="G101" s="48">
        <v>2</v>
      </c>
      <c r="H101" s="48">
        <v>0.26400000000000001</v>
      </c>
      <c r="I101" s="48">
        <v>4.0000000000000001E-3</v>
      </c>
      <c r="J101" s="48">
        <v>1.554</v>
      </c>
    </row>
    <row r="102" spans="2:10" x14ac:dyDescent="0.35">
      <c r="B102" s="48"/>
      <c r="C102" s="48"/>
      <c r="D102" s="48" t="s">
        <v>154</v>
      </c>
      <c r="E102" s="48"/>
      <c r="F102" s="23">
        <v>0.26100000000000001</v>
      </c>
      <c r="G102" s="48"/>
      <c r="H102" s="48"/>
      <c r="I102" s="48"/>
      <c r="J102" s="48"/>
    </row>
    <row r="103" spans="2:10" x14ac:dyDescent="0.35">
      <c r="B103" s="48" t="s">
        <v>29</v>
      </c>
      <c r="C103" s="48" t="s">
        <v>34</v>
      </c>
      <c r="D103" s="48" t="s">
        <v>155</v>
      </c>
      <c r="E103" s="48"/>
      <c r="F103" s="23">
        <v>0.23799999999999999</v>
      </c>
      <c r="G103" s="48">
        <v>2</v>
      </c>
      <c r="H103" s="48">
        <v>0.23899999999999999</v>
      </c>
      <c r="I103" s="48">
        <v>1E-3</v>
      </c>
      <c r="J103" s="48">
        <v>0.62</v>
      </c>
    </row>
    <row r="104" spans="2:10" x14ac:dyDescent="0.35">
      <c r="B104" s="48"/>
      <c r="C104" s="48"/>
      <c r="D104" s="48" t="s">
        <v>156</v>
      </c>
      <c r="E104" s="48"/>
      <c r="F104" s="23">
        <v>0.24</v>
      </c>
      <c r="G104" s="48"/>
      <c r="H104" s="48"/>
      <c r="I104" s="48"/>
      <c r="J104" s="48"/>
    </row>
    <row r="105" spans="2:10" ht="25.5" x14ac:dyDescent="0.35">
      <c r="B105" s="48" t="s">
        <v>41</v>
      </c>
      <c r="C105" s="48" t="s">
        <v>44</v>
      </c>
      <c r="D105" s="48" t="s">
        <v>157</v>
      </c>
      <c r="E105" s="48"/>
      <c r="F105" s="23">
        <v>0.39300000000000002</v>
      </c>
      <c r="G105" s="48">
        <v>2</v>
      </c>
      <c r="H105" s="48">
        <v>0.38500000000000001</v>
      </c>
      <c r="I105" s="48">
        <v>1.2E-2</v>
      </c>
      <c r="J105" s="48">
        <v>3.1789999999999998</v>
      </c>
    </row>
    <row r="106" spans="2:10" x14ac:dyDescent="0.35">
      <c r="B106" s="48"/>
      <c r="C106" s="48"/>
      <c r="D106" s="48" t="s">
        <v>158</v>
      </c>
      <c r="E106" s="48"/>
      <c r="F106" s="23">
        <v>0.376</v>
      </c>
      <c r="G106" s="48"/>
      <c r="H106" s="48"/>
      <c r="I106" s="48"/>
      <c r="J106" s="48"/>
    </row>
    <row r="107" spans="2:10" x14ac:dyDescent="0.35">
      <c r="B107" s="48" t="s">
        <v>50</v>
      </c>
      <c r="C107" s="48" t="s">
        <v>53</v>
      </c>
      <c r="D107" s="48" t="s">
        <v>159</v>
      </c>
      <c r="E107" s="48"/>
      <c r="F107" s="23">
        <v>0.193</v>
      </c>
      <c r="G107" s="48">
        <v>2</v>
      </c>
      <c r="H107" s="48">
        <v>0.186</v>
      </c>
      <c r="I107" s="48">
        <v>8.9999999999999993E-3</v>
      </c>
      <c r="J107" s="48">
        <v>4.9420000000000002</v>
      </c>
    </row>
    <row r="108" spans="2:10" x14ac:dyDescent="0.35">
      <c r="B108" s="48"/>
      <c r="C108" s="48"/>
      <c r="D108" s="48" t="s">
        <v>160</v>
      </c>
      <c r="E108" s="48"/>
      <c r="F108" s="23">
        <v>0.17899999999999999</v>
      </c>
      <c r="G108" s="48"/>
      <c r="H108" s="48"/>
      <c r="I108" s="48"/>
      <c r="J108" s="48"/>
    </row>
    <row r="109" spans="2:10" x14ac:dyDescent="0.35">
      <c r="B109" s="48" t="s">
        <v>59</v>
      </c>
      <c r="C109" s="48" t="s">
        <v>63</v>
      </c>
      <c r="D109" s="48" t="s">
        <v>161</v>
      </c>
      <c r="E109" s="48"/>
      <c r="F109" s="23">
        <v>0.38700000000000001</v>
      </c>
      <c r="G109" s="48">
        <v>2</v>
      </c>
      <c r="H109" s="48">
        <v>0.373</v>
      </c>
      <c r="I109" s="48">
        <v>2.1000000000000001E-2</v>
      </c>
      <c r="J109" s="48">
        <v>5.5579999999999998</v>
      </c>
    </row>
    <row r="110" spans="2:10" x14ac:dyDescent="0.35">
      <c r="B110" s="48"/>
      <c r="C110" s="48"/>
      <c r="D110" s="48" t="s">
        <v>162</v>
      </c>
      <c r="E110" s="48"/>
      <c r="F110" s="23">
        <v>0.35799999999999998</v>
      </c>
      <c r="G110" s="48"/>
      <c r="H110" s="48"/>
      <c r="I110" s="48"/>
      <c r="J110" s="48"/>
    </row>
    <row r="111" spans="2:10" x14ac:dyDescent="0.35">
      <c r="B111" s="48" t="s">
        <v>69</v>
      </c>
      <c r="C111" s="48" t="s">
        <v>73</v>
      </c>
      <c r="D111" s="48" t="s">
        <v>163</v>
      </c>
      <c r="E111" s="48"/>
      <c r="F111" s="23">
        <v>0.224</v>
      </c>
      <c r="G111" s="48">
        <v>2</v>
      </c>
      <c r="H111" s="48">
        <v>0.21099999999999999</v>
      </c>
      <c r="I111" s="48">
        <v>1.7999999999999999E-2</v>
      </c>
      <c r="J111" s="48">
        <v>8.5519999999999996</v>
      </c>
    </row>
    <row r="112" spans="2:10" x14ac:dyDescent="0.35">
      <c r="B112" s="48"/>
      <c r="C112" s="48"/>
      <c r="D112" s="48" t="s">
        <v>164</v>
      </c>
      <c r="E112" s="48"/>
      <c r="F112" s="23">
        <v>0.19800000000000001</v>
      </c>
      <c r="G112" s="48"/>
      <c r="H112" s="48"/>
      <c r="I112" s="48"/>
      <c r="J112" s="48"/>
    </row>
    <row r="113" spans="2:10" x14ac:dyDescent="0.35">
      <c r="B113" s="48" t="s">
        <v>46</v>
      </c>
      <c r="C113" s="48"/>
      <c r="D113" s="48" t="s">
        <v>165</v>
      </c>
      <c r="E113" s="48">
        <v>5000</v>
      </c>
      <c r="F113" s="23">
        <v>0.13900000000000001</v>
      </c>
      <c r="G113" s="48">
        <v>2</v>
      </c>
      <c r="H113" s="48">
        <v>0.14299999999999999</v>
      </c>
      <c r="I113" s="48">
        <v>6.0000000000000001E-3</v>
      </c>
      <c r="J113" s="48">
        <v>4.4470000000000001</v>
      </c>
    </row>
    <row r="114" spans="2:10" x14ac:dyDescent="0.35">
      <c r="B114" s="48"/>
      <c r="C114" s="48"/>
      <c r="D114" s="48" t="s">
        <v>166</v>
      </c>
      <c r="E114" s="48">
        <v>5000</v>
      </c>
      <c r="F114" s="23">
        <v>0.14799999999999999</v>
      </c>
      <c r="G114" s="48"/>
      <c r="H114" s="48"/>
      <c r="I114" s="48"/>
      <c r="J114" s="48"/>
    </row>
    <row r="115" spans="2:10" x14ac:dyDescent="0.35">
      <c r="B115" s="48" t="s">
        <v>55</v>
      </c>
      <c r="C115" s="48"/>
      <c r="D115" s="48" t="s">
        <v>167</v>
      </c>
      <c r="E115" s="48">
        <v>2500</v>
      </c>
      <c r="F115" s="23">
        <v>0.17599999999999999</v>
      </c>
      <c r="G115" s="48">
        <v>2</v>
      </c>
      <c r="H115" s="48">
        <v>0.17899999999999999</v>
      </c>
      <c r="I115" s="48">
        <v>5.0000000000000001E-3</v>
      </c>
      <c r="J115" s="48">
        <v>3.0339999999999998</v>
      </c>
    </row>
    <row r="116" spans="2:10" x14ac:dyDescent="0.35">
      <c r="B116" s="48"/>
      <c r="C116" s="48"/>
      <c r="D116" s="48" t="s">
        <v>168</v>
      </c>
      <c r="E116" s="48">
        <v>2500</v>
      </c>
      <c r="F116" s="23">
        <v>0.183</v>
      </c>
      <c r="G116" s="48"/>
      <c r="H116" s="48"/>
      <c r="I116" s="48"/>
      <c r="J116" s="48"/>
    </row>
    <row r="117" spans="2:10" x14ac:dyDescent="0.35">
      <c r="B117" s="48" t="s">
        <v>65</v>
      </c>
      <c r="C117" s="48"/>
      <c r="D117" s="48" t="s">
        <v>169</v>
      </c>
      <c r="E117" s="48">
        <v>1250</v>
      </c>
      <c r="F117" s="23">
        <v>0.24399999999999999</v>
      </c>
      <c r="G117" s="48">
        <v>2</v>
      </c>
      <c r="H117" s="48">
        <v>0.245</v>
      </c>
      <c r="I117" s="48">
        <v>1E-3</v>
      </c>
      <c r="J117" s="48">
        <v>0.376</v>
      </c>
    </row>
    <row r="118" spans="2:10" x14ac:dyDescent="0.35">
      <c r="B118" s="48"/>
      <c r="C118" s="48"/>
      <c r="D118" s="48" t="s">
        <v>170</v>
      </c>
      <c r="E118" s="48">
        <v>1250</v>
      </c>
      <c r="F118" s="23">
        <v>0.245</v>
      </c>
      <c r="G118" s="48"/>
      <c r="H118" s="48"/>
      <c r="I118" s="48"/>
      <c r="J118" s="48"/>
    </row>
    <row r="119" spans="2:10" x14ac:dyDescent="0.35">
      <c r="B119" s="48" t="s">
        <v>75</v>
      </c>
      <c r="C119" s="48"/>
      <c r="D119" s="48" t="s">
        <v>171</v>
      </c>
      <c r="E119" s="48">
        <v>625</v>
      </c>
      <c r="F119" s="23">
        <v>0.33800000000000002</v>
      </c>
      <c r="G119" s="48">
        <v>2</v>
      </c>
      <c r="H119" s="48">
        <v>0.33200000000000002</v>
      </c>
      <c r="I119" s="48">
        <v>8.0000000000000002E-3</v>
      </c>
      <c r="J119" s="48">
        <v>2.4500000000000002</v>
      </c>
    </row>
    <row r="120" spans="2:10" x14ac:dyDescent="0.35">
      <c r="B120" s="48"/>
      <c r="C120" s="48"/>
      <c r="D120" s="48" t="s">
        <v>172</v>
      </c>
      <c r="E120" s="48">
        <v>625</v>
      </c>
      <c r="F120" s="23">
        <v>0.32600000000000001</v>
      </c>
      <c r="G120" s="48"/>
      <c r="H120" s="48"/>
      <c r="I120" s="48"/>
      <c r="J120" s="48"/>
    </row>
    <row r="121" spans="2:10" x14ac:dyDescent="0.35">
      <c r="B121" s="48" t="s">
        <v>83</v>
      </c>
      <c r="C121" s="48"/>
      <c r="D121" s="48" t="s">
        <v>173</v>
      </c>
      <c r="E121" s="48">
        <v>312.5</v>
      </c>
      <c r="F121" s="23">
        <v>0.45200000000000001</v>
      </c>
      <c r="G121" s="48">
        <v>2</v>
      </c>
      <c r="H121" s="48">
        <v>0.437</v>
      </c>
      <c r="I121" s="48">
        <v>2.1000000000000001E-2</v>
      </c>
      <c r="J121" s="48">
        <v>4.9009999999999998</v>
      </c>
    </row>
    <row r="122" spans="2:10" x14ac:dyDescent="0.35">
      <c r="B122" s="48"/>
      <c r="C122" s="48"/>
      <c r="D122" s="48" t="s">
        <v>174</v>
      </c>
      <c r="E122" s="48">
        <v>312.5</v>
      </c>
      <c r="F122" s="23">
        <v>0.42199999999999999</v>
      </c>
      <c r="G122" s="48"/>
      <c r="H122" s="48"/>
      <c r="I122" s="48"/>
      <c r="J122" s="48"/>
    </row>
    <row r="123" spans="2:10" x14ac:dyDescent="0.35">
      <c r="B123" s="48" t="s">
        <v>91</v>
      </c>
      <c r="C123" s="48"/>
      <c r="D123" s="48" t="s">
        <v>175</v>
      </c>
      <c r="E123" s="48">
        <v>156.25</v>
      </c>
      <c r="F123" s="23">
        <v>0.57899999999999996</v>
      </c>
      <c r="G123" s="48">
        <v>2</v>
      </c>
      <c r="H123" s="48">
        <v>0.57699999999999996</v>
      </c>
      <c r="I123" s="48">
        <v>2E-3</v>
      </c>
      <c r="J123" s="48">
        <v>0.36699999999999999</v>
      </c>
    </row>
    <row r="124" spans="2:10" x14ac:dyDescent="0.35">
      <c r="B124" s="48"/>
      <c r="C124" s="48"/>
      <c r="D124" s="48" t="s">
        <v>176</v>
      </c>
      <c r="E124" s="48">
        <v>156.25</v>
      </c>
      <c r="F124" s="23">
        <v>0.57599999999999996</v>
      </c>
      <c r="G124" s="48"/>
      <c r="H124" s="48"/>
      <c r="I124" s="48"/>
      <c r="J124" s="48"/>
    </row>
    <row r="125" spans="2:10" x14ac:dyDescent="0.35">
      <c r="B125" s="48" t="s">
        <v>26</v>
      </c>
      <c r="C125" s="48"/>
      <c r="D125" s="48" t="s">
        <v>177</v>
      </c>
      <c r="E125" s="48">
        <v>78.125</v>
      </c>
      <c r="F125" s="23">
        <v>0.63700000000000001</v>
      </c>
      <c r="G125" s="48">
        <v>2</v>
      </c>
      <c r="H125" s="48">
        <v>0.63</v>
      </c>
      <c r="I125" s="48">
        <v>0.01</v>
      </c>
      <c r="J125" s="48">
        <v>1.627</v>
      </c>
    </row>
    <row r="126" spans="2:10" x14ac:dyDescent="0.35">
      <c r="B126" s="48"/>
      <c r="C126" s="48"/>
      <c r="D126" s="48" t="s">
        <v>178</v>
      </c>
      <c r="E126" s="48">
        <v>78.125</v>
      </c>
      <c r="F126" s="23">
        <v>0.623</v>
      </c>
      <c r="G126" s="48"/>
      <c r="H126" s="48"/>
      <c r="I126" s="48"/>
      <c r="J126" s="48"/>
    </row>
    <row r="127" spans="2:10" x14ac:dyDescent="0.35">
      <c r="B127" s="48" t="s">
        <v>38</v>
      </c>
      <c r="C127" s="48"/>
      <c r="D127" s="48" t="s">
        <v>179</v>
      </c>
      <c r="E127" s="48">
        <v>39.063000000000002</v>
      </c>
      <c r="F127" s="23">
        <v>0.64600000000000002</v>
      </c>
      <c r="G127" s="48">
        <v>2</v>
      </c>
      <c r="H127" s="48">
        <v>0.67800000000000005</v>
      </c>
      <c r="I127" s="48">
        <v>4.4999999999999998E-2</v>
      </c>
      <c r="J127" s="48">
        <v>6.6989999999999998</v>
      </c>
    </row>
    <row r="128" spans="2:10" x14ac:dyDescent="0.35">
      <c r="B128" s="48"/>
      <c r="C128" s="48"/>
      <c r="D128" s="48" t="s">
        <v>180</v>
      </c>
      <c r="E128" s="48">
        <v>39.063000000000002</v>
      </c>
      <c r="F128" s="23">
        <v>0.71</v>
      </c>
      <c r="G128" s="48"/>
      <c r="H128" s="48"/>
      <c r="I128" s="48"/>
      <c r="J128" s="48"/>
    </row>
    <row r="129" spans="2:10" x14ac:dyDescent="0.35">
      <c r="B129" s="48" t="s">
        <v>47</v>
      </c>
      <c r="C129" s="48"/>
      <c r="D129" s="48" t="s">
        <v>181</v>
      </c>
      <c r="E129" s="48">
        <v>19.530999999999999</v>
      </c>
      <c r="F129" s="23">
        <v>0.66300000000000003</v>
      </c>
      <c r="G129" s="48">
        <v>2</v>
      </c>
      <c r="H129" s="48">
        <v>0.70099999999999996</v>
      </c>
      <c r="I129" s="48">
        <v>5.3999999999999999E-2</v>
      </c>
      <c r="J129" s="48">
        <v>7.6710000000000003</v>
      </c>
    </row>
    <row r="130" spans="2:10" x14ac:dyDescent="0.35">
      <c r="B130" s="48"/>
      <c r="C130" s="48"/>
      <c r="D130" s="48" t="s">
        <v>182</v>
      </c>
      <c r="E130" s="48">
        <v>19.530999999999999</v>
      </c>
      <c r="F130" s="23">
        <v>0.74</v>
      </c>
      <c r="G130" s="48"/>
      <c r="H130" s="48"/>
      <c r="I130" s="48"/>
      <c r="J130" s="48"/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6 - Sheet1</vt:lpstr>
      <vt:lpstr>Plate 6 -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2020-09-02T16:19:41Z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