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6C872CC6-685F-B74C-8D95-55450475CFE9}" xr6:coauthVersionLast="47" xr6:coauthVersionMax="47" xr10:uidLastSave="{00000000-0000-0000-0000-000000000000}"/>
  <bookViews>
    <workbookView xWindow="0" yWindow="880" windowWidth="20280" windowHeight="20940" xr2:uid="{A07BFBB5-0E6F-3340-9E63-CB6FD7E3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5" i="1" l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BJ18" i="1" a="1"/>
  <c r="BJ18" i="1" s="1"/>
  <c r="BI18" i="1" a="1"/>
  <c r="BI18" i="1" s="1"/>
  <c r="BH18" i="1" a="1"/>
  <c r="BH18" i="1" s="1"/>
  <c r="BG18" i="1" a="1"/>
  <c r="BG18" i="1" s="1"/>
  <c r="BJ17" i="1" a="1"/>
  <c r="BJ17" i="1" s="1"/>
  <c r="BI17" i="1" a="1"/>
  <c r="BI17" i="1" s="1"/>
  <c r="BH17" i="1"/>
  <c r="BH17" i="1" a="1"/>
  <c r="BG17" i="1" a="1"/>
  <c r="BG17" i="1" s="1"/>
  <c r="BJ16" i="1" a="1"/>
  <c r="BJ16" i="1" s="1"/>
  <c r="BI16" i="1" a="1"/>
  <c r="BI16" i="1" s="1"/>
  <c r="BH16" i="1" a="1"/>
  <c r="BH16" i="1" s="1"/>
  <c r="BG16" i="1" a="1"/>
  <c r="BG16" i="1" s="1"/>
  <c r="BJ15" i="1" a="1"/>
  <c r="BJ15" i="1" s="1"/>
  <c r="BI15" i="1" a="1"/>
  <c r="BI15" i="1" s="1"/>
  <c r="BH15" i="1" a="1"/>
  <c r="BH15" i="1" s="1"/>
  <c r="BG15" i="1"/>
  <c r="BG15" i="1" a="1"/>
  <c r="BJ14" i="1" a="1"/>
  <c r="BJ14" i="1" s="1"/>
  <c r="BI14" i="1" a="1"/>
  <c r="BI14" i="1" s="1"/>
  <c r="BH14" i="1" a="1"/>
  <c r="BH14" i="1" s="1"/>
  <c r="BG14" i="1" a="1"/>
  <c r="BG14" i="1" s="1"/>
  <c r="BJ13" i="1" a="1"/>
  <c r="BJ13" i="1" s="1"/>
  <c r="BI13" i="1"/>
  <c r="BI13" i="1" a="1"/>
  <c r="BH13" i="1" a="1"/>
  <c r="BH13" i="1" s="1"/>
  <c r="BG13" i="1" a="1"/>
  <c r="BG13" i="1" s="1"/>
  <c r="BJ12" i="1" a="1"/>
  <c r="BJ12" i="1" s="1"/>
  <c r="BI12" i="1" a="1"/>
  <c r="BI12" i="1" s="1"/>
  <c r="BH12" i="1" a="1"/>
  <c r="BH12" i="1" s="1"/>
  <c r="BG12" i="1"/>
  <c r="BG12" i="1" a="1"/>
  <c r="BJ11" i="1"/>
  <c r="BJ11" i="1" a="1"/>
  <c r="BI11" i="1" a="1"/>
  <c r="BI11" i="1" s="1"/>
  <c r="BH11" i="1" a="1"/>
  <c r="BH11" i="1" s="1"/>
  <c r="BG11" i="1" a="1"/>
  <c r="BG11" i="1" s="1"/>
  <c r="BJ10" i="1" a="1"/>
  <c r="BJ10" i="1" s="1"/>
  <c r="BI10" i="1" a="1"/>
  <c r="BI10" i="1" s="1"/>
  <c r="BH10" i="1" a="1"/>
  <c r="BH10" i="1" s="1"/>
  <c r="BG10" i="1" a="1"/>
  <c r="BG10" i="1" s="1"/>
  <c r="BJ9" i="1" a="1"/>
  <c r="BJ9" i="1" s="1"/>
  <c r="BI9" i="1"/>
  <c r="BI9" i="1" a="1"/>
  <c r="BH9" i="1" a="1"/>
  <c r="BH9" i="1" s="1"/>
  <c r="BG9" i="1" a="1"/>
  <c r="BG9" i="1" s="1"/>
  <c r="BJ8" i="1" a="1"/>
  <c r="BJ8" i="1" s="1"/>
  <c r="BI8" i="1" a="1"/>
  <c r="BI8" i="1" s="1"/>
  <c r="BH8" i="1" a="1"/>
  <c r="BH8" i="1" s="1"/>
  <c r="BG8" i="1" a="1"/>
  <c r="BG8" i="1" s="1"/>
  <c r="BJ7" i="1" a="1"/>
  <c r="BJ7" i="1" s="1"/>
  <c r="BI7" i="1" a="1"/>
  <c r="BI7" i="1" s="1"/>
  <c r="BH7" i="1"/>
  <c r="BH7" i="1" a="1"/>
  <c r="BG7" i="1" a="1"/>
  <c r="BG7" i="1" s="1"/>
  <c r="BJ6" i="1" a="1"/>
  <c r="BJ6" i="1" s="1"/>
  <c r="BI6" i="1" a="1"/>
  <c r="BI6" i="1" s="1"/>
  <c r="BH6" i="1" a="1"/>
  <c r="BH6" i="1" s="1"/>
  <c r="BG6" i="1" a="1"/>
  <c r="BG6" i="1" s="1"/>
  <c r="BF4" i="1" a="1"/>
  <c r="BF4" i="1" s="1"/>
  <c r="BB18" i="1" a="1"/>
  <c r="BB18" i="1" s="1"/>
  <c r="BA18" i="1" a="1"/>
  <c r="BA18" i="1" s="1"/>
  <c r="AZ18" i="1" a="1"/>
  <c r="AZ18" i="1" s="1"/>
  <c r="AY18" i="1" a="1"/>
  <c r="AY18" i="1" s="1"/>
  <c r="BB17" i="1" a="1"/>
  <c r="BB17" i="1" s="1"/>
  <c r="BA17" i="1" a="1"/>
  <c r="BA17" i="1" s="1"/>
  <c r="AZ17" i="1" a="1"/>
  <c r="AZ17" i="1" s="1"/>
  <c r="AY17" i="1" a="1"/>
  <c r="AY17" i="1" s="1"/>
  <c r="BB16" i="1" a="1"/>
  <c r="BB16" i="1" s="1"/>
  <c r="BA16" i="1" a="1"/>
  <c r="BA16" i="1" s="1"/>
  <c r="AZ16" i="1"/>
  <c r="AZ16" i="1" a="1"/>
  <c r="AY16" i="1"/>
  <c r="AY16" i="1" a="1"/>
  <c r="BB15" i="1" a="1"/>
  <c r="BB15" i="1" s="1"/>
  <c r="BA15" i="1" a="1"/>
  <c r="BA15" i="1" s="1"/>
  <c r="AZ15" i="1" a="1"/>
  <c r="AZ15" i="1" s="1"/>
  <c r="AY15" i="1" a="1"/>
  <c r="AY15" i="1" s="1"/>
  <c r="BB14" i="1" a="1"/>
  <c r="BB14" i="1" s="1"/>
  <c r="BA14" i="1" a="1"/>
  <c r="BA14" i="1" s="1"/>
  <c r="AZ14" i="1"/>
  <c r="AZ14" i="1" a="1"/>
  <c r="AY14" i="1" a="1"/>
  <c r="AY14" i="1" s="1"/>
  <c r="BC14" i="1" s="1"/>
  <c r="BB13" i="1" a="1"/>
  <c r="BB13" i="1" s="1"/>
  <c r="BA13" i="1"/>
  <c r="BA13" i="1" a="1"/>
  <c r="AZ13" i="1" a="1"/>
  <c r="AZ13" i="1" s="1"/>
  <c r="AY13" i="1" a="1"/>
  <c r="AY13" i="1" s="1"/>
  <c r="BB12" i="1" a="1"/>
  <c r="BB12" i="1" s="1"/>
  <c r="BA12" i="1" a="1"/>
  <c r="BA12" i="1" s="1"/>
  <c r="AZ12" i="1" a="1"/>
  <c r="AZ12" i="1" s="1"/>
  <c r="AY12" i="1"/>
  <c r="AY12" i="1" a="1"/>
  <c r="BB11" i="1"/>
  <c r="BB11" i="1" a="1"/>
  <c r="BA11" i="1" a="1"/>
  <c r="BA11" i="1" s="1"/>
  <c r="AZ11" i="1" a="1"/>
  <c r="AZ11" i="1" s="1"/>
  <c r="AY11" i="1" a="1"/>
  <c r="AY11" i="1" s="1"/>
  <c r="BB10" i="1"/>
  <c r="BB10" i="1" a="1"/>
  <c r="BA10" i="1" a="1"/>
  <c r="BA10" i="1" s="1"/>
  <c r="AZ10" i="1" a="1"/>
  <c r="AZ10" i="1" s="1"/>
  <c r="AY10" i="1" a="1"/>
  <c r="AY10" i="1" s="1"/>
  <c r="BB9" i="1" a="1"/>
  <c r="BB9" i="1" s="1"/>
  <c r="BA9" i="1" a="1"/>
  <c r="BA9" i="1" s="1"/>
  <c r="AZ9" i="1" a="1"/>
  <c r="AZ9" i="1" s="1"/>
  <c r="AY9" i="1" a="1"/>
  <c r="AY9" i="1" s="1"/>
  <c r="BB8" i="1" a="1"/>
  <c r="BB8" i="1" s="1"/>
  <c r="BA8" i="1"/>
  <c r="BA8" i="1" a="1"/>
  <c r="AZ8" i="1" a="1"/>
  <c r="AZ8" i="1" s="1"/>
  <c r="AY8" i="1" a="1"/>
  <c r="AY8" i="1" s="1"/>
  <c r="BB7" i="1" a="1"/>
  <c r="BB7" i="1" s="1"/>
  <c r="BA7" i="1" a="1"/>
  <c r="BA7" i="1" s="1"/>
  <c r="AZ7" i="1"/>
  <c r="AZ7" i="1" a="1"/>
  <c r="AY7" i="1" a="1"/>
  <c r="AY7" i="1" s="1"/>
  <c r="BB6" i="1" a="1"/>
  <c r="BB6" i="1" s="1"/>
  <c r="BA6" i="1"/>
  <c r="BA6" i="1" a="1"/>
  <c r="AZ6" i="1" a="1"/>
  <c r="AZ6" i="1" s="1"/>
  <c r="AY6" i="1"/>
  <c r="AY6" i="1" a="1"/>
  <c r="AX4" i="1" a="1"/>
  <c r="AX4" i="1" s="1"/>
  <c r="AT18" i="1" a="1"/>
  <c r="AT18" i="1" s="1"/>
  <c r="AS18" i="1" a="1"/>
  <c r="AS18" i="1" s="1"/>
  <c r="AR18" i="1" a="1"/>
  <c r="AR18" i="1" s="1"/>
  <c r="AQ18" i="1" a="1"/>
  <c r="AQ18" i="1" s="1"/>
  <c r="AT17" i="1" a="1"/>
  <c r="AT17" i="1" s="1"/>
  <c r="AS17" i="1" a="1"/>
  <c r="AS17" i="1" s="1"/>
  <c r="AR17" i="1" a="1"/>
  <c r="AR17" i="1" s="1"/>
  <c r="AQ17" i="1" a="1"/>
  <c r="AQ17" i="1" s="1"/>
  <c r="AT16" i="1" a="1"/>
  <c r="AT16" i="1" s="1"/>
  <c r="AS16" i="1" a="1"/>
  <c r="AS16" i="1" s="1"/>
  <c r="AR16" i="1" a="1"/>
  <c r="AR16" i="1" s="1"/>
  <c r="AQ16" i="1" a="1"/>
  <c r="AQ16" i="1" s="1"/>
  <c r="AT15" i="1"/>
  <c r="AT15" i="1" a="1"/>
  <c r="AS15" i="1" a="1"/>
  <c r="AS15" i="1" s="1"/>
  <c r="AR15" i="1" a="1"/>
  <c r="AR15" i="1" s="1"/>
  <c r="AQ15" i="1"/>
  <c r="AU15" i="1" s="1"/>
  <c r="AQ15" i="1" a="1"/>
  <c r="AT14" i="1" a="1"/>
  <c r="AT14" i="1" s="1"/>
  <c r="AS14" i="1" a="1"/>
  <c r="AS14" i="1" s="1"/>
  <c r="AR14" i="1" a="1"/>
  <c r="AR14" i="1" s="1"/>
  <c r="AQ14" i="1" a="1"/>
  <c r="AQ14" i="1" s="1"/>
  <c r="AT13" i="1" a="1"/>
  <c r="AT13" i="1" s="1"/>
  <c r="AS13" i="1" a="1"/>
  <c r="AS13" i="1" s="1"/>
  <c r="AR13" i="1" a="1"/>
  <c r="AR13" i="1" s="1"/>
  <c r="AQ13" i="1" a="1"/>
  <c r="AQ13" i="1" s="1"/>
  <c r="AT12" i="1" a="1"/>
  <c r="AT12" i="1" s="1"/>
  <c r="AS12" i="1" a="1"/>
  <c r="AS12" i="1" s="1"/>
  <c r="AR12" i="1" a="1"/>
  <c r="AR12" i="1" s="1"/>
  <c r="AQ12" i="1" a="1"/>
  <c r="AQ12" i="1" s="1"/>
  <c r="AU12" i="1" s="1"/>
  <c r="AT11" i="1"/>
  <c r="AT11" i="1" a="1"/>
  <c r="AS11" i="1" a="1"/>
  <c r="AS11" i="1" s="1"/>
  <c r="AR11" i="1" a="1"/>
  <c r="AR11" i="1" s="1"/>
  <c r="AQ11" i="1" a="1"/>
  <c r="AQ11" i="1" s="1"/>
  <c r="AU11" i="1" s="1"/>
  <c r="AT10" i="1" a="1"/>
  <c r="AT10" i="1" s="1"/>
  <c r="AS10" i="1" a="1"/>
  <c r="AS10" i="1" s="1"/>
  <c r="AR10" i="1" a="1"/>
  <c r="AR10" i="1" s="1"/>
  <c r="AQ10" i="1" a="1"/>
  <c r="AQ10" i="1" s="1"/>
  <c r="AU10" i="1" s="1"/>
  <c r="AT9" i="1" a="1"/>
  <c r="AT9" i="1" s="1"/>
  <c r="AS9" i="1"/>
  <c r="AS9" i="1" a="1"/>
  <c r="AR9" i="1" a="1"/>
  <c r="AR9" i="1" s="1"/>
  <c r="AQ9" i="1" a="1"/>
  <c r="AQ9" i="1" s="1"/>
  <c r="AT8" i="1"/>
  <c r="AT8" i="1" a="1"/>
  <c r="AS8" i="1" a="1"/>
  <c r="AS8" i="1" s="1"/>
  <c r="AR8" i="1" a="1"/>
  <c r="AR8" i="1" s="1"/>
  <c r="AQ8" i="1" a="1"/>
  <c r="AQ8" i="1" s="1"/>
  <c r="AU8" i="1" s="1"/>
  <c r="AT7" i="1" a="1"/>
  <c r="AT7" i="1" s="1"/>
  <c r="AS7" i="1" a="1"/>
  <c r="AS7" i="1" s="1"/>
  <c r="AR7" i="1" a="1"/>
  <c r="AR7" i="1" s="1"/>
  <c r="AQ7" i="1" a="1"/>
  <c r="AQ7" i="1" s="1"/>
  <c r="AT6" i="1" a="1"/>
  <c r="AT6" i="1" s="1"/>
  <c r="AS6" i="1" a="1"/>
  <c r="AS6" i="1" s="1"/>
  <c r="AR6" i="1" a="1"/>
  <c r="AR6" i="1" s="1"/>
  <c r="AQ6" i="1" a="1"/>
  <c r="AQ6" i="1" s="1"/>
  <c r="AP4" i="1" a="1"/>
  <c r="AP4" i="1" s="1"/>
  <c r="AL18" i="1"/>
  <c r="AL18" i="1" a="1"/>
  <c r="AK18" i="1" a="1"/>
  <c r="AK18" i="1" s="1"/>
  <c r="AJ18" i="1" a="1"/>
  <c r="AJ18" i="1" s="1"/>
  <c r="AI18" i="1" a="1"/>
  <c r="AI18" i="1" s="1"/>
  <c r="AM18" i="1" s="1"/>
  <c r="AL17" i="1" a="1"/>
  <c r="AL17" i="1" s="1"/>
  <c r="AK17" i="1"/>
  <c r="AK17" i="1" a="1"/>
  <c r="AJ17" i="1"/>
  <c r="AJ17" i="1" a="1"/>
  <c r="AI17" i="1" a="1"/>
  <c r="AI17" i="1" s="1"/>
  <c r="AL16" i="1" a="1"/>
  <c r="AL16" i="1" s="1"/>
  <c r="AK16" i="1"/>
  <c r="AK16" i="1" a="1"/>
  <c r="AJ16" i="1" a="1"/>
  <c r="AJ16" i="1" s="1"/>
  <c r="AI16" i="1" a="1"/>
  <c r="AI16" i="1" s="1"/>
  <c r="AM16" i="1" s="1"/>
  <c r="AL15" i="1"/>
  <c r="AL15" i="1" a="1"/>
  <c r="AK15" i="1" a="1"/>
  <c r="AK15" i="1" s="1"/>
  <c r="AJ15" i="1"/>
  <c r="AJ15" i="1" a="1"/>
  <c r="AI15" i="1"/>
  <c r="AI15" i="1" a="1"/>
  <c r="AL14" i="1" a="1"/>
  <c r="AL14" i="1" s="1"/>
  <c r="AK14" i="1" a="1"/>
  <c r="AK14" i="1" s="1"/>
  <c r="AJ14" i="1"/>
  <c r="AJ14" i="1" a="1"/>
  <c r="AI14" i="1" a="1"/>
  <c r="AI14" i="1" s="1"/>
  <c r="AM14" i="1" s="1"/>
  <c r="AL13" i="1" a="1"/>
  <c r="AL13" i="1" s="1"/>
  <c r="AK13" i="1"/>
  <c r="AK13" i="1" a="1"/>
  <c r="AJ13" i="1" a="1"/>
  <c r="AJ13" i="1" s="1"/>
  <c r="AI13" i="1"/>
  <c r="AI13" i="1" a="1"/>
  <c r="AL12" i="1" a="1"/>
  <c r="AL12" i="1" s="1"/>
  <c r="AK12" i="1" a="1"/>
  <c r="AK12" i="1" s="1"/>
  <c r="AJ12" i="1" a="1"/>
  <c r="AJ12" i="1" s="1"/>
  <c r="AM12" i="1" s="1"/>
  <c r="AI12" i="1"/>
  <c r="AI12" i="1" a="1"/>
  <c r="AL11" i="1"/>
  <c r="AL11" i="1" a="1"/>
  <c r="AK11" i="1" a="1"/>
  <c r="AK11" i="1" s="1"/>
  <c r="AJ11" i="1"/>
  <c r="AJ11" i="1" a="1"/>
  <c r="AI11" i="1" a="1"/>
  <c r="AI11" i="1" s="1"/>
  <c r="AM11" i="1" s="1"/>
  <c r="AL10" i="1" a="1"/>
  <c r="AL10" i="1" s="1"/>
  <c r="AK10" i="1" a="1"/>
  <c r="AK10" i="1" s="1"/>
  <c r="AJ10" i="1" a="1"/>
  <c r="AJ10" i="1" s="1"/>
  <c r="AI10" i="1" a="1"/>
  <c r="AI10" i="1" s="1"/>
  <c r="AL9" i="1"/>
  <c r="AL9" i="1" a="1"/>
  <c r="AK9" i="1"/>
  <c r="AK9" i="1" a="1"/>
  <c r="AJ9" i="1" a="1"/>
  <c r="AJ9" i="1" s="1"/>
  <c r="AM9" i="1" s="1"/>
  <c r="AI9" i="1"/>
  <c r="AI9" i="1" a="1"/>
  <c r="AL8" i="1"/>
  <c r="AL8" i="1" a="1"/>
  <c r="AK8" i="1" a="1"/>
  <c r="AK8" i="1" s="1"/>
  <c r="AJ8" i="1" a="1"/>
  <c r="AJ8" i="1" s="1"/>
  <c r="AI8" i="1" a="1"/>
  <c r="AI8" i="1" s="1"/>
  <c r="AL7" i="1" a="1"/>
  <c r="AL7" i="1" s="1"/>
  <c r="AK7" i="1"/>
  <c r="AK7" i="1" a="1"/>
  <c r="AJ7" i="1"/>
  <c r="AJ7" i="1" a="1"/>
  <c r="AI7" i="1" a="1"/>
  <c r="AI7" i="1" s="1"/>
  <c r="AM7" i="1" s="1"/>
  <c r="AL6" i="1" a="1"/>
  <c r="AL6" i="1" s="1"/>
  <c r="AL19" i="1" s="1"/>
  <c r="AK6" i="1"/>
  <c r="AK6" i="1" a="1"/>
  <c r="AJ6" i="1" a="1"/>
  <c r="AJ6" i="1" s="1"/>
  <c r="AI6" i="1" a="1"/>
  <c r="AI6" i="1" s="1"/>
  <c r="AH4" i="1" a="1"/>
  <c r="AH4" i="1" s="1"/>
  <c r="Z4" i="1" a="1"/>
  <c r="Z4" i="1" s="1"/>
  <c r="AD7" i="1" a="1"/>
  <c r="AD7" i="1"/>
  <c r="AD8" i="1" a="1"/>
  <c r="AD8" i="1"/>
  <c r="AD9" i="1" a="1"/>
  <c r="AD9" i="1"/>
  <c r="AD10" i="1" a="1"/>
  <c r="AD10" i="1" s="1"/>
  <c r="AD11" i="1" a="1"/>
  <c r="AD11" i="1"/>
  <c r="AD12" i="1" a="1"/>
  <c r="AD12" i="1"/>
  <c r="AD13" i="1" a="1"/>
  <c r="AD13" i="1"/>
  <c r="AD14" i="1" a="1"/>
  <c r="AD14" i="1"/>
  <c r="AD15" i="1" a="1"/>
  <c r="AD15" i="1" s="1"/>
  <c r="AD16" i="1" a="1"/>
  <c r="AD16" i="1"/>
  <c r="AD17" i="1" a="1"/>
  <c r="AD17" i="1"/>
  <c r="AD18" i="1" a="1"/>
  <c r="AD18" i="1"/>
  <c r="AD6" i="1" a="1"/>
  <c r="AD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6" i="1" a="1"/>
  <c r="AC6" i="1" s="1"/>
  <c r="AB7" i="1" a="1"/>
  <c r="AB7" i="1"/>
  <c r="AB8" i="1" a="1"/>
  <c r="AB8" i="1" s="1"/>
  <c r="AB9" i="1" a="1"/>
  <c r="AB9" i="1"/>
  <c r="AB10" i="1" a="1"/>
  <c r="AB10" i="1" s="1"/>
  <c r="AB11" i="1" a="1"/>
  <c r="AB11" i="1" s="1"/>
  <c r="AB12" i="1" a="1"/>
  <c r="AB12" i="1"/>
  <c r="AB13" i="1" a="1"/>
  <c r="AB13" i="1" s="1"/>
  <c r="AB14" i="1" a="1"/>
  <c r="AB14" i="1"/>
  <c r="AB15" i="1" a="1"/>
  <c r="AB15" i="1" s="1"/>
  <c r="AB16" i="1" a="1"/>
  <c r="AB16" i="1" s="1"/>
  <c r="AB17" i="1" a="1"/>
  <c r="AB17" i="1"/>
  <c r="AB18" i="1" a="1"/>
  <c r="AB18" i="1" s="1"/>
  <c r="AB6" i="1" a="1"/>
  <c r="AB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6" i="1" a="1"/>
  <c r="AA6" i="1" s="1"/>
  <c r="AC3" i="1"/>
  <c r="W336" i="1" a="1"/>
  <c r="W336" i="1" s="1"/>
  <c r="X336" i="1" s="1"/>
  <c r="W335" i="1" a="1"/>
  <c r="W335" i="1" s="1"/>
  <c r="X335" i="1" s="1"/>
  <c r="W334" i="1" a="1"/>
  <c r="W334" i="1" s="1"/>
  <c r="X334" i="1" s="1"/>
  <c r="W333" i="1" a="1"/>
  <c r="W333" i="1" s="1"/>
  <c r="X333" i="1" s="1"/>
  <c r="W331" i="1" a="1"/>
  <c r="W331" i="1" s="1"/>
  <c r="X331" i="1" s="1"/>
  <c r="W330" i="1" a="1"/>
  <c r="W330" i="1" s="1"/>
  <c r="X330" i="1" s="1"/>
  <c r="W329" i="1"/>
  <c r="X329" i="1" s="1"/>
  <c r="W329" i="1" a="1"/>
  <c r="W328" i="1"/>
  <c r="X328" i="1" s="1"/>
  <c r="W328" i="1" a="1"/>
  <c r="W326" i="1" a="1"/>
  <c r="W326" i="1" s="1"/>
  <c r="X326" i="1" s="1"/>
  <c r="W325" i="1" a="1"/>
  <c r="W325" i="1" s="1"/>
  <c r="X325" i="1" s="1"/>
  <c r="W324" i="1" a="1"/>
  <c r="W324" i="1" s="1"/>
  <c r="X324" i="1" s="1"/>
  <c r="W323" i="1" a="1"/>
  <c r="W323" i="1" s="1"/>
  <c r="X323" i="1" s="1"/>
  <c r="W321" i="1" a="1"/>
  <c r="W321" i="1" s="1"/>
  <c r="X321" i="1" s="1"/>
  <c r="W320" i="1" a="1"/>
  <c r="W320" i="1" s="1"/>
  <c r="X320" i="1" s="1"/>
  <c r="W319" i="1" a="1"/>
  <c r="W319" i="1" s="1"/>
  <c r="X319" i="1" s="1"/>
  <c r="W318" i="1" a="1"/>
  <c r="W318" i="1" s="1"/>
  <c r="X318" i="1" s="1"/>
  <c r="W316" i="1" a="1"/>
  <c r="W316" i="1" s="1"/>
  <c r="X316" i="1" s="1"/>
  <c r="W315" i="1" a="1"/>
  <c r="W315" i="1" s="1"/>
  <c r="X315" i="1" s="1"/>
  <c r="W314" i="1" a="1"/>
  <c r="W314" i="1" s="1"/>
  <c r="X314" i="1" s="1"/>
  <c r="W313" i="1" a="1"/>
  <c r="W313" i="1" s="1"/>
  <c r="X313" i="1" s="1"/>
  <c r="W311" i="1" a="1"/>
  <c r="W311" i="1" s="1"/>
  <c r="X311" i="1" s="1"/>
  <c r="W310" i="1" a="1"/>
  <c r="W310" i="1" s="1"/>
  <c r="X310" i="1" s="1"/>
  <c r="W309" i="1" a="1"/>
  <c r="W309" i="1" s="1"/>
  <c r="X309" i="1" s="1"/>
  <c r="W308" i="1" a="1"/>
  <c r="W308" i="1" s="1"/>
  <c r="X308" i="1" s="1"/>
  <c r="W306" i="1" a="1"/>
  <c r="W306" i="1" s="1"/>
  <c r="X306" i="1" s="1"/>
  <c r="W305" i="1" a="1"/>
  <c r="W305" i="1" s="1"/>
  <c r="X305" i="1" s="1"/>
  <c r="W304" i="1" a="1"/>
  <c r="W304" i="1" s="1"/>
  <c r="X304" i="1" s="1"/>
  <c r="W303" i="1"/>
  <c r="X303" i="1" s="1"/>
  <c r="W303" i="1" a="1"/>
  <c r="W301" i="1" a="1"/>
  <c r="W301" i="1" s="1"/>
  <c r="X301" i="1" s="1"/>
  <c r="W300" i="1" a="1"/>
  <c r="W300" i="1" s="1"/>
  <c r="X300" i="1" s="1"/>
  <c r="W299" i="1" a="1"/>
  <c r="W299" i="1" s="1"/>
  <c r="X299" i="1" s="1"/>
  <c r="W298" i="1" a="1"/>
  <c r="W298" i="1" s="1"/>
  <c r="X298" i="1" s="1"/>
  <c r="W296" i="1" a="1"/>
  <c r="W296" i="1" s="1"/>
  <c r="X296" i="1" s="1"/>
  <c r="W295" i="1" a="1"/>
  <c r="W295" i="1" s="1"/>
  <c r="X295" i="1" s="1"/>
  <c r="W294" i="1" a="1"/>
  <c r="W294" i="1" s="1"/>
  <c r="X294" i="1" s="1"/>
  <c r="W293" i="1" a="1"/>
  <c r="W293" i="1" s="1"/>
  <c r="X293" i="1" s="1"/>
  <c r="W291" i="1"/>
  <c r="X291" i="1" s="1"/>
  <c r="W291" i="1" a="1"/>
  <c r="W290" i="1" a="1"/>
  <c r="W290" i="1" s="1"/>
  <c r="X290" i="1" s="1"/>
  <c r="W289" i="1" a="1"/>
  <c r="W289" i="1" s="1"/>
  <c r="X289" i="1" s="1"/>
  <c r="W288" i="1" a="1"/>
  <c r="W288" i="1" s="1"/>
  <c r="X288" i="1" s="1"/>
  <c r="W286" i="1" a="1"/>
  <c r="W286" i="1" s="1"/>
  <c r="X286" i="1" s="1"/>
  <c r="W285" i="1" a="1"/>
  <c r="W285" i="1" s="1"/>
  <c r="X285" i="1" s="1"/>
  <c r="W284" i="1" a="1"/>
  <c r="W284" i="1" s="1"/>
  <c r="X284" i="1" s="1"/>
  <c r="W283" i="1" a="1"/>
  <c r="W283" i="1" s="1"/>
  <c r="X283" i="1" s="1"/>
  <c r="W281" i="1" a="1"/>
  <c r="W281" i="1" s="1"/>
  <c r="X281" i="1" s="1"/>
  <c r="W280" i="1" a="1"/>
  <c r="W280" i="1" s="1"/>
  <c r="X280" i="1" s="1"/>
  <c r="W279" i="1" a="1"/>
  <c r="W279" i="1" s="1"/>
  <c r="X279" i="1" s="1"/>
  <c r="W278" i="1" a="1"/>
  <c r="W278" i="1" s="1"/>
  <c r="X278" i="1" s="1"/>
  <c r="W276" i="1" a="1"/>
  <c r="W276" i="1" s="1"/>
  <c r="X276" i="1" s="1"/>
  <c r="W275" i="1" a="1"/>
  <c r="W275" i="1" s="1"/>
  <c r="X275" i="1" s="1"/>
  <c r="W274" i="1" a="1"/>
  <c r="W274" i="1" s="1"/>
  <c r="X274" i="1" s="1"/>
  <c r="W273" i="1" a="1"/>
  <c r="W273" i="1" s="1"/>
  <c r="X273" i="1" s="1"/>
  <c r="W269" i="1" a="1"/>
  <c r="W269" i="1" s="1"/>
  <c r="X269" i="1" s="1"/>
  <c r="W268" i="1" a="1"/>
  <c r="W268" i="1" s="1"/>
  <c r="X268" i="1" s="1"/>
  <c r="W267" i="1" a="1"/>
  <c r="W267" i="1" s="1"/>
  <c r="X267" i="1" s="1"/>
  <c r="W266" i="1" a="1"/>
  <c r="W266" i="1" s="1"/>
  <c r="X266" i="1" s="1"/>
  <c r="W264" i="1" a="1"/>
  <c r="W264" i="1" s="1"/>
  <c r="X264" i="1" s="1"/>
  <c r="W263" i="1" a="1"/>
  <c r="W263" i="1" s="1"/>
  <c r="X263" i="1" s="1"/>
  <c r="W262" i="1" a="1"/>
  <c r="W262" i="1" s="1"/>
  <c r="X262" i="1" s="1"/>
  <c r="W261" i="1" a="1"/>
  <c r="W261" i="1" s="1"/>
  <c r="X261" i="1" s="1"/>
  <c r="W259" i="1" a="1"/>
  <c r="W259" i="1" s="1"/>
  <c r="X259" i="1" s="1"/>
  <c r="W258" i="1" a="1"/>
  <c r="W258" i="1" s="1"/>
  <c r="X258" i="1" s="1"/>
  <c r="W257" i="1"/>
  <c r="X257" i="1" s="1"/>
  <c r="W257" i="1" a="1"/>
  <c r="W256" i="1" a="1"/>
  <c r="W256" i="1" s="1"/>
  <c r="X256" i="1" s="1"/>
  <c r="W254" i="1" a="1"/>
  <c r="W254" i="1" s="1"/>
  <c r="X254" i="1" s="1"/>
  <c r="W253" i="1" a="1"/>
  <c r="W253" i="1" s="1"/>
  <c r="X253" i="1" s="1"/>
  <c r="W252" i="1" a="1"/>
  <c r="W252" i="1" s="1"/>
  <c r="X252" i="1" s="1"/>
  <c r="W251" i="1" a="1"/>
  <c r="W251" i="1" s="1"/>
  <c r="X251" i="1" s="1"/>
  <c r="W249" i="1"/>
  <c r="X249" i="1" s="1"/>
  <c r="W249" i="1" a="1"/>
  <c r="W248" i="1" a="1"/>
  <c r="W248" i="1" s="1"/>
  <c r="X248" i="1" s="1"/>
  <c r="W247" i="1" a="1"/>
  <c r="W247" i="1" s="1"/>
  <c r="X247" i="1" s="1"/>
  <c r="W246" i="1" a="1"/>
  <c r="W246" i="1" s="1"/>
  <c r="X246" i="1" s="1"/>
  <c r="W244" i="1" a="1"/>
  <c r="W244" i="1" s="1"/>
  <c r="X244" i="1" s="1"/>
  <c r="W243" i="1" a="1"/>
  <c r="W243" i="1" s="1"/>
  <c r="X243" i="1" s="1"/>
  <c r="W242" i="1" a="1"/>
  <c r="W242" i="1" s="1"/>
  <c r="X242" i="1" s="1"/>
  <c r="W241" i="1" a="1"/>
  <c r="W241" i="1" s="1"/>
  <c r="X241" i="1" s="1"/>
  <c r="W239" i="1" a="1"/>
  <c r="W239" i="1" s="1"/>
  <c r="X239" i="1" s="1"/>
  <c r="W238" i="1" a="1"/>
  <c r="W238" i="1" s="1"/>
  <c r="X238" i="1" s="1"/>
  <c r="W237" i="1" a="1"/>
  <c r="W237" i="1" s="1"/>
  <c r="X237" i="1" s="1"/>
  <c r="W236" i="1" a="1"/>
  <c r="W236" i="1" s="1"/>
  <c r="X236" i="1" s="1"/>
  <c r="W234" i="1" a="1"/>
  <c r="W234" i="1" s="1"/>
  <c r="X234" i="1" s="1"/>
  <c r="W233" i="1" a="1"/>
  <c r="W233" i="1" s="1"/>
  <c r="X233" i="1" s="1"/>
  <c r="W232" i="1" a="1"/>
  <c r="W232" i="1" s="1"/>
  <c r="X232" i="1" s="1"/>
  <c r="W231" i="1" a="1"/>
  <c r="W231" i="1" s="1"/>
  <c r="X231" i="1" s="1"/>
  <c r="W229" i="1" a="1"/>
  <c r="W229" i="1" s="1"/>
  <c r="X229" i="1" s="1"/>
  <c r="W228" i="1" a="1"/>
  <c r="W228" i="1" s="1"/>
  <c r="X228" i="1" s="1"/>
  <c r="W227" i="1" a="1"/>
  <c r="W227" i="1" s="1"/>
  <c r="X227" i="1" s="1"/>
  <c r="W226" i="1" a="1"/>
  <c r="W226" i="1" s="1"/>
  <c r="X226" i="1" s="1"/>
  <c r="W224" i="1" a="1"/>
  <c r="W224" i="1" s="1"/>
  <c r="X224" i="1" s="1"/>
  <c r="W223" i="1" a="1"/>
  <c r="W223" i="1" s="1"/>
  <c r="X223" i="1" s="1"/>
  <c r="W222" i="1" a="1"/>
  <c r="W222" i="1" s="1"/>
  <c r="X222" i="1" s="1"/>
  <c r="W221" i="1" a="1"/>
  <c r="W221" i="1" s="1"/>
  <c r="X221" i="1" s="1"/>
  <c r="W219" i="1" a="1"/>
  <c r="W219" i="1" s="1"/>
  <c r="X219" i="1" s="1"/>
  <c r="W218" i="1" a="1"/>
  <c r="W218" i="1" s="1"/>
  <c r="X218" i="1" s="1"/>
  <c r="W217" i="1" a="1"/>
  <c r="W217" i="1" s="1"/>
  <c r="X217" i="1" s="1"/>
  <c r="W216" i="1" a="1"/>
  <c r="W216" i="1" s="1"/>
  <c r="X216" i="1" s="1"/>
  <c r="W214" i="1" a="1"/>
  <c r="W214" i="1" s="1"/>
  <c r="X214" i="1" s="1"/>
  <c r="W213" i="1" a="1"/>
  <c r="W213" i="1" s="1"/>
  <c r="X213" i="1" s="1"/>
  <c r="W212" i="1" a="1"/>
  <c r="W212" i="1" s="1"/>
  <c r="X212" i="1" s="1"/>
  <c r="W211" i="1" a="1"/>
  <c r="W211" i="1" s="1"/>
  <c r="X211" i="1" s="1"/>
  <c r="W209" i="1" a="1"/>
  <c r="W209" i="1" s="1"/>
  <c r="X209" i="1" s="1"/>
  <c r="W208" i="1" a="1"/>
  <c r="W208" i="1" s="1"/>
  <c r="X208" i="1" s="1"/>
  <c r="W207" i="1" a="1"/>
  <c r="W207" i="1" s="1"/>
  <c r="X207" i="1" s="1"/>
  <c r="W206" i="1" a="1"/>
  <c r="W206" i="1" s="1"/>
  <c r="X206" i="1" s="1"/>
  <c r="W202" i="1" a="1"/>
  <c r="W202" i="1" s="1"/>
  <c r="X202" i="1" s="1"/>
  <c r="W201" i="1" a="1"/>
  <c r="W201" i="1" s="1"/>
  <c r="X201" i="1" s="1"/>
  <c r="W200" i="1" a="1"/>
  <c r="W200" i="1" s="1"/>
  <c r="X200" i="1" s="1"/>
  <c r="W199" i="1" a="1"/>
  <c r="W199" i="1" s="1"/>
  <c r="X199" i="1" s="1"/>
  <c r="W197" i="1" a="1"/>
  <c r="W197" i="1" s="1"/>
  <c r="X197" i="1" s="1"/>
  <c r="W196" i="1" a="1"/>
  <c r="W196" i="1" s="1"/>
  <c r="X196" i="1" s="1"/>
  <c r="W195" i="1" a="1"/>
  <c r="W195" i="1" s="1"/>
  <c r="X195" i="1" s="1"/>
  <c r="W194" i="1"/>
  <c r="X194" i="1" s="1"/>
  <c r="W194" i="1" a="1"/>
  <c r="W192" i="1" a="1"/>
  <c r="W192" i="1" s="1"/>
  <c r="X192" i="1" s="1"/>
  <c r="W191" i="1" a="1"/>
  <c r="W191" i="1" s="1"/>
  <c r="X191" i="1" s="1"/>
  <c r="W190" i="1" a="1"/>
  <c r="W190" i="1" s="1"/>
  <c r="X190" i="1" s="1"/>
  <c r="W189" i="1" a="1"/>
  <c r="W189" i="1" s="1"/>
  <c r="X189" i="1" s="1"/>
  <c r="W187" i="1" a="1"/>
  <c r="W187" i="1" s="1"/>
  <c r="X187" i="1" s="1"/>
  <c r="W186" i="1" a="1"/>
  <c r="W186" i="1" s="1"/>
  <c r="X186" i="1" s="1"/>
  <c r="W185" i="1" a="1"/>
  <c r="W185" i="1" s="1"/>
  <c r="X185" i="1" s="1"/>
  <c r="W184" i="1" a="1"/>
  <c r="W184" i="1" s="1"/>
  <c r="X184" i="1" s="1"/>
  <c r="W182" i="1" a="1"/>
  <c r="W182" i="1" s="1"/>
  <c r="X182" i="1" s="1"/>
  <c r="W181" i="1"/>
  <c r="X181" i="1" s="1"/>
  <c r="W181" i="1" a="1"/>
  <c r="W180" i="1" a="1"/>
  <c r="W180" i="1" s="1"/>
  <c r="X180" i="1" s="1"/>
  <c r="W179" i="1" a="1"/>
  <c r="W179" i="1" s="1"/>
  <c r="X179" i="1" s="1"/>
  <c r="W177" i="1" a="1"/>
  <c r="W177" i="1" s="1"/>
  <c r="X177" i="1" s="1"/>
  <c r="W176" i="1" a="1"/>
  <c r="W176" i="1" s="1"/>
  <c r="X176" i="1" s="1"/>
  <c r="W175" i="1" a="1"/>
  <c r="W175" i="1" s="1"/>
  <c r="X175" i="1" s="1"/>
  <c r="W174" i="1" a="1"/>
  <c r="W174" i="1" s="1"/>
  <c r="X174" i="1" s="1"/>
  <c r="W172" i="1" a="1"/>
  <c r="W172" i="1" s="1"/>
  <c r="X172" i="1" s="1"/>
  <c r="W171" i="1" a="1"/>
  <c r="W171" i="1" s="1"/>
  <c r="X171" i="1" s="1"/>
  <c r="X170" i="1"/>
  <c r="W170" i="1"/>
  <c r="W170" i="1" a="1"/>
  <c r="W169" i="1" a="1"/>
  <c r="W169" i="1" s="1"/>
  <c r="X169" i="1" s="1"/>
  <c r="W167" i="1" a="1"/>
  <c r="W167" i="1" s="1"/>
  <c r="X167" i="1" s="1"/>
  <c r="W166" i="1" a="1"/>
  <c r="W166" i="1" s="1"/>
  <c r="X166" i="1" s="1"/>
  <c r="W165" i="1" a="1"/>
  <c r="W165" i="1" s="1"/>
  <c r="X165" i="1" s="1"/>
  <c r="W164" i="1" a="1"/>
  <c r="W164" i="1" s="1"/>
  <c r="X164" i="1" s="1"/>
  <c r="W162" i="1" a="1"/>
  <c r="W162" i="1" s="1"/>
  <c r="X162" i="1" s="1"/>
  <c r="W161" i="1" a="1"/>
  <c r="W161" i="1" s="1"/>
  <c r="X161" i="1" s="1"/>
  <c r="W160" i="1" a="1"/>
  <c r="W160" i="1" s="1"/>
  <c r="X160" i="1" s="1"/>
  <c r="W159" i="1" a="1"/>
  <c r="W159" i="1" s="1"/>
  <c r="X159" i="1" s="1"/>
  <c r="W157" i="1" a="1"/>
  <c r="W157" i="1" s="1"/>
  <c r="X157" i="1" s="1"/>
  <c r="W156" i="1" a="1"/>
  <c r="W156" i="1" s="1"/>
  <c r="X156" i="1" s="1"/>
  <c r="W155" i="1" a="1"/>
  <c r="W155" i="1" s="1"/>
  <c r="X155" i="1" s="1"/>
  <c r="W154" i="1"/>
  <c r="X154" i="1" s="1"/>
  <c r="W154" i="1" a="1"/>
  <c r="W152" i="1" a="1"/>
  <c r="W152" i="1" s="1"/>
  <c r="X152" i="1" s="1"/>
  <c r="W151" i="1" a="1"/>
  <c r="W151" i="1" s="1"/>
  <c r="X151" i="1" s="1"/>
  <c r="W150" i="1" a="1"/>
  <c r="W150" i="1" s="1"/>
  <c r="X150" i="1" s="1"/>
  <c r="W149" i="1" a="1"/>
  <c r="W149" i="1" s="1"/>
  <c r="X149" i="1" s="1"/>
  <c r="W147" i="1" a="1"/>
  <c r="W147" i="1" s="1"/>
  <c r="X147" i="1" s="1"/>
  <c r="W146" i="1" a="1"/>
  <c r="W146" i="1" s="1"/>
  <c r="X146" i="1" s="1"/>
  <c r="W145" i="1" a="1"/>
  <c r="W145" i="1" s="1"/>
  <c r="X145" i="1" s="1"/>
  <c r="W144" i="1" a="1"/>
  <c r="W144" i="1" s="1"/>
  <c r="X144" i="1" s="1"/>
  <c r="W142" i="1" a="1"/>
  <c r="W142" i="1" s="1"/>
  <c r="X142" i="1" s="1"/>
  <c r="W141" i="1" a="1"/>
  <c r="W141" i="1" s="1"/>
  <c r="X141" i="1" s="1"/>
  <c r="W140" i="1" a="1"/>
  <c r="W140" i="1" s="1"/>
  <c r="X140" i="1" s="1"/>
  <c r="W139" i="1" a="1"/>
  <c r="W139" i="1" s="1"/>
  <c r="X139" i="1" s="1"/>
  <c r="W135" i="1" a="1"/>
  <c r="W135" i="1" s="1"/>
  <c r="X135" i="1" s="1"/>
  <c r="W134" i="1" a="1"/>
  <c r="W134" i="1" s="1"/>
  <c r="X134" i="1" s="1"/>
  <c r="W133" i="1" a="1"/>
  <c r="W133" i="1" s="1"/>
  <c r="X133" i="1" s="1"/>
  <c r="W132" i="1" a="1"/>
  <c r="W132" i="1" s="1"/>
  <c r="X132" i="1" s="1"/>
  <c r="W130" i="1" a="1"/>
  <c r="W130" i="1" s="1"/>
  <c r="X130" i="1" s="1"/>
  <c r="W129" i="1" a="1"/>
  <c r="W129" i="1" s="1"/>
  <c r="X129" i="1" s="1"/>
  <c r="W128" i="1"/>
  <c r="X128" i="1" s="1"/>
  <c r="W128" i="1" a="1"/>
  <c r="W127" i="1" a="1"/>
  <c r="W127" i="1" s="1"/>
  <c r="X127" i="1" s="1"/>
  <c r="W125" i="1" a="1"/>
  <c r="W125" i="1" s="1"/>
  <c r="X125" i="1" s="1"/>
  <c r="W124" i="1" a="1"/>
  <c r="W124" i="1" s="1"/>
  <c r="X124" i="1" s="1"/>
  <c r="W123" i="1" a="1"/>
  <c r="W123" i="1" s="1"/>
  <c r="X123" i="1" s="1"/>
  <c r="W122" i="1" a="1"/>
  <c r="W122" i="1" s="1"/>
  <c r="X122" i="1" s="1"/>
  <c r="W120" i="1" a="1"/>
  <c r="W120" i="1" s="1"/>
  <c r="X120" i="1" s="1"/>
  <c r="W119" i="1" a="1"/>
  <c r="W119" i="1" s="1"/>
  <c r="X119" i="1" s="1"/>
  <c r="W118" i="1"/>
  <c r="X118" i="1" s="1"/>
  <c r="W118" i="1" a="1"/>
  <c r="W117" i="1" a="1"/>
  <c r="W117" i="1" s="1"/>
  <c r="X117" i="1" s="1"/>
  <c r="W115" i="1" a="1"/>
  <c r="W115" i="1" s="1"/>
  <c r="X115" i="1" s="1"/>
  <c r="W114" i="1" a="1"/>
  <c r="W114" i="1" s="1"/>
  <c r="X114" i="1" s="1"/>
  <c r="W113" i="1" a="1"/>
  <c r="W113" i="1" s="1"/>
  <c r="X113" i="1" s="1"/>
  <c r="W112" i="1" a="1"/>
  <c r="W112" i="1" s="1"/>
  <c r="X112" i="1" s="1"/>
  <c r="W110" i="1" a="1"/>
  <c r="W110" i="1" s="1"/>
  <c r="X110" i="1" s="1"/>
  <c r="W109" i="1" a="1"/>
  <c r="W109" i="1" s="1"/>
  <c r="X109" i="1" s="1"/>
  <c r="W108" i="1" a="1"/>
  <c r="W108" i="1" s="1"/>
  <c r="X108" i="1" s="1"/>
  <c r="W107" i="1" a="1"/>
  <c r="W107" i="1" s="1"/>
  <c r="X107" i="1" s="1"/>
  <c r="W105" i="1" a="1"/>
  <c r="W105" i="1" s="1"/>
  <c r="X105" i="1" s="1"/>
  <c r="W104" i="1" a="1"/>
  <c r="W104" i="1" s="1"/>
  <c r="X104" i="1" s="1"/>
  <c r="W103" i="1" a="1"/>
  <c r="W103" i="1" s="1"/>
  <c r="X103" i="1" s="1"/>
  <c r="W102" i="1" a="1"/>
  <c r="W102" i="1" s="1"/>
  <c r="X102" i="1" s="1"/>
  <c r="W100" i="1" a="1"/>
  <c r="W100" i="1" s="1"/>
  <c r="X100" i="1" s="1"/>
  <c r="W99" i="1" a="1"/>
  <c r="W99" i="1" s="1"/>
  <c r="X99" i="1" s="1"/>
  <c r="W98" i="1" a="1"/>
  <c r="W98" i="1" s="1"/>
  <c r="X98" i="1" s="1"/>
  <c r="W97" i="1" a="1"/>
  <c r="W97" i="1" s="1"/>
  <c r="X97" i="1" s="1"/>
  <c r="W95" i="1" a="1"/>
  <c r="W95" i="1" s="1"/>
  <c r="X95" i="1" s="1"/>
  <c r="W94" i="1" a="1"/>
  <c r="W94" i="1" s="1"/>
  <c r="X94" i="1" s="1"/>
  <c r="W93" i="1" a="1"/>
  <c r="W93" i="1" s="1"/>
  <c r="X93" i="1" s="1"/>
  <c r="W92" i="1" a="1"/>
  <c r="W92" i="1" s="1"/>
  <c r="X92" i="1" s="1"/>
  <c r="W90" i="1" a="1"/>
  <c r="W90" i="1" s="1"/>
  <c r="X90" i="1" s="1"/>
  <c r="W89" i="1" a="1"/>
  <c r="W89" i="1" s="1"/>
  <c r="X89" i="1" s="1"/>
  <c r="W88" i="1" a="1"/>
  <c r="W88" i="1" s="1"/>
  <c r="X88" i="1" s="1"/>
  <c r="W87" i="1" a="1"/>
  <c r="W87" i="1" s="1"/>
  <c r="X87" i="1" s="1"/>
  <c r="W85" i="1" a="1"/>
  <c r="W85" i="1" s="1"/>
  <c r="X85" i="1" s="1"/>
  <c r="W84" i="1" a="1"/>
  <c r="W84" i="1" s="1"/>
  <c r="X84" i="1" s="1"/>
  <c r="W83" i="1" a="1"/>
  <c r="W83" i="1" s="1"/>
  <c r="X83" i="1" s="1"/>
  <c r="W82" i="1" a="1"/>
  <c r="W82" i="1" s="1"/>
  <c r="X82" i="1" s="1"/>
  <c r="W80" i="1" a="1"/>
  <c r="W80" i="1" s="1"/>
  <c r="X80" i="1" s="1"/>
  <c r="W79" i="1" a="1"/>
  <c r="W79" i="1" s="1"/>
  <c r="X79" i="1" s="1"/>
  <c r="W78" i="1" a="1"/>
  <c r="W78" i="1" s="1"/>
  <c r="X78" i="1" s="1"/>
  <c r="W77" i="1" a="1"/>
  <c r="W77" i="1" s="1"/>
  <c r="X77" i="1" s="1"/>
  <c r="W75" i="1" a="1"/>
  <c r="W75" i="1" s="1"/>
  <c r="X75" i="1" s="1"/>
  <c r="W74" i="1" a="1"/>
  <c r="W74" i="1" s="1"/>
  <c r="X74" i="1" s="1"/>
  <c r="W73" i="1" a="1"/>
  <c r="W73" i="1" s="1"/>
  <c r="X73" i="1" s="1"/>
  <c r="W72" i="1" a="1"/>
  <c r="W72" i="1" s="1"/>
  <c r="X72" i="1" s="1"/>
  <c r="W68" i="1"/>
  <c r="X68" i="1" s="1"/>
  <c r="W68" i="1" a="1"/>
  <c r="W67" i="1"/>
  <c r="X67" i="1" s="1"/>
  <c r="W67" i="1" a="1"/>
  <c r="W66" i="1" a="1"/>
  <c r="W66" i="1" s="1"/>
  <c r="X66" i="1" s="1"/>
  <c r="W65" i="1" a="1"/>
  <c r="W65" i="1" s="1"/>
  <c r="X65" i="1" s="1"/>
  <c r="W63" i="1" a="1"/>
  <c r="W63" i="1" s="1"/>
  <c r="X63" i="1" s="1"/>
  <c r="W62" i="1" a="1"/>
  <c r="W62" i="1" s="1"/>
  <c r="X62" i="1" s="1"/>
  <c r="W61" i="1"/>
  <c r="X61" i="1" s="1"/>
  <c r="W61" i="1" a="1"/>
  <c r="W60" i="1" a="1"/>
  <c r="W60" i="1" s="1"/>
  <c r="X60" i="1" s="1"/>
  <c r="W58" i="1"/>
  <c r="X58" i="1" s="1"/>
  <c r="W58" i="1" a="1"/>
  <c r="W57" i="1"/>
  <c r="X57" i="1" s="1"/>
  <c r="W57" i="1" a="1"/>
  <c r="X56" i="1"/>
  <c r="W56" i="1"/>
  <c r="W56" i="1" a="1"/>
  <c r="W55" i="1" a="1"/>
  <c r="W55" i="1" s="1"/>
  <c r="X55" i="1" s="1"/>
  <c r="W53" i="1" a="1"/>
  <c r="W53" i="1" s="1"/>
  <c r="X53" i="1" s="1"/>
  <c r="W52" i="1"/>
  <c r="X52" i="1" s="1"/>
  <c r="W52" i="1" a="1"/>
  <c r="W51" i="1"/>
  <c r="X51" i="1" s="1"/>
  <c r="W51" i="1" a="1"/>
  <c r="W50" i="1" a="1"/>
  <c r="W50" i="1" s="1"/>
  <c r="X50" i="1" s="1"/>
  <c r="W48" i="1" a="1"/>
  <c r="W48" i="1" s="1"/>
  <c r="X48" i="1" s="1"/>
  <c r="W47" i="1"/>
  <c r="X47" i="1" s="1"/>
  <c r="W47" i="1" a="1"/>
  <c r="W46" i="1" a="1"/>
  <c r="W46" i="1" s="1"/>
  <c r="X46" i="1" s="1"/>
  <c r="W45" i="1" a="1"/>
  <c r="W45" i="1" s="1"/>
  <c r="X45" i="1" s="1"/>
  <c r="W43" i="1" a="1"/>
  <c r="W43" i="1" s="1"/>
  <c r="X43" i="1" s="1"/>
  <c r="W42" i="1" a="1"/>
  <c r="W42" i="1" s="1"/>
  <c r="X42" i="1" s="1"/>
  <c r="W41" i="1" a="1"/>
  <c r="W41" i="1" s="1"/>
  <c r="X41" i="1" s="1"/>
  <c r="W40" i="1" a="1"/>
  <c r="W40" i="1" s="1"/>
  <c r="X40" i="1" s="1"/>
  <c r="W38" i="1" a="1"/>
  <c r="W38" i="1" s="1"/>
  <c r="X38" i="1" s="1"/>
  <c r="W37" i="1" a="1"/>
  <c r="W37" i="1" s="1"/>
  <c r="X37" i="1" s="1"/>
  <c r="W36" i="1"/>
  <c r="X36" i="1" s="1"/>
  <c r="W36" i="1" a="1"/>
  <c r="W35" i="1" a="1"/>
  <c r="W35" i="1" s="1"/>
  <c r="X35" i="1" s="1"/>
  <c r="W33" i="1" a="1"/>
  <c r="W33" i="1" s="1"/>
  <c r="X33" i="1" s="1"/>
  <c r="W32" i="1" a="1"/>
  <c r="W32" i="1" s="1"/>
  <c r="X32" i="1" s="1"/>
  <c r="W31" i="1" a="1"/>
  <c r="W31" i="1" s="1"/>
  <c r="X31" i="1" s="1"/>
  <c r="X30" i="1"/>
  <c r="W30" i="1"/>
  <c r="W30" i="1" a="1"/>
  <c r="W28" i="1" a="1"/>
  <c r="W28" i="1" s="1"/>
  <c r="X28" i="1" s="1"/>
  <c r="W27" i="1"/>
  <c r="X27" i="1" s="1"/>
  <c r="W27" i="1" a="1"/>
  <c r="W26" i="1"/>
  <c r="X26" i="1" s="1"/>
  <c r="W26" i="1" a="1"/>
  <c r="W25" i="1" a="1"/>
  <c r="W25" i="1" s="1"/>
  <c r="X25" i="1" s="1"/>
  <c r="W23" i="1" a="1"/>
  <c r="W23" i="1" s="1"/>
  <c r="X23" i="1" s="1"/>
  <c r="W22" i="1"/>
  <c r="X22" i="1" s="1"/>
  <c r="W22" i="1" a="1"/>
  <c r="W21" i="1" a="1"/>
  <c r="W21" i="1" s="1"/>
  <c r="X21" i="1" s="1"/>
  <c r="W20" i="1" a="1"/>
  <c r="W20" i="1" s="1"/>
  <c r="X20" i="1" s="1"/>
  <c r="W18" i="1" a="1"/>
  <c r="W18" i="1" s="1"/>
  <c r="X18" i="1" s="1"/>
  <c r="W17" i="1" a="1"/>
  <c r="W17" i="1" s="1"/>
  <c r="X17" i="1" s="1"/>
  <c r="W16" i="1" a="1"/>
  <c r="W16" i="1" s="1"/>
  <c r="X16" i="1" s="1"/>
  <c r="W15" i="1" a="1"/>
  <c r="W15" i="1" s="1"/>
  <c r="X15" i="1" s="1"/>
  <c r="W12" i="1" a="1"/>
  <c r="W12" i="1" s="1"/>
  <c r="X12" i="1" s="1"/>
  <c r="W10" i="1" a="1"/>
  <c r="W10" i="1" s="1"/>
  <c r="X10" i="1" s="1"/>
  <c r="W13" i="1" a="1"/>
  <c r="W13" i="1" s="1"/>
  <c r="X13" i="1" s="1"/>
  <c r="W11" i="1" a="1"/>
  <c r="W11" i="1" s="1"/>
  <c r="X11" i="1" s="1"/>
  <c r="W8" i="1" a="1"/>
  <c r="W8" i="1" s="1"/>
  <c r="X8" i="1" s="1"/>
  <c r="X6" i="1"/>
  <c r="X7" i="1"/>
  <c r="X5" i="1"/>
  <c r="W7" i="1" a="1"/>
  <c r="W7" i="1" s="1"/>
  <c r="W6" i="1" a="1"/>
  <c r="W6" i="1" s="1"/>
  <c r="W5" i="1" a="1"/>
  <c r="W5" i="1" s="1"/>
  <c r="BK17" i="1" l="1"/>
  <c r="BK14" i="1"/>
  <c r="BK8" i="1"/>
  <c r="BK16" i="1"/>
  <c r="BK18" i="1"/>
  <c r="BK12" i="1"/>
  <c r="BK7" i="1"/>
  <c r="BK9" i="1"/>
  <c r="BK15" i="1"/>
  <c r="BK6" i="1"/>
  <c r="BG19" i="1"/>
  <c r="BK10" i="1"/>
  <c r="BH19" i="1"/>
  <c r="BI19" i="1"/>
  <c r="BJ19" i="1"/>
  <c r="BK11" i="1"/>
  <c r="BK13" i="1"/>
  <c r="BA19" i="1"/>
  <c r="BC17" i="1"/>
  <c r="BC7" i="1"/>
  <c r="BC9" i="1"/>
  <c r="BC8" i="1"/>
  <c r="BB19" i="1"/>
  <c r="BC12" i="1"/>
  <c r="BC11" i="1"/>
  <c r="BC18" i="1"/>
  <c r="AY19" i="1"/>
  <c r="BC13" i="1"/>
  <c r="BC16" i="1"/>
  <c r="AZ19" i="1"/>
  <c r="BC10" i="1"/>
  <c r="BC15" i="1"/>
  <c r="BC6" i="1"/>
  <c r="AU14" i="1"/>
  <c r="AU16" i="1"/>
  <c r="AU18" i="1"/>
  <c r="AT19" i="1"/>
  <c r="AU13" i="1"/>
  <c r="AU17" i="1"/>
  <c r="AU7" i="1"/>
  <c r="AU9" i="1"/>
  <c r="AR19" i="1"/>
  <c r="AU6" i="1"/>
  <c r="AQ19" i="1"/>
  <c r="AS19" i="1"/>
  <c r="AK19" i="1"/>
  <c r="AM10" i="1"/>
  <c r="AM13" i="1"/>
  <c r="AM6" i="1"/>
  <c r="AI19" i="1"/>
  <c r="AM15" i="1"/>
  <c r="AJ19" i="1"/>
  <c r="AM8" i="1"/>
  <c r="AM17" i="1"/>
  <c r="AE17" i="1"/>
  <c r="AE7" i="1"/>
  <c r="AE11" i="1"/>
  <c r="AE10" i="1"/>
  <c r="AE9" i="1"/>
  <c r="AE18" i="1"/>
  <c r="AE8" i="1"/>
  <c r="AE15" i="1"/>
  <c r="AE14" i="1"/>
  <c r="AE13" i="1"/>
  <c r="AE12" i="1"/>
  <c r="AE6" i="1"/>
  <c r="AE16" i="1"/>
  <c r="AD19" i="1"/>
  <c r="BK19" i="1" l="1"/>
  <c r="BC19" i="1"/>
  <c r="AU19" i="1"/>
  <c r="AM19" i="1"/>
  <c r="AB19" i="1" l="1"/>
  <c r="AA19" i="1"/>
  <c r="AC19" i="1"/>
  <c r="AE1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<sst xmlns="http://schemas.openxmlformats.org/spreadsheetml/2006/main" count="6843" uniqueCount="160">
  <si>
    <t>G</t>
  </si>
  <si>
    <t>Em</t>
  </si>
  <si>
    <t>Bm</t>
  </si>
  <si>
    <t>C</t>
  </si>
  <si>
    <t>Am7</t>
  </si>
  <si>
    <t>D7</t>
  </si>
  <si>
    <t>D</t>
  </si>
  <si>
    <t>G7</t>
  </si>
  <si>
    <t>F#m7b5</t>
  </si>
  <si>
    <t>B7</t>
  </si>
  <si>
    <t>Em7</t>
  </si>
  <si>
    <t>EmM7</t>
  </si>
  <si>
    <t>C7</t>
  </si>
  <si>
    <t>Bm7b5</t>
  </si>
  <si>
    <t>E7</t>
  </si>
  <si>
    <t>F#m7</t>
  </si>
  <si>
    <t>D6</t>
  </si>
  <si>
    <t>E</t>
  </si>
  <si>
    <t>B7sus4</t>
  </si>
  <si>
    <t>F</t>
  </si>
  <si>
    <t>Dm</t>
  </si>
  <si>
    <t>Dm7</t>
  </si>
  <si>
    <t>Gm7</t>
  </si>
  <si>
    <t>FM7</t>
  </si>
  <si>
    <t>Am</t>
  </si>
  <si>
    <t>Esus4</t>
  </si>
  <si>
    <t>A</t>
  </si>
  <si>
    <t>C#m7</t>
  </si>
  <si>
    <t>Bsus4</t>
  </si>
  <si>
    <t>Aadd9</t>
  </si>
  <si>
    <t>D#</t>
  </si>
  <si>
    <t>A#</t>
  </si>
  <si>
    <t>Gm</t>
  </si>
  <si>
    <t>Am7b5</t>
  </si>
  <si>
    <t>Bm7</t>
  </si>
  <si>
    <t>Cm6</t>
  </si>
  <si>
    <t>C#7</t>
  </si>
  <si>
    <t>F#m</t>
  </si>
  <si>
    <t>Edim</t>
  </si>
  <si>
    <t>AM7</t>
  </si>
  <si>
    <t>Bdim</t>
  </si>
  <si>
    <t>F#7</t>
  </si>
  <si>
    <t>D#dim</t>
  </si>
  <si>
    <t>C#m7b5</t>
  </si>
  <si>
    <t>A#dim</t>
  </si>
  <si>
    <t>CM7</t>
  </si>
  <si>
    <t>Cm</t>
  </si>
  <si>
    <t>F7</t>
  </si>
  <si>
    <t>A#M7</t>
  </si>
  <si>
    <t>F#dim</t>
  </si>
  <si>
    <t>Cadd9</t>
  </si>
  <si>
    <t>Dadd9</t>
  </si>
  <si>
    <t>Asus4</t>
  </si>
  <si>
    <t>pattern matching + reassignment, chunkSize: 2048, chunkStride: 1024, sampleRate: 22050</t>
  </si>
  <si>
    <t>pattern matching + comb filter, chunkSize: 8192, chunkStride: 0, sampleRate: 22050</t>
  </si>
  <si>
    <t>search tree + comb, ratio: 0.3, chunkSize: 8192, chunkStride: 0, sampleRate: 22050</t>
  </si>
  <si>
    <t>***</t>
  </si>
  <si>
    <t>B</t>
  </si>
  <si>
    <t>search tree + comb + db, ratio: 0.3, chunkSize: 8192, chunkStride: 0, sampleRate: 22050</t>
  </si>
  <si>
    <t>search tree + reassignment, ratio: 0.5, chunkSize: 8192, chunkStride: 0, sampleRate: 22050</t>
  </si>
  <si>
    <t>Em6</t>
  </si>
  <si>
    <t>SongID</t>
    <phoneticPr fontId="1"/>
  </si>
  <si>
    <t>1_correct</t>
  </si>
  <si>
    <t>1_Halion_CleanGuitarVX</t>
  </si>
  <si>
    <t>1_Halion_CleanStratGuitar</t>
  </si>
  <si>
    <t>1_HojoGuitar</t>
  </si>
  <si>
    <t>1_RealStrat</t>
  </si>
  <si>
    <t>2_correct</t>
  </si>
  <si>
    <t>2_Halion_CleanGuitarVX</t>
  </si>
  <si>
    <t>2_Halion_CleanStratGuitar</t>
  </si>
  <si>
    <t>Dm6</t>
  </si>
  <si>
    <t>2_HojoGuitar</t>
  </si>
  <si>
    <t>2_RealStrat</t>
  </si>
  <si>
    <t>GM7</t>
  </si>
  <si>
    <t>3_correct</t>
  </si>
  <si>
    <t>3_Halion_CleanGuitarVX</t>
  </si>
  <si>
    <t>3_Halion_CleanStratGuitar</t>
  </si>
  <si>
    <t>3_HojoGuitar</t>
  </si>
  <si>
    <t>3_RealStrat</t>
  </si>
  <si>
    <t>4_correct</t>
  </si>
  <si>
    <t>4_Halion_CleanGuitarVX</t>
  </si>
  <si>
    <t>4_Halion_CleanStratGuitar</t>
  </si>
  <si>
    <t>4_HojoGuitar</t>
  </si>
  <si>
    <t>4_RealStrat</t>
  </si>
  <si>
    <t>5_correct</t>
  </si>
  <si>
    <t>5_Halion_CleanGuitarVX</t>
  </si>
  <si>
    <t>5_Halion_CleanStratGuitar</t>
  </si>
  <si>
    <t>5_HojoGuitar</t>
  </si>
  <si>
    <t>5_RealStrat</t>
  </si>
  <si>
    <t>6_correct</t>
  </si>
  <si>
    <t>6_Halion_CleanGuitarVX</t>
  </si>
  <si>
    <t>6_Halion_CleanStratGuitar</t>
  </si>
  <si>
    <t>6_HojoGuitar</t>
  </si>
  <si>
    <t>6_RealStrat</t>
  </si>
  <si>
    <t>7_correct</t>
  </si>
  <si>
    <t>7_Halion_CleanGuitarVX</t>
  </si>
  <si>
    <t>7_Halion_CleanStratGuitar</t>
  </si>
  <si>
    <t>Badd9</t>
  </si>
  <si>
    <t>D#m7</t>
  </si>
  <si>
    <t>7_HojoGuitar</t>
  </si>
  <si>
    <t>7_RealStrat</t>
  </si>
  <si>
    <t>F#</t>
  </si>
  <si>
    <t>8_correct</t>
  </si>
  <si>
    <t>8_Halion_CleanGuitarVX</t>
  </si>
  <si>
    <t>8_Halion_CleanStratGuitar</t>
  </si>
  <si>
    <t>8_HojoGuitar</t>
  </si>
  <si>
    <t>8_RealStrat</t>
  </si>
  <si>
    <t>9_correct</t>
  </si>
  <si>
    <t>9_Halion_CleanGuitarVX</t>
  </si>
  <si>
    <t>9_Halion_CleanStratGuitar</t>
  </si>
  <si>
    <t>Csus4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</si>
  <si>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</si>
  <si>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</si>
  <si>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</si>
  <si>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</si>
  <si>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</si>
  <si>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</si>
  <si>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</si>
  <si>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</si>
  <si>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11_Halion_CleanGuitarVX</t>
  </si>
  <si>
    <t>11_Halion_CleanStratGuitar</t>
  </si>
  <si>
    <t>11_HojoGuitar</t>
  </si>
  <si>
    <t>11_RealStrat</t>
  </si>
  <si>
    <t>12_correct</t>
  </si>
  <si>
    <t>12_Halion_CleanGuitarVX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</si>
  <si>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</si>
  <si>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</si>
  <si>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</si>
  <si>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</si>
  <si>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</si>
  <si>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</si>
  <si>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</si>
  <si>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</si>
  <si>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Gadd9</t>
  </si>
  <si>
    <t>DM7</t>
  </si>
  <si>
    <t>Eadd9</t>
  </si>
  <si>
    <t>C#7sus4</t>
  </si>
  <si>
    <t>D#add9</t>
  </si>
  <si>
    <t>A#add9</t>
  </si>
  <si>
    <t>C#add9</t>
  </si>
  <si>
    <t>Em7b5</t>
  </si>
  <si>
    <t>BM7</t>
  </si>
  <si>
    <t>F#M7</t>
  </si>
  <si>
    <t>A#m</t>
  </si>
  <si>
    <t>F#add9</t>
  </si>
  <si>
    <t>D#m7b5</t>
  </si>
  <si>
    <t>C#m6</t>
  </si>
  <si>
    <t>F#7sus4</t>
  </si>
  <si>
    <t>G7sus4</t>
  </si>
  <si>
    <t>Fadd9</t>
  </si>
  <si>
    <t>Am6</t>
  </si>
  <si>
    <t>A7sus4</t>
  </si>
  <si>
    <t xml:space="preserve">sound source </t>
    <phoneticPr fontId="1"/>
  </si>
  <si>
    <t>songs</t>
    <phoneticPr fontId="1"/>
  </si>
  <si>
    <t>chords</t>
    <phoneticPr fontId="1"/>
  </si>
  <si>
    <t>offset</t>
    <phoneticPr fontId="1"/>
  </si>
  <si>
    <t>Halion_CleanGuitarVX</t>
    <phoneticPr fontId="1"/>
  </si>
  <si>
    <t>HojoGuitar</t>
    <phoneticPr fontId="1"/>
  </si>
  <si>
    <t>Halion_CleanStratGuitar</t>
    <phoneticPr fontId="1"/>
  </si>
  <si>
    <t>RealStrat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</si>
</sst>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0.8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0.9</c:v>
                </c:pt>
                <c:pt idx="3">
                  <c:v>0.85</c:v>
                </c:pt>
                <c:pt idx="4">
                  <c:v>0.85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0.75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0.85</c:v>
                </c:pt>
                <c:pt idx="1">
                  <c:v>0.6</c:v>
                </c:pt>
                <c:pt idx="2">
                  <c:v>0.65</c:v>
                </c:pt>
                <c:pt idx="3">
                  <c:v>0.9</c:v>
                </c:pt>
                <c:pt idx="4">
                  <c:v>0.5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0.45</c:v>
                </c:pt>
                <c:pt idx="3">
                  <c:v>0.3</c:v>
                </c:pt>
                <c:pt idx="4">
                  <c:v>0.75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0.75</c:v>
                </c:pt>
                <c:pt idx="1">
                  <c:v>0.65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0.65</c:v>
                </c:pt>
                <c:pt idx="1">
                  <c:v>0.7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0.75</c:v>
                </c:pt>
                <c:pt idx="1">
                  <c:v>0.65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0.65</c:v>
                </c:pt>
                <c:pt idx="1">
                  <c:v>0.7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0.5</c:v>
                </c:pt>
                <c:pt idx="3">
                  <c:v>0.35</c:v>
                </c:pt>
                <c:pt idx="4">
                  <c:v>0.6</c:v>
                </c:pt>
                <c:pt idx="5">
                  <c:v>0.2</c:v>
                </c:pt>
                <c:pt idx="6">
                  <c:v>0.5</c:v>
                </c:pt>
                <c:pt idx="7">
                  <c:v>0.25</c:v>
                </c:pt>
                <c:pt idx="8">
                  <c:v>0.4</c:v>
                </c:pt>
                <c:pt idx="9">
                  <c:v>0.55000000000000004</c:v>
                </c:pt>
                <c:pt idx="10">
                  <c:v>1</c:v>
                </c:pt>
                <c:pt idx="11">
                  <c:v>0.65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0.8</c:v>
                </c:pt>
                <c:pt idx="1">
                  <c:v>0.55000000000000004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0.45</c:v>
                </c:pt>
                <c:pt idx="6">
                  <c:v>0.1</c:v>
                </c:pt>
                <c:pt idx="7">
                  <c:v>0.6</c:v>
                </c:pt>
                <c:pt idx="8">
                  <c:v>0.25</c:v>
                </c:pt>
                <c:pt idx="9">
                  <c:v>0.5</c:v>
                </c:pt>
                <c:pt idx="10">
                  <c:v>0.65</c:v>
                </c:pt>
                <c:pt idx="11">
                  <c:v>0.6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0.8</c:v>
                </c:pt>
                <c:pt idx="6">
                  <c:v>0.75</c:v>
                </c:pt>
                <c:pt idx="7">
                  <c:v>0.85</c:v>
                </c:pt>
                <c:pt idx="8">
                  <c:v>0.85</c:v>
                </c:pt>
                <c:pt idx="9">
                  <c:v>0.55000000000000004</c:v>
                </c:pt>
                <c:pt idx="10">
                  <c:v>0.65</c:v>
                </c:pt>
                <c:pt idx="11">
                  <c:v>0.2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0.2</c:v>
                </c:pt>
                <c:pt idx="3">
                  <c:v>0.5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</c:v>
                </c:pt>
                <c:pt idx="7">
                  <c:v>0.5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86EEA9-82D0-595B-71A2-D336AC9D7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12AD314-E09C-DCC8-E9B3-5B87A126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29C5066-F708-C6E4-3837-EF8B6D94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FBCCBB57-E9A7-E2A6-3812-C0969B742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2B30FA1-262D-9AD6-27F6-360E6E4B6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D29-D512-7B46-A1FF-1544F030A752}">
  <dimension ref="B2:BK336"/>
  <sheetViews>
    <sheetView tabSelected="1" topLeftCell="BE1" zoomScale="82" workbookViewId="0">
      <selection activeCell="BG5" sqref="BG5:BJ5"/>
    </sheetView>
  </sheetViews>
  <sheetFormatPr baseColWidth="10" defaultRowHeight="20"/>
  <cols>
    <col min="3" max="22" width="6.7109375" customWidth="1"/>
    <col min="23" max="23" width="5.7109375" customWidth="1"/>
    <col min="25" max="25" width="10.7109375" customWidth="1"/>
    <col min="26" max="26" width="6.85546875" customWidth="1"/>
  </cols>
  <sheetData>
    <row r="2" spans="2:63">
      <c r="Z2" t="s">
        <v>155</v>
      </c>
      <c r="AA2" t="s">
        <v>154</v>
      </c>
      <c r="AB2" t="s">
        <v>152</v>
      </c>
      <c r="AC2" t="s">
        <v>153</v>
      </c>
    </row>
    <row r="3" spans="2:63">
      <c r="B3" t="s">
        <v>54</v>
      </c>
      <c r="Z3">
        <v>3</v>
      </c>
      <c r="AA3">
        <v>20</v>
      </c>
      <c r="AB3">
        <v>4</v>
      </c>
      <c r="AC3">
        <f>COUNT(Z6:Z18)</f>
        <v>13</v>
      </c>
      <c r="AH3">
        <v>70</v>
      </c>
      <c r="AP3">
        <v>137</v>
      </c>
      <c r="AX3">
        <v>204</v>
      </c>
      <c r="BF3">
        <v>271</v>
      </c>
    </row>
    <row r="4" spans="2:63">
      <c r="B4" t="s">
        <v>62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3</v>
      </c>
      <c r="P4" t="s">
        <v>6</v>
      </c>
      <c r="Q4" t="s">
        <v>0</v>
      </c>
      <c r="R4" t="s">
        <v>3</v>
      </c>
      <c r="S4" t="s">
        <v>4</v>
      </c>
      <c r="T4" t="s">
        <v>5</v>
      </c>
      <c r="U4" t="s">
        <v>0</v>
      </c>
      <c r="V4" t="s">
        <v>7</v>
      </c>
      <c r="Z4" t="str" cm="1">
        <f t="array" ref="Z4">INDEX($B:$B,Z3)</f>
        <v>pattern matching + comb filter, chunkSize: 8192, chunkStride: 0, sampleRate: 22050</v>
      </c>
      <c r="AH4" t="str" cm="1">
        <f t="array" ref="AH4">INDEX($B:$B,AH3)</f>
        <v>pattern matching + reassignment, chunkSize: 2048, chunkStride: 1024, sampleRate: 22050</v>
      </c>
      <c r="AP4" t="str" cm="1">
        <f t="array" ref="AP4">INDEX($B:$B,AP3)</f>
        <v>search tree + comb, ratio: 0.3, chunkSize: 8192, chunkStride: 0, sampleRate: 22050</v>
      </c>
      <c r="AX4" t="str" cm="1">
        <f t="array" ref="AX4">INDEX($B:$B,AX3)</f>
        <v>search tree + comb + db, ratio: 0.3, chunkSize: 8192, chunkStride: 0, sampleRate: 22050</v>
      </c>
      <c r="BF4" t="str" cm="1">
        <f t="array" ref="BF4">INDEX($B:$B,BF3)</f>
        <v>search tree + reassignment, ratio: 0.5, chunkSize: 8192, chunkStride: 0, sampleRate: 22050</v>
      </c>
    </row>
    <row r="5" spans="2:63">
      <c r="B5" t="s">
        <v>63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0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3</v>
      </c>
      <c r="P5" t="s">
        <v>6</v>
      </c>
      <c r="Q5" t="s">
        <v>0</v>
      </c>
      <c r="R5" t="s">
        <v>3</v>
      </c>
      <c r="S5" t="s">
        <v>4</v>
      </c>
      <c r="T5" t="s">
        <v>5</v>
      </c>
      <c r="U5" t="s">
        <v>0</v>
      </c>
      <c r="V5" t="s">
        <v>7</v>
      </c>
      <c r="W5" cm="1">
        <f t="array" ref="W5">SUMPRODUCT(--(EXACT(C4:V4, C5:V5)))</f>
        <v>20</v>
      </c>
      <c r="X5">
        <f>W5/$AA$3</f>
        <v>1</v>
      </c>
      <c r="Z5" t="s">
        <v>61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61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61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61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61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</row>
    <row r="6" spans="2:63">
      <c r="B6" t="s">
        <v>64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0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3</v>
      </c>
      <c r="P6" t="s">
        <v>6</v>
      </c>
      <c r="Q6" t="s">
        <v>0</v>
      </c>
      <c r="R6" t="s">
        <v>3</v>
      </c>
      <c r="S6" t="s">
        <v>4</v>
      </c>
      <c r="T6" t="s">
        <v>5</v>
      </c>
      <c r="U6" t="s">
        <v>0</v>
      </c>
      <c r="V6" t="s">
        <v>7</v>
      </c>
      <c r="W6" cm="1">
        <f t="array" ref="W6">SUMPRODUCT(--(EXACT(C4:V4, C6:V6)))</f>
        <v>20</v>
      </c>
      <c r="X6">
        <f>W6/$AA$3</f>
        <v>1</v>
      </c>
      <c r="Z6">
        <v>1</v>
      </c>
      <c r="AA6" cm="1">
        <f t="array" ref="AA6">INDEX($X:$X,2+Z$3+($AB$3 + 1)*(ROW()-6))</f>
        <v>1</v>
      </c>
      <c r="AB6" cm="1">
        <f t="array" ref="AB6">INDEX($X:$X,3+Z$3+($AB$3 + 1)*(ROW()-6))</f>
        <v>1</v>
      </c>
      <c r="AC6" cm="1">
        <f t="array" ref="AC6">INDEX($X:$X,4+Z$3+($AB$3 + 1)*(ROW()-6))</f>
        <v>1</v>
      </c>
      <c r="AD6" cm="1">
        <f t="array" ref="AD6">INDEX($X:$X,5+Z$3+($AB$3 + 1)*(ROW()-6))</f>
        <v>1</v>
      </c>
      <c r="AE6">
        <f>AVERAGE(AA6:AD6)</f>
        <v>1</v>
      </c>
      <c r="AH6">
        <v>1</v>
      </c>
      <c r="AI6" cm="1">
        <f t="array" ref="AI6">INDEX($X:$X,2+AH$3+($AB$3 + 1)*(ROW()-6))</f>
        <v>1</v>
      </c>
      <c r="AJ6" cm="1">
        <f t="array" ref="AJ6">INDEX($X:$X,3+AH$3+($AB$3 + 1)*(ROW()-6))</f>
        <v>0.85</v>
      </c>
      <c r="AK6" cm="1">
        <f t="array" ref="AK6">INDEX($X:$X,4+AH$3+($AB$3 + 1)*(ROW()-6))</f>
        <v>0.9</v>
      </c>
      <c r="AL6" cm="1">
        <f t="array" ref="AL6">INDEX($X:$X,5+AH$3+($AB$3 + 1)*(ROW()-6))</f>
        <v>0.45</v>
      </c>
      <c r="AM6">
        <f>AVERAGE(AI6:AL6)</f>
        <v>0.8</v>
      </c>
      <c r="AP6">
        <v>1</v>
      </c>
      <c r="AQ6" cm="1">
        <f t="array" ref="AQ6">INDEX($X:$X,2+AP$3+($AB$3 + 1)*(ROW()-6))</f>
        <v>0.7</v>
      </c>
      <c r="AR6" cm="1">
        <f t="array" ref="AR6">INDEX($X:$X,3+AP$3+($AB$3 + 1)*(ROW()-6))</f>
        <v>0.75</v>
      </c>
      <c r="AS6" cm="1">
        <f t="array" ref="AS6">INDEX($X:$X,4+AP$3+($AB$3 + 1)*(ROW()-6))</f>
        <v>0.75</v>
      </c>
      <c r="AT6" cm="1">
        <f t="array" ref="AT6">INDEX($X:$X,5+AP$3+($AB$3 + 1)*(ROW()-6))</f>
        <v>0.65</v>
      </c>
      <c r="AU6">
        <f>AVERAGE(AQ6:AT6)</f>
        <v>0.71250000000000002</v>
      </c>
      <c r="AX6">
        <v>1</v>
      </c>
      <c r="AY6" cm="1">
        <f t="array" ref="AY6">INDEX($X:$X,2+AX$3+($AB$3 + 1)*(ROW()-6))</f>
        <v>0.7</v>
      </c>
      <c r="AZ6" cm="1">
        <f t="array" ref="AZ6">INDEX($X:$X,3+AX$3+($AB$3 + 1)*(ROW()-6))</f>
        <v>0.75</v>
      </c>
      <c r="BA6" cm="1">
        <f t="array" ref="BA6">INDEX($X:$X,4+AX$3+($AB$3 + 1)*(ROW()-6))</f>
        <v>0.75</v>
      </c>
      <c r="BB6" cm="1">
        <f t="array" ref="BB6">INDEX($X:$X,5+AX$3+($AB$3 + 1)*(ROW()-6))</f>
        <v>0.65</v>
      </c>
      <c r="BC6">
        <f>AVERAGE(AY6:BB6)</f>
        <v>0.71250000000000002</v>
      </c>
      <c r="BF6">
        <v>1</v>
      </c>
      <c r="BG6" cm="1">
        <f t="array" ref="BG6">INDEX($X:$X,2+BF$3+($AB$3 + 1)*(ROW()-6))</f>
        <v>0.6</v>
      </c>
      <c r="BH6" cm="1">
        <f t="array" ref="BH6">INDEX($X:$X,3+BF$3+($AB$3 + 1)*(ROW()-6))</f>
        <v>0.8</v>
      </c>
      <c r="BI6" cm="1">
        <f t="array" ref="BI6">INDEX($X:$X,4+BF$3+($AB$3 + 1)*(ROW()-6))</f>
        <v>0.7</v>
      </c>
      <c r="BJ6" cm="1">
        <f t="array" ref="BJ6">INDEX($X:$X,5+BF$3+($AB$3 + 1)*(ROW()-6))</f>
        <v>0.45</v>
      </c>
      <c r="BK6">
        <f>AVERAGE(BG6:BJ6)</f>
        <v>0.63749999999999996</v>
      </c>
    </row>
    <row r="7" spans="2:63">
      <c r="B7" t="s">
        <v>65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0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3</v>
      </c>
      <c r="P7" t="s">
        <v>6</v>
      </c>
      <c r="Q7" t="s">
        <v>0</v>
      </c>
      <c r="R7" t="s">
        <v>3</v>
      </c>
      <c r="S7" t="s">
        <v>4</v>
      </c>
      <c r="T7" t="s">
        <v>5</v>
      </c>
      <c r="U7" t="s">
        <v>0</v>
      </c>
      <c r="V7" t="s">
        <v>7</v>
      </c>
      <c r="W7" cm="1">
        <f t="array" ref="W7">SUMPRODUCT(--(EXACT(C4:V4, C7:V7)))</f>
        <v>20</v>
      </c>
      <c r="X7">
        <f>W7/$AA$3</f>
        <v>1</v>
      </c>
      <c r="Z7">
        <v>2</v>
      </c>
      <c r="AA7" cm="1">
        <f t="array" ref="AA7">INDEX($X:$X,2+Z$3+($AB$3 + 1)*(ROW()-6))</f>
        <v>0.75</v>
      </c>
      <c r="AB7" cm="1">
        <f t="array" ref="AB7">INDEX($X:$X,3+Z$3+($AB$3 + 1)*(ROW()-6))</f>
        <v>0.75</v>
      </c>
      <c r="AC7" cm="1">
        <f t="array" ref="AC7">INDEX($X:$X,4+Z$3+($AB$3 + 1)*(ROW()-6))</f>
        <v>0.95</v>
      </c>
      <c r="AD7" cm="1">
        <f t="array" ref="AD7">INDEX($X:$X,5+Z$3+($AB$3 + 1)*(ROW()-6))</f>
        <v>0.9</v>
      </c>
      <c r="AE7">
        <f t="shared" ref="AE7:AE18" si="0">AVERAGE(AA7:AD7)</f>
        <v>0.83750000000000002</v>
      </c>
      <c r="AH7">
        <v>2</v>
      </c>
      <c r="AI7" cm="1">
        <f t="array" ref="AI7">INDEX($X:$X,2+AH$3+($AB$3 + 1)*(ROW()-6))</f>
        <v>0.75</v>
      </c>
      <c r="AJ7" cm="1">
        <f t="array" ref="AJ7">INDEX($X:$X,3+AH$3+($AB$3 + 1)*(ROW()-6))</f>
        <v>0.6</v>
      </c>
      <c r="AK7" cm="1">
        <f t="array" ref="AK7">INDEX($X:$X,4+AH$3+($AB$3 + 1)*(ROW()-6))</f>
        <v>0.85</v>
      </c>
      <c r="AL7" cm="1">
        <f t="array" ref="AL7">INDEX($X:$X,5+AH$3+($AB$3 + 1)*(ROW()-6))</f>
        <v>0.65</v>
      </c>
      <c r="AM7">
        <f t="shared" ref="AM7:AM18" si="1">AVERAGE(AI7:AL7)</f>
        <v>0.71250000000000002</v>
      </c>
      <c r="AP7">
        <v>2</v>
      </c>
      <c r="AQ7" cm="1">
        <f t="array" ref="AQ7">INDEX($X:$X,2+AP$3+($AB$3 + 1)*(ROW()-6))</f>
        <v>0.35</v>
      </c>
      <c r="AR7" cm="1">
        <f t="array" ref="AR7">INDEX($X:$X,3+AP$3+($AB$3 + 1)*(ROW()-6))</f>
        <v>0.65</v>
      </c>
      <c r="AS7" cm="1">
        <f t="array" ref="AS7">INDEX($X:$X,4+AP$3+($AB$3 + 1)*(ROW()-6))</f>
        <v>0.55000000000000004</v>
      </c>
      <c r="AT7" cm="1">
        <f t="array" ref="AT7">INDEX($X:$X,5+AP$3+($AB$3 + 1)*(ROW()-6))</f>
        <v>0.7</v>
      </c>
      <c r="AU7">
        <f t="shared" ref="AU7:AU18" si="2">AVERAGE(AQ7:AT7)</f>
        <v>0.5625</v>
      </c>
      <c r="AX7">
        <v>2</v>
      </c>
      <c r="AY7" cm="1">
        <f t="array" ref="AY7">INDEX($X:$X,2+AX$3+($AB$3 + 1)*(ROW()-6))</f>
        <v>0.35</v>
      </c>
      <c r="AZ7" cm="1">
        <f t="array" ref="AZ7">INDEX($X:$X,3+AX$3+($AB$3 + 1)*(ROW()-6))</f>
        <v>0.65</v>
      </c>
      <c r="BA7" cm="1">
        <f t="array" ref="BA7">INDEX($X:$X,4+AX$3+($AB$3 + 1)*(ROW()-6))</f>
        <v>0.55000000000000004</v>
      </c>
      <c r="BB7" cm="1">
        <f t="array" ref="BB7">INDEX($X:$X,5+AX$3+($AB$3 + 1)*(ROW()-6))</f>
        <v>0.7</v>
      </c>
      <c r="BC7">
        <f t="shared" ref="BC7:BC18" si="3">AVERAGE(AY7:BB7)</f>
        <v>0.5625</v>
      </c>
      <c r="BF7">
        <v>2</v>
      </c>
      <c r="BG7" cm="1">
        <f t="array" ref="BG7">INDEX($X:$X,2+BF$3+($AB$3 + 1)*(ROW()-6))</f>
        <v>0.3</v>
      </c>
      <c r="BH7" cm="1">
        <f t="array" ref="BH7">INDEX($X:$X,3+BF$3+($AB$3 + 1)*(ROW()-6))</f>
        <v>0.55000000000000004</v>
      </c>
      <c r="BI7" cm="1">
        <f t="array" ref="BI7">INDEX($X:$X,4+BF$3+($AB$3 + 1)*(ROW()-6))</f>
        <v>0.75</v>
      </c>
      <c r="BJ7" cm="1">
        <f t="array" ref="BJ7">INDEX($X:$X,5+BF$3+($AB$3 + 1)*(ROW()-6))</f>
        <v>0.6</v>
      </c>
      <c r="BK7">
        <f t="shared" ref="BK7:BK18" si="4">AVERAGE(BG7:BJ7)</f>
        <v>0.55000000000000004</v>
      </c>
    </row>
    <row r="8" spans="2:63">
      <c r="B8" t="s">
        <v>66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0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3</v>
      </c>
      <c r="P8" t="s">
        <v>6</v>
      </c>
      <c r="Q8" t="s">
        <v>0</v>
      </c>
      <c r="R8" t="s">
        <v>3</v>
      </c>
      <c r="S8" t="s">
        <v>4</v>
      </c>
      <c r="T8" t="s">
        <v>5</v>
      </c>
      <c r="U8" t="s">
        <v>0</v>
      </c>
      <c r="V8" t="s">
        <v>7</v>
      </c>
      <c r="W8" cm="1">
        <f t="array" ref="W8">SUMPRODUCT(--(EXACT(C4:V4, C8:V8)))</f>
        <v>20</v>
      </c>
      <c r="X8">
        <f>W8/$AA$3</f>
        <v>1</v>
      </c>
      <c r="Z8">
        <v>3</v>
      </c>
      <c r="AA8" cm="1">
        <f t="array" ref="AA8">INDEX($X:$X,2+Z$3+($AB$3 + 1)*(ROW()-6))</f>
        <v>0.8</v>
      </c>
      <c r="AB8" cm="1">
        <f t="array" ref="AB8">INDEX($X:$X,3+Z$3+($AB$3 + 1)*(ROW()-6))</f>
        <v>0.9</v>
      </c>
      <c r="AC8" cm="1">
        <f t="array" ref="AC8">INDEX($X:$X,4+Z$3+($AB$3 + 1)*(ROW()-6))</f>
        <v>0.9</v>
      </c>
      <c r="AD8" cm="1">
        <f t="array" ref="AD8">INDEX($X:$X,5+Z$3+($AB$3 + 1)*(ROW()-6))</f>
        <v>0.85</v>
      </c>
      <c r="AE8">
        <f t="shared" si="0"/>
        <v>0.86250000000000004</v>
      </c>
      <c r="AH8">
        <v>3</v>
      </c>
      <c r="AI8" cm="1">
        <f t="array" ref="AI8">INDEX($X:$X,2+AH$3+($AB$3 + 1)*(ROW()-6))</f>
        <v>0.8</v>
      </c>
      <c r="AJ8" cm="1">
        <f t="array" ref="AJ8">INDEX($X:$X,3+AH$3+($AB$3 + 1)*(ROW()-6))</f>
        <v>0.65</v>
      </c>
      <c r="AK8" cm="1">
        <f t="array" ref="AK8">INDEX($X:$X,4+AH$3+($AB$3 + 1)*(ROW()-6))</f>
        <v>0.9</v>
      </c>
      <c r="AL8" cm="1">
        <f t="array" ref="AL8">INDEX($X:$X,5+AH$3+($AB$3 + 1)*(ROW()-6))</f>
        <v>0.45</v>
      </c>
      <c r="AM8">
        <f t="shared" si="1"/>
        <v>0.70000000000000007</v>
      </c>
      <c r="AP8">
        <v>3</v>
      </c>
      <c r="AQ8" cm="1">
        <f t="array" ref="AQ8">INDEX($X:$X,2+AP$3+($AB$3 + 1)*(ROW()-6))</f>
        <v>0.6</v>
      </c>
      <c r="AR8" cm="1">
        <f t="array" ref="AR8">INDEX($X:$X,3+AP$3+($AB$3 + 1)*(ROW()-6))</f>
        <v>0.8</v>
      </c>
      <c r="AS8" cm="1">
        <f t="array" ref="AS8">INDEX($X:$X,4+AP$3+($AB$3 + 1)*(ROW()-6))</f>
        <v>0.6</v>
      </c>
      <c r="AT8" cm="1">
        <f t="array" ref="AT8">INDEX($X:$X,5+AP$3+($AB$3 + 1)*(ROW()-6))</f>
        <v>0.7</v>
      </c>
      <c r="AU8">
        <f t="shared" si="2"/>
        <v>0.67500000000000004</v>
      </c>
      <c r="AX8">
        <v>3</v>
      </c>
      <c r="AY8" cm="1">
        <f t="array" ref="AY8">INDEX($X:$X,2+AX$3+($AB$3 + 1)*(ROW()-6))</f>
        <v>0.6</v>
      </c>
      <c r="AZ8" cm="1">
        <f t="array" ref="AZ8">INDEX($X:$X,3+AX$3+($AB$3 + 1)*(ROW()-6))</f>
        <v>0.8</v>
      </c>
      <c r="BA8" cm="1">
        <f t="array" ref="BA8">INDEX($X:$X,4+AX$3+($AB$3 + 1)*(ROW()-6))</f>
        <v>0.6</v>
      </c>
      <c r="BB8" cm="1">
        <f t="array" ref="BB8">INDEX($X:$X,5+AX$3+($AB$3 + 1)*(ROW()-6))</f>
        <v>0.7</v>
      </c>
      <c r="BC8">
        <f t="shared" si="3"/>
        <v>0.67500000000000004</v>
      </c>
      <c r="BF8">
        <v>3</v>
      </c>
      <c r="BG8" cm="1">
        <f t="array" ref="BG8">INDEX($X:$X,2+BF$3+($AB$3 + 1)*(ROW()-6))</f>
        <v>0.5</v>
      </c>
      <c r="BH8" cm="1">
        <f t="array" ref="BH8">INDEX($X:$X,3+BF$3+($AB$3 + 1)*(ROW()-6))</f>
        <v>0.5</v>
      </c>
      <c r="BI8" cm="1">
        <f t="array" ref="BI8">INDEX($X:$X,4+BF$3+($AB$3 + 1)*(ROW()-6))</f>
        <v>0.5</v>
      </c>
      <c r="BJ8" cm="1">
        <f t="array" ref="BJ8">INDEX($X:$X,5+BF$3+($AB$3 + 1)*(ROW()-6))</f>
        <v>0.2</v>
      </c>
      <c r="BK8">
        <f t="shared" si="4"/>
        <v>0.42499999999999999</v>
      </c>
    </row>
    <row r="9" spans="2:63">
      <c r="B9" t="s">
        <v>67</v>
      </c>
      <c r="C9" t="s">
        <v>5</v>
      </c>
      <c r="D9" t="s">
        <v>0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9</v>
      </c>
      <c r="K9" t="s">
        <v>1</v>
      </c>
      <c r="L9" t="s">
        <v>13</v>
      </c>
      <c r="M9" t="s">
        <v>14</v>
      </c>
      <c r="N9" t="s">
        <v>4</v>
      </c>
      <c r="O9" t="s">
        <v>5</v>
      </c>
      <c r="P9" t="s">
        <v>9</v>
      </c>
      <c r="Q9" t="s">
        <v>1</v>
      </c>
      <c r="R9" t="s">
        <v>4</v>
      </c>
      <c r="S9" t="s">
        <v>5</v>
      </c>
      <c r="T9" t="s">
        <v>0</v>
      </c>
      <c r="U9" t="s">
        <v>8</v>
      </c>
      <c r="V9" t="s">
        <v>9</v>
      </c>
      <c r="Z9">
        <v>4</v>
      </c>
      <c r="AA9" cm="1">
        <f t="array" ref="AA9">INDEX($X:$X,2+Z$3+($AB$3 + 1)*(ROW()-6))</f>
        <v>0.95</v>
      </c>
      <c r="AB9" cm="1">
        <f t="array" ref="AB9">INDEX($X:$X,3+Z$3+($AB$3 + 1)*(ROW()-6))</f>
        <v>0.85</v>
      </c>
      <c r="AC9" cm="1">
        <f t="array" ref="AC9">INDEX($X:$X,4+Z$3+($AB$3 + 1)*(ROW()-6))</f>
        <v>1</v>
      </c>
      <c r="AD9" cm="1">
        <f t="array" ref="AD9">INDEX($X:$X,5+Z$3+($AB$3 + 1)*(ROW()-6))</f>
        <v>0.85</v>
      </c>
      <c r="AE9">
        <f t="shared" si="0"/>
        <v>0.91249999999999998</v>
      </c>
      <c r="AH9">
        <v>4</v>
      </c>
      <c r="AI9" cm="1">
        <f t="array" ref="AI9">INDEX($X:$X,2+AH$3+($AB$3 + 1)*(ROW()-6))</f>
        <v>0.6</v>
      </c>
      <c r="AJ9" cm="1">
        <f t="array" ref="AJ9">INDEX($X:$X,3+AH$3+($AB$3 + 1)*(ROW()-6))</f>
        <v>0.9</v>
      </c>
      <c r="AK9" cm="1">
        <f t="array" ref="AK9">INDEX($X:$X,4+AH$3+($AB$3 + 1)*(ROW()-6))</f>
        <v>1</v>
      </c>
      <c r="AL9" cm="1">
        <f t="array" ref="AL9">INDEX($X:$X,5+AH$3+($AB$3 + 1)*(ROW()-6))</f>
        <v>0.3</v>
      </c>
      <c r="AM9">
        <f t="shared" si="1"/>
        <v>0.7</v>
      </c>
      <c r="AP9">
        <v>4</v>
      </c>
      <c r="AQ9" cm="1">
        <f t="array" ref="AQ9">INDEX($X:$X,2+AP$3+($AB$3 + 1)*(ROW()-6))</f>
        <v>0.75</v>
      </c>
      <c r="AR9" cm="1">
        <f t="array" ref="AR9">INDEX($X:$X,3+AP$3+($AB$3 + 1)*(ROW()-6))</f>
        <v>0.6</v>
      </c>
      <c r="AS9" cm="1">
        <f t="array" ref="AS9">INDEX($X:$X,4+AP$3+($AB$3 + 1)*(ROW()-6))</f>
        <v>0.5</v>
      </c>
      <c r="AT9" cm="1">
        <f t="array" ref="AT9">INDEX($X:$X,5+AP$3+($AB$3 + 1)*(ROW()-6))</f>
        <v>0.8</v>
      </c>
      <c r="AU9">
        <f t="shared" si="2"/>
        <v>0.66250000000000009</v>
      </c>
      <c r="AX9">
        <v>4</v>
      </c>
      <c r="AY9" cm="1">
        <f t="array" ref="AY9">INDEX($X:$X,2+AX$3+($AB$3 + 1)*(ROW()-6))</f>
        <v>0.75</v>
      </c>
      <c r="AZ9" cm="1">
        <f t="array" ref="AZ9">INDEX($X:$X,3+AX$3+($AB$3 + 1)*(ROW()-6))</f>
        <v>0.6</v>
      </c>
      <c r="BA9" cm="1">
        <f t="array" ref="BA9">INDEX($X:$X,4+AX$3+($AB$3 + 1)*(ROW()-6))</f>
        <v>0.5</v>
      </c>
      <c r="BB9" cm="1">
        <f t="array" ref="BB9">INDEX($X:$X,5+AX$3+($AB$3 + 1)*(ROW()-6))</f>
        <v>0.8</v>
      </c>
      <c r="BC9">
        <f t="shared" si="3"/>
        <v>0.66250000000000009</v>
      </c>
      <c r="BF9">
        <v>4</v>
      </c>
      <c r="BG9" cm="1">
        <f t="array" ref="BG9">INDEX($X:$X,2+BF$3+($AB$3 + 1)*(ROW()-6))</f>
        <v>0.35</v>
      </c>
      <c r="BH9" cm="1">
        <f t="array" ref="BH9">INDEX($X:$X,3+BF$3+($AB$3 + 1)*(ROW()-6))</f>
        <v>0.55000000000000004</v>
      </c>
      <c r="BI9" cm="1">
        <f t="array" ref="BI9">INDEX($X:$X,4+BF$3+($AB$3 + 1)*(ROW()-6))</f>
        <v>0.5</v>
      </c>
      <c r="BJ9" cm="1">
        <f t="array" ref="BJ9">INDEX($X:$X,5+BF$3+($AB$3 + 1)*(ROW()-6))</f>
        <v>0.5</v>
      </c>
      <c r="BK9">
        <f t="shared" si="4"/>
        <v>0.47499999999999998</v>
      </c>
    </row>
    <row r="10" spans="2:63">
      <c r="B10" t="s">
        <v>68</v>
      </c>
      <c r="C10" t="s">
        <v>5</v>
      </c>
      <c r="D10" t="s">
        <v>0</v>
      </c>
      <c r="E10" t="s">
        <v>15</v>
      </c>
      <c r="F10" t="s">
        <v>9</v>
      </c>
      <c r="G10" t="s">
        <v>10</v>
      </c>
      <c r="H10" t="s">
        <v>1</v>
      </c>
      <c r="I10" t="s">
        <v>12</v>
      </c>
      <c r="J10" t="s">
        <v>9</v>
      </c>
      <c r="K10" t="s">
        <v>1</v>
      </c>
      <c r="L10" t="s">
        <v>34</v>
      </c>
      <c r="M10" t="s">
        <v>17</v>
      </c>
      <c r="N10" t="s">
        <v>4</v>
      </c>
      <c r="O10" t="s">
        <v>5</v>
      </c>
      <c r="P10" t="s">
        <v>9</v>
      </c>
      <c r="Q10" t="s">
        <v>1</v>
      </c>
      <c r="R10" t="s">
        <v>4</v>
      </c>
      <c r="S10" t="s">
        <v>5</v>
      </c>
      <c r="T10" t="s">
        <v>0</v>
      </c>
      <c r="U10" t="s">
        <v>15</v>
      </c>
      <c r="V10" t="s">
        <v>9</v>
      </c>
      <c r="W10" cm="1">
        <f t="array" ref="W10">SUMPRODUCT(--(EXACT(C9:V9, C10:V10)))</f>
        <v>15</v>
      </c>
      <c r="X10">
        <f>W10/$AA$3</f>
        <v>0.75</v>
      </c>
      <c r="Z10">
        <v>5</v>
      </c>
      <c r="AA10" cm="1">
        <f t="array" ref="AA10">INDEX($X:$X,2+Z$3+($AB$3 + 1)*(ROW()-6))</f>
        <v>0.8</v>
      </c>
      <c r="AB10" cm="1">
        <f t="array" ref="AB10">INDEX($X:$X,3+Z$3+($AB$3 + 1)*(ROW()-6))</f>
        <v>0.85</v>
      </c>
      <c r="AC10" cm="1">
        <f t="array" ref="AC10">INDEX($X:$X,4+Z$3+($AB$3 + 1)*(ROW()-6))</f>
        <v>0.9</v>
      </c>
      <c r="AD10" cm="1">
        <f t="array" ref="AD10">INDEX($X:$X,5+Z$3+($AB$3 + 1)*(ROW()-6))</f>
        <v>0.9</v>
      </c>
      <c r="AE10">
        <f t="shared" si="0"/>
        <v>0.86249999999999993</v>
      </c>
      <c r="AH10">
        <v>5</v>
      </c>
      <c r="AI10" cm="1">
        <f t="array" ref="AI10">INDEX($X:$X,2+AH$3+($AB$3 + 1)*(ROW()-6))</f>
        <v>0.75</v>
      </c>
      <c r="AJ10" cm="1">
        <f t="array" ref="AJ10">INDEX($X:$X,3+AH$3+($AB$3 + 1)*(ROW()-6))</f>
        <v>0.5</v>
      </c>
      <c r="AK10" cm="1">
        <f t="array" ref="AK10">INDEX($X:$X,4+AH$3+($AB$3 + 1)*(ROW()-6))</f>
        <v>0.85</v>
      </c>
      <c r="AL10" cm="1">
        <f t="array" ref="AL10">INDEX($X:$X,5+AH$3+($AB$3 + 1)*(ROW()-6))</f>
        <v>0.75</v>
      </c>
      <c r="AM10">
        <f t="shared" si="1"/>
        <v>0.71250000000000002</v>
      </c>
      <c r="AP10">
        <v>5</v>
      </c>
      <c r="AQ10" cm="1">
        <f t="array" ref="AQ10">INDEX($X:$X,2+AP$3+($AB$3 + 1)*(ROW()-6))</f>
        <v>0.45</v>
      </c>
      <c r="AR10" cm="1">
        <f t="array" ref="AR10">INDEX($X:$X,3+AP$3+($AB$3 + 1)*(ROW()-6))</f>
        <v>0.8</v>
      </c>
      <c r="AS10" cm="1">
        <f t="array" ref="AS10">INDEX($X:$X,4+AP$3+($AB$3 + 1)*(ROW()-6))</f>
        <v>0.65</v>
      </c>
      <c r="AT10" cm="1">
        <f t="array" ref="AT10">INDEX($X:$X,5+AP$3+($AB$3 + 1)*(ROW()-6))</f>
        <v>0.9</v>
      </c>
      <c r="AU10">
        <f t="shared" si="2"/>
        <v>0.7</v>
      </c>
      <c r="AX10">
        <v>5</v>
      </c>
      <c r="AY10" cm="1">
        <f t="array" ref="AY10">INDEX($X:$X,2+AX$3+($AB$3 + 1)*(ROW()-6))</f>
        <v>0.45</v>
      </c>
      <c r="AZ10" cm="1">
        <f t="array" ref="AZ10">INDEX($X:$X,3+AX$3+($AB$3 + 1)*(ROW()-6))</f>
        <v>0.8</v>
      </c>
      <c r="BA10" cm="1">
        <f t="array" ref="BA10">INDEX($X:$X,4+AX$3+($AB$3 + 1)*(ROW()-6))</f>
        <v>0.65</v>
      </c>
      <c r="BB10" cm="1">
        <f t="array" ref="BB10">INDEX($X:$X,5+AX$3+($AB$3 + 1)*(ROW()-6))</f>
        <v>0.9</v>
      </c>
      <c r="BC10">
        <f t="shared" si="3"/>
        <v>0.7</v>
      </c>
      <c r="BF10">
        <v>5</v>
      </c>
      <c r="BG10" cm="1">
        <f t="array" ref="BG10">INDEX($X:$X,2+BF$3+($AB$3 + 1)*(ROW()-6))</f>
        <v>0.6</v>
      </c>
      <c r="BH10" cm="1">
        <f t="array" ref="BH10">INDEX($X:$X,3+BF$3+($AB$3 + 1)*(ROW()-6))</f>
        <v>0.65</v>
      </c>
      <c r="BI10" cm="1">
        <f t="array" ref="BI10">INDEX($X:$X,4+BF$3+($AB$3 + 1)*(ROW()-6))</f>
        <v>0.5</v>
      </c>
      <c r="BJ10" cm="1">
        <f t="array" ref="BJ10">INDEX($X:$X,5+BF$3+($AB$3 + 1)*(ROW()-6))</f>
        <v>0.8</v>
      </c>
      <c r="BK10">
        <f t="shared" si="4"/>
        <v>0.63749999999999996</v>
      </c>
    </row>
    <row r="11" spans="2:63">
      <c r="B11" t="s">
        <v>69</v>
      </c>
      <c r="C11" t="s">
        <v>5</v>
      </c>
      <c r="D11" t="s">
        <v>0</v>
      </c>
      <c r="E11" t="s">
        <v>8</v>
      </c>
      <c r="F11" t="s">
        <v>57</v>
      </c>
      <c r="G11" t="s">
        <v>10</v>
      </c>
      <c r="H11" t="s">
        <v>11</v>
      </c>
      <c r="I11" t="s">
        <v>12</v>
      </c>
      <c r="J11" t="s">
        <v>57</v>
      </c>
      <c r="K11" t="s">
        <v>1</v>
      </c>
      <c r="L11" t="s">
        <v>70</v>
      </c>
      <c r="M11" t="s">
        <v>14</v>
      </c>
      <c r="N11" t="s">
        <v>4</v>
      </c>
      <c r="O11" t="s">
        <v>5</v>
      </c>
      <c r="P11" t="s">
        <v>57</v>
      </c>
      <c r="Q11" t="s">
        <v>1</v>
      </c>
      <c r="R11" t="s">
        <v>4</v>
      </c>
      <c r="S11" t="s">
        <v>5</v>
      </c>
      <c r="T11" t="s">
        <v>0</v>
      </c>
      <c r="U11" t="s">
        <v>8</v>
      </c>
      <c r="V11" t="s">
        <v>57</v>
      </c>
      <c r="W11" cm="1">
        <f t="array" ref="W11">SUMPRODUCT(--(EXACT(C9:V9, C11:V11)))</f>
        <v>15</v>
      </c>
      <c r="X11">
        <f>W11/$AA$3</f>
        <v>0.75</v>
      </c>
      <c r="Z11">
        <v>6</v>
      </c>
      <c r="AA11" cm="1">
        <f t="array" ref="AA11">INDEX($X:$X,2+Z$3+($AB$3 + 1)*(ROW()-6))</f>
        <v>1</v>
      </c>
      <c r="AB11" cm="1">
        <f t="array" ref="AB11">INDEX($X:$X,3+Z$3+($AB$3 + 1)*(ROW()-6))</f>
        <v>0.75</v>
      </c>
      <c r="AC11" cm="1">
        <f t="array" ref="AC11">INDEX($X:$X,4+Z$3+($AB$3 + 1)*(ROW()-6))</f>
        <v>1</v>
      </c>
      <c r="AD11" cm="1">
        <f t="array" ref="AD11">INDEX($X:$X,5+Z$3+($AB$3 + 1)*(ROW()-6))</f>
        <v>0.95</v>
      </c>
      <c r="AE11">
        <f t="shared" si="0"/>
        <v>0.92500000000000004</v>
      </c>
      <c r="AH11">
        <v>6</v>
      </c>
      <c r="AI11" cm="1">
        <f t="array" ref="AI11">INDEX($X:$X,2+AH$3+($AB$3 + 1)*(ROW()-6))</f>
        <v>0.95</v>
      </c>
      <c r="AJ11" cm="1">
        <f t="array" ref="AJ11">INDEX($X:$X,3+AH$3+($AB$3 + 1)*(ROW()-6))</f>
        <v>0.75</v>
      </c>
      <c r="AK11" cm="1">
        <f t="array" ref="AK11">INDEX($X:$X,4+AH$3+($AB$3 + 1)*(ROW()-6))</f>
        <v>1</v>
      </c>
      <c r="AL11" cm="1">
        <f t="array" ref="AL11">INDEX($X:$X,5+AH$3+($AB$3 + 1)*(ROW()-6))</f>
        <v>0.6</v>
      </c>
      <c r="AM11">
        <f t="shared" si="1"/>
        <v>0.82500000000000007</v>
      </c>
      <c r="AP11">
        <v>6</v>
      </c>
      <c r="AQ11" cm="1">
        <f t="array" ref="AQ11">INDEX($X:$X,2+AP$3+($AB$3 + 1)*(ROW()-6))</f>
        <v>0.6</v>
      </c>
      <c r="AR11" cm="1">
        <f t="array" ref="AR11">INDEX($X:$X,3+AP$3+($AB$3 + 1)*(ROW()-6))</f>
        <v>0.7</v>
      </c>
      <c r="AS11" cm="1">
        <f t="array" ref="AS11">INDEX($X:$X,4+AP$3+($AB$3 + 1)*(ROW()-6))</f>
        <v>0.55000000000000004</v>
      </c>
      <c r="AT11" cm="1">
        <f t="array" ref="AT11">INDEX($X:$X,5+AP$3+($AB$3 + 1)*(ROW()-6))</f>
        <v>0.85</v>
      </c>
      <c r="AU11">
        <f t="shared" si="2"/>
        <v>0.67499999999999993</v>
      </c>
      <c r="AX11">
        <v>6</v>
      </c>
      <c r="AY11" cm="1">
        <f t="array" ref="AY11">INDEX($X:$X,2+AX$3+($AB$3 + 1)*(ROW()-6))</f>
        <v>0.6</v>
      </c>
      <c r="AZ11" cm="1">
        <f t="array" ref="AZ11">INDEX($X:$X,3+AX$3+($AB$3 + 1)*(ROW()-6))</f>
        <v>0.7</v>
      </c>
      <c r="BA11" cm="1">
        <f t="array" ref="BA11">INDEX($X:$X,4+AX$3+($AB$3 + 1)*(ROW()-6))</f>
        <v>0.55000000000000004</v>
      </c>
      <c r="BB11" cm="1">
        <f t="array" ref="BB11">INDEX($X:$X,5+AX$3+($AB$3 + 1)*(ROW()-6))</f>
        <v>0.85</v>
      </c>
      <c r="BC11">
        <f t="shared" si="3"/>
        <v>0.67499999999999993</v>
      </c>
      <c r="BF11">
        <v>6</v>
      </c>
      <c r="BG11" cm="1">
        <f t="array" ref="BG11">INDEX($X:$X,2+BF$3+($AB$3 + 1)*(ROW()-6))</f>
        <v>0.2</v>
      </c>
      <c r="BH11" cm="1">
        <f t="array" ref="BH11">INDEX($X:$X,3+BF$3+($AB$3 + 1)*(ROW()-6))</f>
        <v>0.45</v>
      </c>
      <c r="BI11" cm="1">
        <f t="array" ref="BI11">INDEX($X:$X,4+BF$3+($AB$3 + 1)*(ROW()-6))</f>
        <v>0.8</v>
      </c>
      <c r="BJ11" cm="1">
        <f t="array" ref="BJ11">INDEX($X:$X,5+BF$3+($AB$3 + 1)*(ROW()-6))</f>
        <v>0.55000000000000004</v>
      </c>
      <c r="BK11">
        <f t="shared" si="4"/>
        <v>0.5</v>
      </c>
    </row>
    <row r="12" spans="2:63">
      <c r="B12" t="s">
        <v>71</v>
      </c>
      <c r="C12" t="s">
        <v>5</v>
      </c>
      <c r="D12" t="s">
        <v>0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9</v>
      </c>
      <c r="K12" t="s">
        <v>1</v>
      </c>
      <c r="L12" t="s">
        <v>34</v>
      </c>
      <c r="M12" t="s">
        <v>14</v>
      </c>
      <c r="N12" t="s">
        <v>4</v>
      </c>
      <c r="O12" t="s">
        <v>5</v>
      </c>
      <c r="P12" t="s">
        <v>9</v>
      </c>
      <c r="Q12" t="s">
        <v>1</v>
      </c>
      <c r="R12" t="s">
        <v>4</v>
      </c>
      <c r="S12" t="s">
        <v>5</v>
      </c>
      <c r="T12" t="s">
        <v>0</v>
      </c>
      <c r="U12" t="s">
        <v>8</v>
      </c>
      <c r="V12" t="s">
        <v>9</v>
      </c>
      <c r="W12" cm="1">
        <f t="array" ref="W12">SUMPRODUCT(--(EXACT(C9:V9, C12:V12)))</f>
        <v>19</v>
      </c>
      <c r="X12">
        <f>W12/$AA$3</f>
        <v>0.95</v>
      </c>
      <c r="Z12">
        <v>7</v>
      </c>
      <c r="AA12" cm="1">
        <f t="array" ref="AA12">INDEX($X:$X,2+Z$3+($AB$3 + 1)*(ROW()-6))</f>
        <v>0.95</v>
      </c>
      <c r="AB12" cm="1">
        <f t="array" ref="AB12">INDEX($X:$X,3+Z$3+($AB$3 + 1)*(ROW()-6))</f>
        <v>0.7</v>
      </c>
      <c r="AC12" cm="1">
        <f t="array" ref="AC12">INDEX($X:$X,4+Z$3+($AB$3 + 1)*(ROW()-6))</f>
        <v>0.95</v>
      </c>
      <c r="AD12" cm="1">
        <f t="array" ref="AD12">INDEX($X:$X,5+Z$3+($AB$3 + 1)*(ROW()-6))</f>
        <v>0.9</v>
      </c>
      <c r="AE12">
        <f t="shared" si="0"/>
        <v>0.87499999999999989</v>
      </c>
      <c r="AH12">
        <v>7</v>
      </c>
      <c r="AI12" cm="1">
        <f t="array" ref="AI12">INDEX($X:$X,2+AH$3+($AB$3 + 1)*(ROW()-6))</f>
        <v>0.95</v>
      </c>
      <c r="AJ12" cm="1">
        <f t="array" ref="AJ12">INDEX($X:$X,3+AH$3+($AB$3 + 1)*(ROW()-6))</f>
        <v>0.1</v>
      </c>
      <c r="AK12" cm="1">
        <f t="array" ref="AK12">INDEX($X:$X,4+AH$3+($AB$3 + 1)*(ROW()-6))</f>
        <v>0.9</v>
      </c>
      <c r="AL12" cm="1">
        <f t="array" ref="AL12">INDEX($X:$X,5+AH$3+($AB$3 + 1)*(ROW()-6))</f>
        <v>0.55000000000000004</v>
      </c>
      <c r="AM12">
        <f t="shared" si="1"/>
        <v>0.625</v>
      </c>
      <c r="AP12">
        <v>7</v>
      </c>
      <c r="AQ12" cm="1">
        <f t="array" ref="AQ12">INDEX($X:$X,2+AP$3+($AB$3 + 1)*(ROW()-6))</f>
        <v>0.6</v>
      </c>
      <c r="AR12" cm="1">
        <f t="array" ref="AR12">INDEX($X:$X,3+AP$3+($AB$3 + 1)*(ROW()-6))</f>
        <v>0.5</v>
      </c>
      <c r="AS12" cm="1">
        <f t="array" ref="AS12">INDEX($X:$X,4+AP$3+($AB$3 + 1)*(ROW()-6))</f>
        <v>0.6</v>
      </c>
      <c r="AT12" cm="1">
        <f t="array" ref="AT12">INDEX($X:$X,5+AP$3+($AB$3 + 1)*(ROW()-6))</f>
        <v>0.65</v>
      </c>
      <c r="AU12">
        <f t="shared" si="2"/>
        <v>0.58750000000000002</v>
      </c>
      <c r="AX12">
        <v>7</v>
      </c>
      <c r="AY12" cm="1">
        <f t="array" ref="AY12">INDEX($X:$X,2+AX$3+($AB$3 + 1)*(ROW()-6))</f>
        <v>0.6</v>
      </c>
      <c r="AZ12" cm="1">
        <f t="array" ref="AZ12">INDEX($X:$X,3+AX$3+($AB$3 + 1)*(ROW()-6))</f>
        <v>0.5</v>
      </c>
      <c r="BA12" cm="1">
        <f t="array" ref="BA12">INDEX($X:$X,4+AX$3+($AB$3 + 1)*(ROW()-6))</f>
        <v>0.6</v>
      </c>
      <c r="BB12" cm="1">
        <f t="array" ref="BB12">INDEX($X:$X,5+AX$3+($AB$3 + 1)*(ROW()-6))</f>
        <v>0.65</v>
      </c>
      <c r="BC12">
        <f t="shared" si="3"/>
        <v>0.58750000000000002</v>
      </c>
      <c r="BF12">
        <v>7</v>
      </c>
      <c r="BG12" cm="1">
        <f t="array" ref="BG12">INDEX($X:$X,2+BF$3+($AB$3 + 1)*(ROW()-6))</f>
        <v>0.5</v>
      </c>
      <c r="BH12" cm="1">
        <f t="array" ref="BH12">INDEX($X:$X,3+BF$3+($AB$3 + 1)*(ROW()-6))</f>
        <v>0.1</v>
      </c>
      <c r="BI12" cm="1">
        <f t="array" ref="BI12">INDEX($X:$X,4+BF$3+($AB$3 + 1)*(ROW()-6))</f>
        <v>0.75</v>
      </c>
      <c r="BJ12" cm="1">
        <f t="array" ref="BJ12">INDEX($X:$X,5+BF$3+($AB$3 + 1)*(ROW()-6))</f>
        <v>0.4</v>
      </c>
      <c r="BK12">
        <f t="shared" si="4"/>
        <v>0.4375</v>
      </c>
    </row>
    <row r="13" spans="2:63">
      <c r="B13" t="s">
        <v>72</v>
      </c>
      <c r="C13" t="s">
        <v>5</v>
      </c>
      <c r="D13" t="s">
        <v>0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9</v>
      </c>
      <c r="K13" t="s">
        <v>1</v>
      </c>
      <c r="L13" t="s">
        <v>2</v>
      </c>
      <c r="M13" t="s">
        <v>14</v>
      </c>
      <c r="N13" t="s">
        <v>4</v>
      </c>
      <c r="O13" t="s">
        <v>5</v>
      </c>
      <c r="P13" t="s">
        <v>9</v>
      </c>
      <c r="Q13" t="s">
        <v>1</v>
      </c>
      <c r="R13" t="s">
        <v>4</v>
      </c>
      <c r="S13" t="s">
        <v>5</v>
      </c>
      <c r="T13" t="s">
        <v>73</v>
      </c>
      <c r="U13" t="s">
        <v>8</v>
      </c>
      <c r="V13" t="s">
        <v>9</v>
      </c>
      <c r="W13" cm="1">
        <f t="array" ref="W13">SUMPRODUCT(--(EXACT(C9:V9, C13:V13)))</f>
        <v>18</v>
      </c>
      <c r="X13">
        <f>W13/$AA$3</f>
        <v>0.9</v>
      </c>
      <c r="Z13">
        <v>8</v>
      </c>
      <c r="AA13" cm="1">
        <f t="array" ref="AA13">INDEX($X:$X,2+Z$3+($AB$3 + 1)*(ROW()-6))</f>
        <v>1</v>
      </c>
      <c r="AB13" cm="1">
        <f t="array" ref="AB13">INDEX($X:$X,3+Z$3+($AB$3 + 1)*(ROW()-6))</f>
        <v>0.8</v>
      </c>
      <c r="AC13" cm="1">
        <f t="array" ref="AC13">INDEX($X:$X,4+Z$3+($AB$3 + 1)*(ROW()-6))</f>
        <v>0.95</v>
      </c>
      <c r="AD13" cm="1">
        <f t="array" ref="AD13">INDEX($X:$X,5+Z$3+($AB$3 + 1)*(ROW()-6))</f>
        <v>0.9</v>
      </c>
      <c r="AE13">
        <f t="shared" si="0"/>
        <v>0.91249999999999998</v>
      </c>
      <c r="AH13">
        <v>8</v>
      </c>
      <c r="AI13" cm="1">
        <f t="array" ref="AI13">INDEX($X:$X,2+AH$3+($AB$3 + 1)*(ROW()-6))</f>
        <v>1</v>
      </c>
      <c r="AJ13" cm="1">
        <f t="array" ref="AJ13">INDEX($X:$X,3+AH$3+($AB$3 + 1)*(ROW()-6))</f>
        <v>0.8</v>
      </c>
      <c r="AK13" cm="1">
        <f t="array" ref="AK13">INDEX($X:$X,4+AH$3+($AB$3 + 1)*(ROW()-6))</f>
        <v>0.85</v>
      </c>
      <c r="AL13" cm="1">
        <f t="array" ref="AL13">INDEX($X:$X,5+AH$3+($AB$3 + 1)*(ROW()-6))</f>
        <v>0.9</v>
      </c>
      <c r="AM13">
        <f t="shared" si="1"/>
        <v>0.88749999999999996</v>
      </c>
      <c r="AP13">
        <v>8</v>
      </c>
      <c r="AQ13" cm="1">
        <f t="array" ref="AQ13">INDEX($X:$X,2+AP$3+($AB$3 + 1)*(ROW()-6))</f>
        <v>0.65</v>
      </c>
      <c r="AR13" cm="1">
        <f t="array" ref="AR13">INDEX($X:$X,3+AP$3+($AB$3 + 1)*(ROW()-6))</f>
        <v>0.75</v>
      </c>
      <c r="AS13" cm="1">
        <f t="array" ref="AS13">INDEX($X:$X,4+AP$3+($AB$3 + 1)*(ROW()-6))</f>
        <v>0.9</v>
      </c>
      <c r="AT13" cm="1">
        <f t="array" ref="AT13">INDEX($X:$X,5+AP$3+($AB$3 + 1)*(ROW()-6))</f>
        <v>0.8</v>
      </c>
      <c r="AU13">
        <f t="shared" si="2"/>
        <v>0.77499999999999991</v>
      </c>
      <c r="AX13">
        <v>8</v>
      </c>
      <c r="AY13" cm="1">
        <f t="array" ref="AY13">INDEX($X:$X,2+AX$3+($AB$3 + 1)*(ROW()-6))</f>
        <v>0.65</v>
      </c>
      <c r="AZ13" cm="1">
        <f t="array" ref="AZ13">INDEX($X:$X,3+AX$3+($AB$3 + 1)*(ROW()-6))</f>
        <v>0.75</v>
      </c>
      <c r="BA13" cm="1">
        <f t="array" ref="BA13">INDEX($X:$X,4+AX$3+($AB$3 + 1)*(ROW()-6))</f>
        <v>0.9</v>
      </c>
      <c r="BB13" cm="1">
        <f t="array" ref="BB13">INDEX($X:$X,5+AX$3+($AB$3 + 1)*(ROW()-6))</f>
        <v>0.8</v>
      </c>
      <c r="BC13">
        <f t="shared" si="3"/>
        <v>0.77499999999999991</v>
      </c>
      <c r="BF13">
        <v>8</v>
      </c>
      <c r="BG13" cm="1">
        <f t="array" ref="BG13">INDEX($X:$X,2+BF$3+($AB$3 + 1)*(ROW()-6))</f>
        <v>0.25</v>
      </c>
      <c r="BH13" cm="1">
        <f t="array" ref="BH13">INDEX($X:$X,3+BF$3+($AB$3 + 1)*(ROW()-6))</f>
        <v>0.6</v>
      </c>
      <c r="BI13" cm="1">
        <f t="array" ref="BI13">INDEX($X:$X,4+BF$3+($AB$3 + 1)*(ROW()-6))</f>
        <v>0.85</v>
      </c>
      <c r="BJ13" cm="1">
        <f t="array" ref="BJ13">INDEX($X:$X,5+BF$3+($AB$3 + 1)*(ROW()-6))</f>
        <v>0.5</v>
      </c>
      <c r="BK13">
        <f t="shared" si="4"/>
        <v>0.55000000000000004</v>
      </c>
    </row>
    <row r="14" spans="2:63">
      <c r="B14" t="s">
        <v>74</v>
      </c>
      <c r="C14" t="s">
        <v>19</v>
      </c>
      <c r="D14" t="s">
        <v>3</v>
      </c>
      <c r="E14" t="s">
        <v>20</v>
      </c>
      <c r="F14" t="s">
        <v>13</v>
      </c>
      <c r="G14" t="s">
        <v>17</v>
      </c>
      <c r="H14" t="s">
        <v>4</v>
      </c>
      <c r="I14" t="s">
        <v>5</v>
      </c>
      <c r="J14" t="s">
        <v>21</v>
      </c>
      <c r="K14" t="s">
        <v>7</v>
      </c>
      <c r="L14" t="s">
        <v>22</v>
      </c>
      <c r="M14" t="s">
        <v>12</v>
      </c>
      <c r="N14" t="s">
        <v>23</v>
      </c>
      <c r="O14" t="s">
        <v>6</v>
      </c>
      <c r="P14" t="s">
        <v>17</v>
      </c>
      <c r="Q14" t="s">
        <v>24</v>
      </c>
      <c r="R14" t="s">
        <v>19</v>
      </c>
      <c r="S14" t="s">
        <v>3</v>
      </c>
      <c r="T14" t="s">
        <v>20</v>
      </c>
      <c r="U14" t="s">
        <v>13</v>
      </c>
      <c r="V14" t="s">
        <v>17</v>
      </c>
      <c r="Z14">
        <v>9</v>
      </c>
      <c r="AA14" cm="1">
        <f t="array" ref="AA14">INDEX($X:$X,2+Z$3+($AB$3 + 1)*(ROW()-6))</f>
        <v>0.95</v>
      </c>
      <c r="AB14" cm="1">
        <f t="array" ref="AB14">INDEX($X:$X,3+Z$3+($AB$3 + 1)*(ROW()-6))</f>
        <v>0.75</v>
      </c>
      <c r="AC14" cm="1">
        <f t="array" ref="AC14">INDEX($X:$X,4+Z$3+($AB$3 + 1)*(ROW()-6))</f>
        <v>1</v>
      </c>
      <c r="AD14" cm="1">
        <f t="array" ref="AD14">INDEX($X:$X,5+Z$3+($AB$3 + 1)*(ROW()-6))</f>
        <v>1</v>
      </c>
      <c r="AE14">
        <f t="shared" si="0"/>
        <v>0.92500000000000004</v>
      </c>
      <c r="AH14">
        <v>9</v>
      </c>
      <c r="AI14" cm="1">
        <f t="array" ref="AI14">INDEX($X:$X,2+AH$3+($AB$3 + 1)*(ROW()-6))</f>
        <v>1</v>
      </c>
      <c r="AJ14" cm="1">
        <f t="array" ref="AJ14">INDEX($X:$X,3+AH$3+($AB$3 + 1)*(ROW()-6))</f>
        <v>0.35</v>
      </c>
      <c r="AK14" cm="1">
        <f t="array" ref="AK14">INDEX($X:$X,4+AH$3+($AB$3 + 1)*(ROW()-6))</f>
        <v>1</v>
      </c>
      <c r="AL14" cm="1">
        <f t="array" ref="AL14">INDEX($X:$X,5+AH$3+($AB$3 + 1)*(ROW()-6))</f>
        <v>0.6</v>
      </c>
      <c r="AM14">
        <f t="shared" si="1"/>
        <v>0.73750000000000004</v>
      </c>
      <c r="AP14">
        <v>9</v>
      </c>
      <c r="AQ14" cm="1">
        <f t="array" ref="AQ14">INDEX($X:$X,2+AP$3+($AB$3 + 1)*(ROW()-6))</f>
        <v>0.7</v>
      </c>
      <c r="AR14" cm="1">
        <f t="array" ref="AR14">INDEX($X:$X,3+AP$3+($AB$3 + 1)*(ROW()-6))</f>
        <v>0.7</v>
      </c>
      <c r="AS14" cm="1">
        <f t="array" ref="AS14">INDEX($X:$X,4+AP$3+($AB$3 + 1)*(ROW()-6))</f>
        <v>0.8</v>
      </c>
      <c r="AT14" cm="1">
        <f t="array" ref="AT14">INDEX($X:$X,5+AP$3+($AB$3 + 1)*(ROW()-6))</f>
        <v>0.85</v>
      </c>
      <c r="AU14">
        <f t="shared" si="2"/>
        <v>0.76250000000000007</v>
      </c>
      <c r="AX14">
        <v>9</v>
      </c>
      <c r="AY14" cm="1">
        <f t="array" ref="AY14">INDEX($X:$X,2+AX$3+($AB$3 + 1)*(ROW()-6))</f>
        <v>0.7</v>
      </c>
      <c r="AZ14" cm="1">
        <f t="array" ref="AZ14">INDEX($X:$X,3+AX$3+($AB$3 + 1)*(ROW()-6))</f>
        <v>0.7</v>
      </c>
      <c r="BA14" cm="1">
        <f t="array" ref="BA14">INDEX($X:$X,4+AX$3+($AB$3 + 1)*(ROW()-6))</f>
        <v>0.8</v>
      </c>
      <c r="BB14" cm="1">
        <f t="array" ref="BB14">INDEX($X:$X,5+AX$3+($AB$3 + 1)*(ROW()-6))</f>
        <v>0.85</v>
      </c>
      <c r="BC14">
        <f t="shared" si="3"/>
        <v>0.76250000000000007</v>
      </c>
      <c r="BF14">
        <v>9</v>
      </c>
      <c r="BG14" cm="1">
        <f t="array" ref="BG14">INDEX($X:$X,2+BF$3+($AB$3 + 1)*(ROW()-6))</f>
        <v>0.4</v>
      </c>
      <c r="BH14" cm="1">
        <f t="array" ref="BH14">INDEX($X:$X,3+BF$3+($AB$3 + 1)*(ROW()-6))</f>
        <v>0.25</v>
      </c>
      <c r="BI14" cm="1">
        <f t="array" ref="BI14">INDEX($X:$X,4+BF$3+($AB$3 + 1)*(ROW()-6))</f>
        <v>0.85</v>
      </c>
      <c r="BJ14" cm="1">
        <f t="array" ref="BJ14">INDEX($X:$X,5+BF$3+($AB$3 + 1)*(ROW()-6))</f>
        <v>0.55000000000000004</v>
      </c>
      <c r="BK14">
        <f t="shared" si="4"/>
        <v>0.51249999999999996</v>
      </c>
    </row>
    <row r="15" spans="2:63">
      <c r="B15" t="s">
        <v>75</v>
      </c>
      <c r="C15" t="s">
        <v>23</v>
      </c>
      <c r="D15" t="s">
        <v>3</v>
      </c>
      <c r="E15" t="s">
        <v>20</v>
      </c>
      <c r="F15" t="s">
        <v>34</v>
      </c>
      <c r="G15" t="s">
        <v>17</v>
      </c>
      <c r="H15" t="s">
        <v>4</v>
      </c>
      <c r="I15" t="s">
        <v>5</v>
      </c>
      <c r="J15" t="s">
        <v>21</v>
      </c>
      <c r="K15" t="s">
        <v>7</v>
      </c>
      <c r="L15" t="s">
        <v>22</v>
      </c>
      <c r="M15" t="s">
        <v>12</v>
      </c>
      <c r="N15" t="s">
        <v>23</v>
      </c>
      <c r="O15" t="s">
        <v>6</v>
      </c>
      <c r="P15" t="s">
        <v>17</v>
      </c>
      <c r="Q15" t="s">
        <v>24</v>
      </c>
      <c r="R15" t="s">
        <v>23</v>
      </c>
      <c r="S15" t="s">
        <v>3</v>
      </c>
      <c r="T15" t="s">
        <v>20</v>
      </c>
      <c r="U15" t="s">
        <v>34</v>
      </c>
      <c r="V15" t="s">
        <v>17</v>
      </c>
      <c r="W15" cm="1">
        <f t="array" ref="W15">SUMPRODUCT(--(EXACT(C14:V14, C15:V15)))</f>
        <v>16</v>
      </c>
      <c r="X15">
        <f>W15/$AA$3</f>
        <v>0.8</v>
      </c>
      <c r="Z15">
        <v>10</v>
      </c>
      <c r="AA15" cm="1">
        <f t="array" ref="AA15">INDEX($X:$X,2+Z$3+($AB$3 + 1)*(ROW()-6))</f>
        <v>1</v>
      </c>
      <c r="AB15" cm="1">
        <f t="array" ref="AB15">INDEX($X:$X,3+Z$3+($AB$3 + 1)*(ROW()-6))</f>
        <v>1</v>
      </c>
      <c r="AC15" cm="1">
        <f t="array" ref="AC15">INDEX($X:$X,4+Z$3+($AB$3 + 1)*(ROW()-6))</f>
        <v>1</v>
      </c>
      <c r="AD15" cm="1">
        <f t="array" ref="AD15">INDEX($X:$X,5+Z$3+($AB$3 + 1)*(ROW()-6))</f>
        <v>1</v>
      </c>
      <c r="AE15">
        <f t="shared" si="0"/>
        <v>1</v>
      </c>
      <c r="AH15">
        <v>10</v>
      </c>
      <c r="AI15" cm="1">
        <f t="array" ref="AI15">INDEX($X:$X,2+AH$3+($AB$3 + 1)*(ROW()-6))</f>
        <v>1</v>
      </c>
      <c r="AJ15" cm="1">
        <f t="array" ref="AJ15">INDEX($X:$X,3+AH$3+($AB$3 + 1)*(ROW()-6))</f>
        <v>0.7</v>
      </c>
      <c r="AK15" cm="1">
        <f t="array" ref="AK15">INDEX($X:$X,4+AH$3+($AB$3 + 1)*(ROW()-6))</f>
        <v>0.9</v>
      </c>
      <c r="AL15" cm="1">
        <f t="array" ref="AL15">INDEX($X:$X,5+AH$3+($AB$3 + 1)*(ROW()-6))</f>
        <v>0.6</v>
      </c>
      <c r="AM15">
        <f t="shared" si="1"/>
        <v>0.8</v>
      </c>
      <c r="AP15">
        <v>10</v>
      </c>
      <c r="AQ15" cm="1">
        <f t="array" ref="AQ15">INDEX($X:$X,2+AP$3+($AB$3 + 1)*(ROW()-6))</f>
        <v>0.65</v>
      </c>
      <c r="AR15" cm="1">
        <f t="array" ref="AR15">INDEX($X:$X,3+AP$3+($AB$3 + 1)*(ROW()-6))</f>
        <v>0.8</v>
      </c>
      <c r="AS15" cm="1">
        <f t="array" ref="AS15">INDEX($X:$X,4+AP$3+($AB$3 + 1)*(ROW()-6))</f>
        <v>0.7</v>
      </c>
      <c r="AT15" cm="1">
        <f t="array" ref="AT15">INDEX($X:$X,5+AP$3+($AB$3 + 1)*(ROW()-6))</f>
        <v>0.8</v>
      </c>
      <c r="AU15">
        <f t="shared" si="2"/>
        <v>0.73750000000000004</v>
      </c>
      <c r="AX15">
        <v>10</v>
      </c>
      <c r="AY15" cm="1">
        <f t="array" ref="AY15">INDEX($X:$X,2+AX$3+($AB$3 + 1)*(ROW()-6))</f>
        <v>0.65</v>
      </c>
      <c r="AZ15" cm="1">
        <f t="array" ref="AZ15">INDEX($X:$X,3+AX$3+($AB$3 + 1)*(ROW()-6))</f>
        <v>0.8</v>
      </c>
      <c r="BA15" cm="1">
        <f t="array" ref="BA15">INDEX($X:$X,4+AX$3+($AB$3 + 1)*(ROW()-6))</f>
        <v>0.7</v>
      </c>
      <c r="BB15" cm="1">
        <f t="array" ref="BB15">INDEX($X:$X,5+AX$3+($AB$3 + 1)*(ROW()-6))</f>
        <v>0.8</v>
      </c>
      <c r="BC15">
        <f t="shared" si="3"/>
        <v>0.73750000000000004</v>
      </c>
      <c r="BF15">
        <v>10</v>
      </c>
      <c r="BG15" cm="1">
        <f t="array" ref="BG15">INDEX($X:$X,2+BF$3+($AB$3 + 1)*(ROW()-6))</f>
        <v>0.55000000000000004</v>
      </c>
      <c r="BH15" cm="1">
        <f t="array" ref="BH15">INDEX($X:$X,3+BF$3+($AB$3 + 1)*(ROW()-6))</f>
        <v>0.5</v>
      </c>
      <c r="BI15" cm="1">
        <f t="array" ref="BI15">INDEX($X:$X,4+BF$3+($AB$3 + 1)*(ROW()-6))</f>
        <v>0.55000000000000004</v>
      </c>
      <c r="BJ15" cm="1">
        <f t="array" ref="BJ15">INDEX($X:$X,5+BF$3+($AB$3 + 1)*(ROW()-6))</f>
        <v>0.5</v>
      </c>
      <c r="BK15">
        <f t="shared" si="4"/>
        <v>0.52500000000000002</v>
      </c>
    </row>
    <row r="16" spans="2:63">
      <c r="B16" t="s">
        <v>76</v>
      </c>
      <c r="C16" t="s">
        <v>19</v>
      </c>
      <c r="D16" t="s">
        <v>3</v>
      </c>
      <c r="E16" t="s">
        <v>20</v>
      </c>
      <c r="F16" t="s">
        <v>70</v>
      </c>
      <c r="G16" t="s">
        <v>17</v>
      </c>
      <c r="H16" t="s">
        <v>4</v>
      </c>
      <c r="I16" t="s">
        <v>5</v>
      </c>
      <c r="J16" t="s">
        <v>21</v>
      </c>
      <c r="K16" t="s">
        <v>7</v>
      </c>
      <c r="L16" t="s">
        <v>22</v>
      </c>
      <c r="M16" t="s">
        <v>12</v>
      </c>
      <c r="N16" t="s">
        <v>23</v>
      </c>
      <c r="O16" t="s">
        <v>6</v>
      </c>
      <c r="P16" t="s">
        <v>17</v>
      </c>
      <c r="Q16" t="s">
        <v>24</v>
      </c>
      <c r="R16" t="s">
        <v>19</v>
      </c>
      <c r="S16" t="s">
        <v>3</v>
      </c>
      <c r="T16" t="s">
        <v>20</v>
      </c>
      <c r="U16" t="s">
        <v>70</v>
      </c>
      <c r="V16" t="s">
        <v>17</v>
      </c>
      <c r="W16" cm="1">
        <f t="array" ref="W16">SUMPRODUCT(--(EXACT(C14:V14, C16:V16)))</f>
        <v>18</v>
      </c>
      <c r="X16">
        <f>W16/$AA$3</f>
        <v>0.9</v>
      </c>
      <c r="Z16">
        <v>11</v>
      </c>
      <c r="AA16" cm="1">
        <f t="array" ref="AA16">INDEX($X:$X,2+Z$3+($AB$3 + 1)*(ROW()-6))</f>
        <v>1</v>
      </c>
      <c r="AB16" cm="1">
        <f t="array" ref="AB16">INDEX($X:$X,3+Z$3+($AB$3 + 1)*(ROW()-6))</f>
        <v>1</v>
      </c>
      <c r="AC16" cm="1">
        <f t="array" ref="AC16">INDEX($X:$X,4+Z$3+($AB$3 + 1)*(ROW()-6))</f>
        <v>1</v>
      </c>
      <c r="AD16" cm="1">
        <f t="array" ref="AD16">INDEX($X:$X,5+Z$3+($AB$3 + 1)*(ROW()-6))</f>
        <v>0.65</v>
      </c>
      <c r="AE16">
        <f t="shared" si="0"/>
        <v>0.91249999999999998</v>
      </c>
      <c r="AH16">
        <v>11</v>
      </c>
      <c r="AI16" cm="1">
        <f t="array" ref="AI16">INDEX($X:$X,2+AH$3+($AB$3 + 1)*(ROW()-6))</f>
        <v>1</v>
      </c>
      <c r="AJ16" cm="1">
        <f t="array" ref="AJ16">INDEX($X:$X,3+AH$3+($AB$3 + 1)*(ROW()-6))</f>
        <v>0.75</v>
      </c>
      <c r="AK16" cm="1">
        <f t="array" ref="AK16">INDEX($X:$X,4+AH$3+($AB$3 + 1)*(ROW()-6))</f>
        <v>1</v>
      </c>
      <c r="AL16" cm="1">
        <f t="array" ref="AL16">INDEX($X:$X,5+AH$3+($AB$3 + 1)*(ROW()-6))</f>
        <v>0</v>
      </c>
      <c r="AM16">
        <f t="shared" si="1"/>
        <v>0.6875</v>
      </c>
      <c r="AP16">
        <v>11</v>
      </c>
      <c r="AQ16" cm="1">
        <f t="array" ref="AQ16">INDEX($X:$X,2+AP$3+($AB$3 + 1)*(ROW()-6))</f>
        <v>1</v>
      </c>
      <c r="AR16" cm="1">
        <f t="array" ref="AR16">INDEX($X:$X,3+AP$3+($AB$3 + 1)*(ROW()-6))</f>
        <v>0.35</v>
      </c>
      <c r="AS16" cm="1">
        <f t="array" ref="AS16">INDEX($X:$X,4+AP$3+($AB$3 + 1)*(ROW()-6))</f>
        <v>0.65</v>
      </c>
      <c r="AT16" cm="1">
        <f t="array" ref="AT16">INDEX($X:$X,5+AP$3+($AB$3 + 1)*(ROW()-6))</f>
        <v>0.55000000000000004</v>
      </c>
      <c r="AU16">
        <f t="shared" si="2"/>
        <v>0.63749999999999996</v>
      </c>
      <c r="AX16">
        <v>11</v>
      </c>
      <c r="AY16" cm="1">
        <f t="array" ref="AY16">INDEX($X:$X,2+AX$3+($AB$3 + 1)*(ROW()-6))</f>
        <v>1</v>
      </c>
      <c r="AZ16" cm="1">
        <f t="array" ref="AZ16">INDEX($X:$X,3+AX$3+($AB$3 + 1)*(ROW()-6))</f>
        <v>0.35</v>
      </c>
      <c r="BA16" cm="1">
        <f t="array" ref="BA16">INDEX($X:$X,4+AX$3+($AB$3 + 1)*(ROW()-6))</f>
        <v>0.65</v>
      </c>
      <c r="BB16" cm="1">
        <f t="array" ref="BB16">INDEX($X:$X,5+AX$3+($AB$3 + 1)*(ROW()-6))</f>
        <v>0.55000000000000004</v>
      </c>
      <c r="BC16">
        <f t="shared" si="3"/>
        <v>0.63749999999999996</v>
      </c>
      <c r="BF16">
        <v>11</v>
      </c>
      <c r="BG16" cm="1">
        <f t="array" ref="BG16">INDEX($X:$X,2+BF$3+($AB$3 + 1)*(ROW()-6))</f>
        <v>1</v>
      </c>
      <c r="BH16" cm="1">
        <f t="array" ref="BH16">INDEX($X:$X,3+BF$3+($AB$3 + 1)*(ROW()-6))</f>
        <v>0.65</v>
      </c>
      <c r="BI16" cm="1">
        <f t="array" ref="BI16">INDEX($X:$X,4+BF$3+($AB$3 + 1)*(ROW()-6))</f>
        <v>0.65</v>
      </c>
      <c r="BJ16" cm="1">
        <f t="array" ref="BJ16">INDEX($X:$X,5+BF$3+($AB$3 + 1)*(ROW()-6))</f>
        <v>0.45</v>
      </c>
      <c r="BK16">
        <f t="shared" si="4"/>
        <v>0.6875</v>
      </c>
    </row>
    <row r="17" spans="2:63">
      <c r="B17" t="s">
        <v>77</v>
      </c>
      <c r="C17" t="s">
        <v>19</v>
      </c>
      <c r="D17" t="s">
        <v>3</v>
      </c>
      <c r="E17" t="s">
        <v>20</v>
      </c>
      <c r="F17" t="s">
        <v>34</v>
      </c>
      <c r="G17" t="s">
        <v>17</v>
      </c>
      <c r="H17" t="s">
        <v>4</v>
      </c>
      <c r="I17" t="s">
        <v>5</v>
      </c>
      <c r="J17" t="s">
        <v>21</v>
      </c>
      <c r="K17" t="s">
        <v>7</v>
      </c>
      <c r="L17" t="s">
        <v>22</v>
      </c>
      <c r="M17" t="s">
        <v>12</v>
      </c>
      <c r="N17" t="s">
        <v>23</v>
      </c>
      <c r="O17" t="s">
        <v>6</v>
      </c>
      <c r="P17" t="s">
        <v>17</v>
      </c>
      <c r="Q17" t="s">
        <v>24</v>
      </c>
      <c r="R17" t="s">
        <v>19</v>
      </c>
      <c r="S17" t="s">
        <v>3</v>
      </c>
      <c r="T17" t="s">
        <v>20</v>
      </c>
      <c r="U17" t="s">
        <v>34</v>
      </c>
      <c r="V17" t="s">
        <v>17</v>
      </c>
      <c r="W17" cm="1">
        <f t="array" ref="W17">SUMPRODUCT(--(EXACT(C14:V14, C17:V17)))</f>
        <v>18</v>
      </c>
      <c r="X17">
        <f>W17/$AA$3</f>
        <v>0.9</v>
      </c>
      <c r="Z17">
        <v>12</v>
      </c>
      <c r="AA17" cm="1">
        <f t="array" ref="AA17">INDEX($X:$X,2+Z$3+($AB$3 + 1)*(ROW()-6))</f>
        <v>0.95</v>
      </c>
      <c r="AB17" cm="1">
        <f t="array" ref="AB17">INDEX($X:$X,3+Z$3+($AB$3 + 1)*(ROW()-6))</f>
        <v>0.95</v>
      </c>
      <c r="AC17" cm="1">
        <f t="array" ref="AC17">INDEX($X:$X,4+Z$3+($AB$3 + 1)*(ROW()-6))</f>
        <v>0.95</v>
      </c>
      <c r="AD17" cm="1">
        <f t="array" ref="AD17">INDEX($X:$X,5+Z$3+($AB$3 + 1)*(ROW()-6))</f>
        <v>0.95</v>
      </c>
      <c r="AE17">
        <f t="shared" si="0"/>
        <v>0.95</v>
      </c>
      <c r="AH17">
        <v>12</v>
      </c>
      <c r="AI17" cm="1">
        <f t="array" ref="AI17">INDEX($X:$X,2+AH$3+($AB$3 + 1)*(ROW()-6))</f>
        <v>0.65</v>
      </c>
      <c r="AJ17" cm="1">
        <f t="array" ref="AJ17">INDEX($X:$X,3+AH$3+($AB$3 + 1)*(ROW()-6))</f>
        <v>0.95</v>
      </c>
      <c r="AK17" cm="1">
        <f t="array" ref="AK17">INDEX($X:$X,4+AH$3+($AB$3 + 1)*(ROW()-6))</f>
        <v>0.95</v>
      </c>
      <c r="AL17" cm="1">
        <f t="array" ref="AL17">INDEX($X:$X,5+AH$3+($AB$3 + 1)*(ROW()-6))</f>
        <v>0.1</v>
      </c>
      <c r="AM17">
        <f t="shared" si="1"/>
        <v>0.66249999999999998</v>
      </c>
      <c r="AP17">
        <v>12</v>
      </c>
      <c r="AQ17" cm="1">
        <f t="array" ref="AQ17">INDEX($X:$X,2+AP$3+($AB$3 + 1)*(ROW()-6))</f>
        <v>0.85</v>
      </c>
      <c r="AR17" cm="1">
        <f t="array" ref="AR17">INDEX($X:$X,3+AP$3+($AB$3 + 1)*(ROW()-6))</f>
        <v>0.65</v>
      </c>
      <c r="AS17" cm="1">
        <f t="array" ref="AS17">INDEX($X:$X,4+AP$3+($AB$3 + 1)*(ROW()-6))</f>
        <v>0.3</v>
      </c>
      <c r="AT17" cm="1">
        <f t="array" ref="AT17">INDEX($X:$X,5+AP$3+($AB$3 + 1)*(ROW()-6))</f>
        <v>0.9</v>
      </c>
      <c r="AU17">
        <f t="shared" si="2"/>
        <v>0.67500000000000004</v>
      </c>
      <c r="AX17">
        <v>12</v>
      </c>
      <c r="AY17" cm="1">
        <f t="array" ref="AY17">INDEX($X:$X,2+AX$3+($AB$3 + 1)*(ROW()-6))</f>
        <v>0.85</v>
      </c>
      <c r="AZ17" cm="1">
        <f t="array" ref="AZ17">INDEX($X:$X,3+AX$3+($AB$3 + 1)*(ROW()-6))</f>
        <v>0.65</v>
      </c>
      <c r="BA17" cm="1">
        <f t="array" ref="BA17">INDEX($X:$X,4+AX$3+($AB$3 + 1)*(ROW()-6))</f>
        <v>0.3</v>
      </c>
      <c r="BB17" cm="1">
        <f t="array" ref="BB17">INDEX($X:$X,5+AX$3+($AB$3 + 1)*(ROW()-6))</f>
        <v>0.9</v>
      </c>
      <c r="BC17">
        <f t="shared" si="3"/>
        <v>0.67500000000000004</v>
      </c>
      <c r="BF17">
        <v>12</v>
      </c>
      <c r="BG17" cm="1">
        <f t="array" ref="BG17">INDEX($X:$X,2+BF$3+($AB$3 + 1)*(ROW()-6))</f>
        <v>0.65</v>
      </c>
      <c r="BH17" cm="1">
        <f t="array" ref="BH17">INDEX($X:$X,3+BF$3+($AB$3 + 1)*(ROW()-6))</f>
        <v>0.6</v>
      </c>
      <c r="BI17" cm="1">
        <f t="array" ref="BI17">INDEX($X:$X,4+BF$3+($AB$3 + 1)*(ROW()-6))</f>
        <v>0.2</v>
      </c>
      <c r="BJ17" cm="1">
        <f t="array" ref="BJ17">INDEX($X:$X,5+BF$3+($AB$3 + 1)*(ROW()-6))</f>
        <v>0.5</v>
      </c>
      <c r="BK17">
        <f t="shared" si="4"/>
        <v>0.48749999999999999</v>
      </c>
    </row>
    <row r="18" spans="2:63">
      <c r="B18" t="s">
        <v>78</v>
      </c>
      <c r="C18" t="s">
        <v>23</v>
      </c>
      <c r="D18" t="s">
        <v>3</v>
      </c>
      <c r="E18" t="s">
        <v>20</v>
      </c>
      <c r="F18" t="s">
        <v>2</v>
      </c>
      <c r="G18" t="s">
        <v>17</v>
      </c>
      <c r="H18" t="s">
        <v>4</v>
      </c>
      <c r="I18" t="s">
        <v>5</v>
      </c>
      <c r="J18" t="s">
        <v>21</v>
      </c>
      <c r="K18" t="s">
        <v>7</v>
      </c>
      <c r="L18" t="s">
        <v>22</v>
      </c>
      <c r="M18" t="s">
        <v>12</v>
      </c>
      <c r="N18" t="s">
        <v>23</v>
      </c>
      <c r="O18" t="s">
        <v>6</v>
      </c>
      <c r="P18" t="s">
        <v>17</v>
      </c>
      <c r="Q18" t="s">
        <v>24</v>
      </c>
      <c r="R18" t="s">
        <v>19</v>
      </c>
      <c r="S18" t="s">
        <v>3</v>
      </c>
      <c r="T18" t="s">
        <v>20</v>
      </c>
      <c r="U18" t="s">
        <v>2</v>
      </c>
      <c r="V18" t="s">
        <v>17</v>
      </c>
      <c r="W18" cm="1">
        <f t="array" ref="W18">SUMPRODUCT(--(EXACT(C14:V14, C18:V18)))</f>
        <v>17</v>
      </c>
      <c r="X18">
        <f>W18/$AA$3</f>
        <v>0.85</v>
      </c>
      <c r="Z18">
        <v>13</v>
      </c>
      <c r="AA18" cm="1">
        <f t="array" ref="AA18">INDEX($X:$X,2+Z$3+($AB$3 + 1)*(ROW()-6))</f>
        <v>1</v>
      </c>
      <c r="AB18" cm="1">
        <f t="array" ref="AB18">INDEX($X:$X,3+Z$3+($AB$3 + 1)*(ROW()-6))</f>
        <v>1</v>
      </c>
      <c r="AC18" cm="1">
        <f t="array" ref="AC18">INDEX($X:$X,4+Z$3+($AB$3 + 1)*(ROW()-6))</f>
        <v>1</v>
      </c>
      <c r="AD18" cm="1">
        <f t="array" ref="AD18">INDEX($X:$X,5+Z$3+($AB$3 + 1)*(ROW()-6))</f>
        <v>0.85</v>
      </c>
      <c r="AE18">
        <f t="shared" si="0"/>
        <v>0.96250000000000002</v>
      </c>
      <c r="AH18">
        <v>13</v>
      </c>
      <c r="AI18" cm="1">
        <f t="array" ref="AI18">INDEX($X:$X,2+AH$3+($AB$3 + 1)*(ROW()-6))</f>
        <v>1</v>
      </c>
      <c r="AJ18" cm="1">
        <f t="array" ref="AJ18">INDEX($X:$X,3+AH$3+($AB$3 + 1)*(ROW()-6))</f>
        <v>0.7</v>
      </c>
      <c r="AK18" cm="1">
        <f t="array" ref="AK18">INDEX($X:$X,4+AH$3+($AB$3 + 1)*(ROW()-6))</f>
        <v>1</v>
      </c>
      <c r="AL18" cm="1">
        <f t="array" ref="AL18">INDEX($X:$X,5+AH$3+($AB$3 + 1)*(ROW()-6))</f>
        <v>0.05</v>
      </c>
      <c r="AM18">
        <f t="shared" si="1"/>
        <v>0.6875</v>
      </c>
      <c r="AP18">
        <v>13</v>
      </c>
      <c r="AQ18" cm="1">
        <f t="array" ref="AQ18">INDEX($X:$X,2+AP$3+($AB$3 + 1)*(ROW()-6))</f>
        <v>1</v>
      </c>
      <c r="AR18" cm="1">
        <f t="array" ref="AR18">INDEX($X:$X,3+AP$3+($AB$3 + 1)*(ROW()-6))</f>
        <v>0.4</v>
      </c>
      <c r="AS18" cm="1">
        <f t="array" ref="AS18">INDEX($X:$X,4+AP$3+($AB$3 + 1)*(ROW()-6))</f>
        <v>0.9</v>
      </c>
      <c r="AT18" cm="1">
        <f t="array" ref="AT18">INDEX($X:$X,5+AP$3+($AB$3 + 1)*(ROW()-6))</f>
        <v>0.65</v>
      </c>
      <c r="AU18">
        <f t="shared" si="2"/>
        <v>0.73749999999999993</v>
      </c>
      <c r="AX18">
        <v>13</v>
      </c>
      <c r="AY18" cm="1">
        <f t="array" ref="AY18">INDEX($X:$X,2+AX$3+($AB$3 + 1)*(ROW()-6))</f>
        <v>1</v>
      </c>
      <c r="AZ18" cm="1">
        <f t="array" ref="AZ18">INDEX($X:$X,3+AX$3+($AB$3 + 1)*(ROW()-6))</f>
        <v>0.4</v>
      </c>
      <c r="BA18" cm="1">
        <f t="array" ref="BA18">INDEX($X:$X,4+AX$3+($AB$3 + 1)*(ROW()-6))</f>
        <v>0.9</v>
      </c>
      <c r="BB18" cm="1">
        <f t="array" ref="BB18">INDEX($X:$X,5+AX$3+($AB$3 + 1)*(ROW()-6))</f>
        <v>0.65</v>
      </c>
      <c r="BC18">
        <f t="shared" si="3"/>
        <v>0.73749999999999993</v>
      </c>
      <c r="BF18">
        <v>13</v>
      </c>
      <c r="BG18" cm="1">
        <f t="array" ref="BG18">INDEX($X:$X,2+BF$3+($AB$3 + 1)*(ROW()-6))</f>
        <v>0.95</v>
      </c>
      <c r="BH18" cm="1">
        <f t="array" ref="BH18">INDEX($X:$X,3+BF$3+($AB$3 + 1)*(ROW()-6))</f>
        <v>0.8</v>
      </c>
      <c r="BI18" cm="1">
        <f t="array" ref="BI18">INDEX($X:$X,4+BF$3+($AB$3 + 1)*(ROW()-6))</f>
        <v>0.9</v>
      </c>
      <c r="BJ18" cm="1">
        <f t="array" ref="BJ18">INDEX($X:$X,5+BF$3+($AB$3 + 1)*(ROW()-6))</f>
        <v>0.9</v>
      </c>
      <c r="BK18">
        <f t="shared" si="4"/>
        <v>0.88749999999999996</v>
      </c>
    </row>
    <row r="19" spans="2:63">
      <c r="B19" t="s">
        <v>79</v>
      </c>
      <c r="C19" t="s">
        <v>15</v>
      </c>
      <c r="D19" t="s">
        <v>9</v>
      </c>
      <c r="E19" t="s">
        <v>25</v>
      </c>
      <c r="F19" t="s">
        <v>17</v>
      </c>
      <c r="G19" t="s">
        <v>26</v>
      </c>
      <c r="H19" t="s">
        <v>27</v>
      </c>
      <c r="I19" t="s">
        <v>15</v>
      </c>
      <c r="J19" t="s">
        <v>9</v>
      </c>
      <c r="K19" t="s">
        <v>25</v>
      </c>
      <c r="L19" t="s">
        <v>17</v>
      </c>
      <c r="M19" t="s">
        <v>26</v>
      </c>
      <c r="N19" t="s">
        <v>17</v>
      </c>
      <c r="O19" t="s">
        <v>15</v>
      </c>
      <c r="P19" t="s">
        <v>17</v>
      </c>
      <c r="Q19" t="s">
        <v>26</v>
      </c>
      <c r="R19" t="s">
        <v>15</v>
      </c>
      <c r="S19" t="s">
        <v>26</v>
      </c>
      <c r="T19" t="s">
        <v>6</v>
      </c>
      <c r="U19" t="s">
        <v>7</v>
      </c>
      <c r="V19" t="s">
        <v>26</v>
      </c>
      <c r="AA19">
        <f>AVERAGE(AA6:AA18)</f>
        <v>0.93461538461538451</v>
      </c>
      <c r="AB19">
        <f t="shared" ref="AB19:AE19" si="5">AVERAGE(AB6:AB18)</f>
        <v>0.86923076923076914</v>
      </c>
      <c r="AC19">
        <f t="shared" si="5"/>
        <v>0.96923076923076923</v>
      </c>
      <c r="AD19">
        <f t="shared" si="5"/>
        <v>0.89999999999999991</v>
      </c>
      <c r="AE19">
        <f>AVERAGE(AA19:AD19)</f>
        <v>0.91826923076923073</v>
      </c>
      <c r="AI19">
        <f>AVERAGE(AI6:AI18)</f>
        <v>0.88076923076923086</v>
      </c>
      <c r="AJ19">
        <f t="shared" ref="AJ19" si="6">AVERAGE(AJ6:AJ18)</f>
        <v>0.66153846153846152</v>
      </c>
      <c r="AK19">
        <f t="shared" ref="AK19" si="7">AVERAGE(AK6:AK18)</f>
        <v>0.93076923076923079</v>
      </c>
      <c r="AL19">
        <f t="shared" ref="AL19" si="8">AVERAGE(AL6:AL18)</f>
        <v>0.46153846153846145</v>
      </c>
      <c r="AM19">
        <f>AVERAGE(AI19:AL19)</f>
        <v>0.73365384615384621</v>
      </c>
      <c r="AQ19">
        <f>AVERAGE(AQ6:AQ18)</f>
        <v>0.68461538461538463</v>
      </c>
      <c r="AR19">
        <f t="shared" ref="AR19" si="9">AVERAGE(AR6:AR18)</f>
        <v>0.65000000000000013</v>
      </c>
      <c r="AS19">
        <f t="shared" ref="AS19" si="10">AVERAGE(AS6:AS18)</f>
        <v>0.64999999999999991</v>
      </c>
      <c r="AT19">
        <f t="shared" ref="AT19" si="11">AVERAGE(AT6:AT18)</f>
        <v>0.75384615384615394</v>
      </c>
      <c r="AU19">
        <f>AVERAGE(AQ19:AT19)</f>
        <v>0.68461538461538463</v>
      </c>
      <c r="AY19">
        <f>AVERAGE(AY6:AY18)</f>
        <v>0.68461538461538463</v>
      </c>
      <c r="AZ19">
        <f t="shared" ref="AZ19" si="12">AVERAGE(AZ6:AZ18)</f>
        <v>0.65000000000000013</v>
      </c>
      <c r="BA19">
        <f t="shared" ref="BA19" si="13">AVERAGE(BA6:BA18)</f>
        <v>0.64999999999999991</v>
      </c>
      <c r="BB19">
        <f t="shared" ref="BB19" si="14">AVERAGE(BB6:BB18)</f>
        <v>0.75384615384615394</v>
      </c>
      <c r="BC19">
        <f>AVERAGE(AY19:BB19)</f>
        <v>0.68461538461538463</v>
      </c>
      <c r="BG19">
        <f>AVERAGE(BG6:BG18)</f>
        <v>0.52692307692307694</v>
      </c>
      <c r="BH19">
        <f t="shared" ref="BH19" si="15">AVERAGE(BH6:BH18)</f>
        <v>0.53846153846153844</v>
      </c>
      <c r="BI19">
        <f t="shared" ref="BI19" si="16">AVERAGE(BI6:BI18)</f>
        <v>0.65384615384615385</v>
      </c>
      <c r="BJ19">
        <f t="shared" ref="BJ19" si="17">AVERAGE(BJ6:BJ18)</f>
        <v>0.53076923076923077</v>
      </c>
      <c r="BK19">
        <f>AVERAGE(BG19:BJ19)</f>
        <v>0.5625</v>
      </c>
    </row>
    <row r="20" spans="2:63">
      <c r="B20" t="s">
        <v>80</v>
      </c>
      <c r="C20" t="s">
        <v>15</v>
      </c>
      <c r="D20" t="s">
        <v>9</v>
      </c>
      <c r="E20" t="s">
        <v>25</v>
      </c>
      <c r="F20" t="s">
        <v>17</v>
      </c>
      <c r="G20" t="s">
        <v>26</v>
      </c>
      <c r="H20" t="s">
        <v>27</v>
      </c>
      <c r="I20" t="s">
        <v>15</v>
      </c>
      <c r="J20" t="s">
        <v>9</v>
      </c>
      <c r="K20" t="s">
        <v>25</v>
      </c>
      <c r="L20" t="s">
        <v>17</v>
      </c>
      <c r="M20" t="s">
        <v>26</v>
      </c>
      <c r="N20" t="s">
        <v>17</v>
      </c>
      <c r="O20" t="s">
        <v>15</v>
      </c>
      <c r="P20" t="s">
        <v>17</v>
      </c>
      <c r="Q20" t="s">
        <v>26</v>
      </c>
      <c r="R20" t="s">
        <v>15</v>
      </c>
      <c r="S20" t="s">
        <v>26</v>
      </c>
      <c r="T20" t="s">
        <v>6</v>
      </c>
      <c r="U20" t="s">
        <v>0</v>
      </c>
      <c r="V20" t="s">
        <v>26</v>
      </c>
      <c r="W20" cm="1">
        <f t="array" ref="W20">SUMPRODUCT(--(EXACT(C19:V19, C20:V20)))</f>
        <v>19</v>
      </c>
      <c r="X20">
        <f>W20/$AA$3</f>
        <v>0.95</v>
      </c>
    </row>
    <row r="21" spans="2:63">
      <c r="B21" t="s">
        <v>81</v>
      </c>
      <c r="C21" t="s">
        <v>15</v>
      </c>
      <c r="D21" t="s">
        <v>57</v>
      </c>
      <c r="E21" t="s">
        <v>25</v>
      </c>
      <c r="F21" t="s">
        <v>17</v>
      </c>
      <c r="G21" t="s">
        <v>26</v>
      </c>
      <c r="H21" t="s">
        <v>27</v>
      </c>
      <c r="I21" t="s">
        <v>15</v>
      </c>
      <c r="J21" t="s">
        <v>57</v>
      </c>
      <c r="K21" t="s">
        <v>25</v>
      </c>
      <c r="L21" t="s">
        <v>17</v>
      </c>
      <c r="M21" t="s">
        <v>26</v>
      </c>
      <c r="N21" t="s">
        <v>17</v>
      </c>
      <c r="O21" t="s">
        <v>15</v>
      </c>
      <c r="P21" t="s">
        <v>17</v>
      </c>
      <c r="Q21" t="s">
        <v>26</v>
      </c>
      <c r="R21" t="s">
        <v>15</v>
      </c>
      <c r="S21" t="s">
        <v>26</v>
      </c>
      <c r="T21" t="s">
        <v>6</v>
      </c>
      <c r="U21" t="s">
        <v>0</v>
      </c>
      <c r="V21" t="s">
        <v>26</v>
      </c>
      <c r="W21" cm="1">
        <f t="array" ref="W21">SUMPRODUCT(--(EXACT(C19:V19, C21:V21)))</f>
        <v>17</v>
      </c>
      <c r="X21">
        <f>W21/$AA$3</f>
        <v>0.85</v>
      </c>
      <c r="AA21" t="s">
        <v>156</v>
      </c>
    </row>
    <row r="22" spans="2:63">
      <c r="B22" t="s">
        <v>82</v>
      </c>
      <c r="C22" t="s">
        <v>15</v>
      </c>
      <c r="D22" t="s">
        <v>9</v>
      </c>
      <c r="E22" t="s">
        <v>25</v>
      </c>
      <c r="F22" t="s">
        <v>17</v>
      </c>
      <c r="G22" t="s">
        <v>26</v>
      </c>
      <c r="H22" t="s">
        <v>27</v>
      </c>
      <c r="I22" t="s">
        <v>15</v>
      </c>
      <c r="J22" t="s">
        <v>9</v>
      </c>
      <c r="K22" t="s">
        <v>25</v>
      </c>
      <c r="L22" t="s">
        <v>17</v>
      </c>
      <c r="M22" t="s">
        <v>26</v>
      </c>
      <c r="N22" t="s">
        <v>17</v>
      </c>
      <c r="O22" t="s">
        <v>15</v>
      </c>
      <c r="P22" t="s">
        <v>17</v>
      </c>
      <c r="Q22" t="s">
        <v>26</v>
      </c>
      <c r="R22" t="s">
        <v>15</v>
      </c>
      <c r="S22" t="s">
        <v>26</v>
      </c>
      <c r="T22" t="s">
        <v>6</v>
      </c>
      <c r="U22" t="s">
        <v>7</v>
      </c>
      <c r="V22" t="s">
        <v>26</v>
      </c>
      <c r="W22" cm="1">
        <f t="array" ref="W22">SUMPRODUCT(--(EXACT(C19:V19, C22:V22)))</f>
        <v>20</v>
      </c>
      <c r="X22">
        <f>W22/$AA$3</f>
        <v>1</v>
      </c>
      <c r="AA22" t="s">
        <v>158</v>
      </c>
    </row>
    <row r="23" spans="2:63">
      <c r="B23" t="s">
        <v>83</v>
      </c>
      <c r="C23" t="s">
        <v>15</v>
      </c>
      <c r="D23" t="s">
        <v>9</v>
      </c>
      <c r="E23" t="s">
        <v>28</v>
      </c>
      <c r="F23" t="s">
        <v>17</v>
      </c>
      <c r="G23" t="s">
        <v>26</v>
      </c>
      <c r="H23" t="s">
        <v>27</v>
      </c>
      <c r="I23" t="s">
        <v>15</v>
      </c>
      <c r="J23" t="s">
        <v>9</v>
      </c>
      <c r="K23" t="s">
        <v>28</v>
      </c>
      <c r="L23" t="s">
        <v>17</v>
      </c>
      <c r="M23" t="s">
        <v>26</v>
      </c>
      <c r="N23" t="s">
        <v>17</v>
      </c>
      <c r="O23" t="s">
        <v>15</v>
      </c>
      <c r="P23" t="s">
        <v>17</v>
      </c>
      <c r="Q23" t="s">
        <v>26</v>
      </c>
      <c r="R23" t="s">
        <v>15</v>
      </c>
      <c r="S23" t="s">
        <v>26</v>
      </c>
      <c r="T23" t="s">
        <v>6</v>
      </c>
      <c r="U23" t="s">
        <v>73</v>
      </c>
      <c r="V23" t="s">
        <v>26</v>
      </c>
      <c r="W23" cm="1">
        <f t="array" ref="W23">SUMPRODUCT(--(EXACT(C19:V19, C23:V23)))</f>
        <v>17</v>
      </c>
      <c r="X23">
        <f>W23/$AA$3</f>
        <v>0.85</v>
      </c>
      <c r="AA23" t="s">
        <v>157</v>
      </c>
    </row>
    <row r="24" spans="2:63">
      <c r="B24" t="s">
        <v>84</v>
      </c>
      <c r="C24" t="s">
        <v>30</v>
      </c>
      <c r="D24" t="s">
        <v>19</v>
      </c>
      <c r="E24" t="s">
        <v>31</v>
      </c>
      <c r="F24" t="s">
        <v>32</v>
      </c>
      <c r="G24" t="s">
        <v>33</v>
      </c>
      <c r="H24" t="s">
        <v>5</v>
      </c>
      <c r="I24" t="s">
        <v>32</v>
      </c>
      <c r="J24" t="s">
        <v>4</v>
      </c>
      <c r="K24" t="s">
        <v>32</v>
      </c>
      <c r="L24" t="s">
        <v>30</v>
      </c>
      <c r="M24" t="s">
        <v>19</v>
      </c>
      <c r="N24" t="s">
        <v>31</v>
      </c>
      <c r="O24" t="s">
        <v>32</v>
      </c>
      <c r="P24" t="s">
        <v>33</v>
      </c>
      <c r="Q24" t="s">
        <v>5</v>
      </c>
      <c r="R24" t="s">
        <v>0</v>
      </c>
      <c r="S24" t="s">
        <v>3</v>
      </c>
      <c r="T24" t="s">
        <v>5</v>
      </c>
      <c r="U24" t="s">
        <v>34</v>
      </c>
      <c r="V24" t="s">
        <v>1</v>
      </c>
      <c r="AA24" t="s">
        <v>159</v>
      </c>
    </row>
    <row r="25" spans="2:63">
      <c r="B25" t="s">
        <v>85</v>
      </c>
      <c r="C25" t="s">
        <v>30</v>
      </c>
      <c r="D25" t="s">
        <v>23</v>
      </c>
      <c r="E25" t="s">
        <v>31</v>
      </c>
      <c r="F25" t="s">
        <v>32</v>
      </c>
      <c r="G25" t="s">
        <v>35</v>
      </c>
      <c r="H25" t="s">
        <v>5</v>
      </c>
      <c r="I25" t="s">
        <v>32</v>
      </c>
      <c r="J25" t="s">
        <v>4</v>
      </c>
      <c r="K25" t="s">
        <v>32</v>
      </c>
      <c r="L25" t="s">
        <v>30</v>
      </c>
      <c r="M25" t="s">
        <v>23</v>
      </c>
      <c r="N25" t="s">
        <v>31</v>
      </c>
      <c r="O25" t="s">
        <v>32</v>
      </c>
      <c r="P25" t="s">
        <v>35</v>
      </c>
      <c r="Q25" t="s">
        <v>5</v>
      </c>
      <c r="R25" t="s">
        <v>0</v>
      </c>
      <c r="S25" t="s">
        <v>3</v>
      </c>
      <c r="T25" t="s">
        <v>5</v>
      </c>
      <c r="U25" t="s">
        <v>34</v>
      </c>
      <c r="V25" t="s">
        <v>1</v>
      </c>
      <c r="W25" cm="1">
        <f t="array" ref="W25">SUMPRODUCT(--(EXACT(C24:V24, C25:V25)))</f>
        <v>16</v>
      </c>
      <c r="X25">
        <f>W25/$AA$3</f>
        <v>0.8</v>
      </c>
    </row>
    <row r="26" spans="2:63">
      <c r="B26" t="s">
        <v>86</v>
      </c>
      <c r="C26" t="s">
        <v>30</v>
      </c>
      <c r="D26" t="s">
        <v>19</v>
      </c>
      <c r="E26" t="s">
        <v>31</v>
      </c>
      <c r="F26" t="s">
        <v>32</v>
      </c>
      <c r="G26" t="s">
        <v>35</v>
      </c>
      <c r="H26" t="s">
        <v>5</v>
      </c>
      <c r="I26" t="s">
        <v>32</v>
      </c>
      <c r="J26" t="s">
        <v>4</v>
      </c>
      <c r="K26" t="s">
        <v>32</v>
      </c>
      <c r="L26" t="s">
        <v>30</v>
      </c>
      <c r="M26" t="s">
        <v>19</v>
      </c>
      <c r="N26" t="s">
        <v>31</v>
      </c>
      <c r="O26" t="s">
        <v>32</v>
      </c>
      <c r="P26" t="s">
        <v>35</v>
      </c>
      <c r="Q26" t="s">
        <v>5</v>
      </c>
      <c r="R26" t="s">
        <v>0</v>
      </c>
      <c r="S26" t="s">
        <v>3</v>
      </c>
      <c r="T26" t="s">
        <v>5</v>
      </c>
      <c r="U26" t="s">
        <v>2</v>
      </c>
      <c r="V26" t="s">
        <v>1</v>
      </c>
      <c r="W26" cm="1">
        <f t="array" ref="W26">SUMPRODUCT(--(EXACT(C24:V24, C26:V26)))</f>
        <v>17</v>
      </c>
      <c r="X26">
        <f>W26/$AA$3</f>
        <v>0.85</v>
      </c>
    </row>
    <row r="27" spans="2:63">
      <c r="B27" t="s">
        <v>87</v>
      </c>
      <c r="C27" t="s">
        <v>30</v>
      </c>
      <c r="D27" t="s">
        <v>19</v>
      </c>
      <c r="E27" t="s">
        <v>31</v>
      </c>
      <c r="F27" t="s">
        <v>32</v>
      </c>
      <c r="G27" t="s">
        <v>35</v>
      </c>
      <c r="H27" t="s">
        <v>5</v>
      </c>
      <c r="I27" t="s">
        <v>32</v>
      </c>
      <c r="J27" t="s">
        <v>4</v>
      </c>
      <c r="K27" t="s">
        <v>32</v>
      </c>
      <c r="L27" t="s">
        <v>30</v>
      </c>
      <c r="M27" t="s">
        <v>19</v>
      </c>
      <c r="N27" t="s">
        <v>31</v>
      </c>
      <c r="O27" t="s">
        <v>32</v>
      </c>
      <c r="P27" t="s">
        <v>35</v>
      </c>
      <c r="Q27" t="s">
        <v>5</v>
      </c>
      <c r="R27" t="s">
        <v>0</v>
      </c>
      <c r="S27" t="s">
        <v>3</v>
      </c>
      <c r="T27" t="s">
        <v>5</v>
      </c>
      <c r="U27" t="s">
        <v>34</v>
      </c>
      <c r="V27" t="s">
        <v>1</v>
      </c>
      <c r="W27" cm="1">
        <f t="array" ref="W27">SUMPRODUCT(--(EXACT(C24:V24, C27:V27)))</f>
        <v>18</v>
      </c>
      <c r="X27">
        <f>W27/$AA$3</f>
        <v>0.9</v>
      </c>
    </row>
    <row r="28" spans="2:63">
      <c r="B28" t="s">
        <v>88</v>
      </c>
      <c r="C28" t="s">
        <v>30</v>
      </c>
      <c r="D28" t="s">
        <v>19</v>
      </c>
      <c r="E28" t="s">
        <v>31</v>
      </c>
      <c r="F28" t="s">
        <v>32</v>
      </c>
      <c r="G28" t="s">
        <v>35</v>
      </c>
      <c r="H28" t="s">
        <v>5</v>
      </c>
      <c r="I28" t="s">
        <v>32</v>
      </c>
      <c r="J28" t="s">
        <v>4</v>
      </c>
      <c r="K28" t="s">
        <v>32</v>
      </c>
      <c r="L28" t="s">
        <v>30</v>
      </c>
      <c r="M28" t="s">
        <v>19</v>
      </c>
      <c r="N28" t="s">
        <v>31</v>
      </c>
      <c r="O28" t="s">
        <v>32</v>
      </c>
      <c r="P28" t="s">
        <v>35</v>
      </c>
      <c r="Q28" t="s">
        <v>5</v>
      </c>
      <c r="R28" t="s">
        <v>0</v>
      </c>
      <c r="S28" t="s">
        <v>3</v>
      </c>
      <c r="T28" t="s">
        <v>5</v>
      </c>
      <c r="U28" t="s">
        <v>34</v>
      </c>
      <c r="V28" t="s">
        <v>1</v>
      </c>
      <c r="W28" cm="1">
        <f t="array" ref="W28">SUMPRODUCT(--(EXACT(C24:V24, C28:V28)))</f>
        <v>18</v>
      </c>
      <c r="X28">
        <f>W28/$AA$3</f>
        <v>0.9</v>
      </c>
    </row>
    <row r="29" spans="2:63">
      <c r="B29" t="s">
        <v>89</v>
      </c>
      <c r="C29" t="s">
        <v>17</v>
      </c>
      <c r="D29" t="s">
        <v>36</v>
      </c>
      <c r="E29" t="s">
        <v>37</v>
      </c>
      <c r="F29" t="s">
        <v>15</v>
      </c>
      <c r="G29" t="s">
        <v>9</v>
      </c>
      <c r="H29" t="s">
        <v>38</v>
      </c>
      <c r="I29" t="s">
        <v>17</v>
      </c>
      <c r="J29" t="s">
        <v>38</v>
      </c>
      <c r="K29" t="s">
        <v>15</v>
      </c>
      <c r="L29" t="s">
        <v>9</v>
      </c>
      <c r="M29" t="s">
        <v>15</v>
      </c>
      <c r="N29" t="s">
        <v>9</v>
      </c>
      <c r="O29" t="s">
        <v>17</v>
      </c>
      <c r="P29" t="s">
        <v>39</v>
      </c>
      <c r="Q29" t="s">
        <v>9</v>
      </c>
      <c r="R29" t="s">
        <v>24</v>
      </c>
      <c r="S29" t="s">
        <v>9</v>
      </c>
      <c r="T29" t="s">
        <v>17</v>
      </c>
      <c r="U29" t="s">
        <v>15</v>
      </c>
      <c r="V29" t="s">
        <v>40</v>
      </c>
    </row>
    <row r="30" spans="2:63">
      <c r="B30" t="s">
        <v>90</v>
      </c>
      <c r="C30" t="s">
        <v>17</v>
      </c>
      <c r="D30" t="s">
        <v>36</v>
      </c>
      <c r="E30" t="s">
        <v>37</v>
      </c>
      <c r="F30" t="s">
        <v>15</v>
      </c>
      <c r="G30" t="s">
        <v>9</v>
      </c>
      <c r="H30" t="s">
        <v>38</v>
      </c>
      <c r="I30" t="s">
        <v>17</v>
      </c>
      <c r="J30" t="s">
        <v>38</v>
      </c>
      <c r="K30" t="s">
        <v>15</v>
      </c>
      <c r="L30" t="s">
        <v>9</v>
      </c>
      <c r="M30" t="s">
        <v>15</v>
      </c>
      <c r="N30" t="s">
        <v>9</v>
      </c>
      <c r="O30" t="s">
        <v>17</v>
      </c>
      <c r="P30" t="s">
        <v>39</v>
      </c>
      <c r="Q30" t="s">
        <v>9</v>
      </c>
      <c r="R30" t="s">
        <v>24</v>
      </c>
      <c r="S30" t="s">
        <v>9</v>
      </c>
      <c r="T30" t="s">
        <v>17</v>
      </c>
      <c r="U30" t="s">
        <v>15</v>
      </c>
      <c r="V30" t="s">
        <v>40</v>
      </c>
      <c r="W30" cm="1">
        <f t="array" ref="W30">SUMPRODUCT(--(EXACT(C29:V29, C30:V30)))</f>
        <v>20</v>
      </c>
      <c r="X30">
        <f>W30/$AA$3</f>
        <v>1</v>
      </c>
    </row>
    <row r="31" spans="2:63">
      <c r="B31" t="s">
        <v>91</v>
      </c>
      <c r="C31" t="s">
        <v>17</v>
      </c>
      <c r="D31" t="s">
        <v>36</v>
      </c>
      <c r="E31" t="s">
        <v>37</v>
      </c>
      <c r="F31" t="s">
        <v>15</v>
      </c>
      <c r="G31" t="s">
        <v>57</v>
      </c>
      <c r="H31" t="s">
        <v>38</v>
      </c>
      <c r="I31" t="s">
        <v>17</v>
      </c>
      <c r="J31" t="s">
        <v>38</v>
      </c>
      <c r="K31" t="s">
        <v>15</v>
      </c>
      <c r="L31" t="s">
        <v>57</v>
      </c>
      <c r="M31" t="s">
        <v>15</v>
      </c>
      <c r="N31" t="s">
        <v>57</v>
      </c>
      <c r="O31" t="s">
        <v>17</v>
      </c>
      <c r="P31" t="s">
        <v>39</v>
      </c>
      <c r="Q31" t="s">
        <v>57</v>
      </c>
      <c r="R31" t="s">
        <v>24</v>
      </c>
      <c r="S31" t="s">
        <v>57</v>
      </c>
      <c r="T31" t="s">
        <v>17</v>
      </c>
      <c r="U31" t="s">
        <v>15</v>
      </c>
      <c r="V31" t="s">
        <v>40</v>
      </c>
      <c r="W31" cm="1">
        <f t="array" ref="W31">SUMPRODUCT(--(EXACT(C29:V29, C31:V31)))</f>
        <v>15</v>
      </c>
      <c r="X31">
        <f>W31/$AA$3</f>
        <v>0.75</v>
      </c>
    </row>
    <row r="32" spans="2:63">
      <c r="B32" t="s">
        <v>92</v>
      </c>
      <c r="C32" t="s">
        <v>17</v>
      </c>
      <c r="D32" t="s">
        <v>36</v>
      </c>
      <c r="E32" t="s">
        <v>37</v>
      </c>
      <c r="F32" t="s">
        <v>15</v>
      </c>
      <c r="G32" t="s">
        <v>9</v>
      </c>
      <c r="H32" t="s">
        <v>38</v>
      </c>
      <c r="I32" t="s">
        <v>17</v>
      </c>
      <c r="J32" t="s">
        <v>38</v>
      </c>
      <c r="K32" t="s">
        <v>15</v>
      </c>
      <c r="L32" t="s">
        <v>9</v>
      </c>
      <c r="M32" t="s">
        <v>15</v>
      </c>
      <c r="N32" t="s">
        <v>9</v>
      </c>
      <c r="O32" t="s">
        <v>17</v>
      </c>
      <c r="P32" t="s">
        <v>39</v>
      </c>
      <c r="Q32" t="s">
        <v>9</v>
      </c>
      <c r="R32" t="s">
        <v>24</v>
      </c>
      <c r="S32" t="s">
        <v>9</v>
      </c>
      <c r="T32" t="s">
        <v>17</v>
      </c>
      <c r="U32" t="s">
        <v>15</v>
      </c>
      <c r="V32" t="s">
        <v>40</v>
      </c>
      <c r="W32" cm="1">
        <f t="array" ref="W32">SUMPRODUCT(--(EXACT(C29:V29, C32:V32)))</f>
        <v>20</v>
      </c>
      <c r="X32">
        <f>W32/$AA$3</f>
        <v>1</v>
      </c>
    </row>
    <row r="33" spans="2:24">
      <c r="B33" t="s">
        <v>93</v>
      </c>
      <c r="C33" t="s">
        <v>17</v>
      </c>
      <c r="D33" t="s">
        <v>36</v>
      </c>
      <c r="E33" t="s">
        <v>37</v>
      </c>
      <c r="F33" t="s">
        <v>15</v>
      </c>
      <c r="G33" t="s">
        <v>9</v>
      </c>
      <c r="H33" t="s">
        <v>38</v>
      </c>
      <c r="I33" t="s">
        <v>17</v>
      </c>
      <c r="J33" t="s">
        <v>38</v>
      </c>
      <c r="K33" t="s">
        <v>15</v>
      </c>
      <c r="L33" t="s">
        <v>9</v>
      </c>
      <c r="M33" t="s">
        <v>15</v>
      </c>
      <c r="N33" t="s">
        <v>9</v>
      </c>
      <c r="O33" t="s">
        <v>17</v>
      </c>
      <c r="P33" t="s">
        <v>39</v>
      </c>
      <c r="Q33" t="s">
        <v>9</v>
      </c>
      <c r="R33" t="s">
        <v>24</v>
      </c>
      <c r="S33" t="s">
        <v>57</v>
      </c>
      <c r="T33" t="s">
        <v>17</v>
      </c>
      <c r="U33" t="s">
        <v>15</v>
      </c>
      <c r="V33" t="s">
        <v>40</v>
      </c>
      <c r="W33" cm="1">
        <f t="array" ref="W33">SUMPRODUCT(--(EXACT(C29:V29, C33:V33)))</f>
        <v>19</v>
      </c>
      <c r="X33">
        <f>W33/$AA$3</f>
        <v>0.95</v>
      </c>
    </row>
    <row r="34" spans="2:24">
      <c r="B34" t="s">
        <v>94</v>
      </c>
      <c r="C34" t="s">
        <v>41</v>
      </c>
      <c r="D34" t="s">
        <v>9</v>
      </c>
      <c r="E34" t="s">
        <v>1</v>
      </c>
      <c r="F34" t="s">
        <v>42</v>
      </c>
      <c r="G34" t="s">
        <v>5</v>
      </c>
      <c r="H34" t="s">
        <v>43</v>
      </c>
      <c r="I34" t="s">
        <v>3</v>
      </c>
      <c r="J34" t="s">
        <v>0</v>
      </c>
      <c r="K34" t="s">
        <v>44</v>
      </c>
      <c r="L34" t="s">
        <v>9</v>
      </c>
      <c r="M34" t="s">
        <v>1</v>
      </c>
      <c r="N34" t="s">
        <v>42</v>
      </c>
      <c r="O34" t="s">
        <v>5</v>
      </c>
      <c r="P34" t="s">
        <v>43</v>
      </c>
      <c r="Q34" t="s">
        <v>3</v>
      </c>
      <c r="R34" t="s">
        <v>0</v>
      </c>
      <c r="S34" t="s">
        <v>44</v>
      </c>
      <c r="T34" t="s">
        <v>9</v>
      </c>
      <c r="U34" t="s">
        <v>45</v>
      </c>
      <c r="V34" t="s">
        <v>16</v>
      </c>
    </row>
    <row r="35" spans="2:24">
      <c r="B35" t="s">
        <v>95</v>
      </c>
      <c r="C35" t="s">
        <v>41</v>
      </c>
      <c r="D35" t="s">
        <v>9</v>
      </c>
      <c r="E35" t="s">
        <v>1</v>
      </c>
      <c r="F35" t="s">
        <v>42</v>
      </c>
      <c r="G35" t="s">
        <v>5</v>
      </c>
      <c r="H35" t="s">
        <v>43</v>
      </c>
      <c r="I35" t="s">
        <v>3</v>
      </c>
      <c r="J35" t="s">
        <v>0</v>
      </c>
      <c r="K35" t="s">
        <v>44</v>
      </c>
      <c r="L35" t="s">
        <v>9</v>
      </c>
      <c r="M35" t="s">
        <v>1</v>
      </c>
      <c r="N35" t="s">
        <v>42</v>
      </c>
      <c r="O35" t="s">
        <v>5</v>
      </c>
      <c r="P35" t="s">
        <v>43</v>
      </c>
      <c r="Q35" t="s">
        <v>3</v>
      </c>
      <c r="R35" t="s">
        <v>0</v>
      </c>
      <c r="S35" t="s">
        <v>44</v>
      </c>
      <c r="T35" t="s">
        <v>9</v>
      </c>
      <c r="U35" t="s">
        <v>45</v>
      </c>
      <c r="V35" t="s">
        <v>34</v>
      </c>
      <c r="W35" cm="1">
        <f t="array" ref="W35">SUMPRODUCT(--(EXACT(C34:V34, C35:V35)))</f>
        <v>19</v>
      </c>
      <c r="X35">
        <f>W35/$AA$3</f>
        <v>0.95</v>
      </c>
    </row>
    <row r="36" spans="2:24">
      <c r="B36" t="s">
        <v>96</v>
      </c>
      <c r="C36" t="s">
        <v>41</v>
      </c>
      <c r="D36" t="s">
        <v>97</v>
      </c>
      <c r="E36" t="s">
        <v>1</v>
      </c>
      <c r="F36" t="s">
        <v>98</v>
      </c>
      <c r="G36" t="s">
        <v>5</v>
      </c>
      <c r="H36" t="s">
        <v>43</v>
      </c>
      <c r="I36" t="s">
        <v>3</v>
      </c>
      <c r="J36" t="s">
        <v>0</v>
      </c>
      <c r="K36" t="s">
        <v>44</v>
      </c>
      <c r="L36" t="s">
        <v>97</v>
      </c>
      <c r="M36" t="s">
        <v>1</v>
      </c>
      <c r="N36" t="s">
        <v>98</v>
      </c>
      <c r="O36" t="s">
        <v>5</v>
      </c>
      <c r="P36" t="s">
        <v>43</v>
      </c>
      <c r="Q36" t="s">
        <v>3</v>
      </c>
      <c r="R36" t="s">
        <v>0</v>
      </c>
      <c r="S36" t="s">
        <v>44</v>
      </c>
      <c r="T36" t="s">
        <v>97</v>
      </c>
      <c r="U36" t="s">
        <v>45</v>
      </c>
      <c r="V36" t="s">
        <v>34</v>
      </c>
      <c r="W36" cm="1">
        <f t="array" ref="W36">SUMPRODUCT(--(EXACT(C34:V34, C36:V36)))</f>
        <v>14</v>
      </c>
      <c r="X36">
        <f>W36/$AA$3</f>
        <v>0.7</v>
      </c>
    </row>
    <row r="37" spans="2:24">
      <c r="B37" t="s">
        <v>99</v>
      </c>
      <c r="C37" t="s">
        <v>41</v>
      </c>
      <c r="D37" t="s">
        <v>9</v>
      </c>
      <c r="E37" t="s">
        <v>1</v>
      </c>
      <c r="F37" t="s">
        <v>42</v>
      </c>
      <c r="G37" t="s">
        <v>5</v>
      </c>
      <c r="H37" t="s">
        <v>43</v>
      </c>
      <c r="I37" t="s">
        <v>3</v>
      </c>
      <c r="J37" t="s">
        <v>0</v>
      </c>
      <c r="K37" t="s">
        <v>44</v>
      </c>
      <c r="L37" t="s">
        <v>9</v>
      </c>
      <c r="M37" t="s">
        <v>1</v>
      </c>
      <c r="N37" t="s">
        <v>42</v>
      </c>
      <c r="O37" t="s">
        <v>5</v>
      </c>
      <c r="P37" t="s">
        <v>43</v>
      </c>
      <c r="Q37" t="s">
        <v>3</v>
      </c>
      <c r="R37" t="s">
        <v>0</v>
      </c>
      <c r="S37" t="s">
        <v>44</v>
      </c>
      <c r="T37" t="s">
        <v>9</v>
      </c>
      <c r="U37" t="s">
        <v>45</v>
      </c>
      <c r="V37" t="s">
        <v>34</v>
      </c>
      <c r="W37" cm="1">
        <f t="array" ref="W37">SUMPRODUCT(--(EXACT(C34:V34, C37:V37)))</f>
        <v>19</v>
      </c>
      <c r="X37">
        <f>W37/$AA$3</f>
        <v>0.95</v>
      </c>
    </row>
    <row r="38" spans="2:24">
      <c r="B38" t="s">
        <v>100</v>
      </c>
      <c r="C38" t="s">
        <v>101</v>
      </c>
      <c r="D38" t="s">
        <v>9</v>
      </c>
      <c r="E38" t="s">
        <v>1</v>
      </c>
      <c r="F38" t="s">
        <v>42</v>
      </c>
      <c r="G38" t="s">
        <v>5</v>
      </c>
      <c r="H38" t="s">
        <v>43</v>
      </c>
      <c r="I38" t="s">
        <v>3</v>
      </c>
      <c r="J38" t="s">
        <v>0</v>
      </c>
      <c r="K38" t="s">
        <v>44</v>
      </c>
      <c r="L38" t="s">
        <v>9</v>
      </c>
      <c r="M38" t="s">
        <v>1</v>
      </c>
      <c r="N38" t="s">
        <v>42</v>
      </c>
      <c r="O38" t="s">
        <v>5</v>
      </c>
      <c r="P38" t="s">
        <v>43</v>
      </c>
      <c r="Q38" t="s">
        <v>3</v>
      </c>
      <c r="R38" t="s">
        <v>0</v>
      </c>
      <c r="S38" t="s">
        <v>44</v>
      </c>
      <c r="T38" t="s">
        <v>9</v>
      </c>
      <c r="U38" t="s">
        <v>45</v>
      </c>
      <c r="V38" t="s">
        <v>2</v>
      </c>
      <c r="W38" cm="1">
        <f t="array" ref="W38">SUMPRODUCT(--(EXACT(C34:V34, C38:V38)))</f>
        <v>18</v>
      </c>
      <c r="X38">
        <f>W38/$AA$3</f>
        <v>0.9</v>
      </c>
    </row>
    <row r="39" spans="2:24">
      <c r="B39" t="s">
        <v>102</v>
      </c>
      <c r="C39" t="s">
        <v>10</v>
      </c>
      <c r="D39" t="s">
        <v>4</v>
      </c>
      <c r="E39" t="s">
        <v>5</v>
      </c>
      <c r="F39" t="s">
        <v>0</v>
      </c>
      <c r="G39" t="s">
        <v>43</v>
      </c>
      <c r="H39" t="s">
        <v>41</v>
      </c>
      <c r="I39" t="s">
        <v>9</v>
      </c>
      <c r="J39" t="s">
        <v>1</v>
      </c>
      <c r="K39" t="s">
        <v>18</v>
      </c>
      <c r="L39" t="s">
        <v>10</v>
      </c>
      <c r="M39" t="s">
        <v>4</v>
      </c>
      <c r="N39" t="s">
        <v>5</v>
      </c>
      <c r="O39" t="s">
        <v>0</v>
      </c>
      <c r="P39" t="s">
        <v>43</v>
      </c>
      <c r="Q39" t="s">
        <v>41</v>
      </c>
      <c r="R39" t="s">
        <v>9</v>
      </c>
      <c r="S39" t="s">
        <v>1</v>
      </c>
      <c r="T39" t="s">
        <v>10</v>
      </c>
      <c r="U39" t="s">
        <v>45</v>
      </c>
      <c r="V39" t="s">
        <v>34</v>
      </c>
    </row>
    <row r="40" spans="2:24">
      <c r="B40" t="s">
        <v>103</v>
      </c>
      <c r="C40" t="s">
        <v>10</v>
      </c>
      <c r="D40" t="s">
        <v>4</v>
      </c>
      <c r="E40" t="s">
        <v>5</v>
      </c>
      <c r="F40" t="s">
        <v>0</v>
      </c>
      <c r="G40" t="s">
        <v>43</v>
      </c>
      <c r="H40" t="s">
        <v>41</v>
      </c>
      <c r="I40" t="s">
        <v>9</v>
      </c>
      <c r="J40" t="s">
        <v>1</v>
      </c>
      <c r="K40" t="s">
        <v>18</v>
      </c>
      <c r="L40" t="s">
        <v>10</v>
      </c>
      <c r="M40" t="s">
        <v>4</v>
      </c>
      <c r="N40" t="s">
        <v>5</v>
      </c>
      <c r="O40" t="s">
        <v>0</v>
      </c>
      <c r="P40" t="s">
        <v>43</v>
      </c>
      <c r="Q40" t="s">
        <v>41</v>
      </c>
      <c r="R40" t="s">
        <v>9</v>
      </c>
      <c r="S40" t="s">
        <v>1</v>
      </c>
      <c r="T40" t="s">
        <v>10</v>
      </c>
      <c r="U40" t="s">
        <v>45</v>
      </c>
      <c r="V40" t="s">
        <v>34</v>
      </c>
      <c r="W40" cm="1">
        <f t="array" ref="W40">SUMPRODUCT(--(EXACT(C39:V39, C40:V40)))</f>
        <v>20</v>
      </c>
      <c r="X40">
        <f>W40/$AA$3</f>
        <v>1</v>
      </c>
    </row>
    <row r="41" spans="2:24">
      <c r="B41" t="s">
        <v>104</v>
      </c>
      <c r="C41" t="s">
        <v>10</v>
      </c>
      <c r="D41" t="s">
        <v>4</v>
      </c>
      <c r="E41" t="s">
        <v>5</v>
      </c>
      <c r="F41" t="s">
        <v>0</v>
      </c>
      <c r="G41" t="s">
        <v>43</v>
      </c>
      <c r="H41" t="s">
        <v>41</v>
      </c>
      <c r="I41" t="s">
        <v>57</v>
      </c>
      <c r="J41" t="s">
        <v>1</v>
      </c>
      <c r="K41" t="s">
        <v>28</v>
      </c>
      <c r="L41" t="s">
        <v>10</v>
      </c>
      <c r="M41" t="s">
        <v>4</v>
      </c>
      <c r="N41" t="s">
        <v>5</v>
      </c>
      <c r="O41" t="s">
        <v>0</v>
      </c>
      <c r="P41" t="s">
        <v>43</v>
      </c>
      <c r="Q41" t="s">
        <v>41</v>
      </c>
      <c r="R41" t="s">
        <v>57</v>
      </c>
      <c r="S41" t="s">
        <v>1</v>
      </c>
      <c r="T41" t="s">
        <v>10</v>
      </c>
      <c r="U41" t="s">
        <v>45</v>
      </c>
      <c r="V41" t="s">
        <v>2</v>
      </c>
      <c r="W41" cm="1">
        <f t="array" ref="W41">SUMPRODUCT(--(EXACT(C39:V39, C41:V41)))</f>
        <v>16</v>
      </c>
      <c r="X41">
        <f>W41/$AA$3</f>
        <v>0.8</v>
      </c>
    </row>
    <row r="42" spans="2:24">
      <c r="B42" t="s">
        <v>105</v>
      </c>
      <c r="C42" t="s">
        <v>10</v>
      </c>
      <c r="D42" t="s">
        <v>4</v>
      </c>
      <c r="E42" t="s">
        <v>5</v>
      </c>
      <c r="F42" t="s">
        <v>0</v>
      </c>
      <c r="G42" t="s">
        <v>43</v>
      </c>
      <c r="H42" t="s">
        <v>41</v>
      </c>
      <c r="I42" t="s">
        <v>9</v>
      </c>
      <c r="J42" t="s">
        <v>1</v>
      </c>
      <c r="K42" t="s">
        <v>28</v>
      </c>
      <c r="L42" t="s">
        <v>10</v>
      </c>
      <c r="M42" t="s">
        <v>4</v>
      </c>
      <c r="N42" t="s">
        <v>5</v>
      </c>
      <c r="O42" t="s">
        <v>0</v>
      </c>
      <c r="P42" t="s">
        <v>43</v>
      </c>
      <c r="Q42" t="s">
        <v>41</v>
      </c>
      <c r="R42" t="s">
        <v>9</v>
      </c>
      <c r="S42" t="s">
        <v>1</v>
      </c>
      <c r="T42" t="s">
        <v>10</v>
      </c>
      <c r="U42" t="s">
        <v>45</v>
      </c>
      <c r="V42" t="s">
        <v>34</v>
      </c>
      <c r="W42" cm="1">
        <f t="array" ref="W42">SUMPRODUCT(--(EXACT(C39:V39, C42:V42)))</f>
        <v>19</v>
      </c>
      <c r="X42">
        <f>W42/$AA$3</f>
        <v>0.95</v>
      </c>
    </row>
    <row r="43" spans="2:24">
      <c r="B43" t="s">
        <v>106</v>
      </c>
      <c r="C43" t="s">
        <v>10</v>
      </c>
      <c r="D43" t="s">
        <v>4</v>
      </c>
      <c r="E43" t="s">
        <v>5</v>
      </c>
      <c r="F43" t="s">
        <v>73</v>
      </c>
      <c r="G43" t="s">
        <v>43</v>
      </c>
      <c r="H43" t="s">
        <v>41</v>
      </c>
      <c r="I43" t="s">
        <v>9</v>
      </c>
      <c r="J43" t="s">
        <v>1</v>
      </c>
      <c r="K43" t="s">
        <v>18</v>
      </c>
      <c r="L43" t="s">
        <v>10</v>
      </c>
      <c r="M43" t="s">
        <v>4</v>
      </c>
      <c r="N43" t="s">
        <v>5</v>
      </c>
      <c r="O43" t="s">
        <v>73</v>
      </c>
      <c r="P43" t="s">
        <v>43</v>
      </c>
      <c r="Q43" t="s">
        <v>41</v>
      </c>
      <c r="R43" t="s">
        <v>9</v>
      </c>
      <c r="S43" t="s">
        <v>1</v>
      </c>
      <c r="T43" t="s">
        <v>10</v>
      </c>
      <c r="U43" t="s">
        <v>45</v>
      </c>
      <c r="V43" t="s">
        <v>34</v>
      </c>
      <c r="W43" cm="1">
        <f t="array" ref="W43">SUMPRODUCT(--(EXACT(C39:V39, C43:V43)))</f>
        <v>18</v>
      </c>
      <c r="X43">
        <f>W43/$AA$3</f>
        <v>0.9</v>
      </c>
    </row>
    <row r="44" spans="2:24">
      <c r="B44" t="s">
        <v>107</v>
      </c>
      <c r="C44" t="s">
        <v>3</v>
      </c>
      <c r="D44" t="s">
        <v>46</v>
      </c>
      <c r="E44" t="s">
        <v>47</v>
      </c>
      <c r="F44" t="s">
        <v>48</v>
      </c>
      <c r="G44" t="s">
        <v>19</v>
      </c>
      <c r="H44" t="s">
        <v>22</v>
      </c>
      <c r="I44" t="s">
        <v>12</v>
      </c>
      <c r="J44" t="s">
        <v>4</v>
      </c>
      <c r="K44" t="s">
        <v>5</v>
      </c>
      <c r="L44" t="s">
        <v>48</v>
      </c>
      <c r="M44" t="s">
        <v>19</v>
      </c>
      <c r="N44" t="s">
        <v>31</v>
      </c>
      <c r="O44" t="s">
        <v>19</v>
      </c>
      <c r="P44" t="s">
        <v>48</v>
      </c>
      <c r="Q44" t="s">
        <v>19</v>
      </c>
      <c r="R44" t="s">
        <v>48</v>
      </c>
      <c r="S44" t="s">
        <v>19</v>
      </c>
      <c r="T44" t="s">
        <v>49</v>
      </c>
      <c r="U44" t="s">
        <v>22</v>
      </c>
      <c r="V44" t="s">
        <v>12</v>
      </c>
    </row>
    <row r="45" spans="2:24">
      <c r="B45" t="s">
        <v>108</v>
      </c>
      <c r="C45" t="s">
        <v>3</v>
      </c>
      <c r="D45" t="s">
        <v>46</v>
      </c>
      <c r="E45" t="s">
        <v>47</v>
      </c>
      <c r="F45" t="s">
        <v>48</v>
      </c>
      <c r="G45" t="s">
        <v>19</v>
      </c>
      <c r="H45" t="s">
        <v>22</v>
      </c>
      <c r="I45" t="s">
        <v>12</v>
      </c>
      <c r="J45" t="s">
        <v>4</v>
      </c>
      <c r="K45" t="s">
        <v>5</v>
      </c>
      <c r="L45" t="s">
        <v>48</v>
      </c>
      <c r="M45" t="s">
        <v>19</v>
      </c>
      <c r="N45" t="s">
        <v>31</v>
      </c>
      <c r="O45" t="s">
        <v>19</v>
      </c>
      <c r="P45" t="s">
        <v>48</v>
      </c>
      <c r="Q45" t="s">
        <v>19</v>
      </c>
      <c r="R45" t="s">
        <v>48</v>
      </c>
      <c r="S45" t="s">
        <v>19</v>
      </c>
      <c r="T45" t="s">
        <v>49</v>
      </c>
      <c r="U45" t="s">
        <v>22</v>
      </c>
      <c r="V45" t="s">
        <v>3</v>
      </c>
      <c r="W45" cm="1">
        <f t="array" ref="W45">SUMPRODUCT(--(EXACT(C44:V44, C45:V45)))</f>
        <v>19</v>
      </c>
      <c r="X45">
        <f>W45/$AA$3</f>
        <v>0.95</v>
      </c>
    </row>
    <row r="46" spans="2:24">
      <c r="B46" t="s">
        <v>109</v>
      </c>
      <c r="C46" t="s">
        <v>3</v>
      </c>
      <c r="D46" t="s">
        <v>46</v>
      </c>
      <c r="E46" t="s">
        <v>47</v>
      </c>
      <c r="F46" t="s">
        <v>31</v>
      </c>
      <c r="G46" t="s">
        <v>110</v>
      </c>
      <c r="H46" t="s">
        <v>22</v>
      </c>
      <c r="I46" t="s">
        <v>12</v>
      </c>
      <c r="J46" t="s">
        <v>4</v>
      </c>
      <c r="K46" t="s">
        <v>5</v>
      </c>
      <c r="L46" t="s">
        <v>31</v>
      </c>
      <c r="M46" t="s">
        <v>19</v>
      </c>
      <c r="N46" t="s">
        <v>31</v>
      </c>
      <c r="O46" t="s">
        <v>19</v>
      </c>
      <c r="P46" t="s">
        <v>31</v>
      </c>
      <c r="Q46" t="s">
        <v>19</v>
      </c>
      <c r="R46" t="s">
        <v>31</v>
      </c>
      <c r="S46" t="s">
        <v>19</v>
      </c>
      <c r="T46" t="s">
        <v>49</v>
      </c>
      <c r="U46" t="s">
        <v>22</v>
      </c>
      <c r="V46" t="s">
        <v>12</v>
      </c>
      <c r="W46" cm="1">
        <f t="array" ref="W46">SUMPRODUCT(--(EXACT(C44:V44, C46:V46)))</f>
        <v>15</v>
      </c>
      <c r="X46">
        <f>W46/$AA$3</f>
        <v>0.75</v>
      </c>
    </row>
    <row r="47" spans="2:24">
      <c r="B47" t="s">
        <v>111</v>
      </c>
      <c r="C47" t="s">
        <v>3</v>
      </c>
      <c r="D47" t="s">
        <v>46</v>
      </c>
      <c r="E47" t="s">
        <v>47</v>
      </c>
      <c r="F47" t="s">
        <v>48</v>
      </c>
      <c r="G47" t="s">
        <v>19</v>
      </c>
      <c r="H47" t="s">
        <v>22</v>
      </c>
      <c r="I47" t="s">
        <v>12</v>
      </c>
      <c r="J47" t="s">
        <v>4</v>
      </c>
      <c r="K47" t="s">
        <v>5</v>
      </c>
      <c r="L47" t="s">
        <v>48</v>
      </c>
      <c r="M47" t="s">
        <v>19</v>
      </c>
      <c r="N47" t="s">
        <v>31</v>
      </c>
      <c r="O47" t="s">
        <v>19</v>
      </c>
      <c r="P47" t="s">
        <v>48</v>
      </c>
      <c r="Q47" t="s">
        <v>19</v>
      </c>
      <c r="R47" t="s">
        <v>48</v>
      </c>
      <c r="S47" t="s">
        <v>19</v>
      </c>
      <c r="T47" t="s">
        <v>49</v>
      </c>
      <c r="U47" t="s">
        <v>22</v>
      </c>
      <c r="V47" t="s">
        <v>12</v>
      </c>
      <c r="W47" cm="1">
        <f t="array" ref="W47">SUMPRODUCT(--(EXACT(C44:V44, C47:V47)))</f>
        <v>20</v>
      </c>
      <c r="X47">
        <f>W47/$AA$3</f>
        <v>1</v>
      </c>
    </row>
    <row r="48" spans="2:24">
      <c r="B48" t="s">
        <v>112</v>
      </c>
      <c r="C48" t="s">
        <v>3</v>
      </c>
      <c r="D48" t="s">
        <v>46</v>
      </c>
      <c r="E48" t="s">
        <v>47</v>
      </c>
      <c r="F48" t="s">
        <v>48</v>
      </c>
      <c r="G48" t="s">
        <v>19</v>
      </c>
      <c r="H48" t="s">
        <v>22</v>
      </c>
      <c r="I48" t="s">
        <v>12</v>
      </c>
      <c r="J48" t="s">
        <v>4</v>
      </c>
      <c r="K48" t="s">
        <v>5</v>
      </c>
      <c r="L48" t="s">
        <v>48</v>
      </c>
      <c r="M48" t="s">
        <v>19</v>
      </c>
      <c r="N48" t="s">
        <v>31</v>
      </c>
      <c r="O48" t="s">
        <v>19</v>
      </c>
      <c r="P48" t="s">
        <v>48</v>
      </c>
      <c r="Q48" t="s">
        <v>19</v>
      </c>
      <c r="R48" t="s">
        <v>48</v>
      </c>
      <c r="S48" t="s">
        <v>19</v>
      </c>
      <c r="T48" t="s">
        <v>49</v>
      </c>
      <c r="U48" t="s">
        <v>22</v>
      </c>
      <c r="V48" t="s">
        <v>12</v>
      </c>
      <c r="W48" cm="1">
        <f t="array" ref="W48">SUMPRODUCT(--(EXACT(C44:V44, C48:V48)))</f>
        <v>20</v>
      </c>
      <c r="X48">
        <f>W48/$AA$3</f>
        <v>1</v>
      </c>
    </row>
    <row r="49" spans="2:24">
      <c r="B49" t="s">
        <v>113</v>
      </c>
      <c r="C49" t="s">
        <v>3</v>
      </c>
      <c r="D49" t="s">
        <v>1</v>
      </c>
      <c r="E49" t="s">
        <v>12</v>
      </c>
      <c r="F49" t="s">
        <v>19</v>
      </c>
      <c r="G49" t="s">
        <v>21</v>
      </c>
      <c r="H49" t="s">
        <v>7</v>
      </c>
      <c r="I49" t="s">
        <v>3</v>
      </c>
      <c r="J49" t="s">
        <v>5</v>
      </c>
      <c r="K49" t="s">
        <v>19</v>
      </c>
      <c r="L49" t="s">
        <v>7</v>
      </c>
      <c r="M49" t="s">
        <v>3</v>
      </c>
      <c r="N49" t="s">
        <v>1</v>
      </c>
      <c r="O49" t="s">
        <v>12</v>
      </c>
      <c r="P49" t="s">
        <v>19</v>
      </c>
      <c r="Q49" t="s">
        <v>21</v>
      </c>
      <c r="R49" t="s">
        <v>7</v>
      </c>
      <c r="S49" t="s">
        <v>3</v>
      </c>
      <c r="T49" t="s">
        <v>5</v>
      </c>
      <c r="U49" t="s">
        <v>19</v>
      </c>
      <c r="V49" t="s">
        <v>7</v>
      </c>
    </row>
    <row r="50" spans="2:24">
      <c r="B50" t="s">
        <v>114</v>
      </c>
      <c r="C50" t="s">
        <v>3</v>
      </c>
      <c r="D50" t="s">
        <v>1</v>
      </c>
      <c r="E50" t="s">
        <v>12</v>
      </c>
      <c r="F50" t="s">
        <v>19</v>
      </c>
      <c r="G50" t="s">
        <v>21</v>
      </c>
      <c r="H50" t="s">
        <v>7</v>
      </c>
      <c r="I50" t="s">
        <v>3</v>
      </c>
      <c r="J50" t="s">
        <v>5</v>
      </c>
      <c r="K50" t="s">
        <v>19</v>
      </c>
      <c r="L50" t="s">
        <v>7</v>
      </c>
      <c r="M50" t="s">
        <v>3</v>
      </c>
      <c r="N50" t="s">
        <v>1</v>
      </c>
      <c r="O50" t="s">
        <v>12</v>
      </c>
      <c r="P50" t="s">
        <v>19</v>
      </c>
      <c r="Q50" t="s">
        <v>21</v>
      </c>
      <c r="R50" t="s">
        <v>7</v>
      </c>
      <c r="S50" t="s">
        <v>3</v>
      </c>
      <c r="T50" t="s">
        <v>5</v>
      </c>
      <c r="U50" t="s">
        <v>19</v>
      </c>
      <c r="V50" t="s">
        <v>7</v>
      </c>
      <c r="W50" cm="1">
        <f t="array" ref="W50">SUMPRODUCT(--(EXACT(C49:V49, C50:V50)))</f>
        <v>20</v>
      </c>
      <c r="X50">
        <f>W50/$AA$3</f>
        <v>1</v>
      </c>
    </row>
    <row r="51" spans="2:24">
      <c r="B51" t="s">
        <v>115</v>
      </c>
      <c r="C51" t="s">
        <v>3</v>
      </c>
      <c r="D51" t="s">
        <v>1</v>
      </c>
      <c r="E51" t="s">
        <v>12</v>
      </c>
      <c r="F51" t="s">
        <v>19</v>
      </c>
      <c r="G51" t="s">
        <v>21</v>
      </c>
      <c r="H51" t="s">
        <v>7</v>
      </c>
      <c r="I51" t="s">
        <v>3</v>
      </c>
      <c r="J51" t="s">
        <v>5</v>
      </c>
      <c r="K51" t="s">
        <v>19</v>
      </c>
      <c r="L51" t="s">
        <v>7</v>
      </c>
      <c r="M51" t="s">
        <v>3</v>
      </c>
      <c r="N51" t="s">
        <v>1</v>
      </c>
      <c r="O51" t="s">
        <v>12</v>
      </c>
      <c r="P51" t="s">
        <v>19</v>
      </c>
      <c r="Q51" t="s">
        <v>21</v>
      </c>
      <c r="R51" t="s">
        <v>7</v>
      </c>
      <c r="S51" t="s">
        <v>3</v>
      </c>
      <c r="T51" t="s">
        <v>5</v>
      </c>
      <c r="U51" t="s">
        <v>19</v>
      </c>
      <c r="V51" t="s">
        <v>7</v>
      </c>
      <c r="W51" cm="1">
        <f t="array" ref="W51">SUMPRODUCT(--(EXACT(C49:V49, C51:V51)))</f>
        <v>20</v>
      </c>
      <c r="X51">
        <f>W51/$AA$3</f>
        <v>1</v>
      </c>
    </row>
    <row r="52" spans="2:24">
      <c r="B52" t="s">
        <v>116</v>
      </c>
      <c r="C52" t="s">
        <v>3</v>
      </c>
      <c r="D52" t="s">
        <v>1</v>
      </c>
      <c r="E52" t="s">
        <v>12</v>
      </c>
      <c r="F52" t="s">
        <v>19</v>
      </c>
      <c r="G52" t="s">
        <v>21</v>
      </c>
      <c r="H52" t="s">
        <v>7</v>
      </c>
      <c r="I52" t="s">
        <v>3</v>
      </c>
      <c r="J52" t="s">
        <v>5</v>
      </c>
      <c r="K52" t="s">
        <v>19</v>
      </c>
      <c r="L52" t="s">
        <v>7</v>
      </c>
      <c r="M52" t="s">
        <v>3</v>
      </c>
      <c r="N52" t="s">
        <v>1</v>
      </c>
      <c r="O52" t="s">
        <v>12</v>
      </c>
      <c r="P52" t="s">
        <v>19</v>
      </c>
      <c r="Q52" t="s">
        <v>21</v>
      </c>
      <c r="R52" t="s">
        <v>7</v>
      </c>
      <c r="S52" t="s">
        <v>3</v>
      </c>
      <c r="T52" t="s">
        <v>5</v>
      </c>
      <c r="U52" t="s">
        <v>19</v>
      </c>
      <c r="V52" t="s">
        <v>7</v>
      </c>
      <c r="W52" cm="1">
        <f t="array" ref="W52">SUMPRODUCT(--(EXACT(C49:V49, C52:V52)))</f>
        <v>20</v>
      </c>
      <c r="X52">
        <f>W52/$AA$3</f>
        <v>1</v>
      </c>
    </row>
    <row r="53" spans="2:24">
      <c r="B53" t="s">
        <v>117</v>
      </c>
      <c r="C53" t="s">
        <v>3</v>
      </c>
      <c r="D53" t="s">
        <v>1</v>
      </c>
      <c r="E53" t="s">
        <v>12</v>
      </c>
      <c r="F53" t="s">
        <v>19</v>
      </c>
      <c r="G53" t="s">
        <v>21</v>
      </c>
      <c r="H53" t="s">
        <v>7</v>
      </c>
      <c r="I53" t="s">
        <v>3</v>
      </c>
      <c r="J53" t="s">
        <v>5</v>
      </c>
      <c r="K53" t="s">
        <v>19</v>
      </c>
      <c r="L53" t="s">
        <v>7</v>
      </c>
      <c r="M53" t="s">
        <v>3</v>
      </c>
      <c r="N53" t="s">
        <v>1</v>
      </c>
      <c r="O53" t="s">
        <v>12</v>
      </c>
      <c r="P53" t="s">
        <v>19</v>
      </c>
      <c r="Q53" t="s">
        <v>21</v>
      </c>
      <c r="R53" t="s">
        <v>7</v>
      </c>
      <c r="S53" t="s">
        <v>3</v>
      </c>
      <c r="T53" t="s">
        <v>5</v>
      </c>
      <c r="U53" t="s">
        <v>19</v>
      </c>
      <c r="V53" t="s">
        <v>7</v>
      </c>
      <c r="W53" cm="1">
        <f t="array" ref="W53">SUMPRODUCT(--(EXACT(C49:V49, C53:V53)))</f>
        <v>20</v>
      </c>
      <c r="X53">
        <f>W53/$AA$3</f>
        <v>1</v>
      </c>
    </row>
    <row r="54" spans="2:24">
      <c r="B54" t="s">
        <v>118</v>
      </c>
      <c r="C54" t="s">
        <v>6</v>
      </c>
      <c r="D54" t="s">
        <v>50</v>
      </c>
      <c r="E54" t="s">
        <v>0</v>
      </c>
      <c r="F54" t="s">
        <v>6</v>
      </c>
      <c r="G54" t="s">
        <v>50</v>
      </c>
      <c r="H54" t="s">
        <v>0</v>
      </c>
      <c r="I54" t="s">
        <v>6</v>
      </c>
      <c r="J54" t="s">
        <v>50</v>
      </c>
      <c r="K54" t="s">
        <v>0</v>
      </c>
      <c r="L54" t="s">
        <v>6</v>
      </c>
      <c r="M54" t="s">
        <v>50</v>
      </c>
      <c r="N54" t="s">
        <v>0</v>
      </c>
      <c r="O54" t="s">
        <v>6</v>
      </c>
      <c r="P54" t="s">
        <v>50</v>
      </c>
      <c r="Q54" t="s">
        <v>0</v>
      </c>
      <c r="R54" t="s">
        <v>6</v>
      </c>
      <c r="S54" t="s">
        <v>50</v>
      </c>
      <c r="T54" t="s">
        <v>0</v>
      </c>
      <c r="U54" t="s">
        <v>6</v>
      </c>
      <c r="V54" t="s">
        <v>50</v>
      </c>
    </row>
    <row r="55" spans="2:24">
      <c r="B55" t="s">
        <v>119</v>
      </c>
      <c r="C55" t="s">
        <v>6</v>
      </c>
      <c r="D55" t="s">
        <v>50</v>
      </c>
      <c r="E55" t="s">
        <v>0</v>
      </c>
      <c r="F55" t="s">
        <v>6</v>
      </c>
      <c r="G55" t="s">
        <v>50</v>
      </c>
      <c r="H55" t="s">
        <v>0</v>
      </c>
      <c r="I55" t="s">
        <v>6</v>
      </c>
      <c r="J55" t="s">
        <v>50</v>
      </c>
      <c r="K55" t="s">
        <v>0</v>
      </c>
      <c r="L55" t="s">
        <v>6</v>
      </c>
      <c r="M55" t="s">
        <v>50</v>
      </c>
      <c r="N55" t="s">
        <v>0</v>
      </c>
      <c r="O55" t="s">
        <v>6</v>
      </c>
      <c r="P55" t="s">
        <v>50</v>
      </c>
      <c r="Q55" t="s">
        <v>0</v>
      </c>
      <c r="R55" t="s">
        <v>6</v>
      </c>
      <c r="S55" t="s">
        <v>50</v>
      </c>
      <c r="T55" t="s">
        <v>0</v>
      </c>
      <c r="U55" t="s">
        <v>6</v>
      </c>
      <c r="V55" t="s">
        <v>50</v>
      </c>
      <c r="W55" cm="1">
        <f t="array" ref="W55">SUMPRODUCT(--(EXACT(C54:V54, C55:V55)))</f>
        <v>20</v>
      </c>
      <c r="X55">
        <f>W55/$AA$3</f>
        <v>1</v>
      </c>
    </row>
    <row r="56" spans="2:24">
      <c r="B56" t="s">
        <v>120</v>
      </c>
      <c r="C56" t="s">
        <v>6</v>
      </c>
      <c r="D56" t="s">
        <v>50</v>
      </c>
      <c r="E56" t="s">
        <v>0</v>
      </c>
      <c r="F56" t="s">
        <v>6</v>
      </c>
      <c r="G56" t="s">
        <v>50</v>
      </c>
      <c r="H56" t="s">
        <v>0</v>
      </c>
      <c r="I56" t="s">
        <v>6</v>
      </c>
      <c r="J56" t="s">
        <v>50</v>
      </c>
      <c r="K56" t="s">
        <v>0</v>
      </c>
      <c r="L56" t="s">
        <v>6</v>
      </c>
      <c r="M56" t="s">
        <v>50</v>
      </c>
      <c r="N56" t="s">
        <v>0</v>
      </c>
      <c r="O56" t="s">
        <v>6</v>
      </c>
      <c r="P56" t="s">
        <v>50</v>
      </c>
      <c r="Q56" t="s">
        <v>0</v>
      </c>
      <c r="R56" t="s">
        <v>6</v>
      </c>
      <c r="S56" t="s">
        <v>50</v>
      </c>
      <c r="T56" t="s">
        <v>0</v>
      </c>
      <c r="U56" t="s">
        <v>6</v>
      </c>
      <c r="V56" t="s">
        <v>50</v>
      </c>
      <c r="W56" cm="1">
        <f t="array" ref="W56">SUMPRODUCT(--(EXACT(C54:V54, C56:V56)))</f>
        <v>20</v>
      </c>
      <c r="X56">
        <f>W56/$AA$3</f>
        <v>1</v>
      </c>
    </row>
    <row r="57" spans="2:24">
      <c r="B57" t="s">
        <v>121</v>
      </c>
      <c r="C57" t="s">
        <v>6</v>
      </c>
      <c r="D57" t="s">
        <v>50</v>
      </c>
      <c r="E57" t="s">
        <v>0</v>
      </c>
      <c r="F57" t="s">
        <v>6</v>
      </c>
      <c r="G57" t="s">
        <v>50</v>
      </c>
      <c r="H57" t="s">
        <v>0</v>
      </c>
      <c r="I57" t="s">
        <v>6</v>
      </c>
      <c r="J57" t="s">
        <v>50</v>
      </c>
      <c r="K57" t="s">
        <v>0</v>
      </c>
      <c r="L57" t="s">
        <v>6</v>
      </c>
      <c r="M57" t="s">
        <v>50</v>
      </c>
      <c r="N57" t="s">
        <v>0</v>
      </c>
      <c r="O57" t="s">
        <v>6</v>
      </c>
      <c r="P57" t="s">
        <v>50</v>
      </c>
      <c r="Q57" t="s">
        <v>0</v>
      </c>
      <c r="R57" t="s">
        <v>6</v>
      </c>
      <c r="S57" t="s">
        <v>50</v>
      </c>
      <c r="T57" t="s">
        <v>0</v>
      </c>
      <c r="U57" t="s">
        <v>6</v>
      </c>
      <c r="V57" t="s">
        <v>50</v>
      </c>
      <c r="W57" cm="1">
        <f t="array" ref="W57">SUMPRODUCT(--(EXACT(C54:V54, C57:V57)))</f>
        <v>20</v>
      </c>
      <c r="X57">
        <f>W57/$AA$3</f>
        <v>1</v>
      </c>
    </row>
    <row r="58" spans="2:24">
      <c r="B58" t="s">
        <v>122</v>
      </c>
      <c r="C58" t="s">
        <v>6</v>
      </c>
      <c r="D58" t="s">
        <v>3</v>
      </c>
      <c r="E58" t="s">
        <v>0</v>
      </c>
      <c r="F58" t="s">
        <v>6</v>
      </c>
      <c r="G58" t="s">
        <v>3</v>
      </c>
      <c r="H58" t="s">
        <v>0</v>
      </c>
      <c r="I58" t="s">
        <v>6</v>
      </c>
      <c r="J58" t="s">
        <v>3</v>
      </c>
      <c r="K58" t="s">
        <v>0</v>
      </c>
      <c r="L58" t="s">
        <v>6</v>
      </c>
      <c r="M58" t="s">
        <v>3</v>
      </c>
      <c r="N58" t="s">
        <v>0</v>
      </c>
      <c r="O58" t="s">
        <v>6</v>
      </c>
      <c r="P58" t="s">
        <v>3</v>
      </c>
      <c r="Q58" t="s">
        <v>0</v>
      </c>
      <c r="R58" t="s">
        <v>6</v>
      </c>
      <c r="S58" t="s">
        <v>3</v>
      </c>
      <c r="T58" t="s">
        <v>0</v>
      </c>
      <c r="U58" t="s">
        <v>6</v>
      </c>
      <c r="V58" t="s">
        <v>3</v>
      </c>
      <c r="W58" cm="1">
        <f t="array" ref="W58">SUMPRODUCT(--(EXACT(C54:V54, C58:V58)))</f>
        <v>13</v>
      </c>
      <c r="X58">
        <f>W58/$AA$3</f>
        <v>0.65</v>
      </c>
    </row>
    <row r="59" spans="2:24">
      <c r="B59" t="s">
        <v>123</v>
      </c>
      <c r="C59" t="s">
        <v>6</v>
      </c>
      <c r="D59" t="s">
        <v>26</v>
      </c>
      <c r="E59" t="s">
        <v>6</v>
      </c>
      <c r="F59" t="s">
        <v>26</v>
      </c>
      <c r="G59" t="s">
        <v>2</v>
      </c>
      <c r="H59" t="s">
        <v>26</v>
      </c>
      <c r="I59" t="s">
        <v>6</v>
      </c>
      <c r="J59" t="s">
        <v>6</v>
      </c>
      <c r="K59" t="s">
        <v>17</v>
      </c>
      <c r="L59" t="s">
        <v>17</v>
      </c>
      <c r="M59" t="s">
        <v>51</v>
      </c>
      <c r="N59" t="s">
        <v>17</v>
      </c>
      <c r="O59" t="s">
        <v>26</v>
      </c>
      <c r="P59" t="s">
        <v>17</v>
      </c>
      <c r="Q59" t="s">
        <v>2</v>
      </c>
      <c r="R59" t="s">
        <v>26</v>
      </c>
      <c r="S59" t="s">
        <v>6</v>
      </c>
      <c r="T59" t="s">
        <v>37</v>
      </c>
      <c r="U59" t="s">
        <v>17</v>
      </c>
      <c r="V59" t="s">
        <v>26</v>
      </c>
    </row>
    <row r="60" spans="2:24">
      <c r="B60" t="s">
        <v>124</v>
      </c>
      <c r="C60" t="s">
        <v>6</v>
      </c>
      <c r="D60" t="s">
        <v>26</v>
      </c>
      <c r="E60" t="s">
        <v>6</v>
      </c>
      <c r="F60" t="s">
        <v>26</v>
      </c>
      <c r="G60" t="s">
        <v>2</v>
      </c>
      <c r="H60" t="s">
        <v>26</v>
      </c>
      <c r="I60" t="s">
        <v>6</v>
      </c>
      <c r="J60" t="s">
        <v>6</v>
      </c>
      <c r="K60" t="s">
        <v>17</v>
      </c>
      <c r="L60" t="s">
        <v>17</v>
      </c>
      <c r="M60" t="s">
        <v>52</v>
      </c>
      <c r="N60" t="s">
        <v>17</v>
      </c>
      <c r="O60" t="s">
        <v>26</v>
      </c>
      <c r="P60" t="s">
        <v>17</v>
      </c>
      <c r="Q60" t="s">
        <v>2</v>
      </c>
      <c r="R60" t="s">
        <v>26</v>
      </c>
      <c r="S60" t="s">
        <v>6</v>
      </c>
      <c r="T60" t="s">
        <v>37</v>
      </c>
      <c r="U60" t="s">
        <v>17</v>
      </c>
      <c r="V60" t="s">
        <v>26</v>
      </c>
      <c r="W60" cm="1">
        <f t="array" ref="W60">SUMPRODUCT(--(EXACT(C59:V59, C60:V60)))</f>
        <v>19</v>
      </c>
      <c r="X60">
        <f>W60/$AA$3</f>
        <v>0.95</v>
      </c>
    </row>
    <row r="61" spans="2:24">
      <c r="B61" t="s">
        <v>125</v>
      </c>
      <c r="C61" t="s">
        <v>6</v>
      </c>
      <c r="D61" t="s">
        <v>26</v>
      </c>
      <c r="E61" t="s">
        <v>6</v>
      </c>
      <c r="F61" t="s">
        <v>26</v>
      </c>
      <c r="G61" t="s">
        <v>2</v>
      </c>
      <c r="H61" t="s">
        <v>26</v>
      </c>
      <c r="I61" t="s">
        <v>6</v>
      </c>
      <c r="J61" t="s">
        <v>6</v>
      </c>
      <c r="K61" t="s">
        <v>17</v>
      </c>
      <c r="L61" t="s">
        <v>17</v>
      </c>
      <c r="M61" t="s">
        <v>52</v>
      </c>
      <c r="N61" t="s">
        <v>17</v>
      </c>
      <c r="O61" t="s">
        <v>26</v>
      </c>
      <c r="P61" t="s">
        <v>17</v>
      </c>
      <c r="Q61" t="s">
        <v>2</v>
      </c>
      <c r="R61" t="s">
        <v>26</v>
      </c>
      <c r="S61" t="s">
        <v>6</v>
      </c>
      <c r="T61" t="s">
        <v>37</v>
      </c>
      <c r="U61" t="s">
        <v>17</v>
      </c>
      <c r="V61" t="s">
        <v>26</v>
      </c>
      <c r="W61" cm="1">
        <f t="array" ref="W61">SUMPRODUCT(--(EXACT(C59:V59, C61:V61)))</f>
        <v>19</v>
      </c>
      <c r="X61">
        <f>W61/$AA$3</f>
        <v>0.95</v>
      </c>
    </row>
    <row r="62" spans="2:24">
      <c r="B62" t="s">
        <v>126</v>
      </c>
      <c r="C62" t="s">
        <v>6</v>
      </c>
      <c r="D62" t="s">
        <v>26</v>
      </c>
      <c r="E62" t="s">
        <v>6</v>
      </c>
      <c r="F62" t="s">
        <v>26</v>
      </c>
      <c r="G62" t="s">
        <v>2</v>
      </c>
      <c r="H62" t="s">
        <v>26</v>
      </c>
      <c r="I62" t="s">
        <v>6</v>
      </c>
      <c r="J62" t="s">
        <v>6</v>
      </c>
      <c r="K62" t="s">
        <v>17</v>
      </c>
      <c r="L62" t="s">
        <v>17</v>
      </c>
      <c r="M62" t="s">
        <v>52</v>
      </c>
      <c r="N62" t="s">
        <v>17</v>
      </c>
      <c r="O62" t="s">
        <v>26</v>
      </c>
      <c r="P62" t="s">
        <v>17</v>
      </c>
      <c r="Q62" t="s">
        <v>2</v>
      </c>
      <c r="R62" t="s">
        <v>26</v>
      </c>
      <c r="S62" t="s">
        <v>6</v>
      </c>
      <c r="T62" t="s">
        <v>37</v>
      </c>
      <c r="U62" t="s">
        <v>17</v>
      </c>
      <c r="V62" t="s">
        <v>26</v>
      </c>
      <c r="W62" cm="1">
        <f t="array" ref="W62">SUMPRODUCT(--(EXACT(C59:V59, C62:V62)))</f>
        <v>19</v>
      </c>
      <c r="X62">
        <f>W62/$AA$3</f>
        <v>0.95</v>
      </c>
    </row>
    <row r="63" spans="2:24">
      <c r="B63" t="s">
        <v>127</v>
      </c>
      <c r="C63" t="s">
        <v>6</v>
      </c>
      <c r="D63" t="s">
        <v>26</v>
      </c>
      <c r="E63" t="s">
        <v>6</v>
      </c>
      <c r="F63" t="s">
        <v>26</v>
      </c>
      <c r="G63" t="s">
        <v>2</v>
      </c>
      <c r="H63" t="s">
        <v>26</v>
      </c>
      <c r="I63" t="s">
        <v>6</v>
      </c>
      <c r="J63" t="s">
        <v>6</v>
      </c>
      <c r="K63" t="s">
        <v>17</v>
      </c>
      <c r="L63" t="s">
        <v>17</v>
      </c>
      <c r="M63" t="s">
        <v>52</v>
      </c>
      <c r="N63" t="s">
        <v>17</v>
      </c>
      <c r="O63" t="s">
        <v>26</v>
      </c>
      <c r="P63" t="s">
        <v>17</v>
      </c>
      <c r="Q63" t="s">
        <v>2</v>
      </c>
      <c r="R63" t="s">
        <v>26</v>
      </c>
      <c r="S63" t="s">
        <v>6</v>
      </c>
      <c r="T63" t="s">
        <v>37</v>
      </c>
      <c r="U63" t="s">
        <v>17</v>
      </c>
      <c r="V63" t="s">
        <v>26</v>
      </c>
      <c r="W63" cm="1">
        <f t="array" ref="W63">SUMPRODUCT(--(EXACT(C59:V59, C63:V63)))</f>
        <v>19</v>
      </c>
      <c r="X63">
        <f>W63/$AA$3</f>
        <v>0.95</v>
      </c>
    </row>
    <row r="64" spans="2:24">
      <c r="B64" t="s">
        <v>128</v>
      </c>
      <c r="C64" t="s">
        <v>0</v>
      </c>
      <c r="D64" t="s">
        <v>3</v>
      </c>
      <c r="E64" t="s">
        <v>0</v>
      </c>
      <c r="F64" t="s">
        <v>0</v>
      </c>
      <c r="G64" t="s">
        <v>0</v>
      </c>
      <c r="H64" t="s">
        <v>50</v>
      </c>
      <c r="I64" t="s">
        <v>19</v>
      </c>
      <c r="J64" t="s">
        <v>3</v>
      </c>
      <c r="K64" t="s">
        <v>3</v>
      </c>
      <c r="L64" t="s">
        <v>3</v>
      </c>
      <c r="M64" t="s">
        <v>0</v>
      </c>
      <c r="N64" t="s">
        <v>3</v>
      </c>
      <c r="O64" t="s">
        <v>0</v>
      </c>
      <c r="P64" t="s">
        <v>0</v>
      </c>
      <c r="Q64" t="s">
        <v>0</v>
      </c>
      <c r="R64" t="s">
        <v>6</v>
      </c>
      <c r="S64" t="s">
        <v>6</v>
      </c>
      <c r="T64" t="s">
        <v>50</v>
      </c>
      <c r="U64" t="s">
        <v>50</v>
      </c>
      <c r="V64" t="s">
        <v>0</v>
      </c>
    </row>
    <row r="65" spans="2:24">
      <c r="B65" t="s">
        <v>129</v>
      </c>
      <c r="C65" t="s">
        <v>0</v>
      </c>
      <c r="D65" t="s">
        <v>3</v>
      </c>
      <c r="E65" t="s">
        <v>0</v>
      </c>
      <c r="F65" t="s">
        <v>0</v>
      </c>
      <c r="G65" t="s">
        <v>0</v>
      </c>
      <c r="H65" t="s">
        <v>50</v>
      </c>
      <c r="I65" t="s">
        <v>19</v>
      </c>
      <c r="J65" t="s">
        <v>3</v>
      </c>
      <c r="K65" t="s">
        <v>3</v>
      </c>
      <c r="L65" t="s">
        <v>3</v>
      </c>
      <c r="M65" t="s">
        <v>0</v>
      </c>
      <c r="N65" t="s">
        <v>3</v>
      </c>
      <c r="O65" t="s">
        <v>0</v>
      </c>
      <c r="P65" t="s">
        <v>0</v>
      </c>
      <c r="Q65" t="s">
        <v>0</v>
      </c>
      <c r="R65" t="s">
        <v>6</v>
      </c>
      <c r="S65" t="s">
        <v>6</v>
      </c>
      <c r="T65" t="s">
        <v>50</v>
      </c>
      <c r="U65" t="s">
        <v>50</v>
      </c>
      <c r="V65" t="s">
        <v>0</v>
      </c>
      <c r="W65" cm="1">
        <f t="array" ref="W65">SUMPRODUCT(--(EXACT(C64:V64, C65:V65)))</f>
        <v>20</v>
      </c>
      <c r="X65">
        <f>W65/$AA$3</f>
        <v>1</v>
      </c>
    </row>
    <row r="66" spans="2:24">
      <c r="B66" t="s">
        <v>130</v>
      </c>
      <c r="C66" t="s">
        <v>0</v>
      </c>
      <c r="D66" t="s">
        <v>3</v>
      </c>
      <c r="E66" t="s">
        <v>0</v>
      </c>
      <c r="F66" t="s">
        <v>0</v>
      </c>
      <c r="G66" t="s">
        <v>0</v>
      </c>
      <c r="H66" t="s">
        <v>50</v>
      </c>
      <c r="I66" t="s">
        <v>19</v>
      </c>
      <c r="J66" t="s">
        <v>3</v>
      </c>
      <c r="K66" t="s">
        <v>3</v>
      </c>
      <c r="L66" t="s">
        <v>3</v>
      </c>
      <c r="M66" t="s">
        <v>0</v>
      </c>
      <c r="N66" t="s">
        <v>3</v>
      </c>
      <c r="O66" t="s">
        <v>0</v>
      </c>
      <c r="P66" t="s">
        <v>0</v>
      </c>
      <c r="Q66" t="s">
        <v>0</v>
      </c>
      <c r="R66" t="s">
        <v>6</v>
      </c>
      <c r="S66" t="s">
        <v>6</v>
      </c>
      <c r="T66" t="s">
        <v>50</v>
      </c>
      <c r="U66" t="s">
        <v>50</v>
      </c>
      <c r="V66" t="s">
        <v>0</v>
      </c>
      <c r="W66" cm="1">
        <f t="array" ref="W66">SUMPRODUCT(--(EXACT(C64:V64, C66:V66)))</f>
        <v>20</v>
      </c>
      <c r="X66">
        <f>W66/$AA$3</f>
        <v>1</v>
      </c>
    </row>
    <row r="67" spans="2:24">
      <c r="B67" t="s">
        <v>131</v>
      </c>
      <c r="C67" t="s">
        <v>0</v>
      </c>
      <c r="D67" t="s">
        <v>3</v>
      </c>
      <c r="E67" t="s">
        <v>0</v>
      </c>
      <c r="F67" t="s">
        <v>0</v>
      </c>
      <c r="G67" t="s">
        <v>0</v>
      </c>
      <c r="H67" t="s">
        <v>50</v>
      </c>
      <c r="I67" t="s">
        <v>19</v>
      </c>
      <c r="J67" t="s">
        <v>3</v>
      </c>
      <c r="K67" t="s">
        <v>3</v>
      </c>
      <c r="L67" t="s">
        <v>3</v>
      </c>
      <c r="M67" t="s">
        <v>0</v>
      </c>
      <c r="N67" t="s">
        <v>3</v>
      </c>
      <c r="O67" t="s">
        <v>0</v>
      </c>
      <c r="P67" t="s">
        <v>0</v>
      </c>
      <c r="Q67" t="s">
        <v>0</v>
      </c>
      <c r="R67" t="s">
        <v>6</v>
      </c>
      <c r="S67" t="s">
        <v>6</v>
      </c>
      <c r="T67" t="s">
        <v>50</v>
      </c>
      <c r="U67" t="s">
        <v>50</v>
      </c>
      <c r="V67" t="s">
        <v>0</v>
      </c>
      <c r="W67" cm="1">
        <f t="array" ref="W67">SUMPRODUCT(--(EXACT(C64:V64, C67:V67)))</f>
        <v>20</v>
      </c>
      <c r="X67">
        <f>W67/$AA$3</f>
        <v>1</v>
      </c>
    </row>
    <row r="68" spans="2:24">
      <c r="B68" t="s">
        <v>132</v>
      </c>
      <c r="C68" t="s">
        <v>0</v>
      </c>
      <c r="D68" t="s">
        <v>3</v>
      </c>
      <c r="E68" t="s">
        <v>0</v>
      </c>
      <c r="F68" t="s">
        <v>0</v>
      </c>
      <c r="G68" t="s">
        <v>0</v>
      </c>
      <c r="H68" t="s">
        <v>3</v>
      </c>
      <c r="I68" t="s">
        <v>19</v>
      </c>
      <c r="J68" t="s">
        <v>3</v>
      </c>
      <c r="K68" t="s">
        <v>3</v>
      </c>
      <c r="L68" t="s">
        <v>3</v>
      </c>
      <c r="M68" t="s">
        <v>0</v>
      </c>
      <c r="N68" t="s">
        <v>3</v>
      </c>
      <c r="O68" t="s">
        <v>0</v>
      </c>
      <c r="P68" t="s">
        <v>0</v>
      </c>
      <c r="Q68" t="s">
        <v>0</v>
      </c>
      <c r="R68" t="s">
        <v>6</v>
      </c>
      <c r="S68" t="s">
        <v>6</v>
      </c>
      <c r="T68" t="s">
        <v>3</v>
      </c>
      <c r="U68" t="s">
        <v>3</v>
      </c>
      <c r="V68" t="s">
        <v>0</v>
      </c>
      <c r="W68" cm="1">
        <f t="array" ref="W68">SUMPRODUCT(--(EXACT(C64:V64, C68:V68)))</f>
        <v>17</v>
      </c>
      <c r="X68">
        <f>W68/$AA$3</f>
        <v>0.85</v>
      </c>
    </row>
    <row r="70" spans="2:24">
      <c r="B70" t="s">
        <v>53</v>
      </c>
    </row>
    <row r="71" spans="2:24">
      <c r="B71" t="s">
        <v>62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0</v>
      </c>
      <c r="J71" t="s">
        <v>1</v>
      </c>
      <c r="K71" t="s">
        <v>2</v>
      </c>
      <c r="L71" t="s">
        <v>3</v>
      </c>
      <c r="M71" t="s">
        <v>4</v>
      </c>
      <c r="N71" t="s">
        <v>5</v>
      </c>
      <c r="O71" t="s">
        <v>3</v>
      </c>
      <c r="P71" t="s">
        <v>6</v>
      </c>
      <c r="Q71" t="s">
        <v>0</v>
      </c>
      <c r="R71" t="s">
        <v>3</v>
      </c>
      <c r="S71" t="s">
        <v>4</v>
      </c>
      <c r="T71" t="s">
        <v>5</v>
      </c>
      <c r="U71" t="s">
        <v>0</v>
      </c>
      <c r="V71" t="s">
        <v>7</v>
      </c>
    </row>
    <row r="72" spans="2:24">
      <c r="B72" t="s">
        <v>63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0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  <c r="O72" t="s">
        <v>3</v>
      </c>
      <c r="P72" t="s">
        <v>6</v>
      </c>
      <c r="Q72" t="s">
        <v>0</v>
      </c>
      <c r="R72" t="s">
        <v>3</v>
      </c>
      <c r="S72" t="s">
        <v>4</v>
      </c>
      <c r="T72" t="s">
        <v>5</v>
      </c>
      <c r="U72" t="s">
        <v>0</v>
      </c>
      <c r="V72" t="s">
        <v>7</v>
      </c>
      <c r="W72" cm="1">
        <f t="array" ref="W72">SUMPRODUCT(--(EXACT(C71:V71, C72:V72)))</f>
        <v>20</v>
      </c>
      <c r="X72">
        <f>W72/$AA$3</f>
        <v>1</v>
      </c>
    </row>
    <row r="73" spans="2:24">
      <c r="B73" t="s">
        <v>64</v>
      </c>
      <c r="C73" t="s">
        <v>73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73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3</v>
      </c>
      <c r="P73" t="s">
        <v>6</v>
      </c>
      <c r="Q73" t="s">
        <v>73</v>
      </c>
      <c r="R73" t="s">
        <v>3</v>
      </c>
      <c r="S73" t="s">
        <v>4</v>
      </c>
      <c r="T73" t="s">
        <v>5</v>
      </c>
      <c r="U73" t="s">
        <v>0</v>
      </c>
      <c r="V73" t="s">
        <v>7</v>
      </c>
      <c r="W73" cm="1">
        <f t="array" ref="W73">SUMPRODUCT(--(EXACT(C71:V71, C73:V73)))</f>
        <v>17</v>
      </c>
      <c r="X73">
        <f>W73/$AA$3</f>
        <v>0.85</v>
      </c>
    </row>
    <row r="74" spans="2:24">
      <c r="B74" t="s">
        <v>65</v>
      </c>
      <c r="C74" t="s">
        <v>0</v>
      </c>
      <c r="D74" t="s">
        <v>28</v>
      </c>
      <c r="E74" t="s">
        <v>2</v>
      </c>
      <c r="F74" t="s">
        <v>3</v>
      </c>
      <c r="G74" t="s">
        <v>4</v>
      </c>
      <c r="H74" t="s">
        <v>5</v>
      </c>
      <c r="I74" t="s">
        <v>0</v>
      </c>
      <c r="J74" t="s">
        <v>28</v>
      </c>
      <c r="K74" t="s">
        <v>2</v>
      </c>
      <c r="L74" t="s">
        <v>3</v>
      </c>
      <c r="M74" t="s">
        <v>4</v>
      </c>
      <c r="N74" t="s">
        <v>5</v>
      </c>
      <c r="O74" t="s">
        <v>3</v>
      </c>
      <c r="P74" t="s">
        <v>6</v>
      </c>
      <c r="Q74" t="s">
        <v>0</v>
      </c>
      <c r="R74" t="s">
        <v>3</v>
      </c>
      <c r="S74" t="s">
        <v>4</v>
      </c>
      <c r="T74" t="s">
        <v>5</v>
      </c>
      <c r="U74" t="s">
        <v>0</v>
      </c>
      <c r="V74" t="s">
        <v>7</v>
      </c>
      <c r="W74" cm="1">
        <f t="array" ref="W74">SUMPRODUCT(--(EXACT(C71:V71, C74:V74)))</f>
        <v>18</v>
      </c>
      <c r="X74">
        <f>W74/$AA$3</f>
        <v>0.9</v>
      </c>
    </row>
    <row r="75" spans="2:24">
      <c r="B75" t="s">
        <v>66</v>
      </c>
      <c r="C75" t="s">
        <v>133</v>
      </c>
      <c r="D75" t="s">
        <v>1</v>
      </c>
      <c r="E75" t="s">
        <v>34</v>
      </c>
      <c r="F75" t="s">
        <v>50</v>
      </c>
      <c r="G75" t="s">
        <v>4</v>
      </c>
      <c r="H75" t="s">
        <v>5</v>
      </c>
      <c r="I75" t="s">
        <v>73</v>
      </c>
      <c r="J75" t="s">
        <v>1</v>
      </c>
      <c r="K75" t="s">
        <v>34</v>
      </c>
      <c r="L75" t="s">
        <v>50</v>
      </c>
      <c r="M75" t="s">
        <v>4</v>
      </c>
      <c r="N75" t="s">
        <v>5</v>
      </c>
      <c r="O75" t="s">
        <v>50</v>
      </c>
      <c r="P75" t="s">
        <v>134</v>
      </c>
      <c r="Q75" t="s">
        <v>73</v>
      </c>
      <c r="R75" t="s">
        <v>50</v>
      </c>
      <c r="S75" t="s">
        <v>4</v>
      </c>
      <c r="T75" t="s">
        <v>5</v>
      </c>
      <c r="U75" t="s">
        <v>73</v>
      </c>
      <c r="V75" t="s">
        <v>7</v>
      </c>
      <c r="W75" cm="1">
        <f t="array" ref="W75">SUMPRODUCT(--(EXACT(C71:V71, C75:V75)))</f>
        <v>9</v>
      </c>
      <c r="X75">
        <f>W75/$AA$3</f>
        <v>0.45</v>
      </c>
    </row>
    <row r="76" spans="2:24">
      <c r="B76" t="s">
        <v>67</v>
      </c>
      <c r="C76" t="s">
        <v>5</v>
      </c>
      <c r="D76" t="s">
        <v>0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9</v>
      </c>
      <c r="K76" t="s">
        <v>1</v>
      </c>
      <c r="L76" t="s">
        <v>13</v>
      </c>
      <c r="M76" t="s">
        <v>14</v>
      </c>
      <c r="N76" t="s">
        <v>4</v>
      </c>
      <c r="O76" t="s">
        <v>5</v>
      </c>
      <c r="P76" t="s">
        <v>9</v>
      </c>
      <c r="Q76" t="s">
        <v>1</v>
      </c>
      <c r="R76" t="s">
        <v>4</v>
      </c>
      <c r="S76" t="s">
        <v>5</v>
      </c>
      <c r="T76" t="s">
        <v>0</v>
      </c>
      <c r="U76" t="s">
        <v>8</v>
      </c>
      <c r="V76" t="s">
        <v>9</v>
      </c>
    </row>
    <row r="77" spans="2:24">
      <c r="B77" t="s">
        <v>68</v>
      </c>
      <c r="C77" t="s">
        <v>5</v>
      </c>
      <c r="D77" t="s">
        <v>0</v>
      </c>
      <c r="E77" t="s">
        <v>15</v>
      </c>
      <c r="F77" t="s">
        <v>9</v>
      </c>
      <c r="G77" t="s">
        <v>10</v>
      </c>
      <c r="H77" t="s">
        <v>1</v>
      </c>
      <c r="I77" t="s">
        <v>12</v>
      </c>
      <c r="J77" t="s">
        <v>9</v>
      </c>
      <c r="K77" t="s">
        <v>1</v>
      </c>
      <c r="L77" t="s">
        <v>34</v>
      </c>
      <c r="M77" t="s">
        <v>17</v>
      </c>
      <c r="N77" t="s">
        <v>4</v>
      </c>
      <c r="O77" t="s">
        <v>5</v>
      </c>
      <c r="P77" t="s">
        <v>9</v>
      </c>
      <c r="Q77" t="s">
        <v>1</v>
      </c>
      <c r="R77" t="s">
        <v>4</v>
      </c>
      <c r="S77" t="s">
        <v>5</v>
      </c>
      <c r="T77" t="s">
        <v>0</v>
      </c>
      <c r="U77" t="s">
        <v>18</v>
      </c>
      <c r="V77" t="s">
        <v>9</v>
      </c>
      <c r="W77" cm="1">
        <f t="array" ref="W77">SUMPRODUCT(--(EXACT(C76:V76, C77:V77)))</f>
        <v>15</v>
      </c>
      <c r="X77">
        <f>W77/$AA$3</f>
        <v>0.75</v>
      </c>
    </row>
    <row r="78" spans="2:24">
      <c r="B78" t="s">
        <v>69</v>
      </c>
      <c r="C78" t="s">
        <v>5</v>
      </c>
      <c r="D78" t="s">
        <v>73</v>
      </c>
      <c r="E78" t="s">
        <v>8</v>
      </c>
      <c r="F78" t="s">
        <v>97</v>
      </c>
      <c r="G78" t="s">
        <v>10</v>
      </c>
      <c r="H78" t="s">
        <v>11</v>
      </c>
      <c r="I78" t="s">
        <v>50</v>
      </c>
      <c r="J78" t="s">
        <v>97</v>
      </c>
      <c r="K78" t="s">
        <v>1</v>
      </c>
      <c r="L78" t="s">
        <v>70</v>
      </c>
      <c r="M78" t="s">
        <v>14</v>
      </c>
      <c r="N78" t="s">
        <v>4</v>
      </c>
      <c r="O78" t="s">
        <v>5</v>
      </c>
      <c r="P78" t="s">
        <v>97</v>
      </c>
      <c r="Q78" t="s">
        <v>1</v>
      </c>
      <c r="R78" t="s">
        <v>4</v>
      </c>
      <c r="S78" t="s">
        <v>5</v>
      </c>
      <c r="T78" t="s">
        <v>73</v>
      </c>
      <c r="U78" t="s">
        <v>8</v>
      </c>
      <c r="V78" t="s">
        <v>97</v>
      </c>
      <c r="W78" cm="1">
        <f t="array" ref="W78">SUMPRODUCT(--(EXACT(C76:V76, C78:V78)))</f>
        <v>12</v>
      </c>
      <c r="X78">
        <f>W78/$AA$3</f>
        <v>0.6</v>
      </c>
    </row>
    <row r="79" spans="2:24">
      <c r="B79" t="s">
        <v>71</v>
      </c>
      <c r="C79" t="s">
        <v>5</v>
      </c>
      <c r="D79" t="s">
        <v>0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9</v>
      </c>
      <c r="K79" t="s">
        <v>28</v>
      </c>
      <c r="L79" t="s">
        <v>34</v>
      </c>
      <c r="M79" t="s">
        <v>14</v>
      </c>
      <c r="N79" t="s">
        <v>4</v>
      </c>
      <c r="O79" t="s">
        <v>5</v>
      </c>
      <c r="P79" t="s">
        <v>9</v>
      </c>
      <c r="Q79" t="s">
        <v>28</v>
      </c>
      <c r="R79" t="s">
        <v>4</v>
      </c>
      <c r="S79" t="s">
        <v>5</v>
      </c>
      <c r="T79" t="s">
        <v>0</v>
      </c>
      <c r="U79" t="s">
        <v>8</v>
      </c>
      <c r="V79" t="s">
        <v>9</v>
      </c>
      <c r="W79" cm="1">
        <f t="array" ref="W79">SUMPRODUCT(--(EXACT(C76:V76, C79:V79)))</f>
        <v>17</v>
      </c>
      <c r="X79">
        <f>W79/$AA$3</f>
        <v>0.85</v>
      </c>
    </row>
    <row r="80" spans="2:24">
      <c r="B80" t="s">
        <v>72</v>
      </c>
      <c r="C80" t="s">
        <v>5</v>
      </c>
      <c r="D80" t="s">
        <v>73</v>
      </c>
      <c r="E80" t="s">
        <v>15</v>
      </c>
      <c r="F80" t="s">
        <v>9</v>
      </c>
      <c r="G80" t="s">
        <v>10</v>
      </c>
      <c r="H80" t="s">
        <v>11</v>
      </c>
      <c r="I80" t="s">
        <v>12</v>
      </c>
      <c r="J80" t="s">
        <v>9</v>
      </c>
      <c r="K80" t="s">
        <v>1</v>
      </c>
      <c r="L80" t="s">
        <v>70</v>
      </c>
      <c r="M80" t="s">
        <v>135</v>
      </c>
      <c r="N80" t="s">
        <v>4</v>
      </c>
      <c r="O80" t="s">
        <v>5</v>
      </c>
      <c r="P80" t="s">
        <v>9</v>
      </c>
      <c r="Q80" t="s">
        <v>10</v>
      </c>
      <c r="R80" t="s">
        <v>4</v>
      </c>
      <c r="S80" t="s">
        <v>5</v>
      </c>
      <c r="T80" t="s">
        <v>73</v>
      </c>
      <c r="U80" t="s">
        <v>15</v>
      </c>
      <c r="V80" t="s">
        <v>9</v>
      </c>
      <c r="W80" cm="1">
        <f t="array" ref="W80">SUMPRODUCT(--(EXACT(C76:V76, C80:V80)))</f>
        <v>13</v>
      </c>
      <c r="X80">
        <f>W80/$AA$3</f>
        <v>0.65</v>
      </c>
    </row>
    <row r="81" spans="2:24">
      <c r="B81" t="s">
        <v>74</v>
      </c>
      <c r="C81" t="s">
        <v>19</v>
      </c>
      <c r="D81" t="s">
        <v>3</v>
      </c>
      <c r="E81" t="s">
        <v>20</v>
      </c>
      <c r="F81" t="s">
        <v>13</v>
      </c>
      <c r="G81" t="s">
        <v>17</v>
      </c>
      <c r="H81" t="s">
        <v>4</v>
      </c>
      <c r="I81" t="s">
        <v>5</v>
      </c>
      <c r="J81" t="s">
        <v>21</v>
      </c>
      <c r="K81" t="s">
        <v>7</v>
      </c>
      <c r="L81" t="s">
        <v>22</v>
      </c>
      <c r="M81" t="s">
        <v>12</v>
      </c>
      <c r="N81" t="s">
        <v>23</v>
      </c>
      <c r="O81" t="s">
        <v>6</v>
      </c>
      <c r="P81" t="s">
        <v>17</v>
      </c>
      <c r="Q81" t="s">
        <v>24</v>
      </c>
      <c r="R81" t="s">
        <v>19</v>
      </c>
      <c r="S81" t="s">
        <v>3</v>
      </c>
      <c r="T81" t="s">
        <v>20</v>
      </c>
      <c r="U81" t="s">
        <v>13</v>
      </c>
      <c r="V81" t="s">
        <v>17</v>
      </c>
    </row>
    <row r="82" spans="2:24">
      <c r="B82" t="s">
        <v>75</v>
      </c>
      <c r="C82" t="s">
        <v>23</v>
      </c>
      <c r="D82" t="s">
        <v>3</v>
      </c>
      <c r="E82" t="s">
        <v>20</v>
      </c>
      <c r="F82" t="s">
        <v>34</v>
      </c>
      <c r="G82" t="s">
        <v>17</v>
      </c>
      <c r="H82" t="s">
        <v>4</v>
      </c>
      <c r="I82" t="s">
        <v>5</v>
      </c>
      <c r="J82" t="s">
        <v>21</v>
      </c>
      <c r="K82" t="s">
        <v>7</v>
      </c>
      <c r="L82" t="s">
        <v>22</v>
      </c>
      <c r="M82" t="s">
        <v>12</v>
      </c>
      <c r="N82" t="s">
        <v>23</v>
      </c>
      <c r="O82" t="s">
        <v>6</v>
      </c>
      <c r="P82" t="s">
        <v>17</v>
      </c>
      <c r="Q82" t="s">
        <v>24</v>
      </c>
      <c r="R82" t="s">
        <v>23</v>
      </c>
      <c r="S82" t="s">
        <v>3</v>
      </c>
      <c r="T82" t="s">
        <v>20</v>
      </c>
      <c r="U82" t="s">
        <v>34</v>
      </c>
      <c r="V82" t="s">
        <v>17</v>
      </c>
      <c r="W82" cm="1">
        <f t="array" ref="W82">SUMPRODUCT(--(EXACT(C81:V81, C82:V82)))</f>
        <v>16</v>
      </c>
      <c r="X82">
        <f>W82/$AA$3</f>
        <v>0.8</v>
      </c>
    </row>
    <row r="83" spans="2:24">
      <c r="B83" t="s">
        <v>76</v>
      </c>
      <c r="C83" t="s">
        <v>47</v>
      </c>
      <c r="D83" t="s">
        <v>3</v>
      </c>
      <c r="E83" t="s">
        <v>21</v>
      </c>
      <c r="F83" t="s">
        <v>70</v>
      </c>
      <c r="G83" t="s">
        <v>17</v>
      </c>
      <c r="H83" t="s">
        <v>4</v>
      </c>
      <c r="I83" t="s">
        <v>5</v>
      </c>
      <c r="J83" t="s">
        <v>21</v>
      </c>
      <c r="K83" t="s">
        <v>7</v>
      </c>
      <c r="L83" t="s">
        <v>22</v>
      </c>
      <c r="M83" t="s">
        <v>50</v>
      </c>
      <c r="N83" t="s">
        <v>23</v>
      </c>
      <c r="O83" t="s">
        <v>6</v>
      </c>
      <c r="P83" t="s">
        <v>17</v>
      </c>
      <c r="Q83" t="s">
        <v>24</v>
      </c>
      <c r="R83" t="s">
        <v>47</v>
      </c>
      <c r="S83" t="s">
        <v>3</v>
      </c>
      <c r="T83" t="s">
        <v>21</v>
      </c>
      <c r="U83" t="s">
        <v>70</v>
      </c>
      <c r="V83" t="s">
        <v>17</v>
      </c>
      <c r="W83" cm="1">
        <f t="array" ref="W83">SUMPRODUCT(--(EXACT(C81:V81, C83:V83)))</f>
        <v>13</v>
      </c>
      <c r="X83">
        <f>W83/$AA$3</f>
        <v>0.65</v>
      </c>
    </row>
    <row r="84" spans="2:24">
      <c r="B84" t="s">
        <v>77</v>
      </c>
      <c r="C84" t="s">
        <v>19</v>
      </c>
      <c r="D84" t="s">
        <v>3</v>
      </c>
      <c r="E84" t="s">
        <v>20</v>
      </c>
      <c r="F84" t="s">
        <v>34</v>
      </c>
      <c r="G84" t="s">
        <v>17</v>
      </c>
      <c r="H84" t="s">
        <v>4</v>
      </c>
      <c r="I84" t="s">
        <v>5</v>
      </c>
      <c r="J84" t="s">
        <v>21</v>
      </c>
      <c r="K84" t="s">
        <v>7</v>
      </c>
      <c r="L84" t="s">
        <v>22</v>
      </c>
      <c r="M84" t="s">
        <v>12</v>
      </c>
      <c r="N84" t="s">
        <v>23</v>
      </c>
      <c r="O84" t="s">
        <v>6</v>
      </c>
      <c r="P84" t="s">
        <v>17</v>
      </c>
      <c r="Q84" t="s">
        <v>24</v>
      </c>
      <c r="R84" t="s">
        <v>19</v>
      </c>
      <c r="S84" t="s">
        <v>3</v>
      </c>
      <c r="T84" t="s">
        <v>20</v>
      </c>
      <c r="U84" t="s">
        <v>34</v>
      </c>
      <c r="V84" t="s">
        <v>17</v>
      </c>
      <c r="W84" cm="1">
        <f t="array" ref="W84">SUMPRODUCT(--(EXACT(C81:V81, C84:V84)))</f>
        <v>18</v>
      </c>
      <c r="X84">
        <f>W84/$AA$3</f>
        <v>0.9</v>
      </c>
    </row>
    <row r="85" spans="2:24">
      <c r="B85" t="s">
        <v>78</v>
      </c>
      <c r="C85" t="s">
        <v>23</v>
      </c>
      <c r="D85" t="s">
        <v>50</v>
      </c>
      <c r="E85" t="s">
        <v>20</v>
      </c>
      <c r="F85" t="s">
        <v>70</v>
      </c>
      <c r="G85" t="s">
        <v>135</v>
      </c>
      <c r="H85" t="s">
        <v>4</v>
      </c>
      <c r="I85" t="s">
        <v>5</v>
      </c>
      <c r="J85" t="s">
        <v>21</v>
      </c>
      <c r="K85" t="s">
        <v>7</v>
      </c>
      <c r="L85" t="s">
        <v>22</v>
      </c>
      <c r="M85" t="s">
        <v>12</v>
      </c>
      <c r="N85" t="s">
        <v>4</v>
      </c>
      <c r="O85" t="s">
        <v>134</v>
      </c>
      <c r="P85" t="s">
        <v>135</v>
      </c>
      <c r="Q85" t="s">
        <v>24</v>
      </c>
      <c r="R85" t="s">
        <v>23</v>
      </c>
      <c r="S85" t="s">
        <v>50</v>
      </c>
      <c r="T85" t="s">
        <v>20</v>
      </c>
      <c r="U85" t="s">
        <v>70</v>
      </c>
      <c r="V85" t="s">
        <v>135</v>
      </c>
      <c r="W85" cm="1">
        <f t="array" ref="W85">SUMPRODUCT(--(EXACT(C81:V81, C85:V85)))</f>
        <v>9</v>
      </c>
      <c r="X85">
        <f>W85/$AA$3</f>
        <v>0.45</v>
      </c>
    </row>
    <row r="86" spans="2:24">
      <c r="B86" t="s">
        <v>79</v>
      </c>
      <c r="C86" t="s">
        <v>15</v>
      </c>
      <c r="D86" t="s">
        <v>9</v>
      </c>
      <c r="E86" t="s">
        <v>25</v>
      </c>
      <c r="F86" t="s">
        <v>17</v>
      </c>
      <c r="G86" t="s">
        <v>26</v>
      </c>
      <c r="H86" t="s">
        <v>27</v>
      </c>
      <c r="I86" t="s">
        <v>15</v>
      </c>
      <c r="J86" t="s">
        <v>9</v>
      </c>
      <c r="K86" t="s">
        <v>25</v>
      </c>
      <c r="L86" t="s">
        <v>17</v>
      </c>
      <c r="M86" t="s">
        <v>26</v>
      </c>
      <c r="N86" t="s">
        <v>17</v>
      </c>
      <c r="O86" t="s">
        <v>15</v>
      </c>
      <c r="P86" t="s">
        <v>17</v>
      </c>
      <c r="Q86" t="s">
        <v>26</v>
      </c>
      <c r="R86" t="s">
        <v>15</v>
      </c>
      <c r="S86" t="s">
        <v>26</v>
      </c>
      <c r="T86" t="s">
        <v>6</v>
      </c>
      <c r="U86" t="s">
        <v>7</v>
      </c>
      <c r="V86" t="s">
        <v>26</v>
      </c>
    </row>
    <row r="87" spans="2:24">
      <c r="B87" t="s">
        <v>80</v>
      </c>
      <c r="C87" t="s">
        <v>15</v>
      </c>
      <c r="D87" t="s">
        <v>9</v>
      </c>
      <c r="E87" t="s">
        <v>28</v>
      </c>
      <c r="F87" t="s">
        <v>17</v>
      </c>
      <c r="G87" t="s">
        <v>29</v>
      </c>
      <c r="H87" t="s">
        <v>27</v>
      </c>
      <c r="I87" t="s">
        <v>15</v>
      </c>
      <c r="J87" t="s">
        <v>9</v>
      </c>
      <c r="K87" t="s">
        <v>28</v>
      </c>
      <c r="L87" t="s">
        <v>17</v>
      </c>
      <c r="M87" t="s">
        <v>29</v>
      </c>
      <c r="N87" t="s">
        <v>17</v>
      </c>
      <c r="O87" t="s">
        <v>15</v>
      </c>
      <c r="P87" t="s">
        <v>17</v>
      </c>
      <c r="Q87" t="s">
        <v>29</v>
      </c>
      <c r="R87" t="s">
        <v>15</v>
      </c>
      <c r="S87" t="s">
        <v>29</v>
      </c>
      <c r="T87" t="s">
        <v>6</v>
      </c>
      <c r="U87" t="s">
        <v>0</v>
      </c>
      <c r="V87" t="s">
        <v>29</v>
      </c>
      <c r="W87" cm="1">
        <f t="array" ref="W87">SUMPRODUCT(--(EXACT(C86:V86, C87:V87)))</f>
        <v>12</v>
      </c>
      <c r="X87">
        <f>W87/$AA$3</f>
        <v>0.6</v>
      </c>
    </row>
    <row r="88" spans="2:24">
      <c r="B88" t="s">
        <v>81</v>
      </c>
      <c r="C88" t="s">
        <v>15</v>
      </c>
      <c r="D88" t="s">
        <v>97</v>
      </c>
      <c r="E88" t="s">
        <v>25</v>
      </c>
      <c r="F88" t="s">
        <v>17</v>
      </c>
      <c r="G88" t="s">
        <v>26</v>
      </c>
      <c r="H88" t="s">
        <v>27</v>
      </c>
      <c r="I88" t="s">
        <v>15</v>
      </c>
      <c r="J88" t="s">
        <v>97</v>
      </c>
      <c r="K88" t="s">
        <v>25</v>
      </c>
      <c r="L88" t="s">
        <v>17</v>
      </c>
      <c r="M88" t="s">
        <v>26</v>
      </c>
      <c r="N88" t="s">
        <v>17</v>
      </c>
      <c r="O88" t="s">
        <v>15</v>
      </c>
      <c r="P88" t="s">
        <v>17</v>
      </c>
      <c r="Q88" t="s">
        <v>26</v>
      </c>
      <c r="R88" t="s">
        <v>15</v>
      </c>
      <c r="S88" t="s">
        <v>26</v>
      </c>
      <c r="T88" t="s">
        <v>6</v>
      </c>
      <c r="U88" t="s">
        <v>7</v>
      </c>
      <c r="V88" t="s">
        <v>26</v>
      </c>
      <c r="W88" cm="1">
        <f t="array" ref="W88">SUMPRODUCT(--(EXACT(C86:V86, C88:V88)))</f>
        <v>18</v>
      </c>
      <c r="X88">
        <f>W88/$AA$3</f>
        <v>0.9</v>
      </c>
    </row>
    <row r="89" spans="2:24">
      <c r="B89" t="s">
        <v>82</v>
      </c>
      <c r="C89" t="s">
        <v>15</v>
      </c>
      <c r="D89" t="s">
        <v>9</v>
      </c>
      <c r="E89" t="s">
        <v>25</v>
      </c>
      <c r="F89" t="s">
        <v>17</v>
      </c>
      <c r="G89" t="s">
        <v>26</v>
      </c>
      <c r="H89" t="s">
        <v>27</v>
      </c>
      <c r="I89" t="s">
        <v>15</v>
      </c>
      <c r="J89" t="s">
        <v>9</v>
      </c>
      <c r="K89" t="s">
        <v>25</v>
      </c>
      <c r="L89" t="s">
        <v>17</v>
      </c>
      <c r="M89" t="s">
        <v>26</v>
      </c>
      <c r="N89" t="s">
        <v>17</v>
      </c>
      <c r="O89" t="s">
        <v>15</v>
      </c>
      <c r="P89" t="s">
        <v>17</v>
      </c>
      <c r="Q89" t="s">
        <v>26</v>
      </c>
      <c r="R89" t="s">
        <v>15</v>
      </c>
      <c r="S89" t="s">
        <v>26</v>
      </c>
      <c r="T89" t="s">
        <v>6</v>
      </c>
      <c r="U89" t="s">
        <v>7</v>
      </c>
      <c r="V89" t="s">
        <v>26</v>
      </c>
      <c r="W89" cm="1">
        <f t="array" ref="W89">SUMPRODUCT(--(EXACT(C86:V86, C89:V89)))</f>
        <v>20</v>
      </c>
      <c r="X89">
        <f>W89/$AA$3</f>
        <v>1</v>
      </c>
    </row>
    <row r="90" spans="2:24">
      <c r="B90" t="s">
        <v>83</v>
      </c>
      <c r="C90" t="s">
        <v>15</v>
      </c>
      <c r="D90" t="s">
        <v>9</v>
      </c>
      <c r="E90" t="s">
        <v>28</v>
      </c>
      <c r="F90" t="s">
        <v>135</v>
      </c>
      <c r="G90" t="s">
        <v>29</v>
      </c>
      <c r="H90" t="s">
        <v>136</v>
      </c>
      <c r="I90" t="s">
        <v>15</v>
      </c>
      <c r="J90" t="s">
        <v>9</v>
      </c>
      <c r="K90" t="s">
        <v>28</v>
      </c>
      <c r="L90" t="s">
        <v>135</v>
      </c>
      <c r="M90" t="s">
        <v>29</v>
      </c>
      <c r="N90" t="s">
        <v>135</v>
      </c>
      <c r="O90" t="s">
        <v>15</v>
      </c>
      <c r="P90" t="s">
        <v>135</v>
      </c>
      <c r="Q90" t="s">
        <v>29</v>
      </c>
      <c r="R90" t="s">
        <v>15</v>
      </c>
      <c r="S90" t="s">
        <v>29</v>
      </c>
      <c r="T90" t="s">
        <v>134</v>
      </c>
      <c r="U90" t="s">
        <v>73</v>
      </c>
      <c r="V90" t="s">
        <v>29</v>
      </c>
      <c r="W90" cm="1">
        <f t="array" ref="W90">SUMPRODUCT(--(EXACT(C86:V86, C90:V90)))</f>
        <v>6</v>
      </c>
      <c r="X90">
        <f>W90/$AA$3</f>
        <v>0.3</v>
      </c>
    </row>
    <row r="91" spans="2:24">
      <c r="B91" t="s">
        <v>84</v>
      </c>
      <c r="C91" t="s">
        <v>30</v>
      </c>
      <c r="D91" t="s">
        <v>19</v>
      </c>
      <c r="E91" t="s">
        <v>31</v>
      </c>
      <c r="F91" t="s">
        <v>32</v>
      </c>
      <c r="G91" t="s">
        <v>33</v>
      </c>
      <c r="H91" t="s">
        <v>5</v>
      </c>
      <c r="I91" t="s">
        <v>32</v>
      </c>
      <c r="J91" t="s">
        <v>4</v>
      </c>
      <c r="K91" t="s">
        <v>32</v>
      </c>
      <c r="L91" t="s">
        <v>30</v>
      </c>
      <c r="M91" t="s">
        <v>19</v>
      </c>
      <c r="N91" t="s">
        <v>31</v>
      </c>
      <c r="O91" t="s">
        <v>32</v>
      </c>
      <c r="P91" t="s">
        <v>33</v>
      </c>
      <c r="Q91" t="s">
        <v>5</v>
      </c>
      <c r="R91" t="s">
        <v>0</v>
      </c>
      <c r="S91" t="s">
        <v>3</v>
      </c>
      <c r="T91" t="s">
        <v>5</v>
      </c>
      <c r="U91" t="s">
        <v>34</v>
      </c>
      <c r="V91" t="s">
        <v>1</v>
      </c>
    </row>
    <row r="92" spans="2:24">
      <c r="B92" t="s">
        <v>85</v>
      </c>
      <c r="C92" t="s">
        <v>30</v>
      </c>
      <c r="D92" t="s">
        <v>23</v>
      </c>
      <c r="E92" t="s">
        <v>31</v>
      </c>
      <c r="F92" t="s">
        <v>32</v>
      </c>
      <c r="G92" t="s">
        <v>35</v>
      </c>
      <c r="H92" t="s">
        <v>5</v>
      </c>
      <c r="I92" t="s">
        <v>32</v>
      </c>
      <c r="J92" t="s">
        <v>4</v>
      </c>
      <c r="K92" t="s">
        <v>32</v>
      </c>
      <c r="L92" t="s">
        <v>30</v>
      </c>
      <c r="M92" t="s">
        <v>23</v>
      </c>
      <c r="N92" t="s">
        <v>31</v>
      </c>
      <c r="O92" t="s">
        <v>32</v>
      </c>
      <c r="P92" t="s">
        <v>35</v>
      </c>
      <c r="Q92" t="s">
        <v>5</v>
      </c>
      <c r="R92" t="s">
        <v>0</v>
      </c>
      <c r="S92" t="s">
        <v>3</v>
      </c>
      <c r="T92" t="s">
        <v>5</v>
      </c>
      <c r="U92" t="s">
        <v>34</v>
      </c>
      <c r="V92" t="s">
        <v>28</v>
      </c>
      <c r="W92" cm="1">
        <f t="array" ref="W92">SUMPRODUCT(--(EXACT(C91:V91, C92:V92)))</f>
        <v>15</v>
      </c>
      <c r="X92">
        <f>W92/$AA$3</f>
        <v>0.75</v>
      </c>
    </row>
    <row r="93" spans="2:24">
      <c r="B93" t="s">
        <v>86</v>
      </c>
      <c r="C93" t="s">
        <v>137</v>
      </c>
      <c r="D93" t="s">
        <v>47</v>
      </c>
      <c r="E93" t="s">
        <v>138</v>
      </c>
      <c r="F93" t="s">
        <v>32</v>
      </c>
      <c r="G93" t="s">
        <v>35</v>
      </c>
      <c r="H93" t="s">
        <v>5</v>
      </c>
      <c r="I93" t="s">
        <v>32</v>
      </c>
      <c r="J93" t="s">
        <v>4</v>
      </c>
      <c r="K93" t="s">
        <v>32</v>
      </c>
      <c r="L93" t="s">
        <v>137</v>
      </c>
      <c r="M93" t="s">
        <v>47</v>
      </c>
      <c r="N93" t="s">
        <v>138</v>
      </c>
      <c r="O93" t="s">
        <v>32</v>
      </c>
      <c r="P93" t="s">
        <v>35</v>
      </c>
      <c r="Q93" t="s">
        <v>5</v>
      </c>
      <c r="R93" t="s">
        <v>73</v>
      </c>
      <c r="S93" t="s">
        <v>3</v>
      </c>
      <c r="T93" t="s">
        <v>5</v>
      </c>
      <c r="U93" t="s">
        <v>2</v>
      </c>
      <c r="V93" t="s">
        <v>1</v>
      </c>
      <c r="W93" cm="1">
        <f t="array" ref="W93">SUMPRODUCT(--(EXACT(C91:V91, C93:V93)))</f>
        <v>10</v>
      </c>
      <c r="X93">
        <f>W93/$AA$3</f>
        <v>0.5</v>
      </c>
    </row>
    <row r="94" spans="2:24">
      <c r="B94" t="s">
        <v>87</v>
      </c>
      <c r="C94" t="s">
        <v>30</v>
      </c>
      <c r="D94" t="s">
        <v>19</v>
      </c>
      <c r="E94" t="s">
        <v>31</v>
      </c>
      <c r="F94" t="s">
        <v>32</v>
      </c>
      <c r="G94" t="s">
        <v>35</v>
      </c>
      <c r="H94" t="s">
        <v>5</v>
      </c>
      <c r="I94" t="s">
        <v>32</v>
      </c>
      <c r="J94" t="s">
        <v>4</v>
      </c>
      <c r="K94" t="s">
        <v>32</v>
      </c>
      <c r="L94" t="s">
        <v>30</v>
      </c>
      <c r="M94" t="s">
        <v>19</v>
      </c>
      <c r="N94" t="s">
        <v>31</v>
      </c>
      <c r="O94" t="s">
        <v>32</v>
      </c>
      <c r="P94" t="s">
        <v>35</v>
      </c>
      <c r="Q94" t="s">
        <v>5</v>
      </c>
      <c r="R94" t="s">
        <v>0</v>
      </c>
      <c r="S94" t="s">
        <v>3</v>
      </c>
      <c r="T94" t="s">
        <v>5</v>
      </c>
      <c r="U94" t="s">
        <v>34</v>
      </c>
      <c r="V94" t="s">
        <v>28</v>
      </c>
      <c r="W94" cm="1">
        <f t="array" ref="W94">SUMPRODUCT(--(EXACT(C91:V91, C94:V94)))</f>
        <v>17</v>
      </c>
      <c r="X94">
        <f>W94/$AA$3</f>
        <v>0.85</v>
      </c>
    </row>
    <row r="95" spans="2:24">
      <c r="B95" t="s">
        <v>88</v>
      </c>
      <c r="C95" t="s">
        <v>30</v>
      </c>
      <c r="D95" t="s">
        <v>19</v>
      </c>
      <c r="E95" t="s">
        <v>138</v>
      </c>
      <c r="F95" t="s">
        <v>32</v>
      </c>
      <c r="G95" t="s">
        <v>35</v>
      </c>
      <c r="H95" t="s">
        <v>5</v>
      </c>
      <c r="I95" t="s">
        <v>32</v>
      </c>
      <c r="J95" t="s">
        <v>4</v>
      </c>
      <c r="K95" t="s">
        <v>32</v>
      </c>
      <c r="L95" t="s">
        <v>30</v>
      </c>
      <c r="M95" t="s">
        <v>19</v>
      </c>
      <c r="N95" t="s">
        <v>138</v>
      </c>
      <c r="O95" t="s">
        <v>32</v>
      </c>
      <c r="P95" t="s">
        <v>35</v>
      </c>
      <c r="Q95" t="s">
        <v>5</v>
      </c>
      <c r="R95" t="s">
        <v>0</v>
      </c>
      <c r="S95" t="s">
        <v>3</v>
      </c>
      <c r="T95" t="s">
        <v>5</v>
      </c>
      <c r="U95" t="s">
        <v>34</v>
      </c>
      <c r="V95" t="s">
        <v>10</v>
      </c>
      <c r="W95" cm="1">
        <f t="array" ref="W95">SUMPRODUCT(--(EXACT(C91:V91, C95:V95)))</f>
        <v>15</v>
      </c>
      <c r="X95">
        <f>W95/$AA$3</f>
        <v>0.75</v>
      </c>
    </row>
    <row r="96" spans="2:24">
      <c r="B96" t="s">
        <v>89</v>
      </c>
      <c r="C96" t="s">
        <v>17</v>
      </c>
      <c r="D96" t="s">
        <v>36</v>
      </c>
      <c r="E96" t="s">
        <v>37</v>
      </c>
      <c r="F96" t="s">
        <v>15</v>
      </c>
      <c r="G96" t="s">
        <v>9</v>
      </c>
      <c r="H96" t="s">
        <v>38</v>
      </c>
      <c r="I96" t="s">
        <v>17</v>
      </c>
      <c r="J96" t="s">
        <v>38</v>
      </c>
      <c r="K96" t="s">
        <v>15</v>
      </c>
      <c r="L96" t="s">
        <v>9</v>
      </c>
      <c r="M96" t="s">
        <v>15</v>
      </c>
      <c r="N96" t="s">
        <v>9</v>
      </c>
      <c r="O96" t="s">
        <v>17</v>
      </c>
      <c r="P96" t="s">
        <v>39</v>
      </c>
      <c r="Q96" t="s">
        <v>9</v>
      </c>
      <c r="R96" t="s">
        <v>24</v>
      </c>
      <c r="S96" t="s">
        <v>9</v>
      </c>
      <c r="T96" t="s">
        <v>17</v>
      </c>
      <c r="U96" t="s">
        <v>15</v>
      </c>
      <c r="V96" t="s">
        <v>40</v>
      </c>
    </row>
    <row r="97" spans="2:24">
      <c r="B97" t="s">
        <v>90</v>
      </c>
      <c r="C97" t="s">
        <v>17</v>
      </c>
      <c r="D97" t="s">
        <v>36</v>
      </c>
      <c r="E97" t="s">
        <v>37</v>
      </c>
      <c r="F97" t="s">
        <v>15</v>
      </c>
      <c r="G97" t="s">
        <v>9</v>
      </c>
      <c r="H97" t="s">
        <v>38</v>
      </c>
      <c r="I97" t="s">
        <v>17</v>
      </c>
      <c r="J97" t="s">
        <v>38</v>
      </c>
      <c r="K97" t="s">
        <v>15</v>
      </c>
      <c r="L97" t="s">
        <v>9</v>
      </c>
      <c r="M97" t="s">
        <v>15</v>
      </c>
      <c r="N97" t="s">
        <v>9</v>
      </c>
      <c r="O97" t="s">
        <v>17</v>
      </c>
      <c r="P97" t="s">
        <v>39</v>
      </c>
      <c r="Q97" t="s">
        <v>9</v>
      </c>
      <c r="R97" t="s">
        <v>25</v>
      </c>
      <c r="S97" t="s">
        <v>9</v>
      </c>
      <c r="T97" t="s">
        <v>17</v>
      </c>
      <c r="U97" t="s">
        <v>15</v>
      </c>
      <c r="V97" t="s">
        <v>40</v>
      </c>
      <c r="W97" cm="1">
        <f t="array" ref="W97">SUMPRODUCT(--(EXACT(C96:V96, C97:V97)))</f>
        <v>19</v>
      </c>
      <c r="X97">
        <f>W97/$AA$3</f>
        <v>0.95</v>
      </c>
    </row>
    <row r="98" spans="2:24">
      <c r="B98" t="s">
        <v>91</v>
      </c>
      <c r="C98" t="s">
        <v>17</v>
      </c>
      <c r="D98" t="s">
        <v>139</v>
      </c>
      <c r="E98" t="s">
        <v>37</v>
      </c>
      <c r="F98" t="s">
        <v>15</v>
      </c>
      <c r="G98" t="s">
        <v>97</v>
      </c>
      <c r="H98" t="s">
        <v>38</v>
      </c>
      <c r="I98" t="s">
        <v>17</v>
      </c>
      <c r="J98" t="s">
        <v>38</v>
      </c>
      <c r="K98" t="s">
        <v>15</v>
      </c>
      <c r="L98" t="s">
        <v>97</v>
      </c>
      <c r="M98" t="s">
        <v>15</v>
      </c>
      <c r="N98" t="s">
        <v>97</v>
      </c>
      <c r="O98" t="s">
        <v>17</v>
      </c>
      <c r="P98" t="s">
        <v>39</v>
      </c>
      <c r="Q98" t="s">
        <v>97</v>
      </c>
      <c r="R98" t="s">
        <v>24</v>
      </c>
      <c r="S98" t="s">
        <v>9</v>
      </c>
      <c r="T98" t="s">
        <v>17</v>
      </c>
      <c r="U98" t="s">
        <v>15</v>
      </c>
      <c r="V98" t="s">
        <v>40</v>
      </c>
      <c r="W98" cm="1">
        <f t="array" ref="W98">SUMPRODUCT(--(EXACT(C96:V96, C98:V98)))</f>
        <v>15</v>
      </c>
      <c r="X98">
        <f>W98/$AA$3</f>
        <v>0.75</v>
      </c>
    </row>
    <row r="99" spans="2:24">
      <c r="B99" t="s">
        <v>92</v>
      </c>
      <c r="C99" t="s">
        <v>17</v>
      </c>
      <c r="D99" t="s">
        <v>36</v>
      </c>
      <c r="E99" t="s">
        <v>37</v>
      </c>
      <c r="F99" t="s">
        <v>15</v>
      </c>
      <c r="G99" t="s">
        <v>9</v>
      </c>
      <c r="H99" t="s">
        <v>38</v>
      </c>
      <c r="I99" t="s">
        <v>17</v>
      </c>
      <c r="J99" t="s">
        <v>38</v>
      </c>
      <c r="K99" t="s">
        <v>15</v>
      </c>
      <c r="L99" t="s">
        <v>9</v>
      </c>
      <c r="M99" t="s">
        <v>15</v>
      </c>
      <c r="N99" t="s">
        <v>9</v>
      </c>
      <c r="O99" t="s">
        <v>17</v>
      </c>
      <c r="P99" t="s">
        <v>39</v>
      </c>
      <c r="Q99" t="s">
        <v>9</v>
      </c>
      <c r="R99" t="s">
        <v>24</v>
      </c>
      <c r="S99" t="s">
        <v>9</v>
      </c>
      <c r="T99" t="s">
        <v>17</v>
      </c>
      <c r="U99" t="s">
        <v>15</v>
      </c>
      <c r="V99" t="s">
        <v>40</v>
      </c>
      <c r="W99" cm="1">
        <f t="array" ref="W99">SUMPRODUCT(--(EXACT(C96:V96, C99:V99)))</f>
        <v>20</v>
      </c>
      <c r="X99">
        <f>W99/$AA$3</f>
        <v>1</v>
      </c>
    </row>
    <row r="100" spans="2:24">
      <c r="B100" t="s">
        <v>93</v>
      </c>
      <c r="C100" t="s">
        <v>135</v>
      </c>
      <c r="D100" t="s">
        <v>139</v>
      </c>
      <c r="E100" t="s">
        <v>37</v>
      </c>
      <c r="F100" t="s">
        <v>15</v>
      </c>
      <c r="G100" t="s">
        <v>9</v>
      </c>
      <c r="H100" t="s">
        <v>38</v>
      </c>
      <c r="I100" t="s">
        <v>135</v>
      </c>
      <c r="J100" t="s">
        <v>140</v>
      </c>
      <c r="K100" t="s">
        <v>15</v>
      </c>
      <c r="L100" t="s">
        <v>9</v>
      </c>
      <c r="M100" t="s">
        <v>15</v>
      </c>
      <c r="N100" t="s">
        <v>9</v>
      </c>
      <c r="O100" t="s">
        <v>135</v>
      </c>
      <c r="P100" t="s">
        <v>39</v>
      </c>
      <c r="Q100" t="s">
        <v>9</v>
      </c>
      <c r="R100" t="s">
        <v>24</v>
      </c>
      <c r="S100" t="s">
        <v>141</v>
      </c>
      <c r="T100" t="s">
        <v>135</v>
      </c>
      <c r="U100" t="s">
        <v>15</v>
      </c>
      <c r="V100" t="s">
        <v>70</v>
      </c>
      <c r="W100" cm="1">
        <f t="array" ref="W100">SUMPRODUCT(--(EXACT(C96:V96, C100:V100)))</f>
        <v>12</v>
      </c>
      <c r="X100">
        <f>W100/$AA$3</f>
        <v>0.6</v>
      </c>
    </row>
    <row r="101" spans="2:24">
      <c r="B101" t="s">
        <v>94</v>
      </c>
      <c r="C101" t="s">
        <v>41</v>
      </c>
      <c r="D101" t="s">
        <v>9</v>
      </c>
      <c r="E101" t="s">
        <v>1</v>
      </c>
      <c r="F101" t="s">
        <v>42</v>
      </c>
      <c r="G101" t="s">
        <v>5</v>
      </c>
      <c r="H101" t="s">
        <v>43</v>
      </c>
      <c r="I101" t="s">
        <v>3</v>
      </c>
      <c r="J101" t="s">
        <v>0</v>
      </c>
      <c r="K101" t="s">
        <v>44</v>
      </c>
      <c r="L101" t="s">
        <v>9</v>
      </c>
      <c r="M101" t="s">
        <v>1</v>
      </c>
      <c r="N101" t="s">
        <v>42</v>
      </c>
      <c r="O101" t="s">
        <v>5</v>
      </c>
      <c r="P101" t="s">
        <v>43</v>
      </c>
      <c r="Q101" t="s">
        <v>3</v>
      </c>
      <c r="R101" t="s">
        <v>0</v>
      </c>
      <c r="S101" t="s">
        <v>44</v>
      </c>
      <c r="T101" t="s">
        <v>9</v>
      </c>
      <c r="U101" t="s">
        <v>45</v>
      </c>
      <c r="V101" t="s">
        <v>16</v>
      </c>
    </row>
    <row r="102" spans="2:24">
      <c r="B102" t="s">
        <v>95</v>
      </c>
      <c r="C102" t="s">
        <v>41</v>
      </c>
      <c r="D102" t="s">
        <v>9</v>
      </c>
      <c r="E102" t="s">
        <v>1</v>
      </c>
      <c r="F102" t="s">
        <v>42</v>
      </c>
      <c r="G102" t="s">
        <v>5</v>
      </c>
      <c r="H102" t="s">
        <v>43</v>
      </c>
      <c r="I102" t="s">
        <v>3</v>
      </c>
      <c r="J102" t="s">
        <v>0</v>
      </c>
      <c r="K102" t="s">
        <v>44</v>
      </c>
      <c r="L102" t="s">
        <v>9</v>
      </c>
      <c r="M102" t="s">
        <v>1</v>
      </c>
      <c r="N102" t="s">
        <v>42</v>
      </c>
      <c r="O102" t="s">
        <v>5</v>
      </c>
      <c r="P102" t="s">
        <v>43</v>
      </c>
      <c r="Q102" t="s">
        <v>3</v>
      </c>
      <c r="R102" t="s">
        <v>0</v>
      </c>
      <c r="S102" t="s">
        <v>44</v>
      </c>
      <c r="T102" t="s">
        <v>9</v>
      </c>
      <c r="U102" t="s">
        <v>45</v>
      </c>
      <c r="V102" t="s">
        <v>34</v>
      </c>
      <c r="W102" cm="1">
        <f t="array" ref="W102">SUMPRODUCT(--(EXACT(C101:V101, C102:V102)))</f>
        <v>19</v>
      </c>
      <c r="X102">
        <f>W102/$AA$3</f>
        <v>0.95</v>
      </c>
    </row>
    <row r="103" spans="2:24">
      <c r="B103" t="s">
        <v>96</v>
      </c>
      <c r="C103" t="s">
        <v>142</v>
      </c>
      <c r="D103" t="s">
        <v>97</v>
      </c>
      <c r="E103" t="s">
        <v>10</v>
      </c>
      <c r="F103" t="s">
        <v>98</v>
      </c>
      <c r="G103" t="s">
        <v>134</v>
      </c>
      <c r="H103" t="s">
        <v>43</v>
      </c>
      <c r="I103" t="s">
        <v>50</v>
      </c>
      <c r="J103" t="s">
        <v>73</v>
      </c>
      <c r="K103" t="s">
        <v>143</v>
      </c>
      <c r="L103" t="s">
        <v>97</v>
      </c>
      <c r="M103" t="s">
        <v>10</v>
      </c>
      <c r="N103" t="s">
        <v>98</v>
      </c>
      <c r="O103" t="s">
        <v>134</v>
      </c>
      <c r="P103" t="s">
        <v>43</v>
      </c>
      <c r="Q103" t="s">
        <v>50</v>
      </c>
      <c r="R103" t="s">
        <v>73</v>
      </c>
      <c r="S103" t="s">
        <v>143</v>
      </c>
      <c r="T103" t="s">
        <v>98</v>
      </c>
      <c r="U103" t="s">
        <v>50</v>
      </c>
      <c r="V103" t="s">
        <v>134</v>
      </c>
      <c r="W103" cm="1">
        <f t="array" ref="W103">SUMPRODUCT(--(EXACT(C101:V101, C103:V103)))</f>
        <v>2</v>
      </c>
      <c r="X103">
        <f>W103/$AA$3</f>
        <v>0.1</v>
      </c>
    </row>
    <row r="104" spans="2:24">
      <c r="B104" t="s">
        <v>99</v>
      </c>
      <c r="C104" t="s">
        <v>41</v>
      </c>
      <c r="D104" t="s">
        <v>9</v>
      </c>
      <c r="E104" t="s">
        <v>28</v>
      </c>
      <c r="F104" t="s">
        <v>42</v>
      </c>
      <c r="G104" t="s">
        <v>5</v>
      </c>
      <c r="H104" t="s">
        <v>43</v>
      </c>
      <c r="I104" t="s">
        <v>3</v>
      </c>
      <c r="J104" t="s">
        <v>0</v>
      </c>
      <c r="K104" t="s">
        <v>44</v>
      </c>
      <c r="L104" t="s">
        <v>9</v>
      </c>
      <c r="M104" t="s">
        <v>1</v>
      </c>
      <c r="N104" t="s">
        <v>42</v>
      </c>
      <c r="O104" t="s">
        <v>5</v>
      </c>
      <c r="P104" t="s">
        <v>43</v>
      </c>
      <c r="Q104" t="s">
        <v>3</v>
      </c>
      <c r="R104" t="s">
        <v>0</v>
      </c>
      <c r="S104" t="s">
        <v>44</v>
      </c>
      <c r="T104" t="s">
        <v>9</v>
      </c>
      <c r="U104" t="s">
        <v>45</v>
      </c>
      <c r="V104" t="s">
        <v>34</v>
      </c>
      <c r="W104" cm="1">
        <f t="array" ref="W104">SUMPRODUCT(--(EXACT(C101:V101, C104:V104)))</f>
        <v>18</v>
      </c>
      <c r="X104">
        <f>W104/$AA$3</f>
        <v>0.9</v>
      </c>
    </row>
    <row r="105" spans="2:24">
      <c r="B105" t="s">
        <v>100</v>
      </c>
      <c r="C105" t="s">
        <v>144</v>
      </c>
      <c r="D105" t="s">
        <v>9</v>
      </c>
      <c r="E105" t="s">
        <v>1</v>
      </c>
      <c r="F105" t="s">
        <v>145</v>
      </c>
      <c r="G105" t="s">
        <v>5</v>
      </c>
      <c r="H105" t="s">
        <v>43</v>
      </c>
      <c r="I105" t="s">
        <v>50</v>
      </c>
      <c r="J105" t="s">
        <v>73</v>
      </c>
      <c r="K105" t="s">
        <v>44</v>
      </c>
      <c r="L105" t="s">
        <v>9</v>
      </c>
      <c r="M105" t="s">
        <v>1</v>
      </c>
      <c r="N105" t="s">
        <v>145</v>
      </c>
      <c r="O105" t="s">
        <v>5</v>
      </c>
      <c r="P105" t="s">
        <v>43</v>
      </c>
      <c r="Q105" t="s">
        <v>50</v>
      </c>
      <c r="R105" t="s">
        <v>73</v>
      </c>
      <c r="S105" t="s">
        <v>146</v>
      </c>
      <c r="T105" t="s">
        <v>9</v>
      </c>
      <c r="U105" t="s">
        <v>45</v>
      </c>
      <c r="V105" t="s">
        <v>2</v>
      </c>
      <c r="W105" cm="1">
        <f t="array" ref="W105">SUMPRODUCT(--(EXACT(C101:V101, C105:V105)))</f>
        <v>11</v>
      </c>
      <c r="X105">
        <f>W105/$AA$3</f>
        <v>0.55000000000000004</v>
      </c>
    </row>
    <row r="106" spans="2:24">
      <c r="B106" t="s">
        <v>102</v>
      </c>
      <c r="C106" t="s">
        <v>10</v>
      </c>
      <c r="D106" t="s">
        <v>4</v>
      </c>
      <c r="E106" t="s">
        <v>5</v>
      </c>
      <c r="F106" t="s">
        <v>0</v>
      </c>
      <c r="G106" t="s">
        <v>43</v>
      </c>
      <c r="H106" t="s">
        <v>41</v>
      </c>
      <c r="I106" t="s">
        <v>9</v>
      </c>
      <c r="J106" t="s">
        <v>1</v>
      </c>
      <c r="K106" t="s">
        <v>18</v>
      </c>
      <c r="L106" t="s">
        <v>10</v>
      </c>
      <c r="M106" t="s">
        <v>4</v>
      </c>
      <c r="N106" t="s">
        <v>5</v>
      </c>
      <c r="O106" t="s">
        <v>0</v>
      </c>
      <c r="P106" t="s">
        <v>43</v>
      </c>
      <c r="Q106" t="s">
        <v>41</v>
      </c>
      <c r="R106" t="s">
        <v>9</v>
      </c>
      <c r="S106" t="s">
        <v>1</v>
      </c>
      <c r="T106" t="s">
        <v>10</v>
      </c>
      <c r="U106" t="s">
        <v>45</v>
      </c>
      <c r="V106" t="s">
        <v>34</v>
      </c>
    </row>
    <row r="107" spans="2:24">
      <c r="B107" t="s">
        <v>103</v>
      </c>
      <c r="C107" t="s">
        <v>10</v>
      </c>
      <c r="D107" t="s">
        <v>4</v>
      </c>
      <c r="E107" t="s">
        <v>5</v>
      </c>
      <c r="F107" t="s">
        <v>0</v>
      </c>
      <c r="G107" t="s">
        <v>43</v>
      </c>
      <c r="H107" t="s">
        <v>41</v>
      </c>
      <c r="I107" t="s">
        <v>9</v>
      </c>
      <c r="J107" t="s">
        <v>1</v>
      </c>
      <c r="K107" t="s">
        <v>18</v>
      </c>
      <c r="L107" t="s">
        <v>10</v>
      </c>
      <c r="M107" t="s">
        <v>4</v>
      </c>
      <c r="N107" t="s">
        <v>5</v>
      </c>
      <c r="O107" t="s">
        <v>0</v>
      </c>
      <c r="P107" t="s">
        <v>43</v>
      </c>
      <c r="Q107" t="s">
        <v>41</v>
      </c>
      <c r="R107" t="s">
        <v>9</v>
      </c>
      <c r="S107" t="s">
        <v>1</v>
      </c>
      <c r="T107" t="s">
        <v>10</v>
      </c>
      <c r="U107" t="s">
        <v>45</v>
      </c>
      <c r="V107" t="s">
        <v>34</v>
      </c>
      <c r="W107" cm="1">
        <f t="array" ref="W107">SUMPRODUCT(--(EXACT(C106:V106, C107:V107)))</f>
        <v>20</v>
      </c>
      <c r="X107">
        <f>W107/$AA$3</f>
        <v>1</v>
      </c>
    </row>
    <row r="108" spans="2:24">
      <c r="B108" t="s">
        <v>104</v>
      </c>
      <c r="C108" t="s">
        <v>10</v>
      </c>
      <c r="D108" t="s">
        <v>4</v>
      </c>
      <c r="E108" t="s">
        <v>5</v>
      </c>
      <c r="F108" t="s">
        <v>0</v>
      </c>
      <c r="G108" t="s">
        <v>43</v>
      </c>
      <c r="H108" t="s">
        <v>41</v>
      </c>
      <c r="I108" t="s">
        <v>97</v>
      </c>
      <c r="J108" t="s">
        <v>1</v>
      </c>
      <c r="K108" t="s">
        <v>147</v>
      </c>
      <c r="L108" t="s">
        <v>10</v>
      </c>
      <c r="M108" t="s">
        <v>4</v>
      </c>
      <c r="N108" t="s">
        <v>5</v>
      </c>
      <c r="O108" t="s">
        <v>0</v>
      </c>
      <c r="P108" t="s">
        <v>43</v>
      </c>
      <c r="Q108" t="s">
        <v>41</v>
      </c>
      <c r="R108" t="s">
        <v>97</v>
      </c>
      <c r="S108" t="s">
        <v>1</v>
      </c>
      <c r="T108" t="s">
        <v>10</v>
      </c>
      <c r="U108" t="s">
        <v>45</v>
      </c>
      <c r="V108" t="s">
        <v>2</v>
      </c>
      <c r="W108" cm="1">
        <f t="array" ref="W108">SUMPRODUCT(--(EXACT(C106:V106, C108:V108)))</f>
        <v>16</v>
      </c>
      <c r="X108">
        <f>W108/$AA$3</f>
        <v>0.8</v>
      </c>
    </row>
    <row r="109" spans="2:24">
      <c r="B109" t="s">
        <v>105</v>
      </c>
      <c r="C109" t="s">
        <v>10</v>
      </c>
      <c r="D109" t="s">
        <v>4</v>
      </c>
      <c r="E109" t="s">
        <v>5</v>
      </c>
      <c r="F109" t="s">
        <v>0</v>
      </c>
      <c r="G109" t="s">
        <v>43</v>
      </c>
      <c r="H109" t="s">
        <v>41</v>
      </c>
      <c r="I109" t="s">
        <v>9</v>
      </c>
      <c r="J109" t="s">
        <v>28</v>
      </c>
      <c r="K109" t="s">
        <v>28</v>
      </c>
      <c r="L109" t="s">
        <v>10</v>
      </c>
      <c r="M109" t="s">
        <v>4</v>
      </c>
      <c r="N109" t="s">
        <v>5</v>
      </c>
      <c r="O109" t="s">
        <v>0</v>
      </c>
      <c r="P109" t="s">
        <v>43</v>
      </c>
      <c r="Q109" t="s">
        <v>41</v>
      </c>
      <c r="R109" t="s">
        <v>9</v>
      </c>
      <c r="S109" t="s">
        <v>28</v>
      </c>
      <c r="T109" t="s">
        <v>10</v>
      </c>
      <c r="U109" t="s">
        <v>45</v>
      </c>
      <c r="V109" t="s">
        <v>34</v>
      </c>
      <c r="W109" cm="1">
        <f t="array" ref="W109">SUMPRODUCT(--(EXACT(C106:V106, C109:V109)))</f>
        <v>17</v>
      </c>
      <c r="X109">
        <f>W109/$AA$3</f>
        <v>0.85</v>
      </c>
    </row>
    <row r="110" spans="2:24">
      <c r="B110" t="s">
        <v>106</v>
      </c>
      <c r="C110" t="s">
        <v>10</v>
      </c>
      <c r="D110" t="s">
        <v>4</v>
      </c>
      <c r="E110" t="s">
        <v>5</v>
      </c>
      <c r="F110" t="s">
        <v>73</v>
      </c>
      <c r="G110" t="s">
        <v>43</v>
      </c>
      <c r="H110" t="s">
        <v>41</v>
      </c>
      <c r="I110" t="s">
        <v>9</v>
      </c>
      <c r="J110" t="s">
        <v>1</v>
      </c>
      <c r="K110" t="s">
        <v>18</v>
      </c>
      <c r="L110" t="s">
        <v>10</v>
      </c>
      <c r="M110" t="s">
        <v>4</v>
      </c>
      <c r="N110" t="s">
        <v>5</v>
      </c>
      <c r="O110" t="s">
        <v>73</v>
      </c>
      <c r="P110" t="s">
        <v>43</v>
      </c>
      <c r="Q110" t="s">
        <v>41</v>
      </c>
      <c r="R110" t="s">
        <v>9</v>
      </c>
      <c r="S110" t="s">
        <v>1</v>
      </c>
      <c r="T110" t="s">
        <v>10</v>
      </c>
      <c r="U110" t="s">
        <v>45</v>
      </c>
      <c r="V110" t="s">
        <v>34</v>
      </c>
      <c r="W110" cm="1">
        <f t="array" ref="W110">SUMPRODUCT(--(EXACT(C106:V106, C110:V110)))</f>
        <v>18</v>
      </c>
      <c r="X110">
        <f>W110/$AA$3</f>
        <v>0.9</v>
      </c>
    </row>
    <row r="111" spans="2:24">
      <c r="B111" t="s">
        <v>107</v>
      </c>
      <c r="C111" t="s">
        <v>3</v>
      </c>
      <c r="D111" t="s">
        <v>46</v>
      </c>
      <c r="E111" t="s">
        <v>47</v>
      </c>
      <c r="F111" t="s">
        <v>48</v>
      </c>
      <c r="G111" t="s">
        <v>19</v>
      </c>
      <c r="H111" t="s">
        <v>22</v>
      </c>
      <c r="I111" t="s">
        <v>12</v>
      </c>
      <c r="J111" t="s">
        <v>4</v>
      </c>
      <c r="K111" t="s">
        <v>5</v>
      </c>
      <c r="L111" t="s">
        <v>48</v>
      </c>
      <c r="M111" t="s">
        <v>19</v>
      </c>
      <c r="N111" t="s">
        <v>31</v>
      </c>
      <c r="O111" t="s">
        <v>19</v>
      </c>
      <c r="P111" t="s">
        <v>48</v>
      </c>
      <c r="Q111" t="s">
        <v>19</v>
      </c>
      <c r="R111" t="s">
        <v>48</v>
      </c>
      <c r="S111" t="s">
        <v>19</v>
      </c>
      <c r="T111" t="s">
        <v>49</v>
      </c>
      <c r="U111" t="s">
        <v>22</v>
      </c>
      <c r="V111" t="s">
        <v>12</v>
      </c>
    </row>
    <row r="112" spans="2:24">
      <c r="B112" t="s">
        <v>108</v>
      </c>
      <c r="C112" t="s">
        <v>3</v>
      </c>
      <c r="D112" t="s">
        <v>46</v>
      </c>
      <c r="E112" t="s">
        <v>47</v>
      </c>
      <c r="F112" t="s">
        <v>48</v>
      </c>
      <c r="G112" t="s">
        <v>19</v>
      </c>
      <c r="H112" t="s">
        <v>22</v>
      </c>
      <c r="I112" t="s">
        <v>12</v>
      </c>
      <c r="J112" t="s">
        <v>4</v>
      </c>
      <c r="K112" t="s">
        <v>5</v>
      </c>
      <c r="L112" t="s">
        <v>48</v>
      </c>
      <c r="M112" t="s">
        <v>19</v>
      </c>
      <c r="N112" t="s">
        <v>31</v>
      </c>
      <c r="O112" t="s">
        <v>19</v>
      </c>
      <c r="P112" t="s">
        <v>48</v>
      </c>
      <c r="Q112" t="s">
        <v>19</v>
      </c>
      <c r="R112" t="s">
        <v>48</v>
      </c>
      <c r="S112" t="s">
        <v>19</v>
      </c>
      <c r="T112" t="s">
        <v>49</v>
      </c>
      <c r="U112" t="s">
        <v>22</v>
      </c>
      <c r="V112" t="s">
        <v>12</v>
      </c>
      <c r="W112" cm="1">
        <f t="array" ref="W112">SUMPRODUCT(--(EXACT(C111:V111, C112:V112)))</f>
        <v>20</v>
      </c>
      <c r="X112">
        <f>W112/$AA$3</f>
        <v>1</v>
      </c>
    </row>
    <row r="113" spans="2:24">
      <c r="B113" t="s">
        <v>109</v>
      </c>
      <c r="C113" t="s">
        <v>3</v>
      </c>
      <c r="D113" t="s">
        <v>46</v>
      </c>
      <c r="E113" t="s">
        <v>47</v>
      </c>
      <c r="F113" t="s">
        <v>138</v>
      </c>
      <c r="G113" t="s">
        <v>47</v>
      </c>
      <c r="H113" t="s">
        <v>148</v>
      </c>
      <c r="I113" t="s">
        <v>50</v>
      </c>
      <c r="J113" t="s">
        <v>4</v>
      </c>
      <c r="K113" t="s">
        <v>5</v>
      </c>
      <c r="L113" t="s">
        <v>138</v>
      </c>
      <c r="M113" t="s">
        <v>47</v>
      </c>
      <c r="N113" t="s">
        <v>138</v>
      </c>
      <c r="O113" t="s">
        <v>47</v>
      </c>
      <c r="P113" t="s">
        <v>138</v>
      </c>
      <c r="Q113" t="s">
        <v>47</v>
      </c>
      <c r="R113" t="s">
        <v>138</v>
      </c>
      <c r="S113" t="s">
        <v>47</v>
      </c>
      <c r="T113" t="s">
        <v>49</v>
      </c>
      <c r="U113" t="s">
        <v>22</v>
      </c>
      <c r="V113" t="s">
        <v>50</v>
      </c>
      <c r="W113" cm="1">
        <f t="array" ref="W113">SUMPRODUCT(--(EXACT(C111:V111, C113:V113)))</f>
        <v>7</v>
      </c>
      <c r="X113">
        <f>W113/$AA$3</f>
        <v>0.35</v>
      </c>
    </row>
    <row r="114" spans="2:24">
      <c r="B114" t="s">
        <v>111</v>
      </c>
      <c r="C114" t="s">
        <v>3</v>
      </c>
      <c r="D114" t="s">
        <v>46</v>
      </c>
      <c r="E114" t="s">
        <v>47</v>
      </c>
      <c r="F114" t="s">
        <v>48</v>
      </c>
      <c r="G114" t="s">
        <v>19</v>
      </c>
      <c r="H114" t="s">
        <v>22</v>
      </c>
      <c r="I114" t="s">
        <v>12</v>
      </c>
      <c r="J114" t="s">
        <v>4</v>
      </c>
      <c r="K114" t="s">
        <v>5</v>
      </c>
      <c r="L114" t="s">
        <v>48</v>
      </c>
      <c r="M114" t="s">
        <v>19</v>
      </c>
      <c r="N114" t="s">
        <v>31</v>
      </c>
      <c r="O114" t="s">
        <v>19</v>
      </c>
      <c r="P114" t="s">
        <v>48</v>
      </c>
      <c r="Q114" t="s">
        <v>19</v>
      </c>
      <c r="R114" t="s">
        <v>48</v>
      </c>
      <c r="S114" t="s">
        <v>19</v>
      </c>
      <c r="T114" t="s">
        <v>49</v>
      </c>
      <c r="U114" t="s">
        <v>22</v>
      </c>
      <c r="V114" t="s">
        <v>12</v>
      </c>
      <c r="W114" cm="1">
        <f t="array" ref="W114">SUMPRODUCT(--(EXACT(C111:V111, C114:V114)))</f>
        <v>20</v>
      </c>
      <c r="X114">
        <f>W114/$AA$3</f>
        <v>1</v>
      </c>
    </row>
    <row r="115" spans="2:24">
      <c r="B115" t="s">
        <v>112</v>
      </c>
      <c r="C115" t="s">
        <v>45</v>
      </c>
      <c r="D115" t="s">
        <v>46</v>
      </c>
      <c r="E115" t="s">
        <v>47</v>
      </c>
      <c r="F115" t="s">
        <v>48</v>
      </c>
      <c r="G115" t="s">
        <v>149</v>
      </c>
      <c r="H115" t="s">
        <v>22</v>
      </c>
      <c r="I115" t="s">
        <v>12</v>
      </c>
      <c r="J115" t="s">
        <v>4</v>
      </c>
      <c r="K115" t="s">
        <v>5</v>
      </c>
      <c r="L115" t="s">
        <v>48</v>
      </c>
      <c r="M115" t="s">
        <v>149</v>
      </c>
      <c r="N115" t="s">
        <v>138</v>
      </c>
      <c r="O115" t="s">
        <v>149</v>
      </c>
      <c r="P115" t="s">
        <v>48</v>
      </c>
      <c r="Q115" t="s">
        <v>149</v>
      </c>
      <c r="R115" t="s">
        <v>48</v>
      </c>
      <c r="S115" t="s">
        <v>149</v>
      </c>
      <c r="T115" t="s">
        <v>8</v>
      </c>
      <c r="U115" t="s">
        <v>22</v>
      </c>
      <c r="V115" t="s">
        <v>12</v>
      </c>
      <c r="W115" cm="1">
        <f t="array" ref="W115">SUMPRODUCT(--(EXACT(C111:V111, C115:V115)))</f>
        <v>12</v>
      </c>
      <c r="X115">
        <f>W115/$AA$3</f>
        <v>0.6</v>
      </c>
    </row>
    <row r="116" spans="2:24">
      <c r="B116" t="s">
        <v>113</v>
      </c>
      <c r="C116" t="s">
        <v>3</v>
      </c>
      <c r="D116" t="s">
        <v>1</v>
      </c>
      <c r="E116" t="s">
        <v>12</v>
      </c>
      <c r="F116" t="s">
        <v>19</v>
      </c>
      <c r="G116" t="s">
        <v>21</v>
      </c>
      <c r="H116" t="s">
        <v>7</v>
      </c>
      <c r="I116" t="s">
        <v>3</v>
      </c>
      <c r="J116" t="s">
        <v>5</v>
      </c>
      <c r="K116" t="s">
        <v>19</v>
      </c>
      <c r="L116" t="s">
        <v>7</v>
      </c>
      <c r="M116" t="s">
        <v>3</v>
      </c>
      <c r="N116" t="s">
        <v>1</v>
      </c>
      <c r="O116" t="s">
        <v>12</v>
      </c>
      <c r="P116" t="s">
        <v>19</v>
      </c>
      <c r="Q116" t="s">
        <v>21</v>
      </c>
      <c r="R116" t="s">
        <v>7</v>
      </c>
      <c r="S116" t="s">
        <v>3</v>
      </c>
      <c r="T116" t="s">
        <v>5</v>
      </c>
      <c r="U116" t="s">
        <v>19</v>
      </c>
      <c r="V116" t="s">
        <v>7</v>
      </c>
    </row>
    <row r="117" spans="2:24">
      <c r="B117" t="s">
        <v>114</v>
      </c>
      <c r="C117" t="s">
        <v>3</v>
      </c>
      <c r="D117" t="s">
        <v>1</v>
      </c>
      <c r="E117" t="s">
        <v>12</v>
      </c>
      <c r="F117" t="s">
        <v>19</v>
      </c>
      <c r="G117" t="s">
        <v>21</v>
      </c>
      <c r="H117" t="s">
        <v>7</v>
      </c>
      <c r="I117" t="s">
        <v>3</v>
      </c>
      <c r="J117" t="s">
        <v>5</v>
      </c>
      <c r="K117" t="s">
        <v>19</v>
      </c>
      <c r="L117" t="s">
        <v>7</v>
      </c>
      <c r="M117" t="s">
        <v>3</v>
      </c>
      <c r="N117" t="s">
        <v>1</v>
      </c>
      <c r="O117" t="s">
        <v>12</v>
      </c>
      <c r="P117" t="s">
        <v>19</v>
      </c>
      <c r="Q117" t="s">
        <v>21</v>
      </c>
      <c r="R117" t="s">
        <v>7</v>
      </c>
      <c r="S117" t="s">
        <v>3</v>
      </c>
      <c r="T117" t="s">
        <v>5</v>
      </c>
      <c r="U117" t="s">
        <v>19</v>
      </c>
      <c r="V117" t="s">
        <v>7</v>
      </c>
      <c r="W117" cm="1">
        <f t="array" ref="W117">SUMPRODUCT(--(EXACT(C116:V116, C117:V117)))</f>
        <v>20</v>
      </c>
      <c r="X117">
        <f>W117/$AA$3</f>
        <v>1</v>
      </c>
    </row>
    <row r="118" spans="2:24">
      <c r="B118" t="s">
        <v>115</v>
      </c>
      <c r="C118" t="s">
        <v>3</v>
      </c>
      <c r="D118" t="s">
        <v>1</v>
      </c>
      <c r="E118" t="s">
        <v>50</v>
      </c>
      <c r="F118" t="s">
        <v>47</v>
      </c>
      <c r="G118" t="s">
        <v>21</v>
      </c>
      <c r="H118" t="s">
        <v>7</v>
      </c>
      <c r="I118" t="s">
        <v>3</v>
      </c>
      <c r="J118" t="s">
        <v>5</v>
      </c>
      <c r="K118" t="s">
        <v>47</v>
      </c>
      <c r="L118" t="s">
        <v>7</v>
      </c>
      <c r="M118" t="s">
        <v>3</v>
      </c>
      <c r="N118" t="s">
        <v>1</v>
      </c>
      <c r="O118" t="s">
        <v>50</v>
      </c>
      <c r="P118" t="s">
        <v>47</v>
      </c>
      <c r="Q118" t="s">
        <v>21</v>
      </c>
      <c r="R118" t="s">
        <v>7</v>
      </c>
      <c r="S118" t="s">
        <v>3</v>
      </c>
      <c r="T118" t="s">
        <v>5</v>
      </c>
      <c r="U118" t="s">
        <v>47</v>
      </c>
      <c r="V118" t="s">
        <v>7</v>
      </c>
      <c r="W118" cm="1">
        <f t="array" ref="W118">SUMPRODUCT(--(EXACT(C116:V116, C118:V118)))</f>
        <v>14</v>
      </c>
      <c r="X118">
        <f>W118/$AA$3</f>
        <v>0.7</v>
      </c>
    </row>
    <row r="119" spans="2:24">
      <c r="B119" t="s">
        <v>116</v>
      </c>
      <c r="C119" t="s">
        <v>3</v>
      </c>
      <c r="D119" t="s">
        <v>28</v>
      </c>
      <c r="E119" t="s">
        <v>12</v>
      </c>
      <c r="F119" t="s">
        <v>19</v>
      </c>
      <c r="G119" t="s">
        <v>21</v>
      </c>
      <c r="H119" t="s">
        <v>7</v>
      </c>
      <c r="I119" t="s">
        <v>3</v>
      </c>
      <c r="J119" t="s">
        <v>5</v>
      </c>
      <c r="K119" t="s">
        <v>19</v>
      </c>
      <c r="L119" t="s">
        <v>7</v>
      </c>
      <c r="M119" t="s">
        <v>3</v>
      </c>
      <c r="N119" t="s">
        <v>28</v>
      </c>
      <c r="O119" t="s">
        <v>12</v>
      </c>
      <c r="P119" t="s">
        <v>19</v>
      </c>
      <c r="Q119" t="s">
        <v>21</v>
      </c>
      <c r="R119" t="s">
        <v>7</v>
      </c>
      <c r="S119" t="s">
        <v>3</v>
      </c>
      <c r="T119" t="s">
        <v>5</v>
      </c>
      <c r="U119" t="s">
        <v>19</v>
      </c>
      <c r="V119" t="s">
        <v>7</v>
      </c>
      <c r="W119" cm="1">
        <f t="array" ref="W119">SUMPRODUCT(--(EXACT(C116:V116, C119:V119)))</f>
        <v>18</v>
      </c>
      <c r="X119">
        <f>W119/$AA$3</f>
        <v>0.9</v>
      </c>
    </row>
    <row r="120" spans="2:24">
      <c r="B120" t="s">
        <v>117</v>
      </c>
      <c r="C120" t="s">
        <v>45</v>
      </c>
      <c r="D120" t="s">
        <v>1</v>
      </c>
      <c r="E120" t="s">
        <v>12</v>
      </c>
      <c r="F120" t="s">
        <v>149</v>
      </c>
      <c r="G120" t="s">
        <v>21</v>
      </c>
      <c r="H120" t="s">
        <v>7</v>
      </c>
      <c r="I120" t="s">
        <v>50</v>
      </c>
      <c r="J120" t="s">
        <v>5</v>
      </c>
      <c r="K120" t="s">
        <v>149</v>
      </c>
      <c r="L120" t="s">
        <v>7</v>
      </c>
      <c r="M120" t="s">
        <v>50</v>
      </c>
      <c r="N120" t="s">
        <v>1</v>
      </c>
      <c r="O120" t="s">
        <v>12</v>
      </c>
      <c r="P120" t="s">
        <v>149</v>
      </c>
      <c r="Q120" t="s">
        <v>21</v>
      </c>
      <c r="R120" t="s">
        <v>7</v>
      </c>
      <c r="S120" t="s">
        <v>50</v>
      </c>
      <c r="T120" t="s">
        <v>5</v>
      </c>
      <c r="U120" t="s">
        <v>149</v>
      </c>
      <c r="V120" t="s">
        <v>7</v>
      </c>
      <c r="W120" cm="1">
        <f t="array" ref="W120">SUMPRODUCT(--(EXACT(C116:V116, C120:V120)))</f>
        <v>12</v>
      </c>
      <c r="X120">
        <f>W120/$AA$3</f>
        <v>0.6</v>
      </c>
    </row>
    <row r="121" spans="2:24">
      <c r="B121" t="s">
        <v>118</v>
      </c>
      <c r="C121" t="s">
        <v>6</v>
      </c>
      <c r="D121" t="s">
        <v>50</v>
      </c>
      <c r="E121" t="s">
        <v>0</v>
      </c>
      <c r="F121" t="s">
        <v>6</v>
      </c>
      <c r="G121" t="s">
        <v>50</v>
      </c>
      <c r="H121" t="s">
        <v>0</v>
      </c>
      <c r="I121" t="s">
        <v>6</v>
      </c>
      <c r="J121" t="s">
        <v>50</v>
      </c>
      <c r="K121" t="s">
        <v>0</v>
      </c>
      <c r="L121" t="s">
        <v>6</v>
      </c>
      <c r="M121" t="s">
        <v>50</v>
      </c>
      <c r="N121" t="s">
        <v>0</v>
      </c>
      <c r="O121" t="s">
        <v>6</v>
      </c>
      <c r="P121" t="s">
        <v>50</v>
      </c>
      <c r="Q121" t="s">
        <v>0</v>
      </c>
      <c r="R121" t="s">
        <v>6</v>
      </c>
      <c r="S121" t="s">
        <v>50</v>
      </c>
      <c r="T121" t="s">
        <v>0</v>
      </c>
      <c r="U121" t="s">
        <v>6</v>
      </c>
      <c r="V121" t="s">
        <v>50</v>
      </c>
    </row>
    <row r="122" spans="2:24">
      <c r="B122" t="s">
        <v>119</v>
      </c>
      <c r="C122" t="s">
        <v>6</v>
      </c>
      <c r="D122" t="s">
        <v>50</v>
      </c>
      <c r="E122" t="s">
        <v>0</v>
      </c>
      <c r="F122" t="s">
        <v>6</v>
      </c>
      <c r="G122" t="s">
        <v>50</v>
      </c>
      <c r="H122" t="s">
        <v>0</v>
      </c>
      <c r="I122" t="s">
        <v>6</v>
      </c>
      <c r="J122" t="s">
        <v>50</v>
      </c>
      <c r="K122" t="s">
        <v>0</v>
      </c>
      <c r="L122" t="s">
        <v>6</v>
      </c>
      <c r="M122" t="s">
        <v>50</v>
      </c>
      <c r="N122" t="s">
        <v>0</v>
      </c>
      <c r="O122" t="s">
        <v>6</v>
      </c>
      <c r="P122" t="s">
        <v>50</v>
      </c>
      <c r="Q122" t="s">
        <v>0</v>
      </c>
      <c r="R122" t="s">
        <v>6</v>
      </c>
      <c r="S122" t="s">
        <v>50</v>
      </c>
      <c r="T122" t="s">
        <v>0</v>
      </c>
      <c r="U122" t="s">
        <v>6</v>
      </c>
      <c r="V122" t="s">
        <v>50</v>
      </c>
      <c r="W122" cm="1">
        <f t="array" ref="W122">SUMPRODUCT(--(EXACT(C121:V121, C122:V122)))</f>
        <v>20</v>
      </c>
      <c r="X122">
        <f>W122/$AA$3</f>
        <v>1</v>
      </c>
    </row>
    <row r="123" spans="2:24">
      <c r="B123" t="s">
        <v>120</v>
      </c>
      <c r="C123" t="s">
        <v>6</v>
      </c>
      <c r="D123" t="s">
        <v>50</v>
      </c>
      <c r="E123" t="s">
        <v>73</v>
      </c>
      <c r="F123" t="s">
        <v>6</v>
      </c>
      <c r="G123" t="s">
        <v>50</v>
      </c>
      <c r="H123" t="s">
        <v>73</v>
      </c>
      <c r="I123" t="s">
        <v>6</v>
      </c>
      <c r="J123" t="s">
        <v>50</v>
      </c>
      <c r="K123" t="s">
        <v>73</v>
      </c>
      <c r="L123" t="s">
        <v>6</v>
      </c>
      <c r="M123" t="s">
        <v>50</v>
      </c>
      <c r="N123" t="s">
        <v>0</v>
      </c>
      <c r="O123" t="s">
        <v>6</v>
      </c>
      <c r="P123" t="s">
        <v>50</v>
      </c>
      <c r="Q123" t="s">
        <v>73</v>
      </c>
      <c r="R123" t="s">
        <v>6</v>
      </c>
      <c r="S123" t="s">
        <v>50</v>
      </c>
      <c r="T123" t="s">
        <v>73</v>
      </c>
      <c r="U123" t="s">
        <v>6</v>
      </c>
      <c r="V123" t="s">
        <v>50</v>
      </c>
      <c r="W123" cm="1">
        <f t="array" ref="W123">SUMPRODUCT(--(EXACT(C121:V121, C123:V123)))</f>
        <v>15</v>
      </c>
      <c r="X123">
        <f>W123/$AA$3</f>
        <v>0.75</v>
      </c>
    </row>
    <row r="124" spans="2:24">
      <c r="B124" t="s">
        <v>121</v>
      </c>
      <c r="C124" t="s">
        <v>6</v>
      </c>
      <c r="D124" t="s">
        <v>50</v>
      </c>
      <c r="E124" t="s">
        <v>0</v>
      </c>
      <c r="F124" t="s">
        <v>6</v>
      </c>
      <c r="G124" t="s">
        <v>50</v>
      </c>
      <c r="H124" t="s">
        <v>0</v>
      </c>
      <c r="I124" t="s">
        <v>6</v>
      </c>
      <c r="J124" t="s">
        <v>50</v>
      </c>
      <c r="K124" t="s">
        <v>0</v>
      </c>
      <c r="L124" t="s">
        <v>6</v>
      </c>
      <c r="M124" t="s">
        <v>50</v>
      </c>
      <c r="N124" t="s">
        <v>0</v>
      </c>
      <c r="O124" t="s">
        <v>6</v>
      </c>
      <c r="P124" t="s">
        <v>50</v>
      </c>
      <c r="Q124" t="s">
        <v>0</v>
      </c>
      <c r="R124" t="s">
        <v>6</v>
      </c>
      <c r="S124" t="s">
        <v>50</v>
      </c>
      <c r="T124" t="s">
        <v>0</v>
      </c>
      <c r="U124" t="s">
        <v>6</v>
      </c>
      <c r="V124" t="s">
        <v>50</v>
      </c>
      <c r="W124" cm="1">
        <f t="array" ref="W124">SUMPRODUCT(--(EXACT(C121:V121, C124:V124)))</f>
        <v>20</v>
      </c>
      <c r="X124">
        <f>W124/$AA$3</f>
        <v>1</v>
      </c>
    </row>
    <row r="125" spans="2:24">
      <c r="B125" t="s">
        <v>122</v>
      </c>
      <c r="C125" t="s">
        <v>134</v>
      </c>
      <c r="D125" t="s">
        <v>3</v>
      </c>
      <c r="E125" t="s">
        <v>73</v>
      </c>
      <c r="F125" t="s">
        <v>134</v>
      </c>
      <c r="G125" t="s">
        <v>3</v>
      </c>
      <c r="H125" t="s">
        <v>73</v>
      </c>
      <c r="I125" t="s">
        <v>134</v>
      </c>
      <c r="J125" t="s">
        <v>3</v>
      </c>
      <c r="K125" t="s">
        <v>73</v>
      </c>
      <c r="L125" t="s">
        <v>134</v>
      </c>
      <c r="M125" t="s">
        <v>3</v>
      </c>
      <c r="N125" t="s">
        <v>73</v>
      </c>
      <c r="O125" t="s">
        <v>134</v>
      </c>
      <c r="P125" t="s">
        <v>3</v>
      </c>
      <c r="Q125" t="s">
        <v>73</v>
      </c>
      <c r="R125" t="s">
        <v>134</v>
      </c>
      <c r="S125" t="s">
        <v>3</v>
      </c>
      <c r="T125" t="s">
        <v>73</v>
      </c>
      <c r="U125" t="s">
        <v>134</v>
      </c>
      <c r="V125" t="s">
        <v>3</v>
      </c>
      <c r="W125" cm="1">
        <f t="array" ref="W125">SUMPRODUCT(--(EXACT(C121:V121, C125:V125)))</f>
        <v>0</v>
      </c>
      <c r="X125">
        <f>W125/$AA$3</f>
        <v>0</v>
      </c>
    </row>
    <row r="126" spans="2:24">
      <c r="B126" t="s">
        <v>123</v>
      </c>
      <c r="C126" t="s">
        <v>6</v>
      </c>
      <c r="D126" t="s">
        <v>26</v>
      </c>
      <c r="E126" t="s">
        <v>6</v>
      </c>
      <c r="F126" t="s">
        <v>26</v>
      </c>
      <c r="G126" t="s">
        <v>2</v>
      </c>
      <c r="H126" t="s">
        <v>26</v>
      </c>
      <c r="I126" t="s">
        <v>6</v>
      </c>
      <c r="J126" t="s">
        <v>6</v>
      </c>
      <c r="K126" t="s">
        <v>17</v>
      </c>
      <c r="L126" t="s">
        <v>17</v>
      </c>
      <c r="M126" t="s">
        <v>51</v>
      </c>
      <c r="N126" t="s">
        <v>17</v>
      </c>
      <c r="O126" t="s">
        <v>26</v>
      </c>
      <c r="P126" t="s">
        <v>17</v>
      </c>
      <c r="Q126" t="s">
        <v>2</v>
      </c>
      <c r="R126" t="s">
        <v>26</v>
      </c>
      <c r="S126" t="s">
        <v>6</v>
      </c>
      <c r="T126" t="s">
        <v>37</v>
      </c>
      <c r="U126" t="s">
        <v>17</v>
      </c>
      <c r="V126" t="s">
        <v>26</v>
      </c>
    </row>
    <row r="127" spans="2:24">
      <c r="B127" t="s">
        <v>124</v>
      </c>
      <c r="C127" t="s">
        <v>6</v>
      </c>
      <c r="D127" t="s">
        <v>29</v>
      </c>
      <c r="E127" t="s">
        <v>6</v>
      </c>
      <c r="F127" t="s">
        <v>29</v>
      </c>
      <c r="G127" t="s">
        <v>2</v>
      </c>
      <c r="H127" t="s">
        <v>29</v>
      </c>
      <c r="I127" t="s">
        <v>6</v>
      </c>
      <c r="J127" t="s">
        <v>6</v>
      </c>
      <c r="K127" t="s">
        <v>17</v>
      </c>
      <c r="L127" t="s">
        <v>17</v>
      </c>
      <c r="M127" t="s">
        <v>52</v>
      </c>
      <c r="N127" t="s">
        <v>17</v>
      </c>
      <c r="O127" t="s">
        <v>29</v>
      </c>
      <c r="P127" t="s">
        <v>17</v>
      </c>
      <c r="Q127" t="s">
        <v>2</v>
      </c>
      <c r="R127" t="s">
        <v>29</v>
      </c>
      <c r="S127" t="s">
        <v>6</v>
      </c>
      <c r="T127" t="s">
        <v>37</v>
      </c>
      <c r="U127" t="s">
        <v>17</v>
      </c>
      <c r="V127" t="s">
        <v>29</v>
      </c>
      <c r="W127" cm="1">
        <f t="array" ref="W127">SUMPRODUCT(--(EXACT(C126:V126, C127:V127)))</f>
        <v>13</v>
      </c>
      <c r="X127">
        <f>W127/$AA$3</f>
        <v>0.65</v>
      </c>
    </row>
    <row r="128" spans="2:24">
      <c r="B128" t="s">
        <v>125</v>
      </c>
      <c r="C128" t="s">
        <v>6</v>
      </c>
      <c r="D128" t="s">
        <v>26</v>
      </c>
      <c r="E128" t="s">
        <v>6</v>
      </c>
      <c r="F128" t="s">
        <v>26</v>
      </c>
      <c r="G128" t="s">
        <v>2</v>
      </c>
      <c r="H128" t="s">
        <v>26</v>
      </c>
      <c r="I128" t="s">
        <v>6</v>
      </c>
      <c r="J128" t="s">
        <v>6</v>
      </c>
      <c r="K128" t="s">
        <v>17</v>
      </c>
      <c r="L128" t="s">
        <v>17</v>
      </c>
      <c r="M128" t="s">
        <v>52</v>
      </c>
      <c r="N128" t="s">
        <v>17</v>
      </c>
      <c r="O128" t="s">
        <v>26</v>
      </c>
      <c r="P128" t="s">
        <v>17</v>
      </c>
      <c r="Q128" t="s">
        <v>2</v>
      </c>
      <c r="R128" t="s">
        <v>26</v>
      </c>
      <c r="S128" t="s">
        <v>6</v>
      </c>
      <c r="T128" t="s">
        <v>37</v>
      </c>
      <c r="U128" t="s">
        <v>17</v>
      </c>
      <c r="V128" t="s">
        <v>26</v>
      </c>
      <c r="W128" cm="1">
        <f t="array" ref="W128">SUMPRODUCT(--(EXACT(C126:V126, C128:V128)))</f>
        <v>19</v>
      </c>
      <c r="X128">
        <f>W128/$AA$3</f>
        <v>0.95</v>
      </c>
    </row>
    <row r="129" spans="2:24">
      <c r="B129" t="s">
        <v>126</v>
      </c>
      <c r="C129" t="s">
        <v>6</v>
      </c>
      <c r="D129" t="s">
        <v>26</v>
      </c>
      <c r="E129" t="s">
        <v>6</v>
      </c>
      <c r="F129" t="s">
        <v>26</v>
      </c>
      <c r="G129" t="s">
        <v>2</v>
      </c>
      <c r="H129" t="s">
        <v>26</v>
      </c>
      <c r="I129" t="s">
        <v>6</v>
      </c>
      <c r="J129" t="s">
        <v>6</v>
      </c>
      <c r="K129" t="s">
        <v>17</v>
      </c>
      <c r="L129" t="s">
        <v>17</v>
      </c>
      <c r="M129" t="s">
        <v>52</v>
      </c>
      <c r="N129" t="s">
        <v>17</v>
      </c>
      <c r="O129" t="s">
        <v>26</v>
      </c>
      <c r="P129" t="s">
        <v>17</v>
      </c>
      <c r="Q129" t="s">
        <v>2</v>
      </c>
      <c r="R129" t="s">
        <v>26</v>
      </c>
      <c r="S129" t="s">
        <v>6</v>
      </c>
      <c r="T129" t="s">
        <v>37</v>
      </c>
      <c r="U129" t="s">
        <v>17</v>
      </c>
      <c r="V129" t="s">
        <v>26</v>
      </c>
      <c r="W129" cm="1">
        <f t="array" ref="W129">SUMPRODUCT(--(EXACT(C126:V126, C129:V129)))</f>
        <v>19</v>
      </c>
      <c r="X129">
        <f>W129/$AA$3</f>
        <v>0.95</v>
      </c>
    </row>
    <row r="130" spans="2:24">
      <c r="B130" t="s">
        <v>127</v>
      </c>
      <c r="C130" t="s">
        <v>6</v>
      </c>
      <c r="D130" t="s">
        <v>29</v>
      </c>
      <c r="E130" t="s">
        <v>134</v>
      </c>
      <c r="F130" t="s">
        <v>29</v>
      </c>
      <c r="G130" t="s">
        <v>34</v>
      </c>
      <c r="H130" t="s">
        <v>29</v>
      </c>
      <c r="I130" t="s">
        <v>134</v>
      </c>
      <c r="J130" t="s">
        <v>134</v>
      </c>
      <c r="K130" t="s">
        <v>135</v>
      </c>
      <c r="L130" t="s">
        <v>135</v>
      </c>
      <c r="M130" t="s">
        <v>52</v>
      </c>
      <c r="N130" t="s">
        <v>135</v>
      </c>
      <c r="O130" t="s">
        <v>29</v>
      </c>
      <c r="P130" t="s">
        <v>135</v>
      </c>
      <c r="Q130" t="s">
        <v>34</v>
      </c>
      <c r="R130" t="s">
        <v>29</v>
      </c>
      <c r="S130" t="s">
        <v>134</v>
      </c>
      <c r="T130" t="s">
        <v>37</v>
      </c>
      <c r="U130" t="s">
        <v>135</v>
      </c>
      <c r="V130" t="s">
        <v>29</v>
      </c>
      <c r="W130" cm="1">
        <f t="array" ref="W130">SUMPRODUCT(--(EXACT(C126:V126, C130:V130)))</f>
        <v>2</v>
      </c>
      <c r="X130">
        <f>W130/$AA$3</f>
        <v>0.1</v>
      </c>
    </row>
    <row r="131" spans="2:24">
      <c r="B131" t="s">
        <v>128</v>
      </c>
      <c r="C131" t="s">
        <v>0</v>
      </c>
      <c r="D131" t="s">
        <v>3</v>
      </c>
      <c r="E131" t="s">
        <v>0</v>
      </c>
      <c r="F131" t="s">
        <v>0</v>
      </c>
      <c r="G131" t="s">
        <v>0</v>
      </c>
      <c r="H131" t="s">
        <v>50</v>
      </c>
      <c r="I131" t="s">
        <v>19</v>
      </c>
      <c r="J131" t="s">
        <v>3</v>
      </c>
      <c r="K131" t="s">
        <v>3</v>
      </c>
      <c r="L131" t="s">
        <v>3</v>
      </c>
      <c r="M131" t="s">
        <v>0</v>
      </c>
      <c r="N131" t="s">
        <v>3</v>
      </c>
      <c r="O131" t="s">
        <v>0</v>
      </c>
      <c r="P131" t="s">
        <v>0</v>
      </c>
      <c r="Q131" t="s">
        <v>0</v>
      </c>
      <c r="R131" t="s">
        <v>6</v>
      </c>
      <c r="S131" t="s">
        <v>6</v>
      </c>
      <c r="T131" t="s">
        <v>50</v>
      </c>
      <c r="U131" t="s">
        <v>50</v>
      </c>
      <c r="V131" t="s">
        <v>0</v>
      </c>
    </row>
    <row r="132" spans="2:24">
      <c r="B132" t="s">
        <v>129</v>
      </c>
      <c r="C132" t="s">
        <v>0</v>
      </c>
      <c r="D132" t="s">
        <v>3</v>
      </c>
      <c r="E132" t="s">
        <v>0</v>
      </c>
      <c r="F132" t="s">
        <v>0</v>
      </c>
      <c r="G132" t="s">
        <v>0</v>
      </c>
      <c r="H132" t="s">
        <v>50</v>
      </c>
      <c r="I132" t="s">
        <v>19</v>
      </c>
      <c r="J132" t="s">
        <v>3</v>
      </c>
      <c r="K132" t="s">
        <v>3</v>
      </c>
      <c r="L132" t="s">
        <v>3</v>
      </c>
      <c r="M132" t="s">
        <v>0</v>
      </c>
      <c r="N132" t="s">
        <v>3</v>
      </c>
      <c r="O132" t="s">
        <v>0</v>
      </c>
      <c r="P132" t="s">
        <v>0</v>
      </c>
      <c r="Q132" t="s">
        <v>0</v>
      </c>
      <c r="R132" t="s">
        <v>6</v>
      </c>
      <c r="S132" t="s">
        <v>6</v>
      </c>
      <c r="T132" t="s">
        <v>50</v>
      </c>
      <c r="U132" t="s">
        <v>50</v>
      </c>
      <c r="V132" t="s">
        <v>0</v>
      </c>
      <c r="W132" cm="1">
        <f t="array" ref="W132">SUMPRODUCT(--(EXACT(C131:V131, C132:V132)))</f>
        <v>20</v>
      </c>
      <c r="X132">
        <f>W132/$AA$3</f>
        <v>1</v>
      </c>
    </row>
    <row r="133" spans="2:24">
      <c r="B133" t="s">
        <v>130</v>
      </c>
      <c r="C133" t="s">
        <v>73</v>
      </c>
      <c r="D133" t="s">
        <v>3</v>
      </c>
      <c r="E133" t="s">
        <v>73</v>
      </c>
      <c r="F133" t="s">
        <v>0</v>
      </c>
      <c r="G133" t="s">
        <v>0</v>
      </c>
      <c r="H133" t="s">
        <v>50</v>
      </c>
      <c r="I133" t="s">
        <v>47</v>
      </c>
      <c r="J133" t="s">
        <v>3</v>
      </c>
      <c r="K133" t="s">
        <v>3</v>
      </c>
      <c r="L133" t="s">
        <v>3</v>
      </c>
      <c r="M133" t="s">
        <v>73</v>
      </c>
      <c r="N133" t="s">
        <v>3</v>
      </c>
      <c r="O133" t="s">
        <v>0</v>
      </c>
      <c r="P133" t="s">
        <v>73</v>
      </c>
      <c r="Q133" t="s">
        <v>73</v>
      </c>
      <c r="R133" t="s">
        <v>6</v>
      </c>
      <c r="S133" t="s">
        <v>6</v>
      </c>
      <c r="T133" t="s">
        <v>50</v>
      </c>
      <c r="U133" t="s">
        <v>50</v>
      </c>
      <c r="V133" t="s">
        <v>0</v>
      </c>
      <c r="W133" cm="1">
        <f t="array" ref="W133">SUMPRODUCT(--(EXACT(C131:V131, C133:V133)))</f>
        <v>14</v>
      </c>
      <c r="X133">
        <f>W133/$AA$3</f>
        <v>0.7</v>
      </c>
    </row>
    <row r="134" spans="2:24">
      <c r="B134" t="s">
        <v>131</v>
      </c>
      <c r="C134" t="s">
        <v>0</v>
      </c>
      <c r="D134" t="s">
        <v>3</v>
      </c>
      <c r="E134" t="s">
        <v>0</v>
      </c>
      <c r="F134" t="s">
        <v>0</v>
      </c>
      <c r="G134" t="s">
        <v>0</v>
      </c>
      <c r="H134" t="s">
        <v>50</v>
      </c>
      <c r="I134" t="s">
        <v>19</v>
      </c>
      <c r="J134" t="s">
        <v>3</v>
      </c>
      <c r="K134" t="s">
        <v>3</v>
      </c>
      <c r="L134" t="s">
        <v>3</v>
      </c>
      <c r="M134" t="s">
        <v>0</v>
      </c>
      <c r="N134" t="s">
        <v>3</v>
      </c>
      <c r="O134" t="s">
        <v>0</v>
      </c>
      <c r="P134" t="s">
        <v>0</v>
      </c>
      <c r="Q134" t="s">
        <v>0</v>
      </c>
      <c r="R134" t="s">
        <v>6</v>
      </c>
      <c r="S134" t="s">
        <v>6</v>
      </c>
      <c r="T134" t="s">
        <v>50</v>
      </c>
      <c r="U134" t="s">
        <v>50</v>
      </c>
      <c r="V134" t="s">
        <v>0</v>
      </c>
      <c r="W134" cm="1">
        <f t="array" ref="W134">SUMPRODUCT(--(EXACT(C131:V131, C134:V134)))</f>
        <v>20</v>
      </c>
      <c r="X134">
        <f>W134/$AA$3</f>
        <v>1</v>
      </c>
    </row>
    <row r="135" spans="2:24">
      <c r="B135" t="s">
        <v>132</v>
      </c>
      <c r="C135" t="s">
        <v>0</v>
      </c>
      <c r="D135" t="s">
        <v>50</v>
      </c>
      <c r="E135" t="s">
        <v>73</v>
      </c>
      <c r="F135" t="s">
        <v>73</v>
      </c>
      <c r="G135" t="s">
        <v>73</v>
      </c>
      <c r="H135" t="s">
        <v>3</v>
      </c>
      <c r="I135" t="s">
        <v>149</v>
      </c>
      <c r="J135" t="s">
        <v>50</v>
      </c>
      <c r="K135" t="s">
        <v>50</v>
      </c>
      <c r="L135" t="s">
        <v>50</v>
      </c>
      <c r="M135" t="s">
        <v>73</v>
      </c>
      <c r="N135" t="s">
        <v>50</v>
      </c>
      <c r="O135" t="s">
        <v>73</v>
      </c>
      <c r="P135" t="s">
        <v>73</v>
      </c>
      <c r="Q135" t="s">
        <v>73</v>
      </c>
      <c r="R135" t="s">
        <v>134</v>
      </c>
      <c r="S135" t="s">
        <v>134</v>
      </c>
      <c r="T135" t="s">
        <v>3</v>
      </c>
      <c r="U135" t="s">
        <v>3</v>
      </c>
      <c r="V135" t="s">
        <v>73</v>
      </c>
      <c r="W135" cm="1">
        <f t="array" ref="W135">SUMPRODUCT(--(EXACT(C131:V131, C135:V135)))</f>
        <v>1</v>
      </c>
      <c r="X135">
        <f>W135/$AA$3</f>
        <v>0.05</v>
      </c>
    </row>
    <row r="137" spans="2:24">
      <c r="B137" t="s">
        <v>55</v>
      </c>
    </row>
    <row r="138" spans="2:24">
      <c r="B138" t="s">
        <v>62</v>
      </c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0</v>
      </c>
      <c r="J138" t="s">
        <v>1</v>
      </c>
      <c r="K138" t="s">
        <v>2</v>
      </c>
      <c r="L138" t="s">
        <v>3</v>
      </c>
      <c r="M138" t="s">
        <v>4</v>
      </c>
      <c r="N138" t="s">
        <v>5</v>
      </c>
      <c r="O138" t="s">
        <v>3</v>
      </c>
      <c r="P138" t="s">
        <v>6</v>
      </c>
      <c r="Q138" t="s">
        <v>0</v>
      </c>
      <c r="R138" t="s">
        <v>3</v>
      </c>
      <c r="S138" t="s">
        <v>4</v>
      </c>
      <c r="T138" t="s">
        <v>5</v>
      </c>
      <c r="U138" t="s">
        <v>0</v>
      </c>
      <c r="V138" t="s">
        <v>7</v>
      </c>
    </row>
    <row r="139" spans="2:24">
      <c r="B139" t="s">
        <v>63</v>
      </c>
      <c r="C139" t="s">
        <v>0</v>
      </c>
      <c r="D139" t="s">
        <v>56</v>
      </c>
      <c r="E139" t="s">
        <v>56</v>
      </c>
      <c r="F139" t="s">
        <v>3</v>
      </c>
      <c r="G139" t="s">
        <v>4</v>
      </c>
      <c r="H139" t="s">
        <v>5</v>
      </c>
      <c r="I139" t="s">
        <v>0</v>
      </c>
      <c r="J139" t="s">
        <v>56</v>
      </c>
      <c r="K139" t="s">
        <v>56</v>
      </c>
      <c r="L139" t="s">
        <v>3</v>
      </c>
      <c r="M139" t="s">
        <v>56</v>
      </c>
      <c r="N139" t="s">
        <v>5</v>
      </c>
      <c r="O139" t="s">
        <v>3</v>
      </c>
      <c r="P139" t="s">
        <v>6</v>
      </c>
      <c r="Q139" t="s">
        <v>0</v>
      </c>
      <c r="R139" t="s">
        <v>3</v>
      </c>
      <c r="S139" t="s">
        <v>4</v>
      </c>
      <c r="T139" t="s">
        <v>5</v>
      </c>
      <c r="U139" t="s">
        <v>0</v>
      </c>
      <c r="V139" t="s">
        <v>56</v>
      </c>
      <c r="W139" cm="1">
        <f t="array" ref="W139">SUMPRODUCT(--(EXACT(C138:V138, C139:V139)))</f>
        <v>14</v>
      </c>
      <c r="X139">
        <f>W139/$AA$3</f>
        <v>0.7</v>
      </c>
    </row>
    <row r="140" spans="2:24">
      <c r="B140" t="s">
        <v>64</v>
      </c>
      <c r="C140" t="s">
        <v>73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73</v>
      </c>
      <c r="J140" t="s">
        <v>1</v>
      </c>
      <c r="K140" t="s">
        <v>2</v>
      </c>
      <c r="L140" t="s">
        <v>3</v>
      </c>
      <c r="M140" t="s">
        <v>4</v>
      </c>
      <c r="N140" t="s">
        <v>5</v>
      </c>
      <c r="O140" t="s">
        <v>3</v>
      </c>
      <c r="P140" t="s">
        <v>56</v>
      </c>
      <c r="Q140" t="s">
        <v>73</v>
      </c>
      <c r="R140" t="s">
        <v>3</v>
      </c>
      <c r="S140" t="s">
        <v>4</v>
      </c>
      <c r="T140" t="s">
        <v>5</v>
      </c>
      <c r="U140" t="s">
        <v>73</v>
      </c>
      <c r="V140" t="s">
        <v>7</v>
      </c>
      <c r="W140" cm="1">
        <f t="array" ref="W140">SUMPRODUCT(--(EXACT(C138:V138, C140:V140)))</f>
        <v>15</v>
      </c>
      <c r="X140">
        <f>W140/$AA$3</f>
        <v>0.75</v>
      </c>
    </row>
    <row r="141" spans="2:24">
      <c r="B141" t="s">
        <v>65</v>
      </c>
      <c r="C141" t="s">
        <v>0</v>
      </c>
      <c r="D141" t="s">
        <v>56</v>
      </c>
      <c r="E141" t="s">
        <v>56</v>
      </c>
      <c r="F141" t="s">
        <v>3</v>
      </c>
      <c r="G141" t="s">
        <v>4</v>
      </c>
      <c r="H141" t="s">
        <v>5</v>
      </c>
      <c r="I141" t="s">
        <v>0</v>
      </c>
      <c r="J141" t="s">
        <v>56</v>
      </c>
      <c r="K141" t="s">
        <v>56</v>
      </c>
      <c r="L141" t="s">
        <v>3</v>
      </c>
      <c r="M141" t="s">
        <v>4</v>
      </c>
      <c r="N141" t="s">
        <v>5</v>
      </c>
      <c r="O141" t="s">
        <v>3</v>
      </c>
      <c r="P141" t="s">
        <v>56</v>
      </c>
      <c r="Q141" t="s">
        <v>0</v>
      </c>
      <c r="R141" t="s">
        <v>3</v>
      </c>
      <c r="S141" t="s">
        <v>4</v>
      </c>
      <c r="T141" t="s">
        <v>5</v>
      </c>
      <c r="U141" t="s">
        <v>0</v>
      </c>
      <c r="V141" t="s">
        <v>7</v>
      </c>
      <c r="W141" cm="1">
        <f t="array" ref="W141">SUMPRODUCT(--(EXACT(C138:V138, C141:V141)))</f>
        <v>15</v>
      </c>
      <c r="X141">
        <f>W141/$AA$3</f>
        <v>0.75</v>
      </c>
    </row>
    <row r="142" spans="2:24">
      <c r="B142" t="s">
        <v>66</v>
      </c>
      <c r="C142" t="s">
        <v>73</v>
      </c>
      <c r="D142" t="s">
        <v>1</v>
      </c>
      <c r="E142" t="s">
        <v>56</v>
      </c>
      <c r="F142" t="s">
        <v>3</v>
      </c>
      <c r="G142" t="s">
        <v>4</v>
      </c>
      <c r="H142" t="s">
        <v>5</v>
      </c>
      <c r="I142" t="s">
        <v>73</v>
      </c>
      <c r="J142" t="s">
        <v>1</v>
      </c>
      <c r="K142" t="s">
        <v>56</v>
      </c>
      <c r="L142" t="s">
        <v>3</v>
      </c>
      <c r="M142" t="s">
        <v>4</v>
      </c>
      <c r="N142" t="s">
        <v>5</v>
      </c>
      <c r="O142" t="s">
        <v>3</v>
      </c>
      <c r="P142" t="s">
        <v>6</v>
      </c>
      <c r="Q142" t="s">
        <v>73</v>
      </c>
      <c r="R142" t="s">
        <v>3</v>
      </c>
      <c r="S142" t="s">
        <v>4</v>
      </c>
      <c r="T142" t="s">
        <v>5</v>
      </c>
      <c r="U142" t="s">
        <v>73</v>
      </c>
      <c r="V142" t="s">
        <v>56</v>
      </c>
      <c r="W142" cm="1">
        <f t="array" ref="W142">SUMPRODUCT(--(EXACT(C138:V138, C142:V142)))</f>
        <v>13</v>
      </c>
      <c r="X142">
        <f>W142/$AA$3</f>
        <v>0.65</v>
      </c>
    </row>
    <row r="143" spans="2:24">
      <c r="B143" t="s">
        <v>67</v>
      </c>
      <c r="C143" t="s">
        <v>5</v>
      </c>
      <c r="D143" t="s">
        <v>0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9</v>
      </c>
      <c r="K143" t="s">
        <v>1</v>
      </c>
      <c r="L143" t="s">
        <v>13</v>
      </c>
      <c r="M143" t="s">
        <v>14</v>
      </c>
      <c r="N143" t="s">
        <v>4</v>
      </c>
      <c r="O143" t="s">
        <v>5</v>
      </c>
      <c r="P143" t="s">
        <v>9</v>
      </c>
      <c r="Q143" t="s">
        <v>1</v>
      </c>
      <c r="R143" t="s">
        <v>4</v>
      </c>
      <c r="S143" t="s">
        <v>5</v>
      </c>
      <c r="T143" t="s">
        <v>0</v>
      </c>
      <c r="U143" t="s">
        <v>8</v>
      </c>
      <c r="V143" t="s">
        <v>9</v>
      </c>
    </row>
    <row r="144" spans="2:24">
      <c r="B144" t="s">
        <v>68</v>
      </c>
      <c r="C144" t="s">
        <v>5</v>
      </c>
      <c r="D144" t="s">
        <v>0</v>
      </c>
      <c r="E144" t="s">
        <v>56</v>
      </c>
      <c r="F144" t="s">
        <v>56</v>
      </c>
      <c r="G144" t="s">
        <v>10</v>
      </c>
      <c r="H144" t="s">
        <v>56</v>
      </c>
      <c r="I144" t="s">
        <v>56</v>
      </c>
      <c r="J144" t="s">
        <v>56</v>
      </c>
      <c r="K144" t="s">
        <v>1</v>
      </c>
      <c r="L144" t="s">
        <v>56</v>
      </c>
      <c r="M144" t="s">
        <v>17</v>
      </c>
      <c r="N144" t="s">
        <v>56</v>
      </c>
      <c r="O144" t="s">
        <v>5</v>
      </c>
      <c r="P144" t="s">
        <v>56</v>
      </c>
      <c r="Q144" t="s">
        <v>56</v>
      </c>
      <c r="R144" t="s">
        <v>56</v>
      </c>
      <c r="S144" t="s">
        <v>5</v>
      </c>
      <c r="T144" t="s">
        <v>0</v>
      </c>
      <c r="U144" t="s">
        <v>56</v>
      </c>
      <c r="V144" t="s">
        <v>56</v>
      </c>
      <c r="W144" cm="1">
        <f t="array" ref="W144">SUMPRODUCT(--(EXACT(C143:V143, C144:V144)))</f>
        <v>7</v>
      </c>
      <c r="X144">
        <f>W144/$AA$3</f>
        <v>0.35</v>
      </c>
    </row>
    <row r="145" spans="2:24">
      <c r="B145" t="s">
        <v>69</v>
      </c>
      <c r="C145" t="s">
        <v>5</v>
      </c>
      <c r="D145" t="s">
        <v>73</v>
      </c>
      <c r="E145" t="s">
        <v>150</v>
      </c>
      <c r="F145" t="s">
        <v>57</v>
      </c>
      <c r="G145" t="s">
        <v>10</v>
      </c>
      <c r="H145" t="s">
        <v>11</v>
      </c>
      <c r="I145" t="s">
        <v>12</v>
      </c>
      <c r="J145" t="s">
        <v>57</v>
      </c>
      <c r="K145" t="s">
        <v>1</v>
      </c>
      <c r="L145" t="s">
        <v>13</v>
      </c>
      <c r="M145" t="s">
        <v>14</v>
      </c>
      <c r="N145" t="s">
        <v>4</v>
      </c>
      <c r="O145" t="s">
        <v>5</v>
      </c>
      <c r="P145" t="s">
        <v>9</v>
      </c>
      <c r="Q145" t="s">
        <v>1</v>
      </c>
      <c r="R145" t="s">
        <v>4</v>
      </c>
      <c r="S145" t="s">
        <v>5</v>
      </c>
      <c r="T145" t="s">
        <v>73</v>
      </c>
      <c r="U145" t="s">
        <v>150</v>
      </c>
      <c r="V145" t="s">
        <v>57</v>
      </c>
      <c r="W145" cm="1">
        <f t="array" ref="W145">SUMPRODUCT(--(EXACT(C143:V143, C145:V145)))</f>
        <v>13</v>
      </c>
      <c r="X145">
        <f>W145/$AA$3</f>
        <v>0.65</v>
      </c>
    </row>
    <row r="146" spans="2:24">
      <c r="B146" t="s">
        <v>71</v>
      </c>
      <c r="C146" t="s">
        <v>5</v>
      </c>
      <c r="D146" t="s">
        <v>0</v>
      </c>
      <c r="E146" t="s">
        <v>56</v>
      </c>
      <c r="F146" t="s">
        <v>56</v>
      </c>
      <c r="G146" t="s">
        <v>10</v>
      </c>
      <c r="H146" t="s">
        <v>11</v>
      </c>
      <c r="I146" t="s">
        <v>56</v>
      </c>
      <c r="J146" t="s">
        <v>56</v>
      </c>
      <c r="K146" t="s">
        <v>56</v>
      </c>
      <c r="L146" t="s">
        <v>56</v>
      </c>
      <c r="M146" t="s">
        <v>14</v>
      </c>
      <c r="N146" t="s">
        <v>4</v>
      </c>
      <c r="O146" t="s">
        <v>5</v>
      </c>
      <c r="P146" t="s">
        <v>56</v>
      </c>
      <c r="Q146" t="s">
        <v>56</v>
      </c>
      <c r="R146" t="s">
        <v>4</v>
      </c>
      <c r="S146" t="s">
        <v>5</v>
      </c>
      <c r="T146" t="s">
        <v>0</v>
      </c>
      <c r="U146" t="s">
        <v>56</v>
      </c>
      <c r="V146" t="s">
        <v>9</v>
      </c>
      <c r="W146" cm="1">
        <f t="array" ref="W146">SUMPRODUCT(--(EXACT(C143:V143, C146:V146)))</f>
        <v>11</v>
      </c>
      <c r="X146">
        <f>W146/$AA$3</f>
        <v>0.55000000000000004</v>
      </c>
    </row>
    <row r="147" spans="2:24">
      <c r="B147" t="s">
        <v>72</v>
      </c>
      <c r="C147" t="s">
        <v>5</v>
      </c>
      <c r="D147" t="s">
        <v>73</v>
      </c>
      <c r="E147" t="s">
        <v>150</v>
      </c>
      <c r="F147" t="s">
        <v>9</v>
      </c>
      <c r="G147" t="s">
        <v>10</v>
      </c>
      <c r="H147" t="s">
        <v>11</v>
      </c>
      <c r="I147" t="s">
        <v>56</v>
      </c>
      <c r="J147" t="s">
        <v>9</v>
      </c>
      <c r="K147" t="s">
        <v>1</v>
      </c>
      <c r="L147" t="s">
        <v>56</v>
      </c>
      <c r="M147" t="s">
        <v>14</v>
      </c>
      <c r="N147" t="s">
        <v>4</v>
      </c>
      <c r="O147" t="s">
        <v>5</v>
      </c>
      <c r="P147" t="s">
        <v>9</v>
      </c>
      <c r="Q147" t="s">
        <v>1</v>
      </c>
      <c r="R147" t="s">
        <v>4</v>
      </c>
      <c r="S147" t="s">
        <v>5</v>
      </c>
      <c r="T147" t="s">
        <v>73</v>
      </c>
      <c r="U147" t="s">
        <v>150</v>
      </c>
      <c r="V147" t="s">
        <v>9</v>
      </c>
      <c r="W147" cm="1">
        <f t="array" ref="W147">SUMPRODUCT(--(EXACT(C143:V143, C147:V147)))</f>
        <v>14</v>
      </c>
      <c r="X147">
        <f>W147/$AA$3</f>
        <v>0.7</v>
      </c>
    </row>
    <row r="148" spans="2:24">
      <c r="B148" t="s">
        <v>74</v>
      </c>
      <c r="C148" t="s">
        <v>19</v>
      </c>
      <c r="D148" t="s">
        <v>3</v>
      </c>
      <c r="E148" t="s">
        <v>20</v>
      </c>
      <c r="F148" t="s">
        <v>13</v>
      </c>
      <c r="G148" t="s">
        <v>17</v>
      </c>
      <c r="H148" t="s">
        <v>4</v>
      </c>
      <c r="I148" t="s">
        <v>5</v>
      </c>
      <c r="J148" t="s">
        <v>21</v>
      </c>
      <c r="K148" t="s">
        <v>7</v>
      </c>
      <c r="L148" t="s">
        <v>22</v>
      </c>
      <c r="M148" t="s">
        <v>12</v>
      </c>
      <c r="N148" t="s">
        <v>23</v>
      </c>
      <c r="O148" t="s">
        <v>6</v>
      </c>
      <c r="P148" t="s">
        <v>17</v>
      </c>
      <c r="Q148" t="s">
        <v>24</v>
      </c>
      <c r="R148" t="s">
        <v>19</v>
      </c>
      <c r="S148" t="s">
        <v>3</v>
      </c>
      <c r="T148" t="s">
        <v>20</v>
      </c>
      <c r="U148" t="s">
        <v>13</v>
      </c>
      <c r="V148" t="s">
        <v>17</v>
      </c>
    </row>
    <row r="149" spans="2:24">
      <c r="B149" t="s">
        <v>75</v>
      </c>
      <c r="C149" t="s">
        <v>56</v>
      </c>
      <c r="D149" t="s">
        <v>3</v>
      </c>
      <c r="E149" t="s">
        <v>20</v>
      </c>
      <c r="F149" t="s">
        <v>56</v>
      </c>
      <c r="G149" t="s">
        <v>17</v>
      </c>
      <c r="H149" t="s">
        <v>56</v>
      </c>
      <c r="I149" t="s">
        <v>5</v>
      </c>
      <c r="J149" t="s">
        <v>21</v>
      </c>
      <c r="K149" t="s">
        <v>56</v>
      </c>
      <c r="L149" t="s">
        <v>56</v>
      </c>
      <c r="M149" t="s">
        <v>12</v>
      </c>
      <c r="N149" t="s">
        <v>23</v>
      </c>
      <c r="O149" t="s">
        <v>6</v>
      </c>
      <c r="P149" t="s">
        <v>17</v>
      </c>
      <c r="Q149" t="s">
        <v>56</v>
      </c>
      <c r="R149" t="s">
        <v>56</v>
      </c>
      <c r="S149" t="s">
        <v>3</v>
      </c>
      <c r="T149" t="s">
        <v>20</v>
      </c>
      <c r="U149" t="s">
        <v>56</v>
      </c>
      <c r="V149" t="s">
        <v>17</v>
      </c>
      <c r="W149" cm="1">
        <f t="array" ref="W149">SUMPRODUCT(--(EXACT(C148:V148, C149:V149)))</f>
        <v>12</v>
      </c>
      <c r="X149">
        <f>W149/$AA$3</f>
        <v>0.6</v>
      </c>
    </row>
    <row r="150" spans="2:24">
      <c r="B150" t="s">
        <v>76</v>
      </c>
      <c r="C150" t="s">
        <v>23</v>
      </c>
      <c r="D150" t="s">
        <v>3</v>
      </c>
      <c r="E150" t="s">
        <v>20</v>
      </c>
      <c r="F150" t="s">
        <v>13</v>
      </c>
      <c r="G150" t="s">
        <v>17</v>
      </c>
      <c r="H150" t="s">
        <v>4</v>
      </c>
      <c r="I150" t="s">
        <v>5</v>
      </c>
      <c r="J150" t="s">
        <v>21</v>
      </c>
      <c r="K150" t="s">
        <v>7</v>
      </c>
      <c r="L150" t="s">
        <v>22</v>
      </c>
      <c r="M150" t="s">
        <v>12</v>
      </c>
      <c r="N150" t="s">
        <v>56</v>
      </c>
      <c r="O150" t="s">
        <v>56</v>
      </c>
      <c r="P150" t="s">
        <v>17</v>
      </c>
      <c r="Q150" t="s">
        <v>24</v>
      </c>
      <c r="R150" t="s">
        <v>23</v>
      </c>
      <c r="S150" t="s">
        <v>3</v>
      </c>
      <c r="T150" t="s">
        <v>20</v>
      </c>
      <c r="U150" t="s">
        <v>13</v>
      </c>
      <c r="V150" t="s">
        <v>17</v>
      </c>
      <c r="W150" cm="1">
        <f t="array" ref="W150">SUMPRODUCT(--(EXACT(C148:V148, C150:V150)))</f>
        <v>16</v>
      </c>
      <c r="X150">
        <f>W150/$AA$3</f>
        <v>0.8</v>
      </c>
    </row>
    <row r="151" spans="2:24">
      <c r="B151" t="s">
        <v>77</v>
      </c>
      <c r="C151" t="s">
        <v>19</v>
      </c>
      <c r="D151" t="s">
        <v>3</v>
      </c>
      <c r="E151" t="s">
        <v>56</v>
      </c>
      <c r="F151" t="s">
        <v>56</v>
      </c>
      <c r="G151" t="s">
        <v>17</v>
      </c>
      <c r="H151" t="s">
        <v>4</v>
      </c>
      <c r="I151" t="s">
        <v>5</v>
      </c>
      <c r="J151" t="s">
        <v>56</v>
      </c>
      <c r="K151" t="s">
        <v>7</v>
      </c>
      <c r="L151" t="s">
        <v>22</v>
      </c>
      <c r="M151" t="s">
        <v>56</v>
      </c>
      <c r="N151" t="s">
        <v>23</v>
      </c>
      <c r="O151" t="s">
        <v>56</v>
      </c>
      <c r="P151" t="s">
        <v>17</v>
      </c>
      <c r="Q151" t="s">
        <v>56</v>
      </c>
      <c r="R151" t="s">
        <v>19</v>
      </c>
      <c r="S151" t="s">
        <v>3</v>
      </c>
      <c r="T151" t="s">
        <v>56</v>
      </c>
      <c r="U151" t="s">
        <v>56</v>
      </c>
      <c r="V151" t="s">
        <v>17</v>
      </c>
      <c r="W151" cm="1">
        <f t="array" ref="W151">SUMPRODUCT(--(EXACT(C148:V148, C151:V151)))</f>
        <v>12</v>
      </c>
      <c r="X151">
        <f>W151/$AA$3</f>
        <v>0.6</v>
      </c>
    </row>
    <row r="152" spans="2:24">
      <c r="B152" t="s">
        <v>78</v>
      </c>
      <c r="C152" t="s">
        <v>23</v>
      </c>
      <c r="D152" t="s">
        <v>3</v>
      </c>
      <c r="E152" t="s">
        <v>20</v>
      </c>
      <c r="F152" t="s">
        <v>56</v>
      </c>
      <c r="G152" t="s">
        <v>17</v>
      </c>
      <c r="H152" t="s">
        <v>4</v>
      </c>
      <c r="I152" t="s">
        <v>5</v>
      </c>
      <c r="J152" t="s">
        <v>21</v>
      </c>
      <c r="K152" t="s">
        <v>56</v>
      </c>
      <c r="L152" t="s">
        <v>22</v>
      </c>
      <c r="M152" t="s">
        <v>56</v>
      </c>
      <c r="N152" t="s">
        <v>23</v>
      </c>
      <c r="O152" t="s">
        <v>6</v>
      </c>
      <c r="P152" t="s">
        <v>17</v>
      </c>
      <c r="Q152" t="s">
        <v>24</v>
      </c>
      <c r="R152" t="s">
        <v>56</v>
      </c>
      <c r="S152" t="s">
        <v>3</v>
      </c>
      <c r="T152" t="s">
        <v>20</v>
      </c>
      <c r="U152" t="s">
        <v>56</v>
      </c>
      <c r="V152" t="s">
        <v>17</v>
      </c>
      <c r="W152" cm="1">
        <f t="array" ref="W152">SUMPRODUCT(--(EXACT(C148:V148, C152:V152)))</f>
        <v>14</v>
      </c>
      <c r="X152">
        <f>W152/$AA$3</f>
        <v>0.7</v>
      </c>
    </row>
    <row r="153" spans="2:24">
      <c r="B153" t="s">
        <v>79</v>
      </c>
      <c r="C153" t="s">
        <v>15</v>
      </c>
      <c r="D153" t="s">
        <v>9</v>
      </c>
      <c r="E153" t="s">
        <v>25</v>
      </c>
      <c r="F153" t="s">
        <v>17</v>
      </c>
      <c r="G153" t="s">
        <v>26</v>
      </c>
      <c r="H153" t="s">
        <v>27</v>
      </c>
      <c r="I153" t="s">
        <v>15</v>
      </c>
      <c r="J153" t="s">
        <v>9</v>
      </c>
      <c r="K153" t="s">
        <v>25</v>
      </c>
      <c r="L153" t="s">
        <v>17</v>
      </c>
      <c r="M153" t="s">
        <v>26</v>
      </c>
      <c r="N153" t="s">
        <v>17</v>
      </c>
      <c r="O153" t="s">
        <v>15</v>
      </c>
      <c r="P153" t="s">
        <v>17</v>
      </c>
      <c r="Q153" t="s">
        <v>26</v>
      </c>
      <c r="R153" t="s">
        <v>15</v>
      </c>
      <c r="S153" t="s">
        <v>26</v>
      </c>
      <c r="T153" t="s">
        <v>6</v>
      </c>
      <c r="U153" t="s">
        <v>7</v>
      </c>
      <c r="V153" t="s">
        <v>26</v>
      </c>
    </row>
    <row r="154" spans="2:24">
      <c r="B154" t="s">
        <v>80</v>
      </c>
      <c r="C154" t="s">
        <v>15</v>
      </c>
      <c r="D154" t="s">
        <v>56</v>
      </c>
      <c r="E154" t="s">
        <v>56</v>
      </c>
      <c r="F154" t="s">
        <v>17</v>
      </c>
      <c r="G154" t="s">
        <v>26</v>
      </c>
      <c r="H154" t="s">
        <v>27</v>
      </c>
      <c r="I154" t="s">
        <v>15</v>
      </c>
      <c r="J154" t="s">
        <v>56</v>
      </c>
      <c r="K154" t="s">
        <v>56</v>
      </c>
      <c r="L154" t="s">
        <v>17</v>
      </c>
      <c r="M154" t="s">
        <v>26</v>
      </c>
      <c r="N154" t="s">
        <v>17</v>
      </c>
      <c r="O154" t="s">
        <v>15</v>
      </c>
      <c r="P154" t="s">
        <v>17</v>
      </c>
      <c r="Q154" t="s">
        <v>26</v>
      </c>
      <c r="R154" t="s">
        <v>15</v>
      </c>
      <c r="S154" t="s">
        <v>26</v>
      </c>
      <c r="T154" t="s">
        <v>6</v>
      </c>
      <c r="U154" t="s">
        <v>0</v>
      </c>
      <c r="V154" t="s">
        <v>26</v>
      </c>
      <c r="W154" cm="1">
        <f t="array" ref="W154">SUMPRODUCT(--(EXACT(C153:V153, C154:V154)))</f>
        <v>15</v>
      </c>
      <c r="X154">
        <f>W154/$AA$3</f>
        <v>0.75</v>
      </c>
    </row>
    <row r="155" spans="2:24">
      <c r="B155" t="s">
        <v>81</v>
      </c>
      <c r="C155" t="s">
        <v>15</v>
      </c>
      <c r="D155" t="s">
        <v>57</v>
      </c>
      <c r="E155" t="s">
        <v>56</v>
      </c>
      <c r="F155" t="s">
        <v>17</v>
      </c>
      <c r="G155" t="s">
        <v>26</v>
      </c>
      <c r="H155" t="s">
        <v>27</v>
      </c>
      <c r="I155" t="s">
        <v>56</v>
      </c>
      <c r="J155" t="s">
        <v>57</v>
      </c>
      <c r="K155" t="s">
        <v>56</v>
      </c>
      <c r="L155" t="s">
        <v>17</v>
      </c>
      <c r="M155" t="s">
        <v>26</v>
      </c>
      <c r="N155" t="s">
        <v>17</v>
      </c>
      <c r="O155" t="s">
        <v>56</v>
      </c>
      <c r="P155" t="s">
        <v>17</v>
      </c>
      <c r="Q155" t="s">
        <v>26</v>
      </c>
      <c r="R155" t="s">
        <v>56</v>
      </c>
      <c r="S155" t="s">
        <v>26</v>
      </c>
      <c r="T155" t="s">
        <v>56</v>
      </c>
      <c r="U155" t="s">
        <v>7</v>
      </c>
      <c r="V155" t="s">
        <v>26</v>
      </c>
      <c r="W155" cm="1">
        <f t="array" ref="W155">SUMPRODUCT(--(EXACT(C153:V153, C155:V155)))</f>
        <v>12</v>
      </c>
      <c r="X155">
        <f>W155/$AA$3</f>
        <v>0.6</v>
      </c>
    </row>
    <row r="156" spans="2:24">
      <c r="B156" t="s">
        <v>82</v>
      </c>
      <c r="C156" t="s">
        <v>15</v>
      </c>
      <c r="D156" t="s">
        <v>56</v>
      </c>
      <c r="E156" t="s">
        <v>25</v>
      </c>
      <c r="F156" t="s">
        <v>17</v>
      </c>
      <c r="G156" t="s">
        <v>56</v>
      </c>
      <c r="H156" t="s">
        <v>56</v>
      </c>
      <c r="I156" t="s">
        <v>15</v>
      </c>
      <c r="J156" t="s">
        <v>56</v>
      </c>
      <c r="K156" t="s">
        <v>56</v>
      </c>
      <c r="L156" t="s">
        <v>17</v>
      </c>
      <c r="M156" t="s">
        <v>56</v>
      </c>
      <c r="N156" t="s">
        <v>17</v>
      </c>
      <c r="O156" t="s">
        <v>15</v>
      </c>
      <c r="P156" t="s">
        <v>17</v>
      </c>
      <c r="Q156" t="s">
        <v>56</v>
      </c>
      <c r="R156" t="s">
        <v>15</v>
      </c>
      <c r="S156" t="s">
        <v>56</v>
      </c>
      <c r="T156" t="s">
        <v>56</v>
      </c>
      <c r="U156" t="s">
        <v>7</v>
      </c>
      <c r="V156" t="s">
        <v>56</v>
      </c>
      <c r="W156" cm="1">
        <f t="array" ref="W156">SUMPRODUCT(--(EXACT(C153:V153, C156:V156)))</f>
        <v>10</v>
      </c>
      <c r="X156">
        <f>W156/$AA$3</f>
        <v>0.5</v>
      </c>
    </row>
    <row r="157" spans="2:24">
      <c r="B157" t="s">
        <v>83</v>
      </c>
      <c r="C157" t="s">
        <v>15</v>
      </c>
      <c r="D157" t="s">
        <v>9</v>
      </c>
      <c r="E157" t="s">
        <v>56</v>
      </c>
      <c r="F157" t="s">
        <v>17</v>
      </c>
      <c r="G157" t="s">
        <v>26</v>
      </c>
      <c r="H157" t="s">
        <v>56</v>
      </c>
      <c r="I157" t="s">
        <v>15</v>
      </c>
      <c r="J157" t="s">
        <v>9</v>
      </c>
      <c r="K157" t="s">
        <v>56</v>
      </c>
      <c r="L157" t="s">
        <v>17</v>
      </c>
      <c r="M157" t="s">
        <v>26</v>
      </c>
      <c r="N157" t="s">
        <v>17</v>
      </c>
      <c r="O157" t="s">
        <v>15</v>
      </c>
      <c r="P157" t="s">
        <v>17</v>
      </c>
      <c r="Q157" t="s">
        <v>26</v>
      </c>
      <c r="R157" t="s">
        <v>15</v>
      </c>
      <c r="S157" t="s">
        <v>26</v>
      </c>
      <c r="T157" t="s">
        <v>6</v>
      </c>
      <c r="U157" t="s">
        <v>73</v>
      </c>
      <c r="V157" t="s">
        <v>26</v>
      </c>
      <c r="W157" cm="1">
        <f t="array" ref="W157">SUMPRODUCT(--(EXACT(C153:V153, C157:V157)))</f>
        <v>16</v>
      </c>
      <c r="X157">
        <f>W157/$AA$3</f>
        <v>0.8</v>
      </c>
    </row>
    <row r="158" spans="2:24">
      <c r="B158" t="s">
        <v>84</v>
      </c>
      <c r="C158" t="s">
        <v>30</v>
      </c>
      <c r="D158" t="s">
        <v>19</v>
      </c>
      <c r="E158" t="s">
        <v>31</v>
      </c>
      <c r="F158" t="s">
        <v>32</v>
      </c>
      <c r="G158" t="s">
        <v>33</v>
      </c>
      <c r="H158" t="s">
        <v>5</v>
      </c>
      <c r="I158" t="s">
        <v>32</v>
      </c>
      <c r="J158" t="s">
        <v>4</v>
      </c>
      <c r="K158" t="s">
        <v>32</v>
      </c>
      <c r="L158" t="s">
        <v>30</v>
      </c>
      <c r="M158" t="s">
        <v>19</v>
      </c>
      <c r="N158" t="s">
        <v>31</v>
      </c>
      <c r="O158" t="s">
        <v>32</v>
      </c>
      <c r="P158" t="s">
        <v>33</v>
      </c>
      <c r="Q158" t="s">
        <v>5</v>
      </c>
      <c r="R158" t="s">
        <v>0</v>
      </c>
      <c r="S158" t="s">
        <v>3</v>
      </c>
      <c r="T158" t="s">
        <v>5</v>
      </c>
      <c r="U158" t="s">
        <v>34</v>
      </c>
      <c r="V158" t="s">
        <v>1</v>
      </c>
    </row>
    <row r="159" spans="2:24">
      <c r="B159" t="s">
        <v>85</v>
      </c>
      <c r="C159" t="s">
        <v>30</v>
      </c>
      <c r="D159" t="s">
        <v>56</v>
      </c>
      <c r="E159" t="s">
        <v>31</v>
      </c>
      <c r="F159" t="s">
        <v>56</v>
      </c>
      <c r="G159" t="s">
        <v>56</v>
      </c>
      <c r="H159" t="s">
        <v>5</v>
      </c>
      <c r="I159" t="s">
        <v>56</v>
      </c>
      <c r="J159" t="s">
        <v>56</v>
      </c>
      <c r="K159" t="s">
        <v>56</v>
      </c>
      <c r="L159" t="s">
        <v>30</v>
      </c>
      <c r="M159" t="s">
        <v>56</v>
      </c>
      <c r="N159" t="s">
        <v>31</v>
      </c>
      <c r="O159" t="s">
        <v>56</v>
      </c>
      <c r="P159" t="s">
        <v>56</v>
      </c>
      <c r="Q159" t="s">
        <v>5</v>
      </c>
      <c r="R159" t="s">
        <v>0</v>
      </c>
      <c r="S159" t="s">
        <v>3</v>
      </c>
      <c r="T159" t="s">
        <v>5</v>
      </c>
      <c r="U159" t="s">
        <v>56</v>
      </c>
      <c r="V159" t="s">
        <v>56</v>
      </c>
      <c r="W159" cm="1">
        <f t="array" ref="W159">SUMPRODUCT(--(EXACT(C158:V158, C159:V159)))</f>
        <v>9</v>
      </c>
      <c r="X159">
        <f>W159/$AA$3</f>
        <v>0.45</v>
      </c>
    </row>
    <row r="160" spans="2:24">
      <c r="B160" t="s">
        <v>86</v>
      </c>
      <c r="C160" t="s">
        <v>30</v>
      </c>
      <c r="D160" t="s">
        <v>23</v>
      </c>
      <c r="E160" t="s">
        <v>31</v>
      </c>
      <c r="F160" t="s">
        <v>32</v>
      </c>
      <c r="G160" t="s">
        <v>33</v>
      </c>
      <c r="H160" t="s">
        <v>5</v>
      </c>
      <c r="I160" t="s">
        <v>32</v>
      </c>
      <c r="J160" t="s">
        <v>4</v>
      </c>
      <c r="K160" t="s">
        <v>32</v>
      </c>
      <c r="L160" t="s">
        <v>30</v>
      </c>
      <c r="M160" t="s">
        <v>23</v>
      </c>
      <c r="N160" t="s">
        <v>31</v>
      </c>
      <c r="O160" t="s">
        <v>32</v>
      </c>
      <c r="P160" t="s">
        <v>33</v>
      </c>
      <c r="Q160" t="s">
        <v>5</v>
      </c>
      <c r="R160" t="s">
        <v>73</v>
      </c>
      <c r="S160" t="s">
        <v>3</v>
      </c>
      <c r="T160" t="s">
        <v>5</v>
      </c>
      <c r="U160" t="s">
        <v>2</v>
      </c>
      <c r="V160" t="s">
        <v>1</v>
      </c>
      <c r="W160" cm="1">
        <f t="array" ref="W160">SUMPRODUCT(--(EXACT(C158:V158, C160:V160)))</f>
        <v>16</v>
      </c>
      <c r="X160">
        <f>W160/$AA$3</f>
        <v>0.8</v>
      </c>
    </row>
    <row r="161" spans="2:24">
      <c r="B161" t="s">
        <v>87</v>
      </c>
      <c r="C161" t="s">
        <v>56</v>
      </c>
      <c r="D161" t="s">
        <v>19</v>
      </c>
      <c r="E161" t="s">
        <v>56</v>
      </c>
      <c r="F161" t="s">
        <v>32</v>
      </c>
      <c r="G161" t="s">
        <v>56</v>
      </c>
      <c r="H161" t="s">
        <v>5</v>
      </c>
      <c r="I161" t="s">
        <v>32</v>
      </c>
      <c r="J161" t="s">
        <v>4</v>
      </c>
      <c r="K161" t="s">
        <v>32</v>
      </c>
      <c r="L161" t="s">
        <v>56</v>
      </c>
      <c r="M161" t="s">
        <v>19</v>
      </c>
      <c r="N161" t="s">
        <v>56</v>
      </c>
      <c r="O161" t="s">
        <v>32</v>
      </c>
      <c r="P161" t="s">
        <v>56</v>
      </c>
      <c r="Q161" t="s">
        <v>5</v>
      </c>
      <c r="R161" t="s">
        <v>0</v>
      </c>
      <c r="S161" t="s">
        <v>3</v>
      </c>
      <c r="T161" t="s">
        <v>5</v>
      </c>
      <c r="U161" t="s">
        <v>34</v>
      </c>
      <c r="V161" t="s">
        <v>56</v>
      </c>
      <c r="W161" cm="1">
        <f t="array" ref="W161">SUMPRODUCT(--(EXACT(C158:V158, C161:V161)))</f>
        <v>13</v>
      </c>
      <c r="X161">
        <f>W161/$AA$3</f>
        <v>0.65</v>
      </c>
    </row>
    <row r="162" spans="2:24">
      <c r="B162" t="s">
        <v>88</v>
      </c>
      <c r="C162" t="s">
        <v>30</v>
      </c>
      <c r="D162" t="s">
        <v>56</v>
      </c>
      <c r="E162" t="s">
        <v>31</v>
      </c>
      <c r="F162" t="s">
        <v>32</v>
      </c>
      <c r="G162" t="s">
        <v>33</v>
      </c>
      <c r="H162" t="s">
        <v>5</v>
      </c>
      <c r="I162" t="s">
        <v>32</v>
      </c>
      <c r="J162" t="s">
        <v>4</v>
      </c>
      <c r="K162" t="s">
        <v>32</v>
      </c>
      <c r="L162" t="s">
        <v>30</v>
      </c>
      <c r="M162" t="s">
        <v>56</v>
      </c>
      <c r="N162" t="s">
        <v>31</v>
      </c>
      <c r="O162" t="s">
        <v>32</v>
      </c>
      <c r="P162" t="s">
        <v>33</v>
      </c>
      <c r="Q162" t="s">
        <v>5</v>
      </c>
      <c r="R162" t="s">
        <v>0</v>
      </c>
      <c r="S162" t="s">
        <v>3</v>
      </c>
      <c r="T162" t="s">
        <v>5</v>
      </c>
      <c r="U162" t="s">
        <v>34</v>
      </c>
      <c r="V162" t="s">
        <v>1</v>
      </c>
      <c r="W162" cm="1">
        <f t="array" ref="W162">SUMPRODUCT(--(EXACT(C158:V158, C162:V162)))</f>
        <v>18</v>
      </c>
      <c r="X162">
        <f>W162/$AA$3</f>
        <v>0.9</v>
      </c>
    </row>
    <row r="163" spans="2:24">
      <c r="B163" t="s">
        <v>89</v>
      </c>
      <c r="C163" t="s">
        <v>17</v>
      </c>
      <c r="D163" t="s">
        <v>36</v>
      </c>
      <c r="E163" t="s">
        <v>37</v>
      </c>
      <c r="F163" t="s">
        <v>15</v>
      </c>
      <c r="G163" t="s">
        <v>9</v>
      </c>
      <c r="H163" t="s">
        <v>38</v>
      </c>
      <c r="I163" t="s">
        <v>17</v>
      </c>
      <c r="J163" t="s">
        <v>38</v>
      </c>
      <c r="K163" t="s">
        <v>15</v>
      </c>
      <c r="L163" t="s">
        <v>9</v>
      </c>
      <c r="M163" t="s">
        <v>15</v>
      </c>
      <c r="N163" t="s">
        <v>9</v>
      </c>
      <c r="O163" t="s">
        <v>17</v>
      </c>
      <c r="P163" t="s">
        <v>39</v>
      </c>
      <c r="Q163" t="s">
        <v>9</v>
      </c>
      <c r="R163" t="s">
        <v>24</v>
      </c>
      <c r="S163" t="s">
        <v>9</v>
      </c>
      <c r="T163" t="s">
        <v>17</v>
      </c>
      <c r="U163" t="s">
        <v>15</v>
      </c>
      <c r="V163" t="s">
        <v>40</v>
      </c>
    </row>
    <row r="164" spans="2:24">
      <c r="B164" t="s">
        <v>90</v>
      </c>
      <c r="C164" t="s">
        <v>17</v>
      </c>
      <c r="D164" t="s">
        <v>36</v>
      </c>
      <c r="E164" t="s">
        <v>37</v>
      </c>
      <c r="F164" t="s">
        <v>15</v>
      </c>
      <c r="G164" t="s">
        <v>56</v>
      </c>
      <c r="H164" t="s">
        <v>56</v>
      </c>
      <c r="I164" t="s">
        <v>17</v>
      </c>
      <c r="J164" t="s">
        <v>38</v>
      </c>
      <c r="K164" t="s">
        <v>15</v>
      </c>
      <c r="L164" t="s">
        <v>56</v>
      </c>
      <c r="M164" t="s">
        <v>15</v>
      </c>
      <c r="N164" t="s">
        <v>56</v>
      </c>
      <c r="O164" t="s">
        <v>17</v>
      </c>
      <c r="P164" t="s">
        <v>39</v>
      </c>
      <c r="Q164" t="s">
        <v>56</v>
      </c>
      <c r="R164" t="s">
        <v>56</v>
      </c>
      <c r="S164" t="s">
        <v>57</v>
      </c>
      <c r="T164" t="s">
        <v>17</v>
      </c>
      <c r="U164" t="s">
        <v>15</v>
      </c>
      <c r="V164" t="s">
        <v>56</v>
      </c>
      <c r="W164" cm="1">
        <f t="array" ref="W164">SUMPRODUCT(--(EXACT(C163:V163, C164:V164)))</f>
        <v>12</v>
      </c>
      <c r="X164">
        <f>W164/$AA$3</f>
        <v>0.6</v>
      </c>
    </row>
    <row r="165" spans="2:24">
      <c r="B165" t="s">
        <v>91</v>
      </c>
      <c r="C165" t="s">
        <v>17</v>
      </c>
      <c r="D165" t="s">
        <v>36</v>
      </c>
      <c r="E165" t="s">
        <v>56</v>
      </c>
      <c r="F165" t="s">
        <v>56</v>
      </c>
      <c r="G165" t="s">
        <v>9</v>
      </c>
      <c r="H165" t="s">
        <v>38</v>
      </c>
      <c r="I165" t="s">
        <v>17</v>
      </c>
      <c r="J165" t="s">
        <v>38</v>
      </c>
      <c r="K165" t="s">
        <v>15</v>
      </c>
      <c r="L165" t="s">
        <v>9</v>
      </c>
      <c r="M165" t="s">
        <v>56</v>
      </c>
      <c r="N165" t="s">
        <v>57</v>
      </c>
      <c r="O165" t="s">
        <v>17</v>
      </c>
      <c r="P165" t="s">
        <v>39</v>
      </c>
      <c r="Q165" t="s">
        <v>57</v>
      </c>
      <c r="R165" t="s">
        <v>24</v>
      </c>
      <c r="S165" t="s">
        <v>9</v>
      </c>
      <c r="T165" t="s">
        <v>17</v>
      </c>
      <c r="U165" t="s">
        <v>56</v>
      </c>
      <c r="V165" t="s">
        <v>40</v>
      </c>
      <c r="W165" cm="1">
        <f t="array" ref="W165">SUMPRODUCT(--(EXACT(C163:V163, C165:V165)))</f>
        <v>14</v>
      </c>
      <c r="X165">
        <f>W165/$AA$3</f>
        <v>0.7</v>
      </c>
    </row>
    <row r="166" spans="2:24">
      <c r="B166" t="s">
        <v>92</v>
      </c>
      <c r="C166" t="s">
        <v>17</v>
      </c>
      <c r="D166" t="s">
        <v>56</v>
      </c>
      <c r="E166" t="s">
        <v>37</v>
      </c>
      <c r="F166" t="s">
        <v>15</v>
      </c>
      <c r="G166" t="s">
        <v>56</v>
      </c>
      <c r="H166" t="s">
        <v>56</v>
      </c>
      <c r="I166" t="s">
        <v>17</v>
      </c>
      <c r="J166" t="s">
        <v>56</v>
      </c>
      <c r="K166" t="s">
        <v>15</v>
      </c>
      <c r="L166" t="s">
        <v>56</v>
      </c>
      <c r="M166" t="s">
        <v>15</v>
      </c>
      <c r="N166" t="s">
        <v>9</v>
      </c>
      <c r="O166" t="s">
        <v>17</v>
      </c>
      <c r="P166" t="s">
        <v>39</v>
      </c>
      <c r="Q166" t="s">
        <v>56</v>
      </c>
      <c r="R166" t="s">
        <v>56</v>
      </c>
      <c r="S166" t="s">
        <v>56</v>
      </c>
      <c r="T166" t="s">
        <v>17</v>
      </c>
      <c r="U166" t="s">
        <v>15</v>
      </c>
      <c r="V166" t="s">
        <v>56</v>
      </c>
      <c r="W166" cm="1">
        <f t="array" ref="W166">SUMPRODUCT(--(EXACT(C163:V163, C166:V166)))</f>
        <v>11</v>
      </c>
      <c r="X166">
        <f>W166/$AA$3</f>
        <v>0.55000000000000004</v>
      </c>
    </row>
    <row r="167" spans="2:24">
      <c r="B167" t="s">
        <v>93</v>
      </c>
      <c r="C167" t="s">
        <v>17</v>
      </c>
      <c r="D167" t="s">
        <v>36</v>
      </c>
      <c r="E167" t="s">
        <v>37</v>
      </c>
      <c r="F167" t="s">
        <v>15</v>
      </c>
      <c r="G167" t="s">
        <v>9</v>
      </c>
      <c r="H167" t="s">
        <v>38</v>
      </c>
      <c r="I167" t="s">
        <v>17</v>
      </c>
      <c r="J167" t="s">
        <v>56</v>
      </c>
      <c r="K167" t="s">
        <v>15</v>
      </c>
      <c r="L167" t="s">
        <v>9</v>
      </c>
      <c r="M167" t="s">
        <v>15</v>
      </c>
      <c r="N167" t="s">
        <v>9</v>
      </c>
      <c r="O167" t="s">
        <v>17</v>
      </c>
      <c r="P167" t="s">
        <v>39</v>
      </c>
      <c r="Q167" t="s">
        <v>9</v>
      </c>
      <c r="R167" t="s">
        <v>24</v>
      </c>
      <c r="S167" t="s">
        <v>57</v>
      </c>
      <c r="T167" t="s">
        <v>17</v>
      </c>
      <c r="U167" t="s">
        <v>15</v>
      </c>
      <c r="V167" t="s">
        <v>56</v>
      </c>
      <c r="W167" cm="1">
        <f t="array" ref="W167">SUMPRODUCT(--(EXACT(C163:V163, C167:V167)))</f>
        <v>17</v>
      </c>
      <c r="X167">
        <f>W167/$AA$3</f>
        <v>0.85</v>
      </c>
    </row>
    <row r="168" spans="2:24">
      <c r="B168" t="s">
        <v>94</v>
      </c>
      <c r="C168" t="s">
        <v>41</v>
      </c>
      <c r="D168" t="s">
        <v>9</v>
      </c>
      <c r="E168" t="s">
        <v>1</v>
      </c>
      <c r="F168" t="s">
        <v>42</v>
      </c>
      <c r="G168" t="s">
        <v>5</v>
      </c>
      <c r="H168" t="s">
        <v>43</v>
      </c>
      <c r="I168" t="s">
        <v>3</v>
      </c>
      <c r="J168" t="s">
        <v>0</v>
      </c>
      <c r="K168" t="s">
        <v>44</v>
      </c>
      <c r="L168" t="s">
        <v>9</v>
      </c>
      <c r="M168" t="s">
        <v>1</v>
      </c>
      <c r="N168" t="s">
        <v>42</v>
      </c>
      <c r="O168" t="s">
        <v>5</v>
      </c>
      <c r="P168" t="s">
        <v>43</v>
      </c>
      <c r="Q168" t="s">
        <v>3</v>
      </c>
      <c r="R168" t="s">
        <v>0</v>
      </c>
      <c r="S168" t="s">
        <v>44</v>
      </c>
      <c r="T168" t="s">
        <v>9</v>
      </c>
      <c r="U168" t="s">
        <v>45</v>
      </c>
      <c r="V168" t="s">
        <v>16</v>
      </c>
    </row>
    <row r="169" spans="2:24">
      <c r="B169" t="s">
        <v>95</v>
      </c>
      <c r="C169" t="s">
        <v>41</v>
      </c>
      <c r="D169" t="s">
        <v>56</v>
      </c>
      <c r="E169" t="s">
        <v>56</v>
      </c>
      <c r="F169" t="s">
        <v>56</v>
      </c>
      <c r="G169" t="s">
        <v>5</v>
      </c>
      <c r="H169" t="s">
        <v>43</v>
      </c>
      <c r="I169" t="s">
        <v>3</v>
      </c>
      <c r="J169" t="s">
        <v>0</v>
      </c>
      <c r="K169" t="s">
        <v>44</v>
      </c>
      <c r="L169" t="s">
        <v>56</v>
      </c>
      <c r="M169" t="s">
        <v>56</v>
      </c>
      <c r="N169" t="s">
        <v>56</v>
      </c>
      <c r="O169" t="s">
        <v>5</v>
      </c>
      <c r="P169" t="s">
        <v>43</v>
      </c>
      <c r="Q169" t="s">
        <v>3</v>
      </c>
      <c r="R169" t="s">
        <v>0</v>
      </c>
      <c r="S169" t="s">
        <v>44</v>
      </c>
      <c r="T169" t="s">
        <v>56</v>
      </c>
      <c r="U169" t="s">
        <v>45</v>
      </c>
      <c r="V169" t="s">
        <v>34</v>
      </c>
      <c r="W169" cm="1">
        <f t="array" ref="W169">SUMPRODUCT(--(EXACT(C168:V168, C169:V169)))</f>
        <v>12</v>
      </c>
      <c r="X169">
        <f>W169/$AA$3</f>
        <v>0.6</v>
      </c>
    </row>
    <row r="170" spans="2:24">
      <c r="B170" t="s">
        <v>96</v>
      </c>
      <c r="C170" t="s">
        <v>41</v>
      </c>
      <c r="D170" t="s">
        <v>97</v>
      </c>
      <c r="E170" t="s">
        <v>1</v>
      </c>
      <c r="F170" t="s">
        <v>56</v>
      </c>
      <c r="G170" t="s">
        <v>5</v>
      </c>
      <c r="H170" t="s">
        <v>43</v>
      </c>
      <c r="I170" t="s">
        <v>3</v>
      </c>
      <c r="J170" t="s">
        <v>73</v>
      </c>
      <c r="K170" t="s">
        <v>56</v>
      </c>
      <c r="L170" t="s">
        <v>97</v>
      </c>
      <c r="M170" t="s">
        <v>1</v>
      </c>
      <c r="N170" t="s">
        <v>98</v>
      </c>
      <c r="O170" t="s">
        <v>5</v>
      </c>
      <c r="P170" t="s">
        <v>43</v>
      </c>
      <c r="Q170" t="s">
        <v>3</v>
      </c>
      <c r="R170" t="s">
        <v>73</v>
      </c>
      <c r="S170" t="s">
        <v>56</v>
      </c>
      <c r="T170" t="s">
        <v>97</v>
      </c>
      <c r="U170" t="s">
        <v>45</v>
      </c>
      <c r="V170" t="s">
        <v>34</v>
      </c>
      <c r="W170" cm="1">
        <f t="array" ref="W170">SUMPRODUCT(--(EXACT(C168:V168, C170:V170)))</f>
        <v>10</v>
      </c>
      <c r="X170">
        <f>W170/$AA$3</f>
        <v>0.5</v>
      </c>
    </row>
    <row r="171" spans="2:24">
      <c r="B171" t="s">
        <v>99</v>
      </c>
      <c r="C171" t="s">
        <v>41</v>
      </c>
      <c r="D171" t="s">
        <v>56</v>
      </c>
      <c r="E171" t="s">
        <v>56</v>
      </c>
      <c r="F171" t="s">
        <v>56</v>
      </c>
      <c r="G171" t="s">
        <v>5</v>
      </c>
      <c r="H171" t="s">
        <v>43</v>
      </c>
      <c r="I171" t="s">
        <v>3</v>
      </c>
      <c r="J171" t="s">
        <v>0</v>
      </c>
      <c r="K171" t="s">
        <v>44</v>
      </c>
      <c r="L171" t="s">
        <v>56</v>
      </c>
      <c r="M171" t="s">
        <v>56</v>
      </c>
      <c r="N171" t="s">
        <v>56</v>
      </c>
      <c r="O171" t="s">
        <v>5</v>
      </c>
      <c r="P171" t="s">
        <v>43</v>
      </c>
      <c r="Q171" t="s">
        <v>3</v>
      </c>
      <c r="R171" t="s">
        <v>0</v>
      </c>
      <c r="S171" t="s">
        <v>44</v>
      </c>
      <c r="T171" t="s">
        <v>56</v>
      </c>
      <c r="U171" t="s">
        <v>45</v>
      </c>
      <c r="V171" t="s">
        <v>34</v>
      </c>
      <c r="W171" cm="1">
        <f t="array" ref="W171">SUMPRODUCT(--(EXACT(C168:V168, C171:V171)))</f>
        <v>12</v>
      </c>
      <c r="X171">
        <f>W171/$AA$3</f>
        <v>0.6</v>
      </c>
    </row>
    <row r="172" spans="2:24">
      <c r="B172" t="s">
        <v>100</v>
      </c>
      <c r="C172" t="s">
        <v>41</v>
      </c>
      <c r="D172" t="s">
        <v>9</v>
      </c>
      <c r="E172" t="s">
        <v>1</v>
      </c>
      <c r="F172" t="s">
        <v>42</v>
      </c>
      <c r="G172" t="s">
        <v>5</v>
      </c>
      <c r="H172" t="s">
        <v>43</v>
      </c>
      <c r="I172" t="s">
        <v>3</v>
      </c>
      <c r="J172" t="s">
        <v>73</v>
      </c>
      <c r="K172" t="s">
        <v>56</v>
      </c>
      <c r="L172" t="s">
        <v>56</v>
      </c>
      <c r="M172" t="s">
        <v>1</v>
      </c>
      <c r="N172" t="s">
        <v>42</v>
      </c>
      <c r="O172" t="s">
        <v>5</v>
      </c>
      <c r="P172" t="s">
        <v>43</v>
      </c>
      <c r="Q172" t="s">
        <v>3</v>
      </c>
      <c r="R172" t="s">
        <v>73</v>
      </c>
      <c r="S172" t="s">
        <v>56</v>
      </c>
      <c r="T172" t="s">
        <v>56</v>
      </c>
      <c r="U172" t="s">
        <v>45</v>
      </c>
      <c r="V172" t="s">
        <v>2</v>
      </c>
      <c r="W172" cm="1">
        <f t="array" ref="W172">SUMPRODUCT(--(EXACT(C168:V168, C172:V172)))</f>
        <v>13</v>
      </c>
      <c r="X172">
        <f>W172/$AA$3</f>
        <v>0.65</v>
      </c>
    </row>
    <row r="173" spans="2:24">
      <c r="B173" t="s">
        <v>102</v>
      </c>
      <c r="C173" t="s">
        <v>10</v>
      </c>
      <c r="D173" t="s">
        <v>4</v>
      </c>
      <c r="E173" t="s">
        <v>5</v>
      </c>
      <c r="F173" t="s">
        <v>0</v>
      </c>
      <c r="G173" t="s">
        <v>43</v>
      </c>
      <c r="H173" t="s">
        <v>41</v>
      </c>
      <c r="I173" t="s">
        <v>9</v>
      </c>
      <c r="J173" t="s">
        <v>1</v>
      </c>
      <c r="K173" t="s">
        <v>18</v>
      </c>
      <c r="L173" t="s">
        <v>10</v>
      </c>
      <c r="M173" t="s">
        <v>4</v>
      </c>
      <c r="N173" t="s">
        <v>5</v>
      </c>
      <c r="O173" t="s">
        <v>0</v>
      </c>
      <c r="P173" t="s">
        <v>43</v>
      </c>
      <c r="Q173" t="s">
        <v>41</v>
      </c>
      <c r="R173" t="s">
        <v>9</v>
      </c>
      <c r="S173" t="s">
        <v>1</v>
      </c>
      <c r="T173" t="s">
        <v>10</v>
      </c>
      <c r="U173" t="s">
        <v>45</v>
      </c>
      <c r="V173" t="s">
        <v>34</v>
      </c>
    </row>
    <row r="174" spans="2:24">
      <c r="B174" t="s">
        <v>103</v>
      </c>
      <c r="C174" t="s">
        <v>10</v>
      </c>
      <c r="D174" t="s">
        <v>56</v>
      </c>
      <c r="E174" t="s">
        <v>5</v>
      </c>
      <c r="F174" t="s">
        <v>0</v>
      </c>
      <c r="G174" t="s">
        <v>43</v>
      </c>
      <c r="H174" t="s">
        <v>41</v>
      </c>
      <c r="I174" t="s">
        <v>56</v>
      </c>
      <c r="J174" t="s">
        <v>56</v>
      </c>
      <c r="K174" t="s">
        <v>18</v>
      </c>
      <c r="L174" t="s">
        <v>56</v>
      </c>
      <c r="M174" t="s">
        <v>56</v>
      </c>
      <c r="N174" t="s">
        <v>5</v>
      </c>
      <c r="O174" t="s">
        <v>0</v>
      </c>
      <c r="P174" t="s">
        <v>43</v>
      </c>
      <c r="Q174" t="s">
        <v>41</v>
      </c>
      <c r="R174" t="s">
        <v>56</v>
      </c>
      <c r="S174" t="s">
        <v>1</v>
      </c>
      <c r="T174" t="s">
        <v>10</v>
      </c>
      <c r="U174" t="s">
        <v>45</v>
      </c>
      <c r="V174" t="s">
        <v>56</v>
      </c>
      <c r="W174" cm="1">
        <f t="array" ref="W174">SUMPRODUCT(--(EXACT(C173:V173, C174:V174)))</f>
        <v>13</v>
      </c>
      <c r="X174">
        <f>W174/$AA$3</f>
        <v>0.65</v>
      </c>
    </row>
    <row r="175" spans="2:24">
      <c r="B175" t="s">
        <v>104</v>
      </c>
      <c r="C175" t="s">
        <v>10</v>
      </c>
      <c r="D175" t="s">
        <v>4</v>
      </c>
      <c r="E175" t="s">
        <v>5</v>
      </c>
      <c r="F175" t="s">
        <v>73</v>
      </c>
      <c r="G175" t="s">
        <v>43</v>
      </c>
      <c r="H175" t="s">
        <v>41</v>
      </c>
      <c r="I175" t="s">
        <v>57</v>
      </c>
      <c r="J175" t="s">
        <v>1</v>
      </c>
      <c r="K175" t="s">
        <v>18</v>
      </c>
      <c r="L175" t="s">
        <v>10</v>
      </c>
      <c r="M175" t="s">
        <v>4</v>
      </c>
      <c r="N175" t="s">
        <v>5</v>
      </c>
      <c r="O175" t="s">
        <v>73</v>
      </c>
      <c r="P175" t="s">
        <v>43</v>
      </c>
      <c r="Q175" t="s">
        <v>41</v>
      </c>
      <c r="R175" t="s">
        <v>57</v>
      </c>
      <c r="S175" t="s">
        <v>1</v>
      </c>
      <c r="T175" t="s">
        <v>10</v>
      </c>
      <c r="U175" t="s">
        <v>45</v>
      </c>
      <c r="V175" t="s">
        <v>2</v>
      </c>
      <c r="W175" cm="1">
        <f t="array" ref="W175">SUMPRODUCT(--(EXACT(C173:V173, C175:V175)))</f>
        <v>15</v>
      </c>
      <c r="X175">
        <f>W175/$AA$3</f>
        <v>0.75</v>
      </c>
    </row>
    <row r="176" spans="2:24">
      <c r="B176" t="s">
        <v>105</v>
      </c>
      <c r="C176" t="s">
        <v>10</v>
      </c>
      <c r="D176" t="s">
        <v>4</v>
      </c>
      <c r="E176" t="s">
        <v>5</v>
      </c>
      <c r="F176" t="s">
        <v>0</v>
      </c>
      <c r="G176" t="s">
        <v>43</v>
      </c>
      <c r="H176" t="s">
        <v>41</v>
      </c>
      <c r="I176" t="s">
        <v>9</v>
      </c>
      <c r="J176" t="s">
        <v>56</v>
      </c>
      <c r="K176" t="s">
        <v>18</v>
      </c>
      <c r="L176" t="s">
        <v>10</v>
      </c>
      <c r="M176" t="s">
        <v>4</v>
      </c>
      <c r="N176" t="s">
        <v>5</v>
      </c>
      <c r="O176" t="s">
        <v>0</v>
      </c>
      <c r="P176" t="s">
        <v>43</v>
      </c>
      <c r="Q176" t="s">
        <v>41</v>
      </c>
      <c r="R176" t="s">
        <v>9</v>
      </c>
      <c r="S176" t="s">
        <v>56</v>
      </c>
      <c r="T176" t="s">
        <v>10</v>
      </c>
      <c r="U176" t="s">
        <v>45</v>
      </c>
      <c r="V176" t="s">
        <v>34</v>
      </c>
      <c r="W176" cm="1">
        <f t="array" ref="W176">SUMPRODUCT(--(EXACT(C173:V173, C176:V176)))</f>
        <v>18</v>
      </c>
      <c r="X176">
        <f>W176/$AA$3</f>
        <v>0.9</v>
      </c>
    </row>
    <row r="177" spans="2:24">
      <c r="B177" t="s">
        <v>106</v>
      </c>
      <c r="C177" t="s">
        <v>10</v>
      </c>
      <c r="D177" t="s">
        <v>4</v>
      </c>
      <c r="E177" t="s">
        <v>5</v>
      </c>
      <c r="F177" t="s">
        <v>73</v>
      </c>
      <c r="G177" t="s">
        <v>43</v>
      </c>
      <c r="H177" t="s">
        <v>41</v>
      </c>
      <c r="I177" t="s">
        <v>9</v>
      </c>
      <c r="J177" t="s">
        <v>1</v>
      </c>
      <c r="K177" t="s">
        <v>56</v>
      </c>
      <c r="L177" t="s">
        <v>10</v>
      </c>
      <c r="M177" t="s">
        <v>4</v>
      </c>
      <c r="N177" t="s">
        <v>5</v>
      </c>
      <c r="O177" t="s">
        <v>73</v>
      </c>
      <c r="P177" t="s">
        <v>43</v>
      </c>
      <c r="Q177" t="s">
        <v>41</v>
      </c>
      <c r="R177" t="s">
        <v>9</v>
      </c>
      <c r="S177" t="s">
        <v>1</v>
      </c>
      <c r="T177" t="s">
        <v>10</v>
      </c>
      <c r="U177" t="s">
        <v>45</v>
      </c>
      <c r="V177" t="s">
        <v>56</v>
      </c>
      <c r="W177" cm="1">
        <f t="array" ref="W177">SUMPRODUCT(--(EXACT(C173:V173, C177:V177)))</f>
        <v>16</v>
      </c>
      <c r="X177">
        <f>W177/$AA$3</f>
        <v>0.8</v>
      </c>
    </row>
    <row r="178" spans="2:24">
      <c r="B178" t="s">
        <v>107</v>
      </c>
      <c r="C178" t="s">
        <v>3</v>
      </c>
      <c r="D178" t="s">
        <v>46</v>
      </c>
      <c r="E178" t="s">
        <v>47</v>
      </c>
      <c r="F178" t="s">
        <v>48</v>
      </c>
      <c r="G178" t="s">
        <v>19</v>
      </c>
      <c r="H178" t="s">
        <v>22</v>
      </c>
      <c r="I178" t="s">
        <v>12</v>
      </c>
      <c r="J178" t="s">
        <v>4</v>
      </c>
      <c r="K178" t="s">
        <v>5</v>
      </c>
      <c r="L178" t="s">
        <v>48</v>
      </c>
      <c r="M178" t="s">
        <v>19</v>
      </c>
      <c r="N178" t="s">
        <v>31</v>
      </c>
      <c r="O178" t="s">
        <v>19</v>
      </c>
      <c r="P178" t="s">
        <v>48</v>
      </c>
      <c r="Q178" t="s">
        <v>19</v>
      </c>
      <c r="R178" t="s">
        <v>48</v>
      </c>
      <c r="S178" t="s">
        <v>19</v>
      </c>
      <c r="T178" t="s">
        <v>49</v>
      </c>
      <c r="U178" t="s">
        <v>22</v>
      </c>
      <c r="V178" t="s">
        <v>12</v>
      </c>
    </row>
    <row r="179" spans="2:24">
      <c r="B179" t="s">
        <v>108</v>
      </c>
      <c r="C179" t="s">
        <v>3</v>
      </c>
      <c r="D179" t="s">
        <v>56</v>
      </c>
      <c r="E179" t="s">
        <v>47</v>
      </c>
      <c r="F179" t="s">
        <v>48</v>
      </c>
      <c r="G179" t="s">
        <v>19</v>
      </c>
      <c r="H179" t="s">
        <v>56</v>
      </c>
      <c r="I179" t="s">
        <v>56</v>
      </c>
      <c r="J179" t="s">
        <v>56</v>
      </c>
      <c r="K179" t="s">
        <v>5</v>
      </c>
      <c r="L179" t="s">
        <v>48</v>
      </c>
      <c r="M179" t="s">
        <v>19</v>
      </c>
      <c r="N179" t="s">
        <v>31</v>
      </c>
      <c r="O179" t="s">
        <v>19</v>
      </c>
      <c r="P179" t="s">
        <v>48</v>
      </c>
      <c r="Q179" t="s">
        <v>19</v>
      </c>
      <c r="R179" t="s">
        <v>48</v>
      </c>
      <c r="S179" t="s">
        <v>19</v>
      </c>
      <c r="T179" t="s">
        <v>49</v>
      </c>
      <c r="U179" t="s">
        <v>56</v>
      </c>
      <c r="V179" t="s">
        <v>56</v>
      </c>
      <c r="W179" cm="1">
        <f t="array" ref="W179">SUMPRODUCT(--(EXACT(C178:V178, C179:V179)))</f>
        <v>14</v>
      </c>
      <c r="X179">
        <f>W179/$AA$3</f>
        <v>0.7</v>
      </c>
    </row>
    <row r="180" spans="2:24">
      <c r="B180" t="s">
        <v>109</v>
      </c>
      <c r="C180" t="s">
        <v>3</v>
      </c>
      <c r="D180" t="s">
        <v>46</v>
      </c>
      <c r="E180" t="s">
        <v>56</v>
      </c>
      <c r="F180" t="s">
        <v>48</v>
      </c>
      <c r="G180" t="s">
        <v>56</v>
      </c>
      <c r="H180" t="s">
        <v>22</v>
      </c>
      <c r="I180" t="s">
        <v>12</v>
      </c>
      <c r="J180" t="s">
        <v>4</v>
      </c>
      <c r="K180" t="s">
        <v>5</v>
      </c>
      <c r="L180" t="s">
        <v>48</v>
      </c>
      <c r="M180" t="s">
        <v>56</v>
      </c>
      <c r="N180" t="s">
        <v>31</v>
      </c>
      <c r="O180" t="s">
        <v>56</v>
      </c>
      <c r="P180" t="s">
        <v>48</v>
      </c>
      <c r="Q180" t="s">
        <v>56</v>
      </c>
      <c r="R180" t="s">
        <v>48</v>
      </c>
      <c r="S180" t="s">
        <v>56</v>
      </c>
      <c r="T180" t="s">
        <v>49</v>
      </c>
      <c r="U180" t="s">
        <v>22</v>
      </c>
      <c r="V180" t="s">
        <v>12</v>
      </c>
      <c r="W180" cm="1">
        <f t="array" ref="W180">SUMPRODUCT(--(EXACT(C178:V178, C180:V180)))</f>
        <v>14</v>
      </c>
      <c r="X180">
        <f>W180/$AA$3</f>
        <v>0.7</v>
      </c>
    </row>
    <row r="181" spans="2:24">
      <c r="B181" t="s">
        <v>111</v>
      </c>
      <c r="C181" t="s">
        <v>3</v>
      </c>
      <c r="D181" t="s">
        <v>56</v>
      </c>
      <c r="E181" t="s">
        <v>47</v>
      </c>
      <c r="F181" t="s">
        <v>48</v>
      </c>
      <c r="G181" t="s">
        <v>19</v>
      </c>
      <c r="H181" t="s">
        <v>22</v>
      </c>
      <c r="I181" t="s">
        <v>56</v>
      </c>
      <c r="J181" t="s">
        <v>4</v>
      </c>
      <c r="K181" t="s">
        <v>5</v>
      </c>
      <c r="L181" t="s">
        <v>48</v>
      </c>
      <c r="M181" t="s">
        <v>19</v>
      </c>
      <c r="N181" t="s">
        <v>56</v>
      </c>
      <c r="O181" t="s">
        <v>19</v>
      </c>
      <c r="P181" t="s">
        <v>48</v>
      </c>
      <c r="Q181" t="s">
        <v>19</v>
      </c>
      <c r="R181" t="s">
        <v>48</v>
      </c>
      <c r="S181" t="s">
        <v>19</v>
      </c>
      <c r="T181" t="s">
        <v>49</v>
      </c>
      <c r="U181" t="s">
        <v>22</v>
      </c>
      <c r="V181" t="s">
        <v>56</v>
      </c>
      <c r="W181" cm="1">
        <f t="array" ref="W181">SUMPRODUCT(--(EXACT(C178:V178, C181:V181)))</f>
        <v>16</v>
      </c>
      <c r="X181">
        <f>W181/$AA$3</f>
        <v>0.8</v>
      </c>
    </row>
    <row r="182" spans="2:24">
      <c r="B182" t="s">
        <v>112</v>
      </c>
      <c r="C182" t="s">
        <v>45</v>
      </c>
      <c r="D182" t="s">
        <v>46</v>
      </c>
      <c r="E182" t="s">
        <v>47</v>
      </c>
      <c r="F182" t="s">
        <v>48</v>
      </c>
      <c r="G182" t="s">
        <v>19</v>
      </c>
      <c r="H182" t="s">
        <v>22</v>
      </c>
      <c r="I182" t="s">
        <v>56</v>
      </c>
      <c r="J182" t="s">
        <v>4</v>
      </c>
      <c r="K182" t="s">
        <v>5</v>
      </c>
      <c r="L182" t="s">
        <v>48</v>
      </c>
      <c r="M182" t="s">
        <v>19</v>
      </c>
      <c r="N182" t="s">
        <v>31</v>
      </c>
      <c r="O182" t="s">
        <v>19</v>
      </c>
      <c r="P182" t="s">
        <v>48</v>
      </c>
      <c r="Q182" t="s">
        <v>19</v>
      </c>
      <c r="R182" t="s">
        <v>48</v>
      </c>
      <c r="S182" t="s">
        <v>19</v>
      </c>
      <c r="T182" t="s">
        <v>49</v>
      </c>
      <c r="U182" t="s">
        <v>22</v>
      </c>
      <c r="V182" t="s">
        <v>56</v>
      </c>
      <c r="W182" cm="1">
        <f t="array" ref="W182">SUMPRODUCT(--(EXACT(C178:V178, C182:V182)))</f>
        <v>17</v>
      </c>
      <c r="X182">
        <f>W182/$AA$3</f>
        <v>0.85</v>
      </c>
    </row>
    <row r="183" spans="2:24">
      <c r="B183" t="s">
        <v>113</v>
      </c>
      <c r="C183" t="s">
        <v>3</v>
      </c>
      <c r="D183" t="s">
        <v>1</v>
      </c>
      <c r="E183" t="s">
        <v>12</v>
      </c>
      <c r="F183" t="s">
        <v>19</v>
      </c>
      <c r="G183" t="s">
        <v>21</v>
      </c>
      <c r="H183" t="s">
        <v>7</v>
      </c>
      <c r="I183" t="s">
        <v>3</v>
      </c>
      <c r="J183" t="s">
        <v>5</v>
      </c>
      <c r="K183" t="s">
        <v>19</v>
      </c>
      <c r="L183" t="s">
        <v>7</v>
      </c>
      <c r="M183" t="s">
        <v>3</v>
      </c>
      <c r="N183" t="s">
        <v>1</v>
      </c>
      <c r="O183" t="s">
        <v>12</v>
      </c>
      <c r="P183" t="s">
        <v>19</v>
      </c>
      <c r="Q183" t="s">
        <v>21</v>
      </c>
      <c r="R183" t="s">
        <v>7</v>
      </c>
      <c r="S183" t="s">
        <v>3</v>
      </c>
      <c r="T183" t="s">
        <v>5</v>
      </c>
      <c r="U183" t="s">
        <v>19</v>
      </c>
      <c r="V183" t="s">
        <v>7</v>
      </c>
    </row>
    <row r="184" spans="2:24">
      <c r="B184" t="s">
        <v>114</v>
      </c>
      <c r="C184" t="s">
        <v>3</v>
      </c>
      <c r="D184" t="s">
        <v>56</v>
      </c>
      <c r="E184" t="s">
        <v>56</v>
      </c>
      <c r="F184" t="s">
        <v>19</v>
      </c>
      <c r="G184" t="s">
        <v>21</v>
      </c>
      <c r="H184" t="s">
        <v>56</v>
      </c>
      <c r="I184" t="s">
        <v>3</v>
      </c>
      <c r="J184" t="s">
        <v>5</v>
      </c>
      <c r="K184" t="s">
        <v>19</v>
      </c>
      <c r="L184" t="s">
        <v>56</v>
      </c>
      <c r="M184" t="s">
        <v>3</v>
      </c>
      <c r="N184" t="s">
        <v>56</v>
      </c>
      <c r="O184" t="s">
        <v>12</v>
      </c>
      <c r="P184" t="s">
        <v>19</v>
      </c>
      <c r="Q184" t="s">
        <v>21</v>
      </c>
      <c r="R184" t="s">
        <v>56</v>
      </c>
      <c r="S184" t="s">
        <v>3</v>
      </c>
      <c r="T184" t="s">
        <v>5</v>
      </c>
      <c r="U184" t="s">
        <v>19</v>
      </c>
      <c r="V184" t="s">
        <v>56</v>
      </c>
      <c r="W184" cm="1">
        <f t="array" ref="W184">SUMPRODUCT(--(EXACT(C183:V183, C184:V184)))</f>
        <v>13</v>
      </c>
      <c r="X184">
        <f>W184/$AA$3</f>
        <v>0.65</v>
      </c>
    </row>
    <row r="185" spans="2:24">
      <c r="B185" t="s">
        <v>115</v>
      </c>
      <c r="C185" t="s">
        <v>3</v>
      </c>
      <c r="D185" t="s">
        <v>1</v>
      </c>
      <c r="E185" t="s">
        <v>12</v>
      </c>
      <c r="F185" t="s">
        <v>56</v>
      </c>
      <c r="G185" t="s">
        <v>21</v>
      </c>
      <c r="H185" t="s">
        <v>7</v>
      </c>
      <c r="I185" t="s">
        <v>3</v>
      </c>
      <c r="J185" t="s">
        <v>5</v>
      </c>
      <c r="K185" t="s">
        <v>56</v>
      </c>
      <c r="L185" t="s">
        <v>7</v>
      </c>
      <c r="M185" t="s">
        <v>3</v>
      </c>
      <c r="N185" t="s">
        <v>1</v>
      </c>
      <c r="O185" t="s">
        <v>12</v>
      </c>
      <c r="P185" t="s">
        <v>56</v>
      </c>
      <c r="Q185" t="s">
        <v>21</v>
      </c>
      <c r="R185" t="s">
        <v>7</v>
      </c>
      <c r="S185" t="s">
        <v>3</v>
      </c>
      <c r="T185" t="s">
        <v>5</v>
      </c>
      <c r="U185" t="s">
        <v>56</v>
      </c>
      <c r="V185" t="s">
        <v>7</v>
      </c>
      <c r="W185" cm="1">
        <f t="array" ref="W185">SUMPRODUCT(--(EXACT(C183:V183, C185:V185)))</f>
        <v>16</v>
      </c>
      <c r="X185">
        <f>W185/$AA$3</f>
        <v>0.8</v>
      </c>
    </row>
    <row r="186" spans="2:24">
      <c r="B186" t="s">
        <v>116</v>
      </c>
      <c r="C186" t="s">
        <v>3</v>
      </c>
      <c r="D186" t="s">
        <v>56</v>
      </c>
      <c r="E186" t="s">
        <v>56</v>
      </c>
      <c r="F186" t="s">
        <v>19</v>
      </c>
      <c r="G186" t="s">
        <v>56</v>
      </c>
      <c r="H186" t="s">
        <v>7</v>
      </c>
      <c r="I186" t="s">
        <v>3</v>
      </c>
      <c r="J186" t="s">
        <v>5</v>
      </c>
      <c r="K186" t="s">
        <v>19</v>
      </c>
      <c r="L186" t="s">
        <v>7</v>
      </c>
      <c r="M186" t="s">
        <v>3</v>
      </c>
      <c r="N186" t="s">
        <v>56</v>
      </c>
      <c r="O186" t="s">
        <v>56</v>
      </c>
      <c r="P186" t="s">
        <v>19</v>
      </c>
      <c r="Q186" t="s">
        <v>56</v>
      </c>
      <c r="R186" t="s">
        <v>7</v>
      </c>
      <c r="S186" t="s">
        <v>3</v>
      </c>
      <c r="T186" t="s">
        <v>5</v>
      </c>
      <c r="U186" t="s">
        <v>19</v>
      </c>
      <c r="V186" t="s">
        <v>7</v>
      </c>
      <c r="W186" cm="1">
        <f t="array" ref="W186">SUMPRODUCT(--(EXACT(C183:V183, C186:V186)))</f>
        <v>14</v>
      </c>
      <c r="X186">
        <f>W186/$AA$3</f>
        <v>0.7</v>
      </c>
    </row>
    <row r="187" spans="2:24">
      <c r="B187" t="s">
        <v>117</v>
      </c>
      <c r="C187" t="s">
        <v>3</v>
      </c>
      <c r="D187" t="s">
        <v>1</v>
      </c>
      <c r="E187" t="s">
        <v>56</v>
      </c>
      <c r="F187" t="s">
        <v>19</v>
      </c>
      <c r="G187" t="s">
        <v>21</v>
      </c>
      <c r="H187" t="s">
        <v>7</v>
      </c>
      <c r="I187" t="s">
        <v>3</v>
      </c>
      <c r="J187" t="s">
        <v>5</v>
      </c>
      <c r="K187" t="s">
        <v>19</v>
      </c>
      <c r="L187" t="s">
        <v>7</v>
      </c>
      <c r="M187" t="s">
        <v>3</v>
      </c>
      <c r="N187" t="s">
        <v>1</v>
      </c>
      <c r="O187" t="s">
        <v>56</v>
      </c>
      <c r="P187" t="s">
        <v>19</v>
      </c>
      <c r="Q187" t="s">
        <v>21</v>
      </c>
      <c r="R187" t="s">
        <v>56</v>
      </c>
      <c r="S187" t="s">
        <v>3</v>
      </c>
      <c r="T187" t="s">
        <v>5</v>
      </c>
      <c r="U187" t="s">
        <v>19</v>
      </c>
      <c r="V187" t="s">
        <v>56</v>
      </c>
      <c r="W187" cm="1">
        <f t="array" ref="W187">SUMPRODUCT(--(EXACT(C183:V183, C187:V187)))</f>
        <v>16</v>
      </c>
      <c r="X187">
        <f>W187/$AA$3</f>
        <v>0.8</v>
      </c>
    </row>
    <row r="188" spans="2:24">
      <c r="B188" t="s">
        <v>118</v>
      </c>
      <c r="C188" t="s">
        <v>6</v>
      </c>
      <c r="D188" t="s">
        <v>50</v>
      </c>
      <c r="E188" t="s">
        <v>0</v>
      </c>
      <c r="F188" t="s">
        <v>6</v>
      </c>
      <c r="G188" t="s">
        <v>50</v>
      </c>
      <c r="H188" t="s">
        <v>0</v>
      </c>
      <c r="I188" t="s">
        <v>6</v>
      </c>
      <c r="J188" t="s">
        <v>50</v>
      </c>
      <c r="K188" t="s">
        <v>0</v>
      </c>
      <c r="L188" t="s">
        <v>6</v>
      </c>
      <c r="M188" t="s">
        <v>50</v>
      </c>
      <c r="N188" t="s">
        <v>0</v>
      </c>
      <c r="O188" t="s">
        <v>6</v>
      </c>
      <c r="P188" t="s">
        <v>50</v>
      </c>
      <c r="Q188" t="s">
        <v>0</v>
      </c>
      <c r="R188" t="s">
        <v>6</v>
      </c>
      <c r="S188" t="s">
        <v>50</v>
      </c>
      <c r="T188" t="s">
        <v>0</v>
      </c>
      <c r="U188" t="s">
        <v>6</v>
      </c>
      <c r="V188" t="s">
        <v>50</v>
      </c>
    </row>
    <row r="189" spans="2:24">
      <c r="B189" t="s">
        <v>119</v>
      </c>
      <c r="C189" t="s">
        <v>6</v>
      </c>
      <c r="D189" t="s">
        <v>50</v>
      </c>
      <c r="E189" t="s">
        <v>0</v>
      </c>
      <c r="F189" t="s">
        <v>6</v>
      </c>
      <c r="G189" t="s">
        <v>50</v>
      </c>
      <c r="H189" t="s">
        <v>0</v>
      </c>
      <c r="I189" t="s">
        <v>6</v>
      </c>
      <c r="J189" t="s">
        <v>50</v>
      </c>
      <c r="K189" t="s">
        <v>0</v>
      </c>
      <c r="L189" t="s">
        <v>6</v>
      </c>
      <c r="M189" t="s">
        <v>50</v>
      </c>
      <c r="N189" t="s">
        <v>0</v>
      </c>
      <c r="O189" t="s">
        <v>6</v>
      </c>
      <c r="P189" t="s">
        <v>50</v>
      </c>
      <c r="Q189" t="s">
        <v>0</v>
      </c>
      <c r="R189" t="s">
        <v>6</v>
      </c>
      <c r="S189" t="s">
        <v>50</v>
      </c>
      <c r="T189" t="s">
        <v>0</v>
      </c>
      <c r="U189" t="s">
        <v>6</v>
      </c>
      <c r="V189" t="s">
        <v>50</v>
      </c>
      <c r="W189" cm="1">
        <f t="array" ref="W189">SUMPRODUCT(--(EXACT(C188:V188, C189:V189)))</f>
        <v>20</v>
      </c>
      <c r="X189">
        <f>W189/$AA$3</f>
        <v>1</v>
      </c>
    </row>
    <row r="190" spans="2:24">
      <c r="B190" t="s">
        <v>120</v>
      </c>
      <c r="C190" t="s">
        <v>56</v>
      </c>
      <c r="D190" t="s">
        <v>50</v>
      </c>
      <c r="E190" t="s">
        <v>73</v>
      </c>
      <c r="F190" t="s">
        <v>56</v>
      </c>
      <c r="G190" t="s">
        <v>50</v>
      </c>
      <c r="H190" t="s">
        <v>73</v>
      </c>
      <c r="I190" t="s">
        <v>56</v>
      </c>
      <c r="J190" t="s">
        <v>50</v>
      </c>
      <c r="K190" t="s">
        <v>73</v>
      </c>
      <c r="L190" t="s">
        <v>56</v>
      </c>
      <c r="M190" t="s">
        <v>50</v>
      </c>
      <c r="N190" t="s">
        <v>73</v>
      </c>
      <c r="O190" t="s">
        <v>56</v>
      </c>
      <c r="P190" t="s">
        <v>50</v>
      </c>
      <c r="Q190" t="s">
        <v>73</v>
      </c>
      <c r="R190" t="s">
        <v>56</v>
      </c>
      <c r="S190" t="s">
        <v>50</v>
      </c>
      <c r="T190" t="s">
        <v>73</v>
      </c>
      <c r="U190" t="s">
        <v>56</v>
      </c>
      <c r="V190" t="s">
        <v>50</v>
      </c>
      <c r="W190" cm="1">
        <f t="array" ref="W190">SUMPRODUCT(--(EXACT(C188:V188, C190:V190)))</f>
        <v>7</v>
      </c>
      <c r="X190">
        <f>W190/$AA$3</f>
        <v>0.35</v>
      </c>
    </row>
    <row r="191" spans="2:24">
      <c r="B191" t="s">
        <v>121</v>
      </c>
      <c r="C191" t="s">
        <v>56</v>
      </c>
      <c r="D191" t="s">
        <v>50</v>
      </c>
      <c r="E191" t="s">
        <v>0</v>
      </c>
      <c r="F191" t="s">
        <v>56</v>
      </c>
      <c r="G191" t="s">
        <v>50</v>
      </c>
      <c r="H191" t="s">
        <v>0</v>
      </c>
      <c r="I191" t="s">
        <v>56</v>
      </c>
      <c r="J191" t="s">
        <v>50</v>
      </c>
      <c r="K191" t="s">
        <v>0</v>
      </c>
      <c r="L191" t="s">
        <v>56</v>
      </c>
      <c r="M191" t="s">
        <v>50</v>
      </c>
      <c r="N191" t="s">
        <v>0</v>
      </c>
      <c r="O191" t="s">
        <v>56</v>
      </c>
      <c r="P191" t="s">
        <v>50</v>
      </c>
      <c r="Q191" t="s">
        <v>0</v>
      </c>
      <c r="R191" t="s">
        <v>56</v>
      </c>
      <c r="S191" t="s">
        <v>50</v>
      </c>
      <c r="T191" t="s">
        <v>0</v>
      </c>
      <c r="U191" t="s">
        <v>56</v>
      </c>
      <c r="V191" t="s">
        <v>50</v>
      </c>
      <c r="W191" cm="1">
        <f t="array" ref="W191">SUMPRODUCT(--(EXACT(C188:V188, C191:V191)))</f>
        <v>13</v>
      </c>
      <c r="X191">
        <f>W191/$AA$3</f>
        <v>0.65</v>
      </c>
    </row>
    <row r="192" spans="2:24">
      <c r="B192" t="s">
        <v>122</v>
      </c>
      <c r="C192" t="s">
        <v>6</v>
      </c>
      <c r="D192" t="s">
        <v>3</v>
      </c>
      <c r="E192" t="s">
        <v>0</v>
      </c>
      <c r="F192" t="s">
        <v>6</v>
      </c>
      <c r="G192" t="s">
        <v>3</v>
      </c>
      <c r="H192" t="s">
        <v>0</v>
      </c>
      <c r="I192" t="s">
        <v>6</v>
      </c>
      <c r="J192" t="s">
        <v>3</v>
      </c>
      <c r="K192" t="s">
        <v>73</v>
      </c>
      <c r="L192" t="s">
        <v>6</v>
      </c>
      <c r="M192" t="s">
        <v>3</v>
      </c>
      <c r="N192" t="s">
        <v>0</v>
      </c>
      <c r="O192" t="s">
        <v>6</v>
      </c>
      <c r="P192" t="s">
        <v>3</v>
      </c>
      <c r="Q192" t="s">
        <v>0</v>
      </c>
      <c r="R192" t="s">
        <v>6</v>
      </c>
      <c r="S192" t="s">
        <v>3</v>
      </c>
      <c r="T192" t="s">
        <v>73</v>
      </c>
      <c r="U192" t="s">
        <v>6</v>
      </c>
      <c r="V192" t="s">
        <v>3</v>
      </c>
      <c r="W192" cm="1">
        <f t="array" ref="W192">SUMPRODUCT(--(EXACT(C188:V188, C192:V192)))</f>
        <v>11</v>
      </c>
      <c r="X192">
        <f>W192/$AA$3</f>
        <v>0.55000000000000004</v>
      </c>
    </row>
    <row r="193" spans="2:24">
      <c r="B193" t="s">
        <v>123</v>
      </c>
      <c r="C193" t="s">
        <v>6</v>
      </c>
      <c r="D193" t="s">
        <v>26</v>
      </c>
      <c r="E193" t="s">
        <v>6</v>
      </c>
      <c r="F193" t="s">
        <v>26</v>
      </c>
      <c r="G193" t="s">
        <v>2</v>
      </c>
      <c r="H193" t="s">
        <v>26</v>
      </c>
      <c r="I193" t="s">
        <v>6</v>
      </c>
      <c r="J193" t="s">
        <v>6</v>
      </c>
      <c r="K193" t="s">
        <v>17</v>
      </c>
      <c r="L193" t="s">
        <v>17</v>
      </c>
      <c r="M193" t="s">
        <v>51</v>
      </c>
      <c r="N193" t="s">
        <v>17</v>
      </c>
      <c r="O193" t="s">
        <v>26</v>
      </c>
      <c r="P193" t="s">
        <v>17</v>
      </c>
      <c r="Q193" t="s">
        <v>2</v>
      </c>
      <c r="R193" t="s">
        <v>26</v>
      </c>
      <c r="S193" t="s">
        <v>6</v>
      </c>
      <c r="T193" t="s">
        <v>37</v>
      </c>
      <c r="U193" t="s">
        <v>17</v>
      </c>
      <c r="V193" t="s">
        <v>26</v>
      </c>
    </row>
    <row r="194" spans="2:24">
      <c r="B194" t="s">
        <v>124</v>
      </c>
      <c r="C194" t="s">
        <v>6</v>
      </c>
      <c r="D194" t="s">
        <v>26</v>
      </c>
      <c r="E194" t="s">
        <v>6</v>
      </c>
      <c r="F194" t="s">
        <v>26</v>
      </c>
      <c r="G194" t="s">
        <v>56</v>
      </c>
      <c r="H194" t="s">
        <v>26</v>
      </c>
      <c r="I194" t="s">
        <v>6</v>
      </c>
      <c r="J194" t="s">
        <v>6</v>
      </c>
      <c r="K194" t="s">
        <v>17</v>
      </c>
      <c r="L194" t="s">
        <v>17</v>
      </c>
      <c r="M194" t="s">
        <v>52</v>
      </c>
      <c r="N194" t="s">
        <v>17</v>
      </c>
      <c r="O194" t="s">
        <v>26</v>
      </c>
      <c r="P194" t="s">
        <v>17</v>
      </c>
      <c r="Q194" t="s">
        <v>56</v>
      </c>
      <c r="R194" t="s">
        <v>26</v>
      </c>
      <c r="S194" t="s">
        <v>6</v>
      </c>
      <c r="T194" t="s">
        <v>37</v>
      </c>
      <c r="U194" t="s">
        <v>17</v>
      </c>
      <c r="V194" t="s">
        <v>26</v>
      </c>
      <c r="W194" cm="1">
        <f t="array" ref="W194">SUMPRODUCT(--(EXACT(C193:V193, C194:V194)))</f>
        <v>17</v>
      </c>
      <c r="X194">
        <f>W194/$AA$3</f>
        <v>0.85</v>
      </c>
    </row>
    <row r="195" spans="2:24">
      <c r="B195" t="s">
        <v>125</v>
      </c>
      <c r="C195" t="s">
        <v>56</v>
      </c>
      <c r="D195" t="s">
        <v>26</v>
      </c>
      <c r="E195" t="s">
        <v>56</v>
      </c>
      <c r="F195" t="s">
        <v>26</v>
      </c>
      <c r="G195" t="s">
        <v>2</v>
      </c>
      <c r="H195" t="s">
        <v>26</v>
      </c>
      <c r="I195" t="s">
        <v>56</v>
      </c>
      <c r="J195" t="s">
        <v>56</v>
      </c>
      <c r="K195" t="s">
        <v>17</v>
      </c>
      <c r="L195" t="s">
        <v>17</v>
      </c>
      <c r="M195" t="s">
        <v>52</v>
      </c>
      <c r="N195" t="s">
        <v>17</v>
      </c>
      <c r="O195" t="s">
        <v>26</v>
      </c>
      <c r="P195" t="s">
        <v>17</v>
      </c>
      <c r="Q195" t="s">
        <v>2</v>
      </c>
      <c r="R195" t="s">
        <v>26</v>
      </c>
      <c r="S195" t="s">
        <v>56</v>
      </c>
      <c r="T195" t="s">
        <v>56</v>
      </c>
      <c r="U195" t="s">
        <v>17</v>
      </c>
      <c r="V195" t="s">
        <v>26</v>
      </c>
      <c r="W195" cm="1">
        <f t="array" ref="W195">SUMPRODUCT(--(EXACT(C193:V193, C195:V195)))</f>
        <v>13</v>
      </c>
      <c r="X195">
        <f>W195/$AA$3</f>
        <v>0.65</v>
      </c>
    </row>
    <row r="196" spans="2:24">
      <c r="B196" t="s">
        <v>126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17</v>
      </c>
      <c r="L196" t="s">
        <v>17</v>
      </c>
      <c r="M196" t="s">
        <v>56</v>
      </c>
      <c r="N196" t="s">
        <v>17</v>
      </c>
      <c r="O196" t="s">
        <v>56</v>
      </c>
      <c r="P196" t="s">
        <v>17</v>
      </c>
      <c r="Q196" t="s">
        <v>56</v>
      </c>
      <c r="R196" t="s">
        <v>56</v>
      </c>
      <c r="S196" t="s">
        <v>56</v>
      </c>
      <c r="T196" t="s">
        <v>37</v>
      </c>
      <c r="U196" t="s">
        <v>17</v>
      </c>
      <c r="V196" t="s">
        <v>56</v>
      </c>
      <c r="W196" cm="1">
        <f t="array" ref="W196">SUMPRODUCT(--(EXACT(C193:V193, C196:V196)))</f>
        <v>6</v>
      </c>
      <c r="X196">
        <f>W196/$AA$3</f>
        <v>0.3</v>
      </c>
    </row>
    <row r="197" spans="2:24">
      <c r="B197" t="s">
        <v>127</v>
      </c>
      <c r="C197" t="s">
        <v>6</v>
      </c>
      <c r="D197" t="s">
        <v>26</v>
      </c>
      <c r="E197" t="s">
        <v>6</v>
      </c>
      <c r="F197" t="s">
        <v>26</v>
      </c>
      <c r="G197" t="s">
        <v>56</v>
      </c>
      <c r="H197" t="s">
        <v>26</v>
      </c>
      <c r="I197" t="s">
        <v>6</v>
      </c>
      <c r="J197" t="s">
        <v>6</v>
      </c>
      <c r="K197" t="s">
        <v>17</v>
      </c>
      <c r="L197" t="s">
        <v>17</v>
      </c>
      <c r="M197" t="s">
        <v>52</v>
      </c>
      <c r="N197" t="s">
        <v>17</v>
      </c>
      <c r="O197" t="s">
        <v>26</v>
      </c>
      <c r="P197" t="s">
        <v>17</v>
      </c>
      <c r="Q197" t="s">
        <v>2</v>
      </c>
      <c r="R197" t="s">
        <v>26</v>
      </c>
      <c r="S197" t="s">
        <v>6</v>
      </c>
      <c r="T197" t="s">
        <v>37</v>
      </c>
      <c r="U197" t="s">
        <v>17</v>
      </c>
      <c r="V197" t="s">
        <v>26</v>
      </c>
      <c r="W197" cm="1">
        <f t="array" ref="W197">SUMPRODUCT(--(EXACT(C193:V193, C197:V197)))</f>
        <v>18</v>
      </c>
      <c r="X197">
        <f>W197/$AA$3</f>
        <v>0.9</v>
      </c>
    </row>
    <row r="198" spans="2:24">
      <c r="B198" t="s">
        <v>128</v>
      </c>
      <c r="C198" t="s">
        <v>0</v>
      </c>
      <c r="D198" t="s">
        <v>3</v>
      </c>
      <c r="E198" t="s">
        <v>0</v>
      </c>
      <c r="F198" t="s">
        <v>0</v>
      </c>
      <c r="G198" t="s">
        <v>0</v>
      </c>
      <c r="H198" t="s">
        <v>50</v>
      </c>
      <c r="I198" t="s">
        <v>19</v>
      </c>
      <c r="J198" t="s">
        <v>3</v>
      </c>
      <c r="K198" t="s">
        <v>3</v>
      </c>
      <c r="L198" t="s">
        <v>3</v>
      </c>
      <c r="M198" t="s">
        <v>0</v>
      </c>
      <c r="N198" t="s">
        <v>3</v>
      </c>
      <c r="O198" t="s">
        <v>0</v>
      </c>
      <c r="P198" t="s">
        <v>0</v>
      </c>
      <c r="Q198" t="s">
        <v>0</v>
      </c>
      <c r="R198" t="s">
        <v>6</v>
      </c>
      <c r="S198" t="s">
        <v>6</v>
      </c>
      <c r="T198" t="s">
        <v>50</v>
      </c>
      <c r="U198" t="s">
        <v>50</v>
      </c>
      <c r="V198" t="s">
        <v>0</v>
      </c>
    </row>
    <row r="199" spans="2:24">
      <c r="B199" t="s">
        <v>129</v>
      </c>
      <c r="C199" t="s">
        <v>0</v>
      </c>
      <c r="D199" t="s">
        <v>3</v>
      </c>
      <c r="E199" t="s">
        <v>0</v>
      </c>
      <c r="F199" t="s">
        <v>0</v>
      </c>
      <c r="G199" t="s">
        <v>0</v>
      </c>
      <c r="H199" t="s">
        <v>50</v>
      </c>
      <c r="I199" t="s">
        <v>19</v>
      </c>
      <c r="J199" t="s">
        <v>3</v>
      </c>
      <c r="K199" t="s">
        <v>3</v>
      </c>
      <c r="L199" t="s">
        <v>3</v>
      </c>
      <c r="M199" t="s">
        <v>0</v>
      </c>
      <c r="N199" t="s">
        <v>3</v>
      </c>
      <c r="O199" t="s">
        <v>0</v>
      </c>
      <c r="P199" t="s">
        <v>0</v>
      </c>
      <c r="Q199" t="s">
        <v>0</v>
      </c>
      <c r="R199" t="s">
        <v>6</v>
      </c>
      <c r="S199" t="s">
        <v>6</v>
      </c>
      <c r="T199" t="s">
        <v>50</v>
      </c>
      <c r="U199" t="s">
        <v>50</v>
      </c>
      <c r="V199" t="s">
        <v>0</v>
      </c>
      <c r="W199" cm="1">
        <f t="array" ref="W199">SUMPRODUCT(--(EXACT(C198:V198, C199:V199)))</f>
        <v>20</v>
      </c>
      <c r="X199">
        <f>W199/$AA$3</f>
        <v>1</v>
      </c>
    </row>
    <row r="200" spans="2:24">
      <c r="B200" t="s">
        <v>130</v>
      </c>
      <c r="C200" t="s">
        <v>73</v>
      </c>
      <c r="D200" t="s">
        <v>3</v>
      </c>
      <c r="E200" t="s">
        <v>73</v>
      </c>
      <c r="F200" t="s">
        <v>73</v>
      </c>
      <c r="G200" t="s">
        <v>73</v>
      </c>
      <c r="H200" t="s">
        <v>50</v>
      </c>
      <c r="I200" t="s">
        <v>56</v>
      </c>
      <c r="J200" t="s">
        <v>3</v>
      </c>
      <c r="K200" t="s">
        <v>3</v>
      </c>
      <c r="L200" t="s">
        <v>3</v>
      </c>
      <c r="M200" t="s">
        <v>73</v>
      </c>
      <c r="N200" t="s">
        <v>3</v>
      </c>
      <c r="O200" t="s">
        <v>73</v>
      </c>
      <c r="P200" t="s">
        <v>73</v>
      </c>
      <c r="Q200" t="s">
        <v>73</v>
      </c>
      <c r="R200" t="s">
        <v>56</v>
      </c>
      <c r="S200" t="s">
        <v>56</v>
      </c>
      <c r="T200" t="s">
        <v>50</v>
      </c>
      <c r="U200" t="s">
        <v>50</v>
      </c>
      <c r="V200" t="s">
        <v>73</v>
      </c>
      <c r="W200" cm="1">
        <f t="array" ref="W200">SUMPRODUCT(--(EXACT(C198:V198, C200:V200)))</f>
        <v>8</v>
      </c>
      <c r="X200">
        <f>W200/$AA$3</f>
        <v>0.4</v>
      </c>
    </row>
    <row r="201" spans="2:24">
      <c r="B201" t="s">
        <v>131</v>
      </c>
      <c r="C201" t="s">
        <v>0</v>
      </c>
      <c r="D201" t="s">
        <v>3</v>
      </c>
      <c r="E201" t="s">
        <v>0</v>
      </c>
      <c r="F201" t="s">
        <v>0</v>
      </c>
      <c r="G201" t="s">
        <v>0</v>
      </c>
      <c r="H201" t="s">
        <v>50</v>
      </c>
      <c r="I201" t="s">
        <v>19</v>
      </c>
      <c r="J201" t="s">
        <v>3</v>
      </c>
      <c r="K201" t="s">
        <v>3</v>
      </c>
      <c r="L201" t="s">
        <v>3</v>
      </c>
      <c r="M201" t="s">
        <v>0</v>
      </c>
      <c r="N201" t="s">
        <v>3</v>
      </c>
      <c r="O201" t="s">
        <v>0</v>
      </c>
      <c r="P201" t="s">
        <v>0</v>
      </c>
      <c r="Q201" t="s">
        <v>0</v>
      </c>
      <c r="R201" t="s">
        <v>56</v>
      </c>
      <c r="S201" t="s">
        <v>56</v>
      </c>
      <c r="T201" t="s">
        <v>50</v>
      </c>
      <c r="U201" t="s">
        <v>50</v>
      </c>
      <c r="V201" t="s">
        <v>0</v>
      </c>
      <c r="W201" cm="1">
        <f t="array" ref="W201">SUMPRODUCT(--(EXACT(C198:V198, C201:V201)))</f>
        <v>18</v>
      </c>
      <c r="X201">
        <f>W201/$AA$3</f>
        <v>0.9</v>
      </c>
    </row>
    <row r="202" spans="2:24">
      <c r="B202" t="s">
        <v>132</v>
      </c>
      <c r="C202" t="s">
        <v>0</v>
      </c>
      <c r="D202" t="s">
        <v>3</v>
      </c>
      <c r="E202" t="s">
        <v>0</v>
      </c>
      <c r="F202" t="s">
        <v>73</v>
      </c>
      <c r="G202" t="s">
        <v>73</v>
      </c>
      <c r="H202" t="s">
        <v>3</v>
      </c>
      <c r="I202" t="s">
        <v>19</v>
      </c>
      <c r="J202" t="s">
        <v>3</v>
      </c>
      <c r="K202" t="s">
        <v>3</v>
      </c>
      <c r="L202" t="s">
        <v>3</v>
      </c>
      <c r="M202" t="s">
        <v>0</v>
      </c>
      <c r="N202" t="s">
        <v>3</v>
      </c>
      <c r="O202" t="s">
        <v>73</v>
      </c>
      <c r="P202" t="s">
        <v>73</v>
      </c>
      <c r="Q202" t="s">
        <v>0</v>
      </c>
      <c r="R202" t="s">
        <v>6</v>
      </c>
      <c r="S202" t="s">
        <v>6</v>
      </c>
      <c r="T202" t="s">
        <v>3</v>
      </c>
      <c r="U202" t="s">
        <v>3</v>
      </c>
      <c r="V202" t="s">
        <v>0</v>
      </c>
      <c r="W202" cm="1">
        <f t="array" ref="W202">SUMPRODUCT(--(EXACT(C198:V198, C202:V202)))</f>
        <v>13</v>
      </c>
      <c r="X202">
        <f>W202/$AA$3</f>
        <v>0.65</v>
      </c>
    </row>
    <row r="204" spans="2:24">
      <c r="B204" t="s">
        <v>58</v>
      </c>
    </row>
    <row r="205" spans="2:24">
      <c r="B205" t="s">
        <v>62</v>
      </c>
      <c r="C205" t="s">
        <v>0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0</v>
      </c>
      <c r="J205" t="s">
        <v>1</v>
      </c>
      <c r="K205" t="s">
        <v>2</v>
      </c>
      <c r="L205" t="s">
        <v>3</v>
      </c>
      <c r="M205" t="s">
        <v>4</v>
      </c>
      <c r="N205" t="s">
        <v>5</v>
      </c>
      <c r="O205" t="s">
        <v>3</v>
      </c>
      <c r="P205" t="s">
        <v>6</v>
      </c>
      <c r="Q205" t="s">
        <v>0</v>
      </c>
      <c r="R205" t="s">
        <v>3</v>
      </c>
      <c r="S205" t="s">
        <v>4</v>
      </c>
      <c r="T205" t="s">
        <v>5</v>
      </c>
      <c r="U205" t="s">
        <v>0</v>
      </c>
      <c r="V205" t="s">
        <v>7</v>
      </c>
    </row>
    <row r="206" spans="2:24">
      <c r="B206" t="s">
        <v>63</v>
      </c>
      <c r="C206" t="s">
        <v>0</v>
      </c>
      <c r="D206" t="s">
        <v>56</v>
      </c>
      <c r="E206" t="s">
        <v>56</v>
      </c>
      <c r="F206" t="s">
        <v>3</v>
      </c>
      <c r="G206" t="s">
        <v>4</v>
      </c>
      <c r="H206" t="s">
        <v>5</v>
      </c>
      <c r="I206" t="s">
        <v>0</v>
      </c>
      <c r="J206" t="s">
        <v>56</v>
      </c>
      <c r="K206" t="s">
        <v>56</v>
      </c>
      <c r="L206" t="s">
        <v>3</v>
      </c>
      <c r="M206" t="s">
        <v>56</v>
      </c>
      <c r="N206" t="s">
        <v>5</v>
      </c>
      <c r="O206" t="s">
        <v>3</v>
      </c>
      <c r="P206" t="s">
        <v>6</v>
      </c>
      <c r="Q206" t="s">
        <v>0</v>
      </c>
      <c r="R206" t="s">
        <v>3</v>
      </c>
      <c r="S206" t="s">
        <v>4</v>
      </c>
      <c r="T206" t="s">
        <v>5</v>
      </c>
      <c r="U206" t="s">
        <v>0</v>
      </c>
      <c r="V206" t="s">
        <v>56</v>
      </c>
      <c r="W206" cm="1">
        <f t="array" ref="W206">SUMPRODUCT(--(EXACT(C205:V205, C206:V206)))</f>
        <v>14</v>
      </c>
      <c r="X206">
        <f>W206/$AA$3</f>
        <v>0.7</v>
      </c>
    </row>
    <row r="207" spans="2:24">
      <c r="B207" t="s">
        <v>64</v>
      </c>
      <c r="C207" t="s">
        <v>73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73</v>
      </c>
      <c r="J207" t="s">
        <v>1</v>
      </c>
      <c r="K207" t="s">
        <v>2</v>
      </c>
      <c r="L207" t="s">
        <v>3</v>
      </c>
      <c r="M207" t="s">
        <v>4</v>
      </c>
      <c r="N207" t="s">
        <v>5</v>
      </c>
      <c r="O207" t="s">
        <v>3</v>
      </c>
      <c r="P207" t="s">
        <v>56</v>
      </c>
      <c r="Q207" t="s">
        <v>73</v>
      </c>
      <c r="R207" t="s">
        <v>3</v>
      </c>
      <c r="S207" t="s">
        <v>4</v>
      </c>
      <c r="T207" t="s">
        <v>5</v>
      </c>
      <c r="U207" t="s">
        <v>73</v>
      </c>
      <c r="V207" t="s">
        <v>7</v>
      </c>
      <c r="W207" cm="1">
        <f t="array" ref="W207">SUMPRODUCT(--(EXACT(C205:V205, C207:V207)))</f>
        <v>15</v>
      </c>
      <c r="X207">
        <f>W207/$AA$3</f>
        <v>0.75</v>
      </c>
    </row>
    <row r="208" spans="2:24">
      <c r="B208" t="s">
        <v>65</v>
      </c>
      <c r="C208" t="s">
        <v>0</v>
      </c>
      <c r="D208" t="s">
        <v>56</v>
      </c>
      <c r="E208" t="s">
        <v>56</v>
      </c>
      <c r="F208" t="s">
        <v>3</v>
      </c>
      <c r="G208" t="s">
        <v>4</v>
      </c>
      <c r="H208" t="s">
        <v>5</v>
      </c>
      <c r="I208" t="s">
        <v>0</v>
      </c>
      <c r="J208" t="s">
        <v>56</v>
      </c>
      <c r="K208" t="s">
        <v>56</v>
      </c>
      <c r="L208" t="s">
        <v>3</v>
      </c>
      <c r="M208" t="s">
        <v>4</v>
      </c>
      <c r="N208" t="s">
        <v>5</v>
      </c>
      <c r="O208" t="s">
        <v>3</v>
      </c>
      <c r="P208" t="s">
        <v>56</v>
      </c>
      <c r="Q208" t="s">
        <v>0</v>
      </c>
      <c r="R208" t="s">
        <v>3</v>
      </c>
      <c r="S208" t="s">
        <v>4</v>
      </c>
      <c r="T208" t="s">
        <v>5</v>
      </c>
      <c r="U208" t="s">
        <v>0</v>
      </c>
      <c r="V208" t="s">
        <v>7</v>
      </c>
      <c r="W208" cm="1">
        <f t="array" ref="W208">SUMPRODUCT(--(EXACT(C205:V205, C208:V208)))</f>
        <v>15</v>
      </c>
      <c r="X208">
        <f>W208/$AA$3</f>
        <v>0.75</v>
      </c>
    </row>
    <row r="209" spans="2:24">
      <c r="B209" t="s">
        <v>66</v>
      </c>
      <c r="C209" t="s">
        <v>73</v>
      </c>
      <c r="D209" t="s">
        <v>1</v>
      </c>
      <c r="E209" t="s">
        <v>56</v>
      </c>
      <c r="F209" t="s">
        <v>3</v>
      </c>
      <c r="G209" t="s">
        <v>4</v>
      </c>
      <c r="H209" t="s">
        <v>5</v>
      </c>
      <c r="I209" t="s">
        <v>73</v>
      </c>
      <c r="J209" t="s">
        <v>1</v>
      </c>
      <c r="K209" t="s">
        <v>56</v>
      </c>
      <c r="L209" t="s">
        <v>3</v>
      </c>
      <c r="M209" t="s">
        <v>4</v>
      </c>
      <c r="N209" t="s">
        <v>5</v>
      </c>
      <c r="O209" t="s">
        <v>3</v>
      </c>
      <c r="P209" t="s">
        <v>6</v>
      </c>
      <c r="Q209" t="s">
        <v>73</v>
      </c>
      <c r="R209" t="s">
        <v>3</v>
      </c>
      <c r="S209" t="s">
        <v>4</v>
      </c>
      <c r="T209" t="s">
        <v>5</v>
      </c>
      <c r="U209" t="s">
        <v>73</v>
      </c>
      <c r="V209" t="s">
        <v>56</v>
      </c>
      <c r="W209" cm="1">
        <f t="array" ref="W209">SUMPRODUCT(--(EXACT(C205:V205, C209:V209)))</f>
        <v>13</v>
      </c>
      <c r="X209">
        <f>W209/$AA$3</f>
        <v>0.65</v>
      </c>
    </row>
    <row r="210" spans="2:24">
      <c r="B210" t="s">
        <v>67</v>
      </c>
      <c r="C210" t="s">
        <v>5</v>
      </c>
      <c r="D210" t="s">
        <v>0</v>
      </c>
      <c r="E210" t="s">
        <v>8</v>
      </c>
      <c r="F210" t="s">
        <v>9</v>
      </c>
      <c r="G210" t="s">
        <v>10</v>
      </c>
      <c r="H210" t="s">
        <v>11</v>
      </c>
      <c r="I210" t="s">
        <v>12</v>
      </c>
      <c r="J210" t="s">
        <v>9</v>
      </c>
      <c r="K210" t="s">
        <v>1</v>
      </c>
      <c r="L210" t="s">
        <v>13</v>
      </c>
      <c r="M210" t="s">
        <v>14</v>
      </c>
      <c r="N210" t="s">
        <v>4</v>
      </c>
      <c r="O210" t="s">
        <v>5</v>
      </c>
      <c r="P210" t="s">
        <v>9</v>
      </c>
      <c r="Q210" t="s">
        <v>1</v>
      </c>
      <c r="R210" t="s">
        <v>4</v>
      </c>
      <c r="S210" t="s">
        <v>5</v>
      </c>
      <c r="T210" t="s">
        <v>0</v>
      </c>
      <c r="U210" t="s">
        <v>8</v>
      </c>
      <c r="V210" t="s">
        <v>9</v>
      </c>
    </row>
    <row r="211" spans="2:24">
      <c r="B211" t="s">
        <v>68</v>
      </c>
      <c r="C211" t="s">
        <v>5</v>
      </c>
      <c r="D211" t="s">
        <v>0</v>
      </c>
      <c r="E211" t="s">
        <v>56</v>
      </c>
      <c r="F211" t="s">
        <v>56</v>
      </c>
      <c r="G211" t="s">
        <v>10</v>
      </c>
      <c r="H211" t="s">
        <v>56</v>
      </c>
      <c r="I211" t="s">
        <v>56</v>
      </c>
      <c r="J211" t="s">
        <v>56</v>
      </c>
      <c r="K211" t="s">
        <v>1</v>
      </c>
      <c r="L211" t="s">
        <v>56</v>
      </c>
      <c r="M211" t="s">
        <v>17</v>
      </c>
      <c r="N211" t="s">
        <v>56</v>
      </c>
      <c r="O211" t="s">
        <v>5</v>
      </c>
      <c r="P211" t="s">
        <v>56</v>
      </c>
      <c r="Q211" t="s">
        <v>56</v>
      </c>
      <c r="R211" t="s">
        <v>56</v>
      </c>
      <c r="S211" t="s">
        <v>5</v>
      </c>
      <c r="T211" t="s">
        <v>0</v>
      </c>
      <c r="U211" t="s">
        <v>56</v>
      </c>
      <c r="V211" t="s">
        <v>56</v>
      </c>
      <c r="W211" cm="1">
        <f t="array" ref="W211">SUMPRODUCT(--(EXACT(C210:V210, C211:V211)))</f>
        <v>7</v>
      </c>
      <c r="X211">
        <f>W211/$AA$3</f>
        <v>0.35</v>
      </c>
    </row>
    <row r="212" spans="2:24">
      <c r="B212" t="s">
        <v>69</v>
      </c>
      <c r="C212" t="s">
        <v>5</v>
      </c>
      <c r="D212" t="s">
        <v>73</v>
      </c>
      <c r="E212" t="s">
        <v>150</v>
      </c>
      <c r="F212" t="s">
        <v>57</v>
      </c>
      <c r="G212" t="s">
        <v>10</v>
      </c>
      <c r="H212" t="s">
        <v>11</v>
      </c>
      <c r="I212" t="s">
        <v>12</v>
      </c>
      <c r="J212" t="s">
        <v>57</v>
      </c>
      <c r="K212" t="s">
        <v>1</v>
      </c>
      <c r="L212" t="s">
        <v>13</v>
      </c>
      <c r="M212" t="s">
        <v>14</v>
      </c>
      <c r="N212" t="s">
        <v>4</v>
      </c>
      <c r="O212" t="s">
        <v>5</v>
      </c>
      <c r="P212" t="s">
        <v>9</v>
      </c>
      <c r="Q212" t="s">
        <v>1</v>
      </c>
      <c r="R212" t="s">
        <v>4</v>
      </c>
      <c r="S212" t="s">
        <v>5</v>
      </c>
      <c r="T212" t="s">
        <v>73</v>
      </c>
      <c r="U212" t="s">
        <v>150</v>
      </c>
      <c r="V212" t="s">
        <v>57</v>
      </c>
      <c r="W212" cm="1">
        <f t="array" ref="W212">SUMPRODUCT(--(EXACT(C210:V210, C212:V212)))</f>
        <v>13</v>
      </c>
      <c r="X212">
        <f>W212/$AA$3</f>
        <v>0.65</v>
      </c>
    </row>
    <row r="213" spans="2:24">
      <c r="B213" t="s">
        <v>71</v>
      </c>
      <c r="C213" t="s">
        <v>5</v>
      </c>
      <c r="D213" t="s">
        <v>0</v>
      </c>
      <c r="E213" t="s">
        <v>56</v>
      </c>
      <c r="F213" t="s">
        <v>56</v>
      </c>
      <c r="G213" t="s">
        <v>10</v>
      </c>
      <c r="H213" t="s">
        <v>11</v>
      </c>
      <c r="I213" t="s">
        <v>56</v>
      </c>
      <c r="J213" t="s">
        <v>56</v>
      </c>
      <c r="K213" t="s">
        <v>56</v>
      </c>
      <c r="L213" t="s">
        <v>56</v>
      </c>
      <c r="M213" t="s">
        <v>14</v>
      </c>
      <c r="N213" t="s">
        <v>4</v>
      </c>
      <c r="O213" t="s">
        <v>5</v>
      </c>
      <c r="P213" t="s">
        <v>56</v>
      </c>
      <c r="Q213" t="s">
        <v>56</v>
      </c>
      <c r="R213" t="s">
        <v>4</v>
      </c>
      <c r="S213" t="s">
        <v>5</v>
      </c>
      <c r="T213" t="s">
        <v>0</v>
      </c>
      <c r="U213" t="s">
        <v>56</v>
      </c>
      <c r="V213" t="s">
        <v>9</v>
      </c>
      <c r="W213" cm="1">
        <f t="array" ref="W213">SUMPRODUCT(--(EXACT(C210:V210, C213:V213)))</f>
        <v>11</v>
      </c>
      <c r="X213">
        <f>W213/$AA$3</f>
        <v>0.55000000000000004</v>
      </c>
    </row>
    <row r="214" spans="2:24">
      <c r="B214" t="s">
        <v>72</v>
      </c>
      <c r="C214" t="s">
        <v>5</v>
      </c>
      <c r="D214" t="s">
        <v>73</v>
      </c>
      <c r="E214" t="s">
        <v>150</v>
      </c>
      <c r="F214" t="s">
        <v>9</v>
      </c>
      <c r="G214" t="s">
        <v>10</v>
      </c>
      <c r="H214" t="s">
        <v>11</v>
      </c>
      <c r="I214" t="s">
        <v>56</v>
      </c>
      <c r="J214" t="s">
        <v>9</v>
      </c>
      <c r="K214" t="s">
        <v>1</v>
      </c>
      <c r="L214" t="s">
        <v>56</v>
      </c>
      <c r="M214" t="s">
        <v>14</v>
      </c>
      <c r="N214" t="s">
        <v>4</v>
      </c>
      <c r="O214" t="s">
        <v>5</v>
      </c>
      <c r="P214" t="s">
        <v>9</v>
      </c>
      <c r="Q214" t="s">
        <v>1</v>
      </c>
      <c r="R214" t="s">
        <v>4</v>
      </c>
      <c r="S214" t="s">
        <v>5</v>
      </c>
      <c r="T214" t="s">
        <v>73</v>
      </c>
      <c r="U214" t="s">
        <v>150</v>
      </c>
      <c r="V214" t="s">
        <v>9</v>
      </c>
      <c r="W214" cm="1">
        <f t="array" ref="W214">SUMPRODUCT(--(EXACT(C210:V210, C214:V214)))</f>
        <v>14</v>
      </c>
      <c r="X214">
        <f>W214/$AA$3</f>
        <v>0.7</v>
      </c>
    </row>
    <row r="215" spans="2:24">
      <c r="B215" t="s">
        <v>74</v>
      </c>
      <c r="C215" t="s">
        <v>19</v>
      </c>
      <c r="D215" t="s">
        <v>3</v>
      </c>
      <c r="E215" t="s">
        <v>20</v>
      </c>
      <c r="F215" t="s">
        <v>13</v>
      </c>
      <c r="G215" t="s">
        <v>17</v>
      </c>
      <c r="H215" t="s">
        <v>4</v>
      </c>
      <c r="I215" t="s">
        <v>5</v>
      </c>
      <c r="J215" t="s">
        <v>21</v>
      </c>
      <c r="K215" t="s">
        <v>7</v>
      </c>
      <c r="L215" t="s">
        <v>22</v>
      </c>
      <c r="M215" t="s">
        <v>12</v>
      </c>
      <c r="N215" t="s">
        <v>23</v>
      </c>
      <c r="O215" t="s">
        <v>6</v>
      </c>
      <c r="P215" t="s">
        <v>17</v>
      </c>
      <c r="Q215" t="s">
        <v>24</v>
      </c>
      <c r="R215" t="s">
        <v>19</v>
      </c>
      <c r="S215" t="s">
        <v>3</v>
      </c>
      <c r="T215" t="s">
        <v>20</v>
      </c>
      <c r="U215" t="s">
        <v>13</v>
      </c>
      <c r="V215" t="s">
        <v>17</v>
      </c>
    </row>
    <row r="216" spans="2:24">
      <c r="B216" t="s">
        <v>75</v>
      </c>
      <c r="C216" t="s">
        <v>56</v>
      </c>
      <c r="D216" t="s">
        <v>3</v>
      </c>
      <c r="E216" t="s">
        <v>20</v>
      </c>
      <c r="F216" t="s">
        <v>56</v>
      </c>
      <c r="G216" t="s">
        <v>17</v>
      </c>
      <c r="H216" t="s">
        <v>56</v>
      </c>
      <c r="I216" t="s">
        <v>5</v>
      </c>
      <c r="J216" t="s">
        <v>21</v>
      </c>
      <c r="K216" t="s">
        <v>56</v>
      </c>
      <c r="L216" t="s">
        <v>56</v>
      </c>
      <c r="M216" t="s">
        <v>12</v>
      </c>
      <c r="N216" t="s">
        <v>23</v>
      </c>
      <c r="O216" t="s">
        <v>6</v>
      </c>
      <c r="P216" t="s">
        <v>17</v>
      </c>
      <c r="Q216" t="s">
        <v>56</v>
      </c>
      <c r="R216" t="s">
        <v>56</v>
      </c>
      <c r="S216" t="s">
        <v>3</v>
      </c>
      <c r="T216" t="s">
        <v>20</v>
      </c>
      <c r="U216" t="s">
        <v>56</v>
      </c>
      <c r="V216" t="s">
        <v>17</v>
      </c>
      <c r="W216" cm="1">
        <f t="array" ref="W216">SUMPRODUCT(--(EXACT(C215:V215, C216:V216)))</f>
        <v>12</v>
      </c>
      <c r="X216">
        <f>W216/$AA$3</f>
        <v>0.6</v>
      </c>
    </row>
    <row r="217" spans="2:24">
      <c r="B217" t="s">
        <v>76</v>
      </c>
      <c r="C217" t="s">
        <v>23</v>
      </c>
      <c r="D217" t="s">
        <v>3</v>
      </c>
      <c r="E217" t="s">
        <v>20</v>
      </c>
      <c r="F217" t="s">
        <v>13</v>
      </c>
      <c r="G217" t="s">
        <v>17</v>
      </c>
      <c r="H217" t="s">
        <v>4</v>
      </c>
      <c r="I217" t="s">
        <v>5</v>
      </c>
      <c r="J217" t="s">
        <v>21</v>
      </c>
      <c r="K217" t="s">
        <v>7</v>
      </c>
      <c r="L217" t="s">
        <v>22</v>
      </c>
      <c r="M217" t="s">
        <v>12</v>
      </c>
      <c r="N217" t="s">
        <v>56</v>
      </c>
      <c r="O217" t="s">
        <v>56</v>
      </c>
      <c r="P217" t="s">
        <v>17</v>
      </c>
      <c r="Q217" t="s">
        <v>24</v>
      </c>
      <c r="R217" t="s">
        <v>23</v>
      </c>
      <c r="S217" t="s">
        <v>3</v>
      </c>
      <c r="T217" t="s">
        <v>20</v>
      </c>
      <c r="U217" t="s">
        <v>13</v>
      </c>
      <c r="V217" t="s">
        <v>17</v>
      </c>
      <c r="W217" cm="1">
        <f t="array" ref="W217">SUMPRODUCT(--(EXACT(C215:V215, C217:V217)))</f>
        <v>16</v>
      </c>
      <c r="X217">
        <f>W217/$AA$3</f>
        <v>0.8</v>
      </c>
    </row>
    <row r="218" spans="2:24">
      <c r="B218" t="s">
        <v>77</v>
      </c>
      <c r="C218" t="s">
        <v>19</v>
      </c>
      <c r="D218" t="s">
        <v>3</v>
      </c>
      <c r="E218" t="s">
        <v>56</v>
      </c>
      <c r="F218" t="s">
        <v>56</v>
      </c>
      <c r="G218" t="s">
        <v>17</v>
      </c>
      <c r="H218" t="s">
        <v>4</v>
      </c>
      <c r="I218" t="s">
        <v>5</v>
      </c>
      <c r="J218" t="s">
        <v>56</v>
      </c>
      <c r="K218" t="s">
        <v>7</v>
      </c>
      <c r="L218" t="s">
        <v>22</v>
      </c>
      <c r="M218" t="s">
        <v>56</v>
      </c>
      <c r="N218" t="s">
        <v>23</v>
      </c>
      <c r="O218" t="s">
        <v>56</v>
      </c>
      <c r="P218" t="s">
        <v>17</v>
      </c>
      <c r="Q218" t="s">
        <v>56</v>
      </c>
      <c r="R218" t="s">
        <v>19</v>
      </c>
      <c r="S218" t="s">
        <v>3</v>
      </c>
      <c r="T218" t="s">
        <v>56</v>
      </c>
      <c r="U218" t="s">
        <v>56</v>
      </c>
      <c r="V218" t="s">
        <v>17</v>
      </c>
      <c r="W218" cm="1">
        <f t="array" ref="W218">SUMPRODUCT(--(EXACT(C215:V215, C218:V218)))</f>
        <v>12</v>
      </c>
      <c r="X218">
        <f>W218/$AA$3</f>
        <v>0.6</v>
      </c>
    </row>
    <row r="219" spans="2:24">
      <c r="B219" t="s">
        <v>78</v>
      </c>
      <c r="C219" t="s">
        <v>23</v>
      </c>
      <c r="D219" t="s">
        <v>3</v>
      </c>
      <c r="E219" t="s">
        <v>20</v>
      </c>
      <c r="F219" t="s">
        <v>56</v>
      </c>
      <c r="G219" t="s">
        <v>17</v>
      </c>
      <c r="H219" t="s">
        <v>4</v>
      </c>
      <c r="I219" t="s">
        <v>5</v>
      </c>
      <c r="J219" t="s">
        <v>21</v>
      </c>
      <c r="K219" t="s">
        <v>56</v>
      </c>
      <c r="L219" t="s">
        <v>22</v>
      </c>
      <c r="M219" t="s">
        <v>56</v>
      </c>
      <c r="N219" t="s">
        <v>23</v>
      </c>
      <c r="O219" t="s">
        <v>6</v>
      </c>
      <c r="P219" t="s">
        <v>17</v>
      </c>
      <c r="Q219" t="s">
        <v>24</v>
      </c>
      <c r="R219" t="s">
        <v>56</v>
      </c>
      <c r="S219" t="s">
        <v>3</v>
      </c>
      <c r="T219" t="s">
        <v>20</v>
      </c>
      <c r="U219" t="s">
        <v>56</v>
      </c>
      <c r="V219" t="s">
        <v>17</v>
      </c>
      <c r="W219" cm="1">
        <f t="array" ref="W219">SUMPRODUCT(--(EXACT(C215:V215, C219:V219)))</f>
        <v>14</v>
      </c>
      <c r="X219">
        <f>W219/$AA$3</f>
        <v>0.7</v>
      </c>
    </row>
    <row r="220" spans="2:24">
      <c r="B220" t="s">
        <v>79</v>
      </c>
      <c r="C220" t="s">
        <v>15</v>
      </c>
      <c r="D220" t="s">
        <v>9</v>
      </c>
      <c r="E220" t="s">
        <v>25</v>
      </c>
      <c r="F220" t="s">
        <v>17</v>
      </c>
      <c r="G220" t="s">
        <v>26</v>
      </c>
      <c r="H220" t="s">
        <v>27</v>
      </c>
      <c r="I220" t="s">
        <v>15</v>
      </c>
      <c r="J220" t="s">
        <v>9</v>
      </c>
      <c r="K220" t="s">
        <v>25</v>
      </c>
      <c r="L220" t="s">
        <v>17</v>
      </c>
      <c r="M220" t="s">
        <v>26</v>
      </c>
      <c r="N220" t="s">
        <v>17</v>
      </c>
      <c r="O220" t="s">
        <v>15</v>
      </c>
      <c r="P220" t="s">
        <v>17</v>
      </c>
      <c r="Q220" t="s">
        <v>26</v>
      </c>
      <c r="R220" t="s">
        <v>15</v>
      </c>
      <c r="S220" t="s">
        <v>26</v>
      </c>
      <c r="T220" t="s">
        <v>6</v>
      </c>
      <c r="U220" t="s">
        <v>7</v>
      </c>
      <c r="V220" t="s">
        <v>26</v>
      </c>
    </row>
    <row r="221" spans="2:24">
      <c r="B221" t="s">
        <v>80</v>
      </c>
      <c r="C221" t="s">
        <v>15</v>
      </c>
      <c r="D221" t="s">
        <v>56</v>
      </c>
      <c r="E221" t="s">
        <v>56</v>
      </c>
      <c r="F221" t="s">
        <v>17</v>
      </c>
      <c r="G221" t="s">
        <v>26</v>
      </c>
      <c r="H221" t="s">
        <v>27</v>
      </c>
      <c r="I221" t="s">
        <v>15</v>
      </c>
      <c r="J221" t="s">
        <v>56</v>
      </c>
      <c r="K221" t="s">
        <v>56</v>
      </c>
      <c r="L221" t="s">
        <v>17</v>
      </c>
      <c r="M221" t="s">
        <v>26</v>
      </c>
      <c r="N221" t="s">
        <v>17</v>
      </c>
      <c r="O221" t="s">
        <v>15</v>
      </c>
      <c r="P221" t="s">
        <v>17</v>
      </c>
      <c r="Q221" t="s">
        <v>26</v>
      </c>
      <c r="R221" t="s">
        <v>15</v>
      </c>
      <c r="S221" t="s">
        <v>26</v>
      </c>
      <c r="T221" t="s">
        <v>6</v>
      </c>
      <c r="U221" t="s">
        <v>0</v>
      </c>
      <c r="V221" t="s">
        <v>26</v>
      </c>
      <c r="W221" cm="1">
        <f t="array" ref="W221">SUMPRODUCT(--(EXACT(C220:V220, C221:V221)))</f>
        <v>15</v>
      </c>
      <c r="X221">
        <f>W221/$AA$3</f>
        <v>0.75</v>
      </c>
    </row>
    <row r="222" spans="2:24">
      <c r="B222" t="s">
        <v>81</v>
      </c>
      <c r="C222" t="s">
        <v>15</v>
      </c>
      <c r="D222" t="s">
        <v>57</v>
      </c>
      <c r="E222" t="s">
        <v>56</v>
      </c>
      <c r="F222" t="s">
        <v>17</v>
      </c>
      <c r="G222" t="s">
        <v>26</v>
      </c>
      <c r="H222" t="s">
        <v>27</v>
      </c>
      <c r="I222" t="s">
        <v>56</v>
      </c>
      <c r="J222" t="s">
        <v>57</v>
      </c>
      <c r="K222" t="s">
        <v>56</v>
      </c>
      <c r="L222" t="s">
        <v>17</v>
      </c>
      <c r="M222" t="s">
        <v>26</v>
      </c>
      <c r="N222" t="s">
        <v>17</v>
      </c>
      <c r="O222" t="s">
        <v>56</v>
      </c>
      <c r="P222" t="s">
        <v>17</v>
      </c>
      <c r="Q222" t="s">
        <v>26</v>
      </c>
      <c r="R222" t="s">
        <v>56</v>
      </c>
      <c r="S222" t="s">
        <v>26</v>
      </c>
      <c r="T222" t="s">
        <v>56</v>
      </c>
      <c r="U222" t="s">
        <v>7</v>
      </c>
      <c r="V222" t="s">
        <v>26</v>
      </c>
      <c r="W222" cm="1">
        <f t="array" ref="W222">SUMPRODUCT(--(EXACT(C220:V220, C222:V222)))</f>
        <v>12</v>
      </c>
      <c r="X222">
        <f>W222/$AA$3</f>
        <v>0.6</v>
      </c>
    </row>
    <row r="223" spans="2:24">
      <c r="B223" t="s">
        <v>82</v>
      </c>
      <c r="C223" t="s">
        <v>15</v>
      </c>
      <c r="D223" t="s">
        <v>56</v>
      </c>
      <c r="E223" t="s">
        <v>25</v>
      </c>
      <c r="F223" t="s">
        <v>17</v>
      </c>
      <c r="G223" t="s">
        <v>56</v>
      </c>
      <c r="H223" t="s">
        <v>56</v>
      </c>
      <c r="I223" t="s">
        <v>15</v>
      </c>
      <c r="J223" t="s">
        <v>56</v>
      </c>
      <c r="K223" t="s">
        <v>56</v>
      </c>
      <c r="L223" t="s">
        <v>17</v>
      </c>
      <c r="M223" t="s">
        <v>56</v>
      </c>
      <c r="N223" t="s">
        <v>17</v>
      </c>
      <c r="O223" t="s">
        <v>15</v>
      </c>
      <c r="P223" t="s">
        <v>17</v>
      </c>
      <c r="Q223" t="s">
        <v>56</v>
      </c>
      <c r="R223" t="s">
        <v>15</v>
      </c>
      <c r="S223" t="s">
        <v>56</v>
      </c>
      <c r="T223" t="s">
        <v>56</v>
      </c>
      <c r="U223" t="s">
        <v>7</v>
      </c>
      <c r="V223" t="s">
        <v>56</v>
      </c>
      <c r="W223" cm="1">
        <f t="array" ref="W223">SUMPRODUCT(--(EXACT(C220:V220, C223:V223)))</f>
        <v>10</v>
      </c>
      <c r="X223">
        <f>W223/$AA$3</f>
        <v>0.5</v>
      </c>
    </row>
    <row r="224" spans="2:24">
      <c r="B224" t="s">
        <v>83</v>
      </c>
      <c r="C224" t="s">
        <v>15</v>
      </c>
      <c r="D224" t="s">
        <v>9</v>
      </c>
      <c r="E224" t="s">
        <v>56</v>
      </c>
      <c r="F224" t="s">
        <v>17</v>
      </c>
      <c r="G224" t="s">
        <v>26</v>
      </c>
      <c r="H224" t="s">
        <v>56</v>
      </c>
      <c r="I224" t="s">
        <v>15</v>
      </c>
      <c r="J224" t="s">
        <v>9</v>
      </c>
      <c r="K224" t="s">
        <v>56</v>
      </c>
      <c r="L224" t="s">
        <v>17</v>
      </c>
      <c r="M224" t="s">
        <v>26</v>
      </c>
      <c r="N224" t="s">
        <v>17</v>
      </c>
      <c r="O224" t="s">
        <v>15</v>
      </c>
      <c r="P224" t="s">
        <v>17</v>
      </c>
      <c r="Q224" t="s">
        <v>26</v>
      </c>
      <c r="R224" t="s">
        <v>15</v>
      </c>
      <c r="S224" t="s">
        <v>26</v>
      </c>
      <c r="T224" t="s">
        <v>6</v>
      </c>
      <c r="U224" t="s">
        <v>73</v>
      </c>
      <c r="V224" t="s">
        <v>26</v>
      </c>
      <c r="W224" cm="1">
        <f t="array" ref="W224">SUMPRODUCT(--(EXACT(C220:V220, C224:V224)))</f>
        <v>16</v>
      </c>
      <c r="X224">
        <f>W224/$AA$3</f>
        <v>0.8</v>
      </c>
    </row>
    <row r="225" spans="2:24">
      <c r="B225" t="s">
        <v>84</v>
      </c>
      <c r="C225" t="s">
        <v>30</v>
      </c>
      <c r="D225" t="s">
        <v>19</v>
      </c>
      <c r="E225" t="s">
        <v>31</v>
      </c>
      <c r="F225" t="s">
        <v>32</v>
      </c>
      <c r="G225" t="s">
        <v>33</v>
      </c>
      <c r="H225" t="s">
        <v>5</v>
      </c>
      <c r="I225" t="s">
        <v>32</v>
      </c>
      <c r="J225" t="s">
        <v>4</v>
      </c>
      <c r="K225" t="s">
        <v>32</v>
      </c>
      <c r="L225" t="s">
        <v>30</v>
      </c>
      <c r="M225" t="s">
        <v>19</v>
      </c>
      <c r="N225" t="s">
        <v>31</v>
      </c>
      <c r="O225" t="s">
        <v>32</v>
      </c>
      <c r="P225" t="s">
        <v>33</v>
      </c>
      <c r="Q225" t="s">
        <v>5</v>
      </c>
      <c r="R225" t="s">
        <v>0</v>
      </c>
      <c r="S225" t="s">
        <v>3</v>
      </c>
      <c r="T225" t="s">
        <v>5</v>
      </c>
      <c r="U225" t="s">
        <v>34</v>
      </c>
      <c r="V225" t="s">
        <v>1</v>
      </c>
    </row>
    <row r="226" spans="2:24">
      <c r="B226" t="s">
        <v>85</v>
      </c>
      <c r="C226" t="s">
        <v>30</v>
      </c>
      <c r="D226" t="s">
        <v>56</v>
      </c>
      <c r="E226" t="s">
        <v>31</v>
      </c>
      <c r="F226" t="s">
        <v>56</v>
      </c>
      <c r="G226" t="s">
        <v>56</v>
      </c>
      <c r="H226" t="s">
        <v>5</v>
      </c>
      <c r="I226" t="s">
        <v>56</v>
      </c>
      <c r="J226" t="s">
        <v>56</v>
      </c>
      <c r="K226" t="s">
        <v>56</v>
      </c>
      <c r="L226" t="s">
        <v>30</v>
      </c>
      <c r="M226" t="s">
        <v>56</v>
      </c>
      <c r="N226" t="s">
        <v>31</v>
      </c>
      <c r="O226" t="s">
        <v>56</v>
      </c>
      <c r="P226" t="s">
        <v>56</v>
      </c>
      <c r="Q226" t="s">
        <v>5</v>
      </c>
      <c r="R226" t="s">
        <v>0</v>
      </c>
      <c r="S226" t="s">
        <v>3</v>
      </c>
      <c r="T226" t="s">
        <v>5</v>
      </c>
      <c r="U226" t="s">
        <v>56</v>
      </c>
      <c r="V226" t="s">
        <v>56</v>
      </c>
      <c r="W226" cm="1">
        <f t="array" ref="W226">SUMPRODUCT(--(EXACT(C225:V225, C226:V226)))</f>
        <v>9</v>
      </c>
      <c r="X226">
        <f>W226/$AA$3</f>
        <v>0.45</v>
      </c>
    </row>
    <row r="227" spans="2:24">
      <c r="B227" t="s">
        <v>86</v>
      </c>
      <c r="C227" t="s">
        <v>30</v>
      </c>
      <c r="D227" t="s">
        <v>23</v>
      </c>
      <c r="E227" t="s">
        <v>31</v>
      </c>
      <c r="F227" t="s">
        <v>32</v>
      </c>
      <c r="G227" t="s">
        <v>33</v>
      </c>
      <c r="H227" t="s">
        <v>5</v>
      </c>
      <c r="I227" t="s">
        <v>32</v>
      </c>
      <c r="J227" t="s">
        <v>4</v>
      </c>
      <c r="K227" t="s">
        <v>32</v>
      </c>
      <c r="L227" t="s">
        <v>30</v>
      </c>
      <c r="M227" t="s">
        <v>23</v>
      </c>
      <c r="N227" t="s">
        <v>31</v>
      </c>
      <c r="O227" t="s">
        <v>32</v>
      </c>
      <c r="P227" t="s">
        <v>33</v>
      </c>
      <c r="Q227" t="s">
        <v>5</v>
      </c>
      <c r="R227" t="s">
        <v>73</v>
      </c>
      <c r="S227" t="s">
        <v>3</v>
      </c>
      <c r="T227" t="s">
        <v>5</v>
      </c>
      <c r="U227" t="s">
        <v>2</v>
      </c>
      <c r="V227" t="s">
        <v>1</v>
      </c>
      <c r="W227" cm="1">
        <f t="array" ref="W227">SUMPRODUCT(--(EXACT(C225:V225, C227:V227)))</f>
        <v>16</v>
      </c>
      <c r="X227">
        <f>W227/$AA$3</f>
        <v>0.8</v>
      </c>
    </row>
    <row r="228" spans="2:24">
      <c r="B228" t="s">
        <v>87</v>
      </c>
      <c r="C228" t="s">
        <v>56</v>
      </c>
      <c r="D228" t="s">
        <v>19</v>
      </c>
      <c r="E228" t="s">
        <v>56</v>
      </c>
      <c r="F228" t="s">
        <v>32</v>
      </c>
      <c r="G228" t="s">
        <v>56</v>
      </c>
      <c r="H228" t="s">
        <v>5</v>
      </c>
      <c r="I228" t="s">
        <v>32</v>
      </c>
      <c r="J228" t="s">
        <v>4</v>
      </c>
      <c r="K228" t="s">
        <v>32</v>
      </c>
      <c r="L228" t="s">
        <v>56</v>
      </c>
      <c r="M228" t="s">
        <v>19</v>
      </c>
      <c r="N228" t="s">
        <v>56</v>
      </c>
      <c r="O228" t="s">
        <v>32</v>
      </c>
      <c r="P228" t="s">
        <v>56</v>
      </c>
      <c r="Q228" t="s">
        <v>5</v>
      </c>
      <c r="R228" t="s">
        <v>0</v>
      </c>
      <c r="S228" t="s">
        <v>3</v>
      </c>
      <c r="T228" t="s">
        <v>5</v>
      </c>
      <c r="U228" t="s">
        <v>34</v>
      </c>
      <c r="V228" t="s">
        <v>56</v>
      </c>
      <c r="W228" cm="1">
        <f t="array" ref="W228">SUMPRODUCT(--(EXACT(C225:V225, C228:V228)))</f>
        <v>13</v>
      </c>
      <c r="X228">
        <f>W228/$AA$3</f>
        <v>0.65</v>
      </c>
    </row>
    <row r="229" spans="2:24">
      <c r="B229" t="s">
        <v>88</v>
      </c>
      <c r="C229" t="s">
        <v>30</v>
      </c>
      <c r="D229" t="s">
        <v>56</v>
      </c>
      <c r="E229" t="s">
        <v>31</v>
      </c>
      <c r="F229" t="s">
        <v>32</v>
      </c>
      <c r="G229" t="s">
        <v>33</v>
      </c>
      <c r="H229" t="s">
        <v>5</v>
      </c>
      <c r="I229" t="s">
        <v>32</v>
      </c>
      <c r="J229" t="s">
        <v>4</v>
      </c>
      <c r="K229" t="s">
        <v>32</v>
      </c>
      <c r="L229" t="s">
        <v>30</v>
      </c>
      <c r="M229" t="s">
        <v>56</v>
      </c>
      <c r="N229" t="s">
        <v>31</v>
      </c>
      <c r="O229" t="s">
        <v>32</v>
      </c>
      <c r="P229" t="s">
        <v>33</v>
      </c>
      <c r="Q229" t="s">
        <v>5</v>
      </c>
      <c r="R229" t="s">
        <v>0</v>
      </c>
      <c r="S229" t="s">
        <v>3</v>
      </c>
      <c r="T229" t="s">
        <v>5</v>
      </c>
      <c r="U229" t="s">
        <v>34</v>
      </c>
      <c r="V229" t="s">
        <v>1</v>
      </c>
      <c r="W229" cm="1">
        <f t="array" ref="W229">SUMPRODUCT(--(EXACT(C225:V225, C229:V229)))</f>
        <v>18</v>
      </c>
      <c r="X229">
        <f>W229/$AA$3</f>
        <v>0.9</v>
      </c>
    </row>
    <row r="230" spans="2:24">
      <c r="B230" t="s">
        <v>89</v>
      </c>
      <c r="C230" t="s">
        <v>17</v>
      </c>
      <c r="D230" t="s">
        <v>36</v>
      </c>
      <c r="E230" t="s">
        <v>37</v>
      </c>
      <c r="F230" t="s">
        <v>15</v>
      </c>
      <c r="G230" t="s">
        <v>9</v>
      </c>
      <c r="H230" t="s">
        <v>38</v>
      </c>
      <c r="I230" t="s">
        <v>17</v>
      </c>
      <c r="J230" t="s">
        <v>38</v>
      </c>
      <c r="K230" t="s">
        <v>15</v>
      </c>
      <c r="L230" t="s">
        <v>9</v>
      </c>
      <c r="M230" t="s">
        <v>15</v>
      </c>
      <c r="N230" t="s">
        <v>9</v>
      </c>
      <c r="O230" t="s">
        <v>17</v>
      </c>
      <c r="P230" t="s">
        <v>39</v>
      </c>
      <c r="Q230" t="s">
        <v>9</v>
      </c>
      <c r="R230" t="s">
        <v>24</v>
      </c>
      <c r="S230" t="s">
        <v>9</v>
      </c>
      <c r="T230" t="s">
        <v>17</v>
      </c>
      <c r="U230" t="s">
        <v>15</v>
      </c>
      <c r="V230" t="s">
        <v>40</v>
      </c>
    </row>
    <row r="231" spans="2:24">
      <c r="B231" t="s">
        <v>90</v>
      </c>
      <c r="C231" t="s">
        <v>17</v>
      </c>
      <c r="D231" t="s">
        <v>36</v>
      </c>
      <c r="E231" t="s">
        <v>37</v>
      </c>
      <c r="F231" t="s">
        <v>15</v>
      </c>
      <c r="G231" t="s">
        <v>56</v>
      </c>
      <c r="H231" t="s">
        <v>56</v>
      </c>
      <c r="I231" t="s">
        <v>17</v>
      </c>
      <c r="J231" t="s">
        <v>38</v>
      </c>
      <c r="K231" t="s">
        <v>15</v>
      </c>
      <c r="L231" t="s">
        <v>56</v>
      </c>
      <c r="M231" t="s">
        <v>15</v>
      </c>
      <c r="N231" t="s">
        <v>56</v>
      </c>
      <c r="O231" t="s">
        <v>17</v>
      </c>
      <c r="P231" t="s">
        <v>39</v>
      </c>
      <c r="Q231" t="s">
        <v>56</v>
      </c>
      <c r="R231" t="s">
        <v>56</v>
      </c>
      <c r="S231" t="s">
        <v>57</v>
      </c>
      <c r="T231" t="s">
        <v>17</v>
      </c>
      <c r="U231" t="s">
        <v>15</v>
      </c>
      <c r="V231" t="s">
        <v>56</v>
      </c>
      <c r="W231" cm="1">
        <f t="array" ref="W231">SUMPRODUCT(--(EXACT(C230:V230, C231:V231)))</f>
        <v>12</v>
      </c>
      <c r="X231">
        <f>W231/$AA$3</f>
        <v>0.6</v>
      </c>
    </row>
    <row r="232" spans="2:24">
      <c r="B232" t="s">
        <v>91</v>
      </c>
      <c r="C232" t="s">
        <v>17</v>
      </c>
      <c r="D232" t="s">
        <v>36</v>
      </c>
      <c r="E232" t="s">
        <v>56</v>
      </c>
      <c r="F232" t="s">
        <v>56</v>
      </c>
      <c r="G232" t="s">
        <v>9</v>
      </c>
      <c r="H232" t="s">
        <v>38</v>
      </c>
      <c r="I232" t="s">
        <v>17</v>
      </c>
      <c r="J232" t="s">
        <v>38</v>
      </c>
      <c r="K232" t="s">
        <v>15</v>
      </c>
      <c r="L232" t="s">
        <v>9</v>
      </c>
      <c r="M232" t="s">
        <v>56</v>
      </c>
      <c r="N232" t="s">
        <v>57</v>
      </c>
      <c r="O232" t="s">
        <v>17</v>
      </c>
      <c r="P232" t="s">
        <v>39</v>
      </c>
      <c r="Q232" t="s">
        <v>57</v>
      </c>
      <c r="R232" t="s">
        <v>24</v>
      </c>
      <c r="S232" t="s">
        <v>9</v>
      </c>
      <c r="T232" t="s">
        <v>17</v>
      </c>
      <c r="U232" t="s">
        <v>56</v>
      </c>
      <c r="V232" t="s">
        <v>40</v>
      </c>
      <c r="W232" cm="1">
        <f t="array" ref="W232">SUMPRODUCT(--(EXACT(C230:V230, C232:V232)))</f>
        <v>14</v>
      </c>
      <c r="X232">
        <f>W232/$AA$3</f>
        <v>0.7</v>
      </c>
    </row>
    <row r="233" spans="2:24">
      <c r="B233" t="s">
        <v>92</v>
      </c>
      <c r="C233" t="s">
        <v>17</v>
      </c>
      <c r="D233" t="s">
        <v>56</v>
      </c>
      <c r="E233" t="s">
        <v>37</v>
      </c>
      <c r="F233" t="s">
        <v>15</v>
      </c>
      <c r="G233" t="s">
        <v>56</v>
      </c>
      <c r="H233" t="s">
        <v>56</v>
      </c>
      <c r="I233" t="s">
        <v>17</v>
      </c>
      <c r="J233" t="s">
        <v>56</v>
      </c>
      <c r="K233" t="s">
        <v>15</v>
      </c>
      <c r="L233" t="s">
        <v>56</v>
      </c>
      <c r="M233" t="s">
        <v>15</v>
      </c>
      <c r="N233" t="s">
        <v>9</v>
      </c>
      <c r="O233" t="s">
        <v>17</v>
      </c>
      <c r="P233" t="s">
        <v>39</v>
      </c>
      <c r="Q233" t="s">
        <v>56</v>
      </c>
      <c r="R233" t="s">
        <v>56</v>
      </c>
      <c r="S233" t="s">
        <v>56</v>
      </c>
      <c r="T233" t="s">
        <v>17</v>
      </c>
      <c r="U233" t="s">
        <v>15</v>
      </c>
      <c r="V233" t="s">
        <v>56</v>
      </c>
      <c r="W233" cm="1">
        <f t="array" ref="W233">SUMPRODUCT(--(EXACT(C230:V230, C233:V233)))</f>
        <v>11</v>
      </c>
      <c r="X233">
        <f>W233/$AA$3</f>
        <v>0.55000000000000004</v>
      </c>
    </row>
    <row r="234" spans="2:24">
      <c r="B234" t="s">
        <v>93</v>
      </c>
      <c r="C234" t="s">
        <v>17</v>
      </c>
      <c r="D234" t="s">
        <v>36</v>
      </c>
      <c r="E234" t="s">
        <v>37</v>
      </c>
      <c r="F234" t="s">
        <v>15</v>
      </c>
      <c r="G234" t="s">
        <v>9</v>
      </c>
      <c r="H234" t="s">
        <v>38</v>
      </c>
      <c r="I234" t="s">
        <v>17</v>
      </c>
      <c r="J234" t="s">
        <v>56</v>
      </c>
      <c r="K234" t="s">
        <v>15</v>
      </c>
      <c r="L234" t="s">
        <v>9</v>
      </c>
      <c r="M234" t="s">
        <v>15</v>
      </c>
      <c r="N234" t="s">
        <v>9</v>
      </c>
      <c r="O234" t="s">
        <v>17</v>
      </c>
      <c r="P234" t="s">
        <v>39</v>
      </c>
      <c r="Q234" t="s">
        <v>9</v>
      </c>
      <c r="R234" t="s">
        <v>24</v>
      </c>
      <c r="S234" t="s">
        <v>57</v>
      </c>
      <c r="T234" t="s">
        <v>17</v>
      </c>
      <c r="U234" t="s">
        <v>15</v>
      </c>
      <c r="V234" t="s">
        <v>56</v>
      </c>
      <c r="W234" cm="1">
        <f t="array" ref="W234">SUMPRODUCT(--(EXACT(C230:V230, C234:V234)))</f>
        <v>17</v>
      </c>
      <c r="X234">
        <f>W234/$AA$3</f>
        <v>0.85</v>
      </c>
    </row>
    <row r="235" spans="2:24">
      <c r="B235" t="s">
        <v>94</v>
      </c>
      <c r="C235" t="s">
        <v>41</v>
      </c>
      <c r="D235" t="s">
        <v>9</v>
      </c>
      <c r="E235" t="s">
        <v>1</v>
      </c>
      <c r="F235" t="s">
        <v>42</v>
      </c>
      <c r="G235" t="s">
        <v>5</v>
      </c>
      <c r="H235" t="s">
        <v>43</v>
      </c>
      <c r="I235" t="s">
        <v>3</v>
      </c>
      <c r="J235" t="s">
        <v>0</v>
      </c>
      <c r="K235" t="s">
        <v>44</v>
      </c>
      <c r="L235" t="s">
        <v>9</v>
      </c>
      <c r="M235" t="s">
        <v>1</v>
      </c>
      <c r="N235" t="s">
        <v>42</v>
      </c>
      <c r="O235" t="s">
        <v>5</v>
      </c>
      <c r="P235" t="s">
        <v>43</v>
      </c>
      <c r="Q235" t="s">
        <v>3</v>
      </c>
      <c r="R235" t="s">
        <v>0</v>
      </c>
      <c r="S235" t="s">
        <v>44</v>
      </c>
      <c r="T235" t="s">
        <v>9</v>
      </c>
      <c r="U235" t="s">
        <v>45</v>
      </c>
      <c r="V235" t="s">
        <v>16</v>
      </c>
    </row>
    <row r="236" spans="2:24">
      <c r="B236" t="s">
        <v>95</v>
      </c>
      <c r="C236" t="s">
        <v>41</v>
      </c>
      <c r="D236" t="s">
        <v>56</v>
      </c>
      <c r="E236" t="s">
        <v>56</v>
      </c>
      <c r="F236" t="s">
        <v>56</v>
      </c>
      <c r="G236" t="s">
        <v>5</v>
      </c>
      <c r="H236" t="s">
        <v>43</v>
      </c>
      <c r="I236" t="s">
        <v>3</v>
      </c>
      <c r="J236" t="s">
        <v>0</v>
      </c>
      <c r="K236" t="s">
        <v>44</v>
      </c>
      <c r="L236" t="s">
        <v>56</v>
      </c>
      <c r="M236" t="s">
        <v>56</v>
      </c>
      <c r="N236" t="s">
        <v>56</v>
      </c>
      <c r="O236" t="s">
        <v>5</v>
      </c>
      <c r="P236" t="s">
        <v>43</v>
      </c>
      <c r="Q236" t="s">
        <v>3</v>
      </c>
      <c r="R236" t="s">
        <v>0</v>
      </c>
      <c r="S236" t="s">
        <v>44</v>
      </c>
      <c r="T236" t="s">
        <v>56</v>
      </c>
      <c r="U236" t="s">
        <v>45</v>
      </c>
      <c r="V236" t="s">
        <v>34</v>
      </c>
      <c r="W236" cm="1">
        <f t="array" ref="W236">SUMPRODUCT(--(EXACT(C235:V235, C236:V236)))</f>
        <v>12</v>
      </c>
      <c r="X236">
        <f>W236/$AA$3</f>
        <v>0.6</v>
      </c>
    </row>
    <row r="237" spans="2:24">
      <c r="B237" t="s">
        <v>96</v>
      </c>
      <c r="C237" t="s">
        <v>41</v>
      </c>
      <c r="D237" t="s">
        <v>97</v>
      </c>
      <c r="E237" t="s">
        <v>1</v>
      </c>
      <c r="F237" t="s">
        <v>56</v>
      </c>
      <c r="G237" t="s">
        <v>5</v>
      </c>
      <c r="H237" t="s">
        <v>43</v>
      </c>
      <c r="I237" t="s">
        <v>3</v>
      </c>
      <c r="J237" t="s">
        <v>73</v>
      </c>
      <c r="K237" t="s">
        <v>56</v>
      </c>
      <c r="L237" t="s">
        <v>97</v>
      </c>
      <c r="M237" t="s">
        <v>1</v>
      </c>
      <c r="N237" t="s">
        <v>98</v>
      </c>
      <c r="O237" t="s">
        <v>5</v>
      </c>
      <c r="P237" t="s">
        <v>43</v>
      </c>
      <c r="Q237" t="s">
        <v>3</v>
      </c>
      <c r="R237" t="s">
        <v>73</v>
      </c>
      <c r="S237" t="s">
        <v>56</v>
      </c>
      <c r="T237" t="s">
        <v>97</v>
      </c>
      <c r="U237" t="s">
        <v>45</v>
      </c>
      <c r="V237" t="s">
        <v>34</v>
      </c>
      <c r="W237" cm="1">
        <f t="array" ref="W237">SUMPRODUCT(--(EXACT(C235:V235, C237:V237)))</f>
        <v>10</v>
      </c>
      <c r="X237">
        <f>W237/$AA$3</f>
        <v>0.5</v>
      </c>
    </row>
    <row r="238" spans="2:24">
      <c r="B238" t="s">
        <v>99</v>
      </c>
      <c r="C238" t="s">
        <v>41</v>
      </c>
      <c r="D238" t="s">
        <v>56</v>
      </c>
      <c r="E238" t="s">
        <v>56</v>
      </c>
      <c r="F238" t="s">
        <v>56</v>
      </c>
      <c r="G238" t="s">
        <v>5</v>
      </c>
      <c r="H238" t="s">
        <v>43</v>
      </c>
      <c r="I238" t="s">
        <v>3</v>
      </c>
      <c r="J238" t="s">
        <v>0</v>
      </c>
      <c r="K238" t="s">
        <v>44</v>
      </c>
      <c r="L238" t="s">
        <v>56</v>
      </c>
      <c r="M238" t="s">
        <v>56</v>
      </c>
      <c r="N238" t="s">
        <v>56</v>
      </c>
      <c r="O238" t="s">
        <v>5</v>
      </c>
      <c r="P238" t="s">
        <v>43</v>
      </c>
      <c r="Q238" t="s">
        <v>3</v>
      </c>
      <c r="R238" t="s">
        <v>0</v>
      </c>
      <c r="S238" t="s">
        <v>44</v>
      </c>
      <c r="T238" t="s">
        <v>56</v>
      </c>
      <c r="U238" t="s">
        <v>45</v>
      </c>
      <c r="V238" t="s">
        <v>34</v>
      </c>
      <c r="W238" cm="1">
        <f t="array" ref="W238">SUMPRODUCT(--(EXACT(C235:V235, C238:V238)))</f>
        <v>12</v>
      </c>
      <c r="X238">
        <f>W238/$AA$3</f>
        <v>0.6</v>
      </c>
    </row>
    <row r="239" spans="2:24">
      <c r="B239" t="s">
        <v>100</v>
      </c>
      <c r="C239" t="s">
        <v>41</v>
      </c>
      <c r="D239" t="s">
        <v>9</v>
      </c>
      <c r="E239" t="s">
        <v>1</v>
      </c>
      <c r="F239" t="s">
        <v>42</v>
      </c>
      <c r="G239" t="s">
        <v>5</v>
      </c>
      <c r="H239" t="s">
        <v>43</v>
      </c>
      <c r="I239" t="s">
        <v>3</v>
      </c>
      <c r="J239" t="s">
        <v>73</v>
      </c>
      <c r="K239" t="s">
        <v>56</v>
      </c>
      <c r="L239" t="s">
        <v>56</v>
      </c>
      <c r="M239" t="s">
        <v>1</v>
      </c>
      <c r="N239" t="s">
        <v>42</v>
      </c>
      <c r="O239" t="s">
        <v>5</v>
      </c>
      <c r="P239" t="s">
        <v>43</v>
      </c>
      <c r="Q239" t="s">
        <v>3</v>
      </c>
      <c r="R239" t="s">
        <v>73</v>
      </c>
      <c r="S239" t="s">
        <v>56</v>
      </c>
      <c r="T239" t="s">
        <v>56</v>
      </c>
      <c r="U239" t="s">
        <v>45</v>
      </c>
      <c r="V239" t="s">
        <v>2</v>
      </c>
      <c r="W239" cm="1">
        <f t="array" ref="W239">SUMPRODUCT(--(EXACT(C235:V235, C239:V239)))</f>
        <v>13</v>
      </c>
      <c r="X239">
        <f>W239/$AA$3</f>
        <v>0.65</v>
      </c>
    </row>
    <row r="240" spans="2:24">
      <c r="B240" t="s">
        <v>102</v>
      </c>
      <c r="C240" t="s">
        <v>10</v>
      </c>
      <c r="D240" t="s">
        <v>4</v>
      </c>
      <c r="E240" t="s">
        <v>5</v>
      </c>
      <c r="F240" t="s">
        <v>0</v>
      </c>
      <c r="G240" t="s">
        <v>43</v>
      </c>
      <c r="H240" t="s">
        <v>41</v>
      </c>
      <c r="I240" t="s">
        <v>9</v>
      </c>
      <c r="J240" t="s">
        <v>1</v>
      </c>
      <c r="K240" t="s">
        <v>18</v>
      </c>
      <c r="L240" t="s">
        <v>10</v>
      </c>
      <c r="M240" t="s">
        <v>4</v>
      </c>
      <c r="N240" t="s">
        <v>5</v>
      </c>
      <c r="O240" t="s">
        <v>0</v>
      </c>
      <c r="P240" t="s">
        <v>43</v>
      </c>
      <c r="Q240" t="s">
        <v>41</v>
      </c>
      <c r="R240" t="s">
        <v>9</v>
      </c>
      <c r="S240" t="s">
        <v>1</v>
      </c>
      <c r="T240" t="s">
        <v>10</v>
      </c>
      <c r="U240" t="s">
        <v>45</v>
      </c>
      <c r="V240" t="s">
        <v>34</v>
      </c>
    </row>
    <row r="241" spans="2:24">
      <c r="B241" t="s">
        <v>103</v>
      </c>
      <c r="C241" t="s">
        <v>10</v>
      </c>
      <c r="D241" t="s">
        <v>56</v>
      </c>
      <c r="E241" t="s">
        <v>5</v>
      </c>
      <c r="F241" t="s">
        <v>0</v>
      </c>
      <c r="G241" t="s">
        <v>43</v>
      </c>
      <c r="H241" t="s">
        <v>41</v>
      </c>
      <c r="I241" t="s">
        <v>56</v>
      </c>
      <c r="J241" t="s">
        <v>56</v>
      </c>
      <c r="K241" t="s">
        <v>18</v>
      </c>
      <c r="L241" t="s">
        <v>56</v>
      </c>
      <c r="M241" t="s">
        <v>56</v>
      </c>
      <c r="N241" t="s">
        <v>5</v>
      </c>
      <c r="O241" t="s">
        <v>0</v>
      </c>
      <c r="P241" t="s">
        <v>43</v>
      </c>
      <c r="Q241" t="s">
        <v>41</v>
      </c>
      <c r="R241" t="s">
        <v>56</v>
      </c>
      <c r="S241" t="s">
        <v>1</v>
      </c>
      <c r="T241" t="s">
        <v>10</v>
      </c>
      <c r="U241" t="s">
        <v>45</v>
      </c>
      <c r="V241" t="s">
        <v>56</v>
      </c>
      <c r="W241" cm="1">
        <f t="array" ref="W241">SUMPRODUCT(--(EXACT(C240:V240, C241:V241)))</f>
        <v>13</v>
      </c>
      <c r="X241">
        <f>W241/$AA$3</f>
        <v>0.65</v>
      </c>
    </row>
    <row r="242" spans="2:24">
      <c r="B242" t="s">
        <v>104</v>
      </c>
      <c r="C242" t="s">
        <v>10</v>
      </c>
      <c r="D242" t="s">
        <v>4</v>
      </c>
      <c r="E242" t="s">
        <v>5</v>
      </c>
      <c r="F242" t="s">
        <v>73</v>
      </c>
      <c r="G242" t="s">
        <v>43</v>
      </c>
      <c r="H242" t="s">
        <v>41</v>
      </c>
      <c r="I242" t="s">
        <v>57</v>
      </c>
      <c r="J242" t="s">
        <v>1</v>
      </c>
      <c r="K242" t="s">
        <v>18</v>
      </c>
      <c r="L242" t="s">
        <v>10</v>
      </c>
      <c r="M242" t="s">
        <v>4</v>
      </c>
      <c r="N242" t="s">
        <v>5</v>
      </c>
      <c r="O242" t="s">
        <v>73</v>
      </c>
      <c r="P242" t="s">
        <v>43</v>
      </c>
      <c r="Q242" t="s">
        <v>41</v>
      </c>
      <c r="R242" t="s">
        <v>57</v>
      </c>
      <c r="S242" t="s">
        <v>1</v>
      </c>
      <c r="T242" t="s">
        <v>10</v>
      </c>
      <c r="U242" t="s">
        <v>45</v>
      </c>
      <c r="V242" t="s">
        <v>2</v>
      </c>
      <c r="W242" cm="1">
        <f t="array" ref="W242">SUMPRODUCT(--(EXACT(C240:V240, C242:V242)))</f>
        <v>15</v>
      </c>
      <c r="X242">
        <f>W242/$AA$3</f>
        <v>0.75</v>
      </c>
    </row>
    <row r="243" spans="2:24">
      <c r="B243" t="s">
        <v>105</v>
      </c>
      <c r="C243" t="s">
        <v>10</v>
      </c>
      <c r="D243" t="s">
        <v>4</v>
      </c>
      <c r="E243" t="s">
        <v>5</v>
      </c>
      <c r="F243" t="s">
        <v>0</v>
      </c>
      <c r="G243" t="s">
        <v>43</v>
      </c>
      <c r="H243" t="s">
        <v>41</v>
      </c>
      <c r="I243" t="s">
        <v>9</v>
      </c>
      <c r="J243" t="s">
        <v>56</v>
      </c>
      <c r="K243" t="s">
        <v>18</v>
      </c>
      <c r="L243" t="s">
        <v>10</v>
      </c>
      <c r="M243" t="s">
        <v>4</v>
      </c>
      <c r="N243" t="s">
        <v>5</v>
      </c>
      <c r="O243" t="s">
        <v>0</v>
      </c>
      <c r="P243" t="s">
        <v>43</v>
      </c>
      <c r="Q243" t="s">
        <v>41</v>
      </c>
      <c r="R243" t="s">
        <v>9</v>
      </c>
      <c r="S243" t="s">
        <v>56</v>
      </c>
      <c r="T243" t="s">
        <v>10</v>
      </c>
      <c r="U243" t="s">
        <v>45</v>
      </c>
      <c r="V243" t="s">
        <v>34</v>
      </c>
      <c r="W243" cm="1">
        <f t="array" ref="W243">SUMPRODUCT(--(EXACT(C240:V240, C243:V243)))</f>
        <v>18</v>
      </c>
      <c r="X243">
        <f>W243/$AA$3</f>
        <v>0.9</v>
      </c>
    </row>
    <row r="244" spans="2:24">
      <c r="B244" t="s">
        <v>106</v>
      </c>
      <c r="C244" t="s">
        <v>10</v>
      </c>
      <c r="D244" t="s">
        <v>4</v>
      </c>
      <c r="E244" t="s">
        <v>5</v>
      </c>
      <c r="F244" t="s">
        <v>73</v>
      </c>
      <c r="G244" t="s">
        <v>43</v>
      </c>
      <c r="H244" t="s">
        <v>41</v>
      </c>
      <c r="I244" t="s">
        <v>9</v>
      </c>
      <c r="J244" t="s">
        <v>1</v>
      </c>
      <c r="K244" t="s">
        <v>56</v>
      </c>
      <c r="L244" t="s">
        <v>10</v>
      </c>
      <c r="M244" t="s">
        <v>4</v>
      </c>
      <c r="N244" t="s">
        <v>5</v>
      </c>
      <c r="O244" t="s">
        <v>73</v>
      </c>
      <c r="P244" t="s">
        <v>43</v>
      </c>
      <c r="Q244" t="s">
        <v>41</v>
      </c>
      <c r="R244" t="s">
        <v>9</v>
      </c>
      <c r="S244" t="s">
        <v>1</v>
      </c>
      <c r="T244" t="s">
        <v>10</v>
      </c>
      <c r="U244" t="s">
        <v>45</v>
      </c>
      <c r="V244" t="s">
        <v>56</v>
      </c>
      <c r="W244" cm="1">
        <f t="array" ref="W244">SUMPRODUCT(--(EXACT(C240:V240, C244:V244)))</f>
        <v>16</v>
      </c>
      <c r="X244">
        <f>W244/$AA$3</f>
        <v>0.8</v>
      </c>
    </row>
    <row r="245" spans="2:24">
      <c r="B245" t="s">
        <v>107</v>
      </c>
      <c r="C245" t="s">
        <v>3</v>
      </c>
      <c r="D245" t="s">
        <v>46</v>
      </c>
      <c r="E245" t="s">
        <v>47</v>
      </c>
      <c r="F245" t="s">
        <v>48</v>
      </c>
      <c r="G245" t="s">
        <v>19</v>
      </c>
      <c r="H245" t="s">
        <v>22</v>
      </c>
      <c r="I245" t="s">
        <v>12</v>
      </c>
      <c r="J245" t="s">
        <v>4</v>
      </c>
      <c r="K245" t="s">
        <v>5</v>
      </c>
      <c r="L245" t="s">
        <v>48</v>
      </c>
      <c r="M245" t="s">
        <v>19</v>
      </c>
      <c r="N245" t="s">
        <v>31</v>
      </c>
      <c r="O245" t="s">
        <v>19</v>
      </c>
      <c r="P245" t="s">
        <v>48</v>
      </c>
      <c r="Q245" t="s">
        <v>19</v>
      </c>
      <c r="R245" t="s">
        <v>48</v>
      </c>
      <c r="S245" t="s">
        <v>19</v>
      </c>
      <c r="T245" t="s">
        <v>49</v>
      </c>
      <c r="U245" t="s">
        <v>22</v>
      </c>
      <c r="V245" t="s">
        <v>12</v>
      </c>
    </row>
    <row r="246" spans="2:24">
      <c r="B246" t="s">
        <v>108</v>
      </c>
      <c r="C246" t="s">
        <v>3</v>
      </c>
      <c r="D246" t="s">
        <v>56</v>
      </c>
      <c r="E246" t="s">
        <v>47</v>
      </c>
      <c r="F246" t="s">
        <v>48</v>
      </c>
      <c r="G246" t="s">
        <v>19</v>
      </c>
      <c r="H246" t="s">
        <v>56</v>
      </c>
      <c r="I246" t="s">
        <v>56</v>
      </c>
      <c r="J246" t="s">
        <v>56</v>
      </c>
      <c r="K246" t="s">
        <v>5</v>
      </c>
      <c r="L246" t="s">
        <v>48</v>
      </c>
      <c r="M246" t="s">
        <v>19</v>
      </c>
      <c r="N246" t="s">
        <v>31</v>
      </c>
      <c r="O246" t="s">
        <v>19</v>
      </c>
      <c r="P246" t="s">
        <v>48</v>
      </c>
      <c r="Q246" t="s">
        <v>19</v>
      </c>
      <c r="R246" t="s">
        <v>48</v>
      </c>
      <c r="S246" t="s">
        <v>19</v>
      </c>
      <c r="T246" t="s">
        <v>49</v>
      </c>
      <c r="U246" t="s">
        <v>56</v>
      </c>
      <c r="V246" t="s">
        <v>56</v>
      </c>
      <c r="W246" cm="1">
        <f t="array" ref="W246">SUMPRODUCT(--(EXACT(C245:V245, C246:V246)))</f>
        <v>14</v>
      </c>
      <c r="X246">
        <f>W246/$AA$3</f>
        <v>0.7</v>
      </c>
    </row>
    <row r="247" spans="2:24">
      <c r="B247" t="s">
        <v>109</v>
      </c>
      <c r="C247" t="s">
        <v>3</v>
      </c>
      <c r="D247" t="s">
        <v>46</v>
      </c>
      <c r="E247" t="s">
        <v>56</v>
      </c>
      <c r="F247" t="s">
        <v>48</v>
      </c>
      <c r="G247" t="s">
        <v>56</v>
      </c>
      <c r="H247" t="s">
        <v>22</v>
      </c>
      <c r="I247" t="s">
        <v>12</v>
      </c>
      <c r="J247" t="s">
        <v>4</v>
      </c>
      <c r="K247" t="s">
        <v>5</v>
      </c>
      <c r="L247" t="s">
        <v>48</v>
      </c>
      <c r="M247" t="s">
        <v>56</v>
      </c>
      <c r="N247" t="s">
        <v>31</v>
      </c>
      <c r="O247" t="s">
        <v>56</v>
      </c>
      <c r="P247" t="s">
        <v>48</v>
      </c>
      <c r="Q247" t="s">
        <v>56</v>
      </c>
      <c r="R247" t="s">
        <v>48</v>
      </c>
      <c r="S247" t="s">
        <v>56</v>
      </c>
      <c r="T247" t="s">
        <v>49</v>
      </c>
      <c r="U247" t="s">
        <v>22</v>
      </c>
      <c r="V247" t="s">
        <v>12</v>
      </c>
      <c r="W247" cm="1">
        <f t="array" ref="W247">SUMPRODUCT(--(EXACT(C245:V245, C247:V247)))</f>
        <v>14</v>
      </c>
      <c r="X247">
        <f>W247/$AA$3</f>
        <v>0.7</v>
      </c>
    </row>
    <row r="248" spans="2:24">
      <c r="B248" t="s">
        <v>111</v>
      </c>
      <c r="C248" t="s">
        <v>3</v>
      </c>
      <c r="D248" t="s">
        <v>56</v>
      </c>
      <c r="E248" t="s">
        <v>47</v>
      </c>
      <c r="F248" t="s">
        <v>48</v>
      </c>
      <c r="G248" t="s">
        <v>19</v>
      </c>
      <c r="H248" t="s">
        <v>22</v>
      </c>
      <c r="I248" t="s">
        <v>56</v>
      </c>
      <c r="J248" t="s">
        <v>4</v>
      </c>
      <c r="K248" t="s">
        <v>5</v>
      </c>
      <c r="L248" t="s">
        <v>48</v>
      </c>
      <c r="M248" t="s">
        <v>19</v>
      </c>
      <c r="N248" t="s">
        <v>56</v>
      </c>
      <c r="O248" t="s">
        <v>19</v>
      </c>
      <c r="P248" t="s">
        <v>48</v>
      </c>
      <c r="Q248" t="s">
        <v>19</v>
      </c>
      <c r="R248" t="s">
        <v>48</v>
      </c>
      <c r="S248" t="s">
        <v>19</v>
      </c>
      <c r="T248" t="s">
        <v>49</v>
      </c>
      <c r="U248" t="s">
        <v>22</v>
      </c>
      <c r="V248" t="s">
        <v>56</v>
      </c>
      <c r="W248" cm="1">
        <f t="array" ref="W248">SUMPRODUCT(--(EXACT(C245:V245, C248:V248)))</f>
        <v>16</v>
      </c>
      <c r="X248">
        <f>W248/$AA$3</f>
        <v>0.8</v>
      </c>
    </row>
    <row r="249" spans="2:24">
      <c r="B249" t="s">
        <v>112</v>
      </c>
      <c r="C249" t="s">
        <v>45</v>
      </c>
      <c r="D249" t="s">
        <v>46</v>
      </c>
      <c r="E249" t="s">
        <v>47</v>
      </c>
      <c r="F249" t="s">
        <v>48</v>
      </c>
      <c r="G249" t="s">
        <v>19</v>
      </c>
      <c r="H249" t="s">
        <v>22</v>
      </c>
      <c r="I249" t="s">
        <v>56</v>
      </c>
      <c r="J249" t="s">
        <v>4</v>
      </c>
      <c r="K249" t="s">
        <v>5</v>
      </c>
      <c r="L249" t="s">
        <v>48</v>
      </c>
      <c r="M249" t="s">
        <v>19</v>
      </c>
      <c r="N249" t="s">
        <v>31</v>
      </c>
      <c r="O249" t="s">
        <v>19</v>
      </c>
      <c r="P249" t="s">
        <v>48</v>
      </c>
      <c r="Q249" t="s">
        <v>19</v>
      </c>
      <c r="R249" t="s">
        <v>48</v>
      </c>
      <c r="S249" t="s">
        <v>19</v>
      </c>
      <c r="T249" t="s">
        <v>49</v>
      </c>
      <c r="U249" t="s">
        <v>22</v>
      </c>
      <c r="V249" t="s">
        <v>56</v>
      </c>
      <c r="W249" cm="1">
        <f t="array" ref="W249">SUMPRODUCT(--(EXACT(C245:V245, C249:V249)))</f>
        <v>17</v>
      </c>
      <c r="X249">
        <f>W249/$AA$3</f>
        <v>0.85</v>
      </c>
    </row>
    <row r="250" spans="2:24">
      <c r="B250" t="s">
        <v>113</v>
      </c>
      <c r="C250" t="s">
        <v>3</v>
      </c>
      <c r="D250" t="s">
        <v>1</v>
      </c>
      <c r="E250" t="s">
        <v>12</v>
      </c>
      <c r="F250" t="s">
        <v>19</v>
      </c>
      <c r="G250" t="s">
        <v>21</v>
      </c>
      <c r="H250" t="s">
        <v>7</v>
      </c>
      <c r="I250" t="s">
        <v>3</v>
      </c>
      <c r="J250" t="s">
        <v>5</v>
      </c>
      <c r="K250" t="s">
        <v>19</v>
      </c>
      <c r="L250" t="s">
        <v>7</v>
      </c>
      <c r="M250" t="s">
        <v>3</v>
      </c>
      <c r="N250" t="s">
        <v>1</v>
      </c>
      <c r="O250" t="s">
        <v>12</v>
      </c>
      <c r="P250" t="s">
        <v>19</v>
      </c>
      <c r="Q250" t="s">
        <v>21</v>
      </c>
      <c r="R250" t="s">
        <v>7</v>
      </c>
      <c r="S250" t="s">
        <v>3</v>
      </c>
      <c r="T250" t="s">
        <v>5</v>
      </c>
      <c r="U250" t="s">
        <v>19</v>
      </c>
      <c r="V250" t="s">
        <v>7</v>
      </c>
    </row>
    <row r="251" spans="2:24">
      <c r="B251" t="s">
        <v>114</v>
      </c>
      <c r="C251" t="s">
        <v>3</v>
      </c>
      <c r="D251" t="s">
        <v>56</v>
      </c>
      <c r="E251" t="s">
        <v>56</v>
      </c>
      <c r="F251" t="s">
        <v>19</v>
      </c>
      <c r="G251" t="s">
        <v>21</v>
      </c>
      <c r="H251" t="s">
        <v>56</v>
      </c>
      <c r="I251" t="s">
        <v>3</v>
      </c>
      <c r="J251" t="s">
        <v>5</v>
      </c>
      <c r="K251" t="s">
        <v>19</v>
      </c>
      <c r="L251" t="s">
        <v>56</v>
      </c>
      <c r="M251" t="s">
        <v>3</v>
      </c>
      <c r="N251" t="s">
        <v>56</v>
      </c>
      <c r="O251" t="s">
        <v>12</v>
      </c>
      <c r="P251" t="s">
        <v>19</v>
      </c>
      <c r="Q251" t="s">
        <v>21</v>
      </c>
      <c r="R251" t="s">
        <v>56</v>
      </c>
      <c r="S251" t="s">
        <v>3</v>
      </c>
      <c r="T251" t="s">
        <v>5</v>
      </c>
      <c r="U251" t="s">
        <v>19</v>
      </c>
      <c r="V251" t="s">
        <v>56</v>
      </c>
      <c r="W251" cm="1">
        <f t="array" ref="W251">SUMPRODUCT(--(EXACT(C250:V250, C251:V251)))</f>
        <v>13</v>
      </c>
      <c r="X251">
        <f>W251/$AA$3</f>
        <v>0.65</v>
      </c>
    </row>
    <row r="252" spans="2:24">
      <c r="B252" t="s">
        <v>115</v>
      </c>
      <c r="C252" t="s">
        <v>3</v>
      </c>
      <c r="D252" t="s">
        <v>1</v>
      </c>
      <c r="E252" t="s">
        <v>12</v>
      </c>
      <c r="F252" t="s">
        <v>56</v>
      </c>
      <c r="G252" t="s">
        <v>21</v>
      </c>
      <c r="H252" t="s">
        <v>7</v>
      </c>
      <c r="I252" t="s">
        <v>3</v>
      </c>
      <c r="J252" t="s">
        <v>5</v>
      </c>
      <c r="K252" t="s">
        <v>56</v>
      </c>
      <c r="L252" t="s">
        <v>7</v>
      </c>
      <c r="M252" t="s">
        <v>3</v>
      </c>
      <c r="N252" t="s">
        <v>1</v>
      </c>
      <c r="O252" t="s">
        <v>12</v>
      </c>
      <c r="P252" t="s">
        <v>56</v>
      </c>
      <c r="Q252" t="s">
        <v>21</v>
      </c>
      <c r="R252" t="s">
        <v>7</v>
      </c>
      <c r="S252" t="s">
        <v>3</v>
      </c>
      <c r="T252" t="s">
        <v>5</v>
      </c>
      <c r="U252" t="s">
        <v>56</v>
      </c>
      <c r="V252" t="s">
        <v>7</v>
      </c>
      <c r="W252" cm="1">
        <f t="array" ref="W252">SUMPRODUCT(--(EXACT(C250:V250, C252:V252)))</f>
        <v>16</v>
      </c>
      <c r="X252">
        <f>W252/$AA$3</f>
        <v>0.8</v>
      </c>
    </row>
    <row r="253" spans="2:24">
      <c r="B253" t="s">
        <v>116</v>
      </c>
      <c r="C253" t="s">
        <v>3</v>
      </c>
      <c r="D253" t="s">
        <v>56</v>
      </c>
      <c r="E253" t="s">
        <v>56</v>
      </c>
      <c r="F253" t="s">
        <v>19</v>
      </c>
      <c r="G253" t="s">
        <v>56</v>
      </c>
      <c r="H253" t="s">
        <v>7</v>
      </c>
      <c r="I253" t="s">
        <v>3</v>
      </c>
      <c r="J253" t="s">
        <v>5</v>
      </c>
      <c r="K253" t="s">
        <v>19</v>
      </c>
      <c r="L253" t="s">
        <v>7</v>
      </c>
      <c r="M253" t="s">
        <v>3</v>
      </c>
      <c r="N253" t="s">
        <v>56</v>
      </c>
      <c r="O253" t="s">
        <v>56</v>
      </c>
      <c r="P253" t="s">
        <v>19</v>
      </c>
      <c r="Q253" t="s">
        <v>56</v>
      </c>
      <c r="R253" t="s">
        <v>7</v>
      </c>
      <c r="S253" t="s">
        <v>3</v>
      </c>
      <c r="T253" t="s">
        <v>5</v>
      </c>
      <c r="U253" t="s">
        <v>19</v>
      </c>
      <c r="V253" t="s">
        <v>7</v>
      </c>
      <c r="W253" cm="1">
        <f t="array" ref="W253">SUMPRODUCT(--(EXACT(C250:V250, C253:V253)))</f>
        <v>14</v>
      </c>
      <c r="X253">
        <f>W253/$AA$3</f>
        <v>0.7</v>
      </c>
    </row>
    <row r="254" spans="2:24">
      <c r="B254" t="s">
        <v>117</v>
      </c>
      <c r="C254" t="s">
        <v>3</v>
      </c>
      <c r="D254" t="s">
        <v>1</v>
      </c>
      <c r="E254" t="s">
        <v>56</v>
      </c>
      <c r="F254" t="s">
        <v>19</v>
      </c>
      <c r="G254" t="s">
        <v>21</v>
      </c>
      <c r="H254" t="s">
        <v>7</v>
      </c>
      <c r="I254" t="s">
        <v>3</v>
      </c>
      <c r="J254" t="s">
        <v>5</v>
      </c>
      <c r="K254" t="s">
        <v>19</v>
      </c>
      <c r="L254" t="s">
        <v>7</v>
      </c>
      <c r="M254" t="s">
        <v>3</v>
      </c>
      <c r="N254" t="s">
        <v>1</v>
      </c>
      <c r="O254" t="s">
        <v>56</v>
      </c>
      <c r="P254" t="s">
        <v>19</v>
      </c>
      <c r="Q254" t="s">
        <v>21</v>
      </c>
      <c r="R254" t="s">
        <v>56</v>
      </c>
      <c r="S254" t="s">
        <v>3</v>
      </c>
      <c r="T254" t="s">
        <v>5</v>
      </c>
      <c r="U254" t="s">
        <v>19</v>
      </c>
      <c r="V254" t="s">
        <v>56</v>
      </c>
      <c r="W254" cm="1">
        <f t="array" ref="W254">SUMPRODUCT(--(EXACT(C250:V250, C254:V254)))</f>
        <v>16</v>
      </c>
      <c r="X254">
        <f>W254/$AA$3</f>
        <v>0.8</v>
      </c>
    </row>
    <row r="255" spans="2:24">
      <c r="B255" t="s">
        <v>118</v>
      </c>
      <c r="C255" t="s">
        <v>6</v>
      </c>
      <c r="D255" t="s">
        <v>50</v>
      </c>
      <c r="E255" t="s">
        <v>0</v>
      </c>
      <c r="F255" t="s">
        <v>6</v>
      </c>
      <c r="G255" t="s">
        <v>50</v>
      </c>
      <c r="H255" t="s">
        <v>0</v>
      </c>
      <c r="I255" t="s">
        <v>6</v>
      </c>
      <c r="J255" t="s">
        <v>50</v>
      </c>
      <c r="K255" t="s">
        <v>0</v>
      </c>
      <c r="L255" t="s">
        <v>6</v>
      </c>
      <c r="M255" t="s">
        <v>50</v>
      </c>
      <c r="N255" t="s">
        <v>0</v>
      </c>
      <c r="O255" t="s">
        <v>6</v>
      </c>
      <c r="P255" t="s">
        <v>50</v>
      </c>
      <c r="Q255" t="s">
        <v>0</v>
      </c>
      <c r="R255" t="s">
        <v>6</v>
      </c>
      <c r="S255" t="s">
        <v>50</v>
      </c>
      <c r="T255" t="s">
        <v>0</v>
      </c>
      <c r="U255" t="s">
        <v>6</v>
      </c>
      <c r="V255" t="s">
        <v>50</v>
      </c>
    </row>
    <row r="256" spans="2:24">
      <c r="B256" t="s">
        <v>119</v>
      </c>
      <c r="C256" t="s">
        <v>6</v>
      </c>
      <c r="D256" t="s">
        <v>50</v>
      </c>
      <c r="E256" t="s">
        <v>0</v>
      </c>
      <c r="F256" t="s">
        <v>6</v>
      </c>
      <c r="G256" t="s">
        <v>50</v>
      </c>
      <c r="H256" t="s">
        <v>0</v>
      </c>
      <c r="I256" t="s">
        <v>6</v>
      </c>
      <c r="J256" t="s">
        <v>50</v>
      </c>
      <c r="K256" t="s">
        <v>0</v>
      </c>
      <c r="L256" t="s">
        <v>6</v>
      </c>
      <c r="M256" t="s">
        <v>50</v>
      </c>
      <c r="N256" t="s">
        <v>0</v>
      </c>
      <c r="O256" t="s">
        <v>6</v>
      </c>
      <c r="P256" t="s">
        <v>50</v>
      </c>
      <c r="Q256" t="s">
        <v>0</v>
      </c>
      <c r="R256" t="s">
        <v>6</v>
      </c>
      <c r="S256" t="s">
        <v>50</v>
      </c>
      <c r="T256" t="s">
        <v>0</v>
      </c>
      <c r="U256" t="s">
        <v>6</v>
      </c>
      <c r="V256" t="s">
        <v>50</v>
      </c>
      <c r="W256" cm="1">
        <f t="array" ref="W256">SUMPRODUCT(--(EXACT(C255:V255, C256:V256)))</f>
        <v>20</v>
      </c>
      <c r="X256">
        <f>W256/$AA$3</f>
        <v>1</v>
      </c>
    </row>
    <row r="257" spans="2:24">
      <c r="B257" t="s">
        <v>120</v>
      </c>
      <c r="C257" t="s">
        <v>56</v>
      </c>
      <c r="D257" t="s">
        <v>50</v>
      </c>
      <c r="E257" t="s">
        <v>73</v>
      </c>
      <c r="F257" t="s">
        <v>56</v>
      </c>
      <c r="G257" t="s">
        <v>50</v>
      </c>
      <c r="H257" t="s">
        <v>73</v>
      </c>
      <c r="I257" t="s">
        <v>56</v>
      </c>
      <c r="J257" t="s">
        <v>50</v>
      </c>
      <c r="K257" t="s">
        <v>73</v>
      </c>
      <c r="L257" t="s">
        <v>56</v>
      </c>
      <c r="M257" t="s">
        <v>50</v>
      </c>
      <c r="N257" t="s">
        <v>73</v>
      </c>
      <c r="O257" t="s">
        <v>56</v>
      </c>
      <c r="P257" t="s">
        <v>50</v>
      </c>
      <c r="Q257" t="s">
        <v>73</v>
      </c>
      <c r="R257" t="s">
        <v>56</v>
      </c>
      <c r="S257" t="s">
        <v>50</v>
      </c>
      <c r="T257" t="s">
        <v>73</v>
      </c>
      <c r="U257" t="s">
        <v>56</v>
      </c>
      <c r="V257" t="s">
        <v>50</v>
      </c>
      <c r="W257" cm="1">
        <f t="array" ref="W257">SUMPRODUCT(--(EXACT(C255:V255, C257:V257)))</f>
        <v>7</v>
      </c>
      <c r="X257">
        <f>W257/$AA$3</f>
        <v>0.35</v>
      </c>
    </row>
    <row r="258" spans="2:24">
      <c r="B258" t="s">
        <v>121</v>
      </c>
      <c r="C258" t="s">
        <v>56</v>
      </c>
      <c r="D258" t="s">
        <v>50</v>
      </c>
      <c r="E258" t="s">
        <v>0</v>
      </c>
      <c r="F258" t="s">
        <v>56</v>
      </c>
      <c r="G258" t="s">
        <v>50</v>
      </c>
      <c r="H258" t="s">
        <v>0</v>
      </c>
      <c r="I258" t="s">
        <v>56</v>
      </c>
      <c r="J258" t="s">
        <v>50</v>
      </c>
      <c r="K258" t="s">
        <v>0</v>
      </c>
      <c r="L258" t="s">
        <v>56</v>
      </c>
      <c r="M258" t="s">
        <v>50</v>
      </c>
      <c r="N258" t="s">
        <v>0</v>
      </c>
      <c r="O258" t="s">
        <v>56</v>
      </c>
      <c r="P258" t="s">
        <v>50</v>
      </c>
      <c r="Q258" t="s">
        <v>0</v>
      </c>
      <c r="R258" t="s">
        <v>56</v>
      </c>
      <c r="S258" t="s">
        <v>50</v>
      </c>
      <c r="T258" t="s">
        <v>0</v>
      </c>
      <c r="U258" t="s">
        <v>56</v>
      </c>
      <c r="V258" t="s">
        <v>50</v>
      </c>
      <c r="W258" cm="1">
        <f t="array" ref="W258">SUMPRODUCT(--(EXACT(C255:V255, C258:V258)))</f>
        <v>13</v>
      </c>
      <c r="X258">
        <f>W258/$AA$3</f>
        <v>0.65</v>
      </c>
    </row>
    <row r="259" spans="2:24">
      <c r="B259" t="s">
        <v>122</v>
      </c>
      <c r="C259" t="s">
        <v>6</v>
      </c>
      <c r="D259" t="s">
        <v>3</v>
      </c>
      <c r="E259" t="s">
        <v>0</v>
      </c>
      <c r="F259" t="s">
        <v>6</v>
      </c>
      <c r="G259" t="s">
        <v>3</v>
      </c>
      <c r="H259" t="s">
        <v>0</v>
      </c>
      <c r="I259" t="s">
        <v>6</v>
      </c>
      <c r="J259" t="s">
        <v>3</v>
      </c>
      <c r="K259" t="s">
        <v>73</v>
      </c>
      <c r="L259" t="s">
        <v>6</v>
      </c>
      <c r="M259" t="s">
        <v>3</v>
      </c>
      <c r="N259" t="s">
        <v>0</v>
      </c>
      <c r="O259" t="s">
        <v>6</v>
      </c>
      <c r="P259" t="s">
        <v>3</v>
      </c>
      <c r="Q259" t="s">
        <v>0</v>
      </c>
      <c r="R259" t="s">
        <v>6</v>
      </c>
      <c r="S259" t="s">
        <v>3</v>
      </c>
      <c r="T259" t="s">
        <v>73</v>
      </c>
      <c r="U259" t="s">
        <v>6</v>
      </c>
      <c r="V259" t="s">
        <v>3</v>
      </c>
      <c r="W259" cm="1">
        <f t="array" ref="W259">SUMPRODUCT(--(EXACT(C255:V255, C259:V259)))</f>
        <v>11</v>
      </c>
      <c r="X259">
        <f>W259/$AA$3</f>
        <v>0.55000000000000004</v>
      </c>
    </row>
    <row r="260" spans="2:24">
      <c r="B260" t="s">
        <v>123</v>
      </c>
      <c r="C260" t="s">
        <v>6</v>
      </c>
      <c r="D260" t="s">
        <v>26</v>
      </c>
      <c r="E260" t="s">
        <v>6</v>
      </c>
      <c r="F260" t="s">
        <v>26</v>
      </c>
      <c r="G260" t="s">
        <v>2</v>
      </c>
      <c r="H260" t="s">
        <v>26</v>
      </c>
      <c r="I260" t="s">
        <v>6</v>
      </c>
      <c r="J260" t="s">
        <v>6</v>
      </c>
      <c r="K260" t="s">
        <v>17</v>
      </c>
      <c r="L260" t="s">
        <v>17</v>
      </c>
      <c r="M260" t="s">
        <v>51</v>
      </c>
      <c r="N260" t="s">
        <v>17</v>
      </c>
      <c r="O260" t="s">
        <v>26</v>
      </c>
      <c r="P260" t="s">
        <v>17</v>
      </c>
      <c r="Q260" t="s">
        <v>2</v>
      </c>
      <c r="R260" t="s">
        <v>26</v>
      </c>
      <c r="S260" t="s">
        <v>6</v>
      </c>
      <c r="T260" t="s">
        <v>37</v>
      </c>
      <c r="U260" t="s">
        <v>17</v>
      </c>
      <c r="V260" t="s">
        <v>26</v>
      </c>
    </row>
    <row r="261" spans="2:24">
      <c r="B261" t="s">
        <v>124</v>
      </c>
      <c r="C261" t="s">
        <v>6</v>
      </c>
      <c r="D261" t="s">
        <v>26</v>
      </c>
      <c r="E261" t="s">
        <v>6</v>
      </c>
      <c r="F261" t="s">
        <v>26</v>
      </c>
      <c r="G261" t="s">
        <v>56</v>
      </c>
      <c r="H261" t="s">
        <v>26</v>
      </c>
      <c r="I261" t="s">
        <v>6</v>
      </c>
      <c r="J261" t="s">
        <v>6</v>
      </c>
      <c r="K261" t="s">
        <v>17</v>
      </c>
      <c r="L261" t="s">
        <v>17</v>
      </c>
      <c r="M261" t="s">
        <v>52</v>
      </c>
      <c r="N261" t="s">
        <v>17</v>
      </c>
      <c r="O261" t="s">
        <v>26</v>
      </c>
      <c r="P261" t="s">
        <v>17</v>
      </c>
      <c r="Q261" t="s">
        <v>56</v>
      </c>
      <c r="R261" t="s">
        <v>26</v>
      </c>
      <c r="S261" t="s">
        <v>6</v>
      </c>
      <c r="T261" t="s">
        <v>37</v>
      </c>
      <c r="U261" t="s">
        <v>17</v>
      </c>
      <c r="V261" t="s">
        <v>26</v>
      </c>
      <c r="W261" cm="1">
        <f t="array" ref="W261">SUMPRODUCT(--(EXACT(C260:V260, C261:V261)))</f>
        <v>17</v>
      </c>
      <c r="X261">
        <f>W261/$AA$3</f>
        <v>0.85</v>
      </c>
    </row>
    <row r="262" spans="2:24">
      <c r="B262" t="s">
        <v>125</v>
      </c>
      <c r="C262" t="s">
        <v>56</v>
      </c>
      <c r="D262" t="s">
        <v>26</v>
      </c>
      <c r="E262" t="s">
        <v>56</v>
      </c>
      <c r="F262" t="s">
        <v>26</v>
      </c>
      <c r="G262" t="s">
        <v>2</v>
      </c>
      <c r="H262" t="s">
        <v>26</v>
      </c>
      <c r="I262" t="s">
        <v>56</v>
      </c>
      <c r="J262" t="s">
        <v>56</v>
      </c>
      <c r="K262" t="s">
        <v>17</v>
      </c>
      <c r="L262" t="s">
        <v>17</v>
      </c>
      <c r="M262" t="s">
        <v>52</v>
      </c>
      <c r="N262" t="s">
        <v>17</v>
      </c>
      <c r="O262" t="s">
        <v>26</v>
      </c>
      <c r="P262" t="s">
        <v>17</v>
      </c>
      <c r="Q262" t="s">
        <v>2</v>
      </c>
      <c r="R262" t="s">
        <v>26</v>
      </c>
      <c r="S262" t="s">
        <v>56</v>
      </c>
      <c r="T262" t="s">
        <v>56</v>
      </c>
      <c r="U262" t="s">
        <v>17</v>
      </c>
      <c r="V262" t="s">
        <v>26</v>
      </c>
      <c r="W262" cm="1">
        <f t="array" ref="W262">SUMPRODUCT(--(EXACT(C260:V260, C262:V262)))</f>
        <v>13</v>
      </c>
      <c r="X262">
        <f>W262/$AA$3</f>
        <v>0.65</v>
      </c>
    </row>
    <row r="263" spans="2:24">
      <c r="B263" t="s">
        <v>126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17</v>
      </c>
      <c r="L263" t="s">
        <v>17</v>
      </c>
      <c r="M263" t="s">
        <v>56</v>
      </c>
      <c r="N263" t="s">
        <v>17</v>
      </c>
      <c r="O263" t="s">
        <v>56</v>
      </c>
      <c r="P263" t="s">
        <v>17</v>
      </c>
      <c r="Q263" t="s">
        <v>56</v>
      </c>
      <c r="R263" t="s">
        <v>56</v>
      </c>
      <c r="S263" t="s">
        <v>56</v>
      </c>
      <c r="T263" t="s">
        <v>37</v>
      </c>
      <c r="U263" t="s">
        <v>17</v>
      </c>
      <c r="V263" t="s">
        <v>56</v>
      </c>
      <c r="W263" cm="1">
        <f t="array" ref="W263">SUMPRODUCT(--(EXACT(C260:V260, C263:V263)))</f>
        <v>6</v>
      </c>
      <c r="X263">
        <f>W263/$AA$3</f>
        <v>0.3</v>
      </c>
    </row>
    <row r="264" spans="2:24">
      <c r="B264" t="s">
        <v>127</v>
      </c>
      <c r="C264" t="s">
        <v>6</v>
      </c>
      <c r="D264" t="s">
        <v>26</v>
      </c>
      <c r="E264" t="s">
        <v>6</v>
      </c>
      <c r="F264" t="s">
        <v>26</v>
      </c>
      <c r="G264" t="s">
        <v>56</v>
      </c>
      <c r="H264" t="s">
        <v>26</v>
      </c>
      <c r="I264" t="s">
        <v>6</v>
      </c>
      <c r="J264" t="s">
        <v>6</v>
      </c>
      <c r="K264" t="s">
        <v>17</v>
      </c>
      <c r="L264" t="s">
        <v>17</v>
      </c>
      <c r="M264" t="s">
        <v>52</v>
      </c>
      <c r="N264" t="s">
        <v>17</v>
      </c>
      <c r="O264" t="s">
        <v>26</v>
      </c>
      <c r="P264" t="s">
        <v>17</v>
      </c>
      <c r="Q264" t="s">
        <v>2</v>
      </c>
      <c r="R264" t="s">
        <v>26</v>
      </c>
      <c r="S264" t="s">
        <v>6</v>
      </c>
      <c r="T264" t="s">
        <v>37</v>
      </c>
      <c r="U264" t="s">
        <v>17</v>
      </c>
      <c r="V264" t="s">
        <v>26</v>
      </c>
      <c r="W264" cm="1">
        <f t="array" ref="W264">SUMPRODUCT(--(EXACT(C260:V260, C264:V264)))</f>
        <v>18</v>
      </c>
      <c r="X264">
        <f>W264/$AA$3</f>
        <v>0.9</v>
      </c>
    </row>
    <row r="265" spans="2:24">
      <c r="B265" t="s">
        <v>128</v>
      </c>
      <c r="C265" t="s">
        <v>0</v>
      </c>
      <c r="D265" t="s">
        <v>3</v>
      </c>
      <c r="E265" t="s">
        <v>0</v>
      </c>
      <c r="F265" t="s">
        <v>0</v>
      </c>
      <c r="G265" t="s">
        <v>0</v>
      </c>
      <c r="H265" t="s">
        <v>50</v>
      </c>
      <c r="I265" t="s">
        <v>19</v>
      </c>
      <c r="J265" t="s">
        <v>3</v>
      </c>
      <c r="K265" t="s">
        <v>3</v>
      </c>
      <c r="L265" t="s">
        <v>3</v>
      </c>
      <c r="M265" t="s">
        <v>0</v>
      </c>
      <c r="N265" t="s">
        <v>3</v>
      </c>
      <c r="O265" t="s">
        <v>0</v>
      </c>
      <c r="P265" t="s">
        <v>0</v>
      </c>
      <c r="Q265" t="s">
        <v>0</v>
      </c>
      <c r="R265" t="s">
        <v>6</v>
      </c>
      <c r="S265" t="s">
        <v>6</v>
      </c>
      <c r="T265" t="s">
        <v>50</v>
      </c>
      <c r="U265" t="s">
        <v>50</v>
      </c>
      <c r="V265" t="s">
        <v>0</v>
      </c>
    </row>
    <row r="266" spans="2:24">
      <c r="B266" t="s">
        <v>129</v>
      </c>
      <c r="C266" t="s">
        <v>0</v>
      </c>
      <c r="D266" t="s">
        <v>3</v>
      </c>
      <c r="E266" t="s">
        <v>0</v>
      </c>
      <c r="F266" t="s">
        <v>0</v>
      </c>
      <c r="G266" t="s">
        <v>0</v>
      </c>
      <c r="H266" t="s">
        <v>50</v>
      </c>
      <c r="I266" t="s">
        <v>19</v>
      </c>
      <c r="J266" t="s">
        <v>3</v>
      </c>
      <c r="K266" t="s">
        <v>3</v>
      </c>
      <c r="L266" t="s">
        <v>3</v>
      </c>
      <c r="M266" t="s">
        <v>0</v>
      </c>
      <c r="N266" t="s">
        <v>3</v>
      </c>
      <c r="O266" t="s">
        <v>0</v>
      </c>
      <c r="P266" t="s">
        <v>0</v>
      </c>
      <c r="Q266" t="s">
        <v>0</v>
      </c>
      <c r="R266" t="s">
        <v>6</v>
      </c>
      <c r="S266" t="s">
        <v>6</v>
      </c>
      <c r="T266" t="s">
        <v>50</v>
      </c>
      <c r="U266" t="s">
        <v>50</v>
      </c>
      <c r="V266" t="s">
        <v>0</v>
      </c>
      <c r="W266" cm="1">
        <f t="array" ref="W266">SUMPRODUCT(--(EXACT(C265:V265, C266:V266)))</f>
        <v>20</v>
      </c>
      <c r="X266">
        <f>W266/$AA$3</f>
        <v>1</v>
      </c>
    </row>
    <row r="267" spans="2:24">
      <c r="B267" t="s">
        <v>130</v>
      </c>
      <c r="C267" t="s">
        <v>73</v>
      </c>
      <c r="D267" t="s">
        <v>3</v>
      </c>
      <c r="E267" t="s">
        <v>73</v>
      </c>
      <c r="F267" t="s">
        <v>73</v>
      </c>
      <c r="G267" t="s">
        <v>73</v>
      </c>
      <c r="H267" t="s">
        <v>50</v>
      </c>
      <c r="I267" t="s">
        <v>56</v>
      </c>
      <c r="J267" t="s">
        <v>3</v>
      </c>
      <c r="K267" t="s">
        <v>3</v>
      </c>
      <c r="L267" t="s">
        <v>3</v>
      </c>
      <c r="M267" t="s">
        <v>73</v>
      </c>
      <c r="N267" t="s">
        <v>3</v>
      </c>
      <c r="O267" t="s">
        <v>73</v>
      </c>
      <c r="P267" t="s">
        <v>73</v>
      </c>
      <c r="Q267" t="s">
        <v>73</v>
      </c>
      <c r="R267" t="s">
        <v>56</v>
      </c>
      <c r="S267" t="s">
        <v>56</v>
      </c>
      <c r="T267" t="s">
        <v>50</v>
      </c>
      <c r="U267" t="s">
        <v>50</v>
      </c>
      <c r="V267" t="s">
        <v>73</v>
      </c>
      <c r="W267" cm="1">
        <f t="array" ref="W267">SUMPRODUCT(--(EXACT(C265:V265, C267:V267)))</f>
        <v>8</v>
      </c>
      <c r="X267">
        <f>W267/$AA$3</f>
        <v>0.4</v>
      </c>
    </row>
    <row r="268" spans="2:24">
      <c r="B268" t="s">
        <v>131</v>
      </c>
      <c r="C268" t="s">
        <v>0</v>
      </c>
      <c r="D268" t="s">
        <v>3</v>
      </c>
      <c r="E268" t="s">
        <v>0</v>
      </c>
      <c r="F268" t="s">
        <v>0</v>
      </c>
      <c r="G268" t="s">
        <v>0</v>
      </c>
      <c r="H268" t="s">
        <v>50</v>
      </c>
      <c r="I268" t="s">
        <v>19</v>
      </c>
      <c r="J268" t="s">
        <v>3</v>
      </c>
      <c r="K268" t="s">
        <v>3</v>
      </c>
      <c r="L268" t="s">
        <v>3</v>
      </c>
      <c r="M268" t="s">
        <v>0</v>
      </c>
      <c r="N268" t="s">
        <v>3</v>
      </c>
      <c r="O268" t="s">
        <v>0</v>
      </c>
      <c r="P268" t="s">
        <v>0</v>
      </c>
      <c r="Q268" t="s">
        <v>0</v>
      </c>
      <c r="R268" t="s">
        <v>56</v>
      </c>
      <c r="S268" t="s">
        <v>56</v>
      </c>
      <c r="T268" t="s">
        <v>50</v>
      </c>
      <c r="U268" t="s">
        <v>50</v>
      </c>
      <c r="V268" t="s">
        <v>0</v>
      </c>
      <c r="W268" cm="1">
        <f t="array" ref="W268">SUMPRODUCT(--(EXACT(C265:V265, C268:V268)))</f>
        <v>18</v>
      </c>
      <c r="X268">
        <f>W268/$AA$3</f>
        <v>0.9</v>
      </c>
    </row>
    <row r="269" spans="2:24">
      <c r="B269" t="s">
        <v>132</v>
      </c>
      <c r="C269" t="s">
        <v>0</v>
      </c>
      <c r="D269" t="s">
        <v>3</v>
      </c>
      <c r="E269" t="s">
        <v>0</v>
      </c>
      <c r="F269" t="s">
        <v>73</v>
      </c>
      <c r="G269" t="s">
        <v>73</v>
      </c>
      <c r="H269" t="s">
        <v>3</v>
      </c>
      <c r="I269" t="s">
        <v>19</v>
      </c>
      <c r="J269" t="s">
        <v>3</v>
      </c>
      <c r="K269" t="s">
        <v>3</v>
      </c>
      <c r="L269" t="s">
        <v>3</v>
      </c>
      <c r="M269" t="s">
        <v>0</v>
      </c>
      <c r="N269" t="s">
        <v>3</v>
      </c>
      <c r="O269" t="s">
        <v>73</v>
      </c>
      <c r="P269" t="s">
        <v>73</v>
      </c>
      <c r="Q269" t="s">
        <v>0</v>
      </c>
      <c r="R269" t="s">
        <v>6</v>
      </c>
      <c r="S269" t="s">
        <v>6</v>
      </c>
      <c r="T269" t="s">
        <v>3</v>
      </c>
      <c r="U269" t="s">
        <v>3</v>
      </c>
      <c r="V269" t="s">
        <v>0</v>
      </c>
      <c r="W269" cm="1">
        <f t="array" ref="W269">SUMPRODUCT(--(EXACT(C265:V265, C269:V269)))</f>
        <v>13</v>
      </c>
      <c r="X269">
        <f>W269/$AA$3</f>
        <v>0.65</v>
      </c>
    </row>
    <row r="271" spans="2:24">
      <c r="B271" t="s">
        <v>59</v>
      </c>
    </row>
    <row r="272" spans="2:24">
      <c r="B272" t="s">
        <v>62</v>
      </c>
      <c r="C272" t="s">
        <v>0</v>
      </c>
      <c r="D272" t="s">
        <v>1</v>
      </c>
      <c r="E272" t="s">
        <v>2</v>
      </c>
      <c r="F272" t="s">
        <v>3</v>
      </c>
      <c r="G272" t="s">
        <v>4</v>
      </c>
      <c r="H272" t="s">
        <v>5</v>
      </c>
      <c r="I272" t="s">
        <v>0</v>
      </c>
      <c r="J272" t="s">
        <v>1</v>
      </c>
      <c r="K272" t="s">
        <v>2</v>
      </c>
      <c r="L272" t="s">
        <v>3</v>
      </c>
      <c r="M272" t="s">
        <v>4</v>
      </c>
      <c r="N272" t="s">
        <v>5</v>
      </c>
      <c r="O272" t="s">
        <v>3</v>
      </c>
      <c r="P272" t="s">
        <v>6</v>
      </c>
      <c r="Q272" t="s">
        <v>0</v>
      </c>
      <c r="R272" t="s">
        <v>3</v>
      </c>
      <c r="S272" t="s">
        <v>4</v>
      </c>
      <c r="T272" t="s">
        <v>5</v>
      </c>
      <c r="U272" t="s">
        <v>0</v>
      </c>
      <c r="V272" t="s">
        <v>7</v>
      </c>
    </row>
    <row r="273" spans="2:24">
      <c r="B273" t="s">
        <v>63</v>
      </c>
      <c r="C273" t="s">
        <v>0</v>
      </c>
      <c r="D273" t="s">
        <v>56</v>
      </c>
      <c r="E273" t="s">
        <v>56</v>
      </c>
      <c r="F273" t="s">
        <v>3</v>
      </c>
      <c r="G273" t="s">
        <v>56</v>
      </c>
      <c r="H273" t="s">
        <v>5</v>
      </c>
      <c r="I273" t="s">
        <v>0</v>
      </c>
      <c r="J273" t="s">
        <v>56</v>
      </c>
      <c r="K273" t="s">
        <v>56</v>
      </c>
      <c r="L273" t="s">
        <v>3</v>
      </c>
      <c r="M273" t="s">
        <v>56</v>
      </c>
      <c r="N273" t="s">
        <v>5</v>
      </c>
      <c r="O273" t="s">
        <v>3</v>
      </c>
      <c r="P273" t="s">
        <v>6</v>
      </c>
      <c r="Q273" t="s">
        <v>0</v>
      </c>
      <c r="R273" t="s">
        <v>3</v>
      </c>
      <c r="S273" t="s">
        <v>56</v>
      </c>
      <c r="T273" t="s">
        <v>5</v>
      </c>
      <c r="U273" t="s">
        <v>0</v>
      </c>
      <c r="V273" t="s">
        <v>56</v>
      </c>
      <c r="W273" cm="1">
        <f t="array" ref="W273">SUMPRODUCT(--(EXACT(C272:V272, C273:V273)))</f>
        <v>12</v>
      </c>
      <c r="X273">
        <f>W273/$AA$3</f>
        <v>0.6</v>
      </c>
    </row>
    <row r="274" spans="2:24">
      <c r="B274" t="s">
        <v>64</v>
      </c>
      <c r="C274" t="s">
        <v>0</v>
      </c>
      <c r="D274" t="s">
        <v>56</v>
      </c>
      <c r="E274" t="s">
        <v>56</v>
      </c>
      <c r="F274" t="s">
        <v>3</v>
      </c>
      <c r="G274" t="s">
        <v>4</v>
      </c>
      <c r="H274" t="s">
        <v>5</v>
      </c>
      <c r="I274" t="s">
        <v>0</v>
      </c>
      <c r="J274" t="s">
        <v>56</v>
      </c>
      <c r="K274" t="s">
        <v>2</v>
      </c>
      <c r="L274" t="s">
        <v>3</v>
      </c>
      <c r="M274" t="s">
        <v>4</v>
      </c>
      <c r="N274" t="s">
        <v>5</v>
      </c>
      <c r="O274" t="s">
        <v>3</v>
      </c>
      <c r="P274" t="s">
        <v>56</v>
      </c>
      <c r="Q274" t="s">
        <v>0</v>
      </c>
      <c r="R274" t="s">
        <v>3</v>
      </c>
      <c r="S274" t="s">
        <v>4</v>
      </c>
      <c r="T274" t="s">
        <v>5</v>
      </c>
      <c r="U274" t="s">
        <v>0</v>
      </c>
      <c r="V274" t="s">
        <v>7</v>
      </c>
      <c r="W274" cm="1">
        <f t="array" ref="W274">SUMPRODUCT(--(EXACT(C272:V272, C274:V274)))</f>
        <v>16</v>
      </c>
      <c r="X274">
        <f>W274/$AA$3</f>
        <v>0.8</v>
      </c>
    </row>
    <row r="275" spans="2:24">
      <c r="B275" t="s">
        <v>65</v>
      </c>
      <c r="C275" t="s">
        <v>0</v>
      </c>
      <c r="D275" t="s">
        <v>56</v>
      </c>
      <c r="E275" t="s">
        <v>56</v>
      </c>
      <c r="F275" t="s">
        <v>3</v>
      </c>
      <c r="G275" t="s">
        <v>4</v>
      </c>
      <c r="H275" t="s">
        <v>5</v>
      </c>
      <c r="I275" t="s">
        <v>0</v>
      </c>
      <c r="J275" t="s">
        <v>56</v>
      </c>
      <c r="K275" t="s">
        <v>56</v>
      </c>
      <c r="L275" t="s">
        <v>3</v>
      </c>
      <c r="M275" t="s">
        <v>4</v>
      </c>
      <c r="N275" t="s">
        <v>5</v>
      </c>
      <c r="O275" t="s">
        <v>3</v>
      </c>
      <c r="P275" t="s">
        <v>56</v>
      </c>
      <c r="Q275" t="s">
        <v>0</v>
      </c>
      <c r="R275" t="s">
        <v>3</v>
      </c>
      <c r="S275" t="s">
        <v>4</v>
      </c>
      <c r="T275" t="s">
        <v>5</v>
      </c>
      <c r="U275" t="s">
        <v>0</v>
      </c>
      <c r="V275" t="s">
        <v>0</v>
      </c>
      <c r="W275" cm="1">
        <f t="array" ref="W275">SUMPRODUCT(--(EXACT(C272:V272, C275:V275)))</f>
        <v>14</v>
      </c>
      <c r="X275">
        <f>W275/$AA$3</f>
        <v>0.7</v>
      </c>
    </row>
    <row r="276" spans="2:24">
      <c r="B276" t="s">
        <v>66</v>
      </c>
      <c r="C276" t="s">
        <v>133</v>
      </c>
      <c r="D276" t="s">
        <v>1</v>
      </c>
      <c r="E276" t="s">
        <v>56</v>
      </c>
      <c r="F276" t="s">
        <v>50</v>
      </c>
      <c r="G276" t="s">
        <v>56</v>
      </c>
      <c r="H276" t="s">
        <v>5</v>
      </c>
      <c r="I276" t="s">
        <v>73</v>
      </c>
      <c r="J276" t="s">
        <v>1</v>
      </c>
      <c r="K276" t="s">
        <v>2</v>
      </c>
      <c r="L276" t="s">
        <v>50</v>
      </c>
      <c r="M276" t="s">
        <v>4</v>
      </c>
      <c r="N276" t="s">
        <v>5</v>
      </c>
      <c r="O276" t="s">
        <v>45</v>
      </c>
      <c r="P276" t="s">
        <v>134</v>
      </c>
      <c r="Q276" t="s">
        <v>73</v>
      </c>
      <c r="R276" t="s">
        <v>3</v>
      </c>
      <c r="S276" t="s">
        <v>4</v>
      </c>
      <c r="T276" t="s">
        <v>5</v>
      </c>
      <c r="U276" t="s">
        <v>73</v>
      </c>
      <c r="V276" t="s">
        <v>56</v>
      </c>
      <c r="W276" cm="1">
        <f t="array" ref="W276">SUMPRODUCT(--(EXACT(C272:V272, C276:V276)))</f>
        <v>9</v>
      </c>
      <c r="X276">
        <f>W276/$AA$3</f>
        <v>0.45</v>
      </c>
    </row>
    <row r="277" spans="2:24">
      <c r="B277" t="s">
        <v>67</v>
      </c>
      <c r="C277" t="s">
        <v>5</v>
      </c>
      <c r="D277" t="s">
        <v>0</v>
      </c>
      <c r="E277" t="s">
        <v>8</v>
      </c>
      <c r="F277" t="s">
        <v>9</v>
      </c>
      <c r="G277" t="s">
        <v>10</v>
      </c>
      <c r="H277" t="s">
        <v>11</v>
      </c>
      <c r="I277" t="s">
        <v>12</v>
      </c>
      <c r="J277" t="s">
        <v>9</v>
      </c>
      <c r="K277" t="s">
        <v>1</v>
      </c>
      <c r="L277" t="s">
        <v>13</v>
      </c>
      <c r="M277" t="s">
        <v>14</v>
      </c>
      <c r="N277" t="s">
        <v>4</v>
      </c>
      <c r="O277" t="s">
        <v>5</v>
      </c>
      <c r="P277" t="s">
        <v>9</v>
      </c>
      <c r="Q277" t="s">
        <v>1</v>
      </c>
      <c r="R277" t="s">
        <v>4</v>
      </c>
      <c r="S277" t="s">
        <v>5</v>
      </c>
      <c r="T277" t="s">
        <v>0</v>
      </c>
      <c r="U277" t="s">
        <v>8</v>
      </c>
      <c r="V277" t="s">
        <v>9</v>
      </c>
    </row>
    <row r="278" spans="2:24">
      <c r="B278" t="s">
        <v>68</v>
      </c>
      <c r="C278" t="s">
        <v>5</v>
      </c>
      <c r="D278" t="s">
        <v>0</v>
      </c>
      <c r="E278" t="s">
        <v>56</v>
      </c>
      <c r="F278" t="s">
        <v>56</v>
      </c>
      <c r="G278" t="s">
        <v>56</v>
      </c>
      <c r="H278" t="s">
        <v>56</v>
      </c>
      <c r="I278" t="s">
        <v>12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</v>
      </c>
      <c r="P278" t="s">
        <v>56</v>
      </c>
      <c r="Q278" t="s">
        <v>56</v>
      </c>
      <c r="R278" t="s">
        <v>56</v>
      </c>
      <c r="S278" t="s">
        <v>5</v>
      </c>
      <c r="T278" t="s">
        <v>0</v>
      </c>
      <c r="U278" t="s">
        <v>56</v>
      </c>
      <c r="V278" t="s">
        <v>56</v>
      </c>
      <c r="W278" cm="1">
        <f t="array" ref="W278">SUMPRODUCT(--(EXACT(C277:V277, C278:V278)))</f>
        <v>6</v>
      </c>
      <c r="X278">
        <f>W278/$AA$3</f>
        <v>0.3</v>
      </c>
    </row>
    <row r="279" spans="2:24">
      <c r="B279" t="s">
        <v>69</v>
      </c>
      <c r="C279" t="s">
        <v>5</v>
      </c>
      <c r="D279" t="s">
        <v>0</v>
      </c>
      <c r="E279" t="s">
        <v>150</v>
      </c>
      <c r="F279" t="s">
        <v>97</v>
      </c>
      <c r="G279" t="s">
        <v>10</v>
      </c>
      <c r="H279" t="s">
        <v>11</v>
      </c>
      <c r="I279" t="s">
        <v>50</v>
      </c>
      <c r="J279" t="s">
        <v>97</v>
      </c>
      <c r="K279" t="s">
        <v>1</v>
      </c>
      <c r="L279" t="s">
        <v>56</v>
      </c>
      <c r="M279" t="s">
        <v>14</v>
      </c>
      <c r="N279" t="s">
        <v>4</v>
      </c>
      <c r="O279" t="s">
        <v>5</v>
      </c>
      <c r="P279" t="s">
        <v>97</v>
      </c>
      <c r="Q279" t="s">
        <v>56</v>
      </c>
      <c r="R279" t="s">
        <v>4</v>
      </c>
      <c r="S279" t="s">
        <v>5</v>
      </c>
      <c r="T279" t="s">
        <v>0</v>
      </c>
      <c r="U279" t="s">
        <v>150</v>
      </c>
      <c r="V279" t="s">
        <v>97</v>
      </c>
      <c r="W279" cm="1">
        <f t="array" ref="W279">SUMPRODUCT(--(EXACT(C277:V277, C279:V279)))</f>
        <v>11</v>
      </c>
      <c r="X279">
        <f>W279/$AA$3</f>
        <v>0.55000000000000004</v>
      </c>
    </row>
    <row r="280" spans="2:24">
      <c r="B280" t="s">
        <v>71</v>
      </c>
      <c r="C280" t="s">
        <v>5</v>
      </c>
      <c r="D280" t="s">
        <v>0</v>
      </c>
      <c r="E280" t="s">
        <v>56</v>
      </c>
      <c r="F280" t="s">
        <v>9</v>
      </c>
      <c r="G280" t="s">
        <v>10</v>
      </c>
      <c r="H280" t="s">
        <v>11</v>
      </c>
      <c r="I280" t="s">
        <v>12</v>
      </c>
      <c r="J280" t="s">
        <v>9</v>
      </c>
      <c r="K280" t="s">
        <v>56</v>
      </c>
      <c r="L280" t="s">
        <v>56</v>
      </c>
      <c r="M280" t="s">
        <v>14</v>
      </c>
      <c r="N280" t="s">
        <v>4</v>
      </c>
      <c r="O280" t="s">
        <v>5</v>
      </c>
      <c r="P280" t="s">
        <v>9</v>
      </c>
      <c r="Q280" t="s">
        <v>56</v>
      </c>
      <c r="R280" t="s">
        <v>4</v>
      </c>
      <c r="S280" t="s">
        <v>5</v>
      </c>
      <c r="T280" t="s">
        <v>0</v>
      </c>
      <c r="U280" t="s">
        <v>56</v>
      </c>
      <c r="V280" t="s">
        <v>9</v>
      </c>
      <c r="W280" cm="1">
        <f t="array" ref="W280">SUMPRODUCT(--(EXACT(C277:V277, C280:V280)))</f>
        <v>15</v>
      </c>
      <c r="X280">
        <f>W280/$AA$3</f>
        <v>0.75</v>
      </c>
    </row>
    <row r="281" spans="2:24">
      <c r="B281" t="s">
        <v>72</v>
      </c>
      <c r="C281" t="s">
        <v>5</v>
      </c>
      <c r="D281" t="s">
        <v>73</v>
      </c>
      <c r="E281" t="s">
        <v>15</v>
      </c>
      <c r="F281" t="s">
        <v>9</v>
      </c>
      <c r="G281" t="s">
        <v>56</v>
      </c>
      <c r="H281" t="s">
        <v>11</v>
      </c>
      <c r="I281" t="s">
        <v>56</v>
      </c>
      <c r="J281" t="s">
        <v>9</v>
      </c>
      <c r="K281" t="s">
        <v>1</v>
      </c>
      <c r="L281" t="s">
        <v>56</v>
      </c>
      <c r="M281" t="s">
        <v>56</v>
      </c>
      <c r="N281" t="s">
        <v>4</v>
      </c>
      <c r="O281" t="s">
        <v>5</v>
      </c>
      <c r="P281" t="s">
        <v>9</v>
      </c>
      <c r="Q281" t="s">
        <v>1</v>
      </c>
      <c r="R281" t="s">
        <v>4</v>
      </c>
      <c r="S281" t="s">
        <v>5</v>
      </c>
      <c r="T281" t="s">
        <v>73</v>
      </c>
      <c r="U281" t="s">
        <v>15</v>
      </c>
      <c r="V281" t="s">
        <v>9</v>
      </c>
      <c r="W281" cm="1">
        <f t="array" ref="W281">SUMPRODUCT(--(EXACT(C277:V277, C281:V281)))</f>
        <v>12</v>
      </c>
      <c r="X281">
        <f>W281/$AA$3</f>
        <v>0.6</v>
      </c>
    </row>
    <row r="282" spans="2:24">
      <c r="B282" t="s">
        <v>74</v>
      </c>
      <c r="C282" t="s">
        <v>19</v>
      </c>
      <c r="D282" t="s">
        <v>3</v>
      </c>
      <c r="E282" t="s">
        <v>20</v>
      </c>
      <c r="F282" t="s">
        <v>13</v>
      </c>
      <c r="G282" t="s">
        <v>17</v>
      </c>
      <c r="H282" t="s">
        <v>4</v>
      </c>
      <c r="I282" t="s">
        <v>5</v>
      </c>
      <c r="J282" t="s">
        <v>21</v>
      </c>
      <c r="K282" t="s">
        <v>7</v>
      </c>
      <c r="L282" t="s">
        <v>22</v>
      </c>
      <c r="M282" t="s">
        <v>12</v>
      </c>
      <c r="N282" t="s">
        <v>23</v>
      </c>
      <c r="O282" t="s">
        <v>6</v>
      </c>
      <c r="P282" t="s">
        <v>17</v>
      </c>
      <c r="Q282" t="s">
        <v>24</v>
      </c>
      <c r="R282" t="s">
        <v>19</v>
      </c>
      <c r="S282" t="s">
        <v>3</v>
      </c>
      <c r="T282" t="s">
        <v>20</v>
      </c>
      <c r="U282" t="s">
        <v>13</v>
      </c>
      <c r="V282" t="s">
        <v>17</v>
      </c>
    </row>
    <row r="283" spans="2:24">
      <c r="B283" t="s">
        <v>75</v>
      </c>
      <c r="C283" t="s">
        <v>56</v>
      </c>
      <c r="D283" t="s">
        <v>3</v>
      </c>
      <c r="E283" t="s">
        <v>20</v>
      </c>
      <c r="F283" t="s">
        <v>56</v>
      </c>
      <c r="G283" t="s">
        <v>17</v>
      </c>
      <c r="H283" t="s">
        <v>56</v>
      </c>
      <c r="I283" t="s">
        <v>5</v>
      </c>
      <c r="J283" t="s">
        <v>21</v>
      </c>
      <c r="K283" t="s">
        <v>56</v>
      </c>
      <c r="L283" t="s">
        <v>56</v>
      </c>
      <c r="M283" t="s">
        <v>3</v>
      </c>
      <c r="N283" t="s">
        <v>23</v>
      </c>
      <c r="O283" t="s">
        <v>6</v>
      </c>
      <c r="P283" t="s">
        <v>17</v>
      </c>
      <c r="Q283" t="s">
        <v>56</v>
      </c>
      <c r="R283" t="s">
        <v>56</v>
      </c>
      <c r="S283" t="s">
        <v>3</v>
      </c>
      <c r="T283" t="s">
        <v>20</v>
      </c>
      <c r="U283" t="s">
        <v>56</v>
      </c>
      <c r="V283" t="s">
        <v>56</v>
      </c>
      <c r="W283" cm="1">
        <f t="array" ref="W283">SUMPRODUCT(--(EXACT(C282:V282, C283:V283)))</f>
        <v>10</v>
      </c>
      <c r="X283">
        <f>W283/$AA$3</f>
        <v>0.5</v>
      </c>
    </row>
    <row r="284" spans="2:24">
      <c r="B284" t="s">
        <v>76</v>
      </c>
      <c r="C284" t="s">
        <v>47</v>
      </c>
      <c r="D284" t="s">
        <v>3</v>
      </c>
      <c r="E284" t="s">
        <v>56</v>
      </c>
      <c r="F284" t="s">
        <v>56</v>
      </c>
      <c r="G284" t="s">
        <v>17</v>
      </c>
      <c r="H284" t="s">
        <v>4</v>
      </c>
      <c r="I284" t="s">
        <v>5</v>
      </c>
      <c r="J284" t="s">
        <v>56</v>
      </c>
      <c r="K284" t="s">
        <v>7</v>
      </c>
      <c r="L284" t="s">
        <v>56</v>
      </c>
      <c r="M284" t="s">
        <v>50</v>
      </c>
      <c r="N284" t="s">
        <v>56</v>
      </c>
      <c r="O284" t="s">
        <v>56</v>
      </c>
      <c r="P284" t="s">
        <v>17</v>
      </c>
      <c r="Q284" t="s">
        <v>24</v>
      </c>
      <c r="R284" t="s">
        <v>19</v>
      </c>
      <c r="S284" t="s">
        <v>3</v>
      </c>
      <c r="T284" t="s">
        <v>56</v>
      </c>
      <c r="U284" t="s">
        <v>56</v>
      </c>
      <c r="V284" t="s">
        <v>17</v>
      </c>
      <c r="W284" cm="1">
        <f t="array" ref="W284">SUMPRODUCT(--(EXACT(C282:V282, C284:V284)))</f>
        <v>10</v>
      </c>
      <c r="X284">
        <f>W284/$AA$3</f>
        <v>0.5</v>
      </c>
    </row>
    <row r="285" spans="2:24">
      <c r="B285" t="s">
        <v>77</v>
      </c>
      <c r="C285" t="s">
        <v>19</v>
      </c>
      <c r="D285" t="s">
        <v>3</v>
      </c>
      <c r="E285" t="s">
        <v>56</v>
      </c>
      <c r="F285" t="s">
        <v>56</v>
      </c>
      <c r="G285" t="s">
        <v>56</v>
      </c>
      <c r="H285" t="s">
        <v>4</v>
      </c>
      <c r="I285" t="s">
        <v>5</v>
      </c>
      <c r="J285" t="s">
        <v>56</v>
      </c>
      <c r="K285" t="s">
        <v>0</v>
      </c>
      <c r="L285" t="s">
        <v>22</v>
      </c>
      <c r="M285" t="s">
        <v>56</v>
      </c>
      <c r="N285" t="s">
        <v>23</v>
      </c>
      <c r="O285" t="s">
        <v>56</v>
      </c>
      <c r="P285" t="s">
        <v>17</v>
      </c>
      <c r="Q285" t="s">
        <v>56</v>
      </c>
      <c r="R285" t="s">
        <v>19</v>
      </c>
      <c r="S285" t="s">
        <v>3</v>
      </c>
      <c r="T285" t="s">
        <v>56</v>
      </c>
      <c r="U285" t="s">
        <v>56</v>
      </c>
      <c r="V285" t="s">
        <v>17</v>
      </c>
      <c r="W285" cm="1">
        <f t="array" ref="W285">SUMPRODUCT(--(EXACT(C282:V282, C285:V285)))</f>
        <v>10</v>
      </c>
      <c r="X285">
        <f>W285/$AA$3</f>
        <v>0.5</v>
      </c>
    </row>
    <row r="286" spans="2:24">
      <c r="B286" t="s">
        <v>78</v>
      </c>
      <c r="C286" t="s">
        <v>19</v>
      </c>
      <c r="D286" t="s">
        <v>50</v>
      </c>
      <c r="E286" t="s">
        <v>56</v>
      </c>
      <c r="F286" t="s">
        <v>56</v>
      </c>
      <c r="G286" t="s">
        <v>135</v>
      </c>
      <c r="H286" t="s">
        <v>151</v>
      </c>
      <c r="I286" t="s">
        <v>5</v>
      </c>
      <c r="J286" t="s">
        <v>56</v>
      </c>
      <c r="K286" t="s">
        <v>56</v>
      </c>
      <c r="L286" t="s">
        <v>22</v>
      </c>
      <c r="M286" t="s">
        <v>56</v>
      </c>
      <c r="N286" t="s">
        <v>24</v>
      </c>
      <c r="O286" t="s">
        <v>134</v>
      </c>
      <c r="P286" t="s">
        <v>135</v>
      </c>
      <c r="Q286" t="s">
        <v>24</v>
      </c>
      <c r="R286" t="s">
        <v>56</v>
      </c>
      <c r="S286" t="s">
        <v>45</v>
      </c>
      <c r="T286" t="s">
        <v>56</v>
      </c>
      <c r="U286" t="s">
        <v>56</v>
      </c>
      <c r="V286" t="s">
        <v>135</v>
      </c>
      <c r="W286" cm="1">
        <f t="array" ref="W286">SUMPRODUCT(--(EXACT(C282:V282, C286:V286)))</f>
        <v>4</v>
      </c>
      <c r="X286">
        <f>W286/$AA$3</f>
        <v>0.2</v>
      </c>
    </row>
    <row r="287" spans="2:24">
      <c r="B287" t="s">
        <v>79</v>
      </c>
      <c r="C287" t="s">
        <v>15</v>
      </c>
      <c r="D287" t="s">
        <v>9</v>
      </c>
      <c r="E287" t="s">
        <v>25</v>
      </c>
      <c r="F287" t="s">
        <v>17</v>
      </c>
      <c r="G287" t="s">
        <v>26</v>
      </c>
      <c r="H287" t="s">
        <v>27</v>
      </c>
      <c r="I287" t="s">
        <v>15</v>
      </c>
      <c r="J287" t="s">
        <v>9</v>
      </c>
      <c r="K287" t="s">
        <v>25</v>
      </c>
      <c r="L287" t="s">
        <v>17</v>
      </c>
      <c r="M287" t="s">
        <v>26</v>
      </c>
      <c r="N287" t="s">
        <v>17</v>
      </c>
      <c r="O287" t="s">
        <v>15</v>
      </c>
      <c r="P287" t="s">
        <v>17</v>
      </c>
      <c r="Q287" t="s">
        <v>26</v>
      </c>
      <c r="R287" t="s">
        <v>15</v>
      </c>
      <c r="S287" t="s">
        <v>26</v>
      </c>
      <c r="T287" t="s">
        <v>6</v>
      </c>
      <c r="U287" t="s">
        <v>7</v>
      </c>
      <c r="V287" t="s">
        <v>26</v>
      </c>
    </row>
    <row r="288" spans="2:24">
      <c r="B288" t="s">
        <v>80</v>
      </c>
      <c r="C288" t="s">
        <v>56</v>
      </c>
      <c r="D288" t="s">
        <v>56</v>
      </c>
      <c r="E288" t="s">
        <v>56</v>
      </c>
      <c r="F288" t="s">
        <v>17</v>
      </c>
      <c r="G288" t="s">
        <v>29</v>
      </c>
      <c r="H288" t="s">
        <v>56</v>
      </c>
      <c r="I288" t="s">
        <v>56</v>
      </c>
      <c r="J288" t="s">
        <v>56</v>
      </c>
      <c r="K288" t="s">
        <v>56</v>
      </c>
      <c r="L288" t="s">
        <v>17</v>
      </c>
      <c r="M288" t="s">
        <v>26</v>
      </c>
      <c r="N288" t="s">
        <v>56</v>
      </c>
      <c r="O288" t="s">
        <v>56</v>
      </c>
      <c r="P288" t="s">
        <v>17</v>
      </c>
      <c r="Q288" t="s">
        <v>26</v>
      </c>
      <c r="R288" t="s">
        <v>56</v>
      </c>
      <c r="S288" t="s">
        <v>29</v>
      </c>
      <c r="T288" t="s">
        <v>6</v>
      </c>
      <c r="U288" t="s">
        <v>0</v>
      </c>
      <c r="V288" t="s">
        <v>26</v>
      </c>
      <c r="W288" cm="1">
        <f t="array" ref="W288">SUMPRODUCT(--(EXACT(C287:V287, C288:V288)))</f>
        <v>7</v>
      </c>
      <c r="X288">
        <f>W288/$AA$3</f>
        <v>0.35</v>
      </c>
    </row>
    <row r="289" spans="2:24">
      <c r="B289" t="s">
        <v>81</v>
      </c>
      <c r="C289" t="s">
        <v>56</v>
      </c>
      <c r="D289" t="s">
        <v>97</v>
      </c>
      <c r="E289" t="s">
        <v>56</v>
      </c>
      <c r="F289" t="s">
        <v>17</v>
      </c>
      <c r="G289" t="s">
        <v>26</v>
      </c>
      <c r="H289" t="s">
        <v>27</v>
      </c>
      <c r="I289" t="s">
        <v>56</v>
      </c>
      <c r="J289" t="s">
        <v>97</v>
      </c>
      <c r="K289" t="s">
        <v>56</v>
      </c>
      <c r="L289" t="s">
        <v>17</v>
      </c>
      <c r="M289" t="s">
        <v>26</v>
      </c>
      <c r="N289" t="s">
        <v>17</v>
      </c>
      <c r="O289" t="s">
        <v>56</v>
      </c>
      <c r="P289" t="s">
        <v>17</v>
      </c>
      <c r="Q289" t="s">
        <v>26</v>
      </c>
      <c r="R289" t="s">
        <v>56</v>
      </c>
      <c r="S289" t="s">
        <v>26</v>
      </c>
      <c r="T289" t="s">
        <v>56</v>
      </c>
      <c r="U289" t="s">
        <v>7</v>
      </c>
      <c r="V289" t="s">
        <v>26</v>
      </c>
      <c r="W289" cm="1">
        <f t="array" ref="W289">SUMPRODUCT(--(EXACT(C287:V287, C289:V289)))</f>
        <v>11</v>
      </c>
      <c r="X289">
        <f>W289/$AA$3</f>
        <v>0.55000000000000004</v>
      </c>
    </row>
    <row r="290" spans="2:24">
      <c r="B290" t="s">
        <v>82</v>
      </c>
      <c r="C290" t="s">
        <v>15</v>
      </c>
      <c r="D290" t="s">
        <v>9</v>
      </c>
      <c r="E290" t="s">
        <v>56</v>
      </c>
      <c r="F290" t="s">
        <v>17</v>
      </c>
      <c r="G290" t="s">
        <v>56</v>
      </c>
      <c r="H290" t="s">
        <v>56</v>
      </c>
      <c r="I290" t="s">
        <v>15</v>
      </c>
      <c r="J290" t="s">
        <v>9</v>
      </c>
      <c r="K290" t="s">
        <v>56</v>
      </c>
      <c r="L290" t="s">
        <v>17</v>
      </c>
      <c r="M290" t="s">
        <v>56</v>
      </c>
      <c r="N290" t="s">
        <v>17</v>
      </c>
      <c r="O290" t="s">
        <v>15</v>
      </c>
      <c r="P290" t="s">
        <v>17</v>
      </c>
      <c r="Q290" t="s">
        <v>56</v>
      </c>
      <c r="R290" t="s">
        <v>15</v>
      </c>
      <c r="S290" t="s">
        <v>56</v>
      </c>
      <c r="T290" t="s">
        <v>56</v>
      </c>
      <c r="U290" t="s">
        <v>0</v>
      </c>
      <c r="V290" t="s">
        <v>56</v>
      </c>
      <c r="W290" cm="1">
        <f t="array" ref="W290">SUMPRODUCT(--(EXACT(C287:V287, C290:V290)))</f>
        <v>10</v>
      </c>
      <c r="X290">
        <f>W290/$AA$3</f>
        <v>0.5</v>
      </c>
    </row>
    <row r="291" spans="2:24">
      <c r="B291" t="s">
        <v>83</v>
      </c>
      <c r="C291" t="s">
        <v>15</v>
      </c>
      <c r="D291" t="s">
        <v>9</v>
      </c>
      <c r="E291" t="s">
        <v>56</v>
      </c>
      <c r="F291" t="s">
        <v>135</v>
      </c>
      <c r="G291" t="s">
        <v>29</v>
      </c>
      <c r="H291" t="s">
        <v>56</v>
      </c>
      <c r="I291" t="s">
        <v>15</v>
      </c>
      <c r="J291" t="s">
        <v>9</v>
      </c>
      <c r="K291" t="s">
        <v>56</v>
      </c>
      <c r="L291" t="s">
        <v>135</v>
      </c>
      <c r="M291" t="s">
        <v>26</v>
      </c>
      <c r="N291" t="s">
        <v>135</v>
      </c>
      <c r="O291" t="s">
        <v>15</v>
      </c>
      <c r="P291" t="s">
        <v>135</v>
      </c>
      <c r="Q291" t="s">
        <v>26</v>
      </c>
      <c r="R291" t="s">
        <v>15</v>
      </c>
      <c r="S291" t="s">
        <v>26</v>
      </c>
      <c r="T291" t="s">
        <v>134</v>
      </c>
      <c r="U291" t="s">
        <v>73</v>
      </c>
      <c r="V291" t="s">
        <v>26</v>
      </c>
      <c r="W291" cm="1">
        <f t="array" ref="W291">SUMPRODUCT(--(EXACT(C287:V287, C291:V291)))</f>
        <v>10</v>
      </c>
      <c r="X291">
        <f>W291/$AA$3</f>
        <v>0.5</v>
      </c>
    </row>
    <row r="292" spans="2:24">
      <c r="B292" t="s">
        <v>84</v>
      </c>
      <c r="C292" t="s">
        <v>30</v>
      </c>
      <c r="D292" t="s">
        <v>19</v>
      </c>
      <c r="E292" t="s">
        <v>31</v>
      </c>
      <c r="F292" t="s">
        <v>32</v>
      </c>
      <c r="G292" t="s">
        <v>33</v>
      </c>
      <c r="H292" t="s">
        <v>5</v>
      </c>
      <c r="I292" t="s">
        <v>32</v>
      </c>
      <c r="J292" t="s">
        <v>4</v>
      </c>
      <c r="K292" t="s">
        <v>32</v>
      </c>
      <c r="L292" t="s">
        <v>30</v>
      </c>
      <c r="M292" t="s">
        <v>19</v>
      </c>
      <c r="N292" t="s">
        <v>31</v>
      </c>
      <c r="O292" t="s">
        <v>32</v>
      </c>
      <c r="P292" t="s">
        <v>33</v>
      </c>
      <c r="Q292" t="s">
        <v>5</v>
      </c>
      <c r="R292" t="s">
        <v>0</v>
      </c>
      <c r="S292" t="s">
        <v>3</v>
      </c>
      <c r="T292" t="s">
        <v>5</v>
      </c>
      <c r="U292" t="s">
        <v>34</v>
      </c>
      <c r="V292" t="s">
        <v>1</v>
      </c>
    </row>
    <row r="293" spans="2:24">
      <c r="B293" t="s">
        <v>85</v>
      </c>
      <c r="C293" t="s">
        <v>30</v>
      </c>
      <c r="D293" t="s">
        <v>56</v>
      </c>
      <c r="E293" t="s">
        <v>31</v>
      </c>
      <c r="F293" t="s">
        <v>56</v>
      </c>
      <c r="G293" t="s">
        <v>33</v>
      </c>
      <c r="H293" t="s">
        <v>5</v>
      </c>
      <c r="I293" t="s">
        <v>56</v>
      </c>
      <c r="J293" t="s">
        <v>56</v>
      </c>
      <c r="K293" t="s">
        <v>56</v>
      </c>
      <c r="L293" t="s">
        <v>30</v>
      </c>
      <c r="M293" t="s">
        <v>56</v>
      </c>
      <c r="N293" t="s">
        <v>31</v>
      </c>
      <c r="O293" t="s">
        <v>56</v>
      </c>
      <c r="P293" t="s">
        <v>33</v>
      </c>
      <c r="Q293" t="s">
        <v>5</v>
      </c>
      <c r="R293" t="s">
        <v>0</v>
      </c>
      <c r="S293" t="s">
        <v>3</v>
      </c>
      <c r="T293" t="s">
        <v>5</v>
      </c>
      <c r="U293" t="s">
        <v>34</v>
      </c>
      <c r="V293" t="s">
        <v>56</v>
      </c>
      <c r="W293" cm="1">
        <f t="array" ref="W293">SUMPRODUCT(--(EXACT(C292:V292, C293:V293)))</f>
        <v>12</v>
      </c>
      <c r="X293">
        <f>W293/$AA$3</f>
        <v>0.6</v>
      </c>
    </row>
    <row r="294" spans="2:24">
      <c r="B294" t="s">
        <v>86</v>
      </c>
      <c r="C294" t="s">
        <v>137</v>
      </c>
      <c r="D294" t="s">
        <v>19</v>
      </c>
      <c r="E294" t="s">
        <v>31</v>
      </c>
      <c r="F294" t="s">
        <v>56</v>
      </c>
      <c r="G294" t="s">
        <v>33</v>
      </c>
      <c r="H294" t="s">
        <v>5</v>
      </c>
      <c r="I294" t="s">
        <v>56</v>
      </c>
      <c r="J294" t="s">
        <v>4</v>
      </c>
      <c r="K294" t="s">
        <v>56</v>
      </c>
      <c r="L294" t="s">
        <v>30</v>
      </c>
      <c r="M294" t="s">
        <v>19</v>
      </c>
      <c r="N294" t="s">
        <v>31</v>
      </c>
      <c r="O294" t="s">
        <v>56</v>
      </c>
      <c r="P294" t="s">
        <v>33</v>
      </c>
      <c r="Q294" t="s">
        <v>5</v>
      </c>
      <c r="R294" t="s">
        <v>0</v>
      </c>
      <c r="S294" t="s">
        <v>3</v>
      </c>
      <c r="T294" t="s">
        <v>5</v>
      </c>
      <c r="U294" t="s">
        <v>2</v>
      </c>
      <c r="V294" t="s">
        <v>56</v>
      </c>
      <c r="W294" cm="1">
        <f t="array" ref="W294">SUMPRODUCT(--(EXACT(C292:V292, C294:V294)))</f>
        <v>13</v>
      </c>
      <c r="X294">
        <f>W294/$AA$3</f>
        <v>0.65</v>
      </c>
    </row>
    <row r="295" spans="2:24">
      <c r="B295" t="s">
        <v>87</v>
      </c>
      <c r="C295" t="s">
        <v>56</v>
      </c>
      <c r="D295" t="s">
        <v>19</v>
      </c>
      <c r="E295" t="s">
        <v>56</v>
      </c>
      <c r="F295" t="s">
        <v>56</v>
      </c>
      <c r="G295" t="s">
        <v>56</v>
      </c>
      <c r="H295" t="s">
        <v>5</v>
      </c>
      <c r="I295" t="s">
        <v>32</v>
      </c>
      <c r="J295" t="s">
        <v>4</v>
      </c>
      <c r="K295" t="s">
        <v>56</v>
      </c>
      <c r="L295" t="s">
        <v>56</v>
      </c>
      <c r="M295" t="s">
        <v>19</v>
      </c>
      <c r="N295" t="s">
        <v>56</v>
      </c>
      <c r="O295" t="s">
        <v>56</v>
      </c>
      <c r="P295" t="s">
        <v>56</v>
      </c>
      <c r="Q295" t="s">
        <v>5</v>
      </c>
      <c r="R295" t="s">
        <v>0</v>
      </c>
      <c r="S295" t="s">
        <v>3</v>
      </c>
      <c r="T295" t="s">
        <v>5</v>
      </c>
      <c r="U295" t="s">
        <v>34</v>
      </c>
      <c r="V295" t="s">
        <v>56</v>
      </c>
      <c r="W295" cm="1">
        <f t="array" ref="W295">SUMPRODUCT(--(EXACT(C292:V292, C295:V295)))</f>
        <v>10</v>
      </c>
      <c r="X295">
        <f>W295/$AA$3</f>
        <v>0.5</v>
      </c>
    </row>
    <row r="296" spans="2:24">
      <c r="B296" t="s">
        <v>88</v>
      </c>
      <c r="C296" t="s">
        <v>30</v>
      </c>
      <c r="D296" t="s">
        <v>56</v>
      </c>
      <c r="E296" t="s">
        <v>31</v>
      </c>
      <c r="F296" t="s">
        <v>32</v>
      </c>
      <c r="G296" t="s">
        <v>56</v>
      </c>
      <c r="H296" t="s">
        <v>5</v>
      </c>
      <c r="I296" t="s">
        <v>32</v>
      </c>
      <c r="J296" t="s">
        <v>4</v>
      </c>
      <c r="K296" t="s">
        <v>32</v>
      </c>
      <c r="L296" t="s">
        <v>30</v>
      </c>
      <c r="M296" t="s">
        <v>56</v>
      </c>
      <c r="N296" t="s">
        <v>31</v>
      </c>
      <c r="O296" t="s">
        <v>32</v>
      </c>
      <c r="P296" t="s">
        <v>56</v>
      </c>
      <c r="Q296" t="s">
        <v>5</v>
      </c>
      <c r="R296" t="s">
        <v>0</v>
      </c>
      <c r="S296" t="s">
        <v>3</v>
      </c>
      <c r="T296" t="s">
        <v>5</v>
      </c>
      <c r="U296" t="s">
        <v>34</v>
      </c>
      <c r="V296" t="s">
        <v>1</v>
      </c>
      <c r="W296" cm="1">
        <f t="array" ref="W296">SUMPRODUCT(--(EXACT(C292:V292, C296:V296)))</f>
        <v>16</v>
      </c>
      <c r="X296">
        <f>W296/$AA$3</f>
        <v>0.8</v>
      </c>
    </row>
    <row r="297" spans="2:24">
      <c r="B297" t="s">
        <v>89</v>
      </c>
      <c r="C297" t="s">
        <v>17</v>
      </c>
      <c r="D297" t="s">
        <v>36</v>
      </c>
      <c r="E297" t="s">
        <v>37</v>
      </c>
      <c r="F297" t="s">
        <v>15</v>
      </c>
      <c r="G297" t="s">
        <v>9</v>
      </c>
      <c r="H297" t="s">
        <v>38</v>
      </c>
      <c r="I297" t="s">
        <v>17</v>
      </c>
      <c r="J297" t="s">
        <v>38</v>
      </c>
      <c r="K297" t="s">
        <v>15</v>
      </c>
      <c r="L297" t="s">
        <v>9</v>
      </c>
      <c r="M297" t="s">
        <v>15</v>
      </c>
      <c r="N297" t="s">
        <v>9</v>
      </c>
      <c r="O297" t="s">
        <v>17</v>
      </c>
      <c r="P297" t="s">
        <v>39</v>
      </c>
      <c r="Q297" t="s">
        <v>9</v>
      </c>
      <c r="R297" t="s">
        <v>24</v>
      </c>
      <c r="S297" t="s">
        <v>9</v>
      </c>
      <c r="T297" t="s">
        <v>17</v>
      </c>
      <c r="U297" t="s">
        <v>15</v>
      </c>
      <c r="V297" t="s">
        <v>40</v>
      </c>
    </row>
    <row r="298" spans="2:24">
      <c r="B298" t="s">
        <v>90</v>
      </c>
      <c r="C298" t="s">
        <v>17</v>
      </c>
      <c r="D298" t="s">
        <v>56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17</v>
      </c>
      <c r="P298" t="s">
        <v>39</v>
      </c>
      <c r="Q298" t="s">
        <v>56</v>
      </c>
      <c r="R298" t="s">
        <v>56</v>
      </c>
      <c r="S298" t="s">
        <v>56</v>
      </c>
      <c r="T298" t="s">
        <v>17</v>
      </c>
      <c r="U298" t="s">
        <v>56</v>
      </c>
      <c r="V298" t="s">
        <v>56</v>
      </c>
      <c r="W298" cm="1">
        <f t="array" ref="W298">SUMPRODUCT(--(EXACT(C297:V297, C298:V298)))</f>
        <v>4</v>
      </c>
      <c r="X298">
        <f>W298/$AA$3</f>
        <v>0.2</v>
      </c>
    </row>
    <row r="299" spans="2:24">
      <c r="B299" t="s">
        <v>91</v>
      </c>
      <c r="C299" t="s">
        <v>17</v>
      </c>
      <c r="D299" t="s">
        <v>139</v>
      </c>
      <c r="E299" t="s">
        <v>56</v>
      </c>
      <c r="F299" t="s">
        <v>56</v>
      </c>
      <c r="G299" t="s">
        <v>97</v>
      </c>
      <c r="H299" t="s">
        <v>38</v>
      </c>
      <c r="I299" t="s">
        <v>17</v>
      </c>
      <c r="J299" t="s">
        <v>38</v>
      </c>
      <c r="K299" t="s">
        <v>56</v>
      </c>
      <c r="L299" t="s">
        <v>97</v>
      </c>
      <c r="M299" t="s">
        <v>56</v>
      </c>
      <c r="N299" t="s">
        <v>97</v>
      </c>
      <c r="O299" t="s">
        <v>17</v>
      </c>
      <c r="P299" t="s">
        <v>39</v>
      </c>
      <c r="Q299" t="s">
        <v>97</v>
      </c>
      <c r="R299" t="s">
        <v>24</v>
      </c>
      <c r="S299" t="s">
        <v>9</v>
      </c>
      <c r="T299" t="s">
        <v>17</v>
      </c>
      <c r="U299" t="s">
        <v>56</v>
      </c>
      <c r="V299" t="s">
        <v>56</v>
      </c>
      <c r="W299" cm="1">
        <f t="array" ref="W299">SUMPRODUCT(--(EXACT(C297:V297, C299:V299)))</f>
        <v>9</v>
      </c>
      <c r="X299">
        <f>W299/$AA$3</f>
        <v>0.45</v>
      </c>
    </row>
    <row r="300" spans="2:24">
      <c r="B300" t="s">
        <v>92</v>
      </c>
      <c r="C300" t="s">
        <v>17</v>
      </c>
      <c r="D300" t="s">
        <v>36</v>
      </c>
      <c r="E300" t="s">
        <v>37</v>
      </c>
      <c r="F300" t="s">
        <v>15</v>
      </c>
      <c r="G300" t="s">
        <v>9</v>
      </c>
      <c r="H300" t="s">
        <v>56</v>
      </c>
      <c r="I300" t="s">
        <v>17</v>
      </c>
      <c r="J300" t="s">
        <v>56</v>
      </c>
      <c r="K300" t="s">
        <v>15</v>
      </c>
      <c r="L300" t="s">
        <v>9</v>
      </c>
      <c r="M300" t="s">
        <v>15</v>
      </c>
      <c r="N300" t="s">
        <v>9</v>
      </c>
      <c r="O300" t="s">
        <v>17</v>
      </c>
      <c r="P300" t="s">
        <v>39</v>
      </c>
      <c r="Q300" t="s">
        <v>9</v>
      </c>
      <c r="R300" t="s">
        <v>56</v>
      </c>
      <c r="S300" t="s">
        <v>9</v>
      </c>
      <c r="T300" t="s">
        <v>17</v>
      </c>
      <c r="U300" t="s">
        <v>15</v>
      </c>
      <c r="V300" t="s">
        <v>56</v>
      </c>
      <c r="W300" cm="1">
        <f t="array" ref="W300">SUMPRODUCT(--(EXACT(C297:V297, C300:V300)))</f>
        <v>16</v>
      </c>
      <c r="X300">
        <f>W300/$AA$3</f>
        <v>0.8</v>
      </c>
    </row>
    <row r="301" spans="2:24">
      <c r="B301" t="s">
        <v>93</v>
      </c>
      <c r="C301" t="s">
        <v>17</v>
      </c>
      <c r="D301" t="s">
        <v>139</v>
      </c>
      <c r="E301" t="s">
        <v>56</v>
      </c>
      <c r="F301" t="s">
        <v>15</v>
      </c>
      <c r="G301" t="s">
        <v>9</v>
      </c>
      <c r="H301" t="s">
        <v>140</v>
      </c>
      <c r="I301" t="s">
        <v>135</v>
      </c>
      <c r="J301" t="s">
        <v>56</v>
      </c>
      <c r="K301" t="s">
        <v>15</v>
      </c>
      <c r="L301" t="s">
        <v>9</v>
      </c>
      <c r="M301" t="s">
        <v>15</v>
      </c>
      <c r="N301" t="s">
        <v>9</v>
      </c>
      <c r="O301" t="s">
        <v>135</v>
      </c>
      <c r="P301" t="s">
        <v>39</v>
      </c>
      <c r="Q301" t="s">
        <v>9</v>
      </c>
      <c r="R301" t="s">
        <v>24</v>
      </c>
      <c r="S301" t="s">
        <v>57</v>
      </c>
      <c r="T301" t="s">
        <v>135</v>
      </c>
      <c r="U301" t="s">
        <v>15</v>
      </c>
      <c r="V301" t="s">
        <v>56</v>
      </c>
      <c r="W301" cm="1">
        <f t="array" ref="W301">SUMPRODUCT(--(EXACT(C297:V297, C301:V301)))</f>
        <v>11</v>
      </c>
      <c r="X301">
        <f>W301/$AA$3</f>
        <v>0.55000000000000004</v>
      </c>
    </row>
    <row r="302" spans="2:24">
      <c r="B302" t="s">
        <v>94</v>
      </c>
      <c r="C302" t="s">
        <v>41</v>
      </c>
      <c r="D302" t="s">
        <v>9</v>
      </c>
      <c r="E302" t="s">
        <v>1</v>
      </c>
      <c r="F302" t="s">
        <v>42</v>
      </c>
      <c r="G302" t="s">
        <v>5</v>
      </c>
      <c r="H302" t="s">
        <v>43</v>
      </c>
      <c r="I302" t="s">
        <v>3</v>
      </c>
      <c r="J302" t="s">
        <v>0</v>
      </c>
      <c r="K302" t="s">
        <v>44</v>
      </c>
      <c r="L302" t="s">
        <v>9</v>
      </c>
      <c r="M302" t="s">
        <v>1</v>
      </c>
      <c r="N302" t="s">
        <v>42</v>
      </c>
      <c r="O302" t="s">
        <v>5</v>
      </c>
      <c r="P302" t="s">
        <v>43</v>
      </c>
      <c r="Q302" t="s">
        <v>3</v>
      </c>
      <c r="R302" t="s">
        <v>0</v>
      </c>
      <c r="S302" t="s">
        <v>44</v>
      </c>
      <c r="T302" t="s">
        <v>9</v>
      </c>
      <c r="U302" t="s">
        <v>45</v>
      </c>
      <c r="V302" t="s">
        <v>16</v>
      </c>
    </row>
    <row r="303" spans="2:24">
      <c r="B303" t="s">
        <v>95</v>
      </c>
      <c r="C303" t="s">
        <v>41</v>
      </c>
      <c r="D303" t="s">
        <v>56</v>
      </c>
      <c r="E303" t="s">
        <v>56</v>
      </c>
      <c r="F303" t="s">
        <v>56</v>
      </c>
      <c r="G303" t="s">
        <v>5</v>
      </c>
      <c r="H303" t="s">
        <v>60</v>
      </c>
      <c r="I303" t="s">
        <v>3</v>
      </c>
      <c r="J303" t="s">
        <v>0</v>
      </c>
      <c r="K303" t="s">
        <v>44</v>
      </c>
      <c r="L303" t="s">
        <v>56</v>
      </c>
      <c r="M303" t="s">
        <v>56</v>
      </c>
      <c r="N303" t="s">
        <v>56</v>
      </c>
      <c r="O303" t="s">
        <v>5</v>
      </c>
      <c r="P303" t="s">
        <v>60</v>
      </c>
      <c r="Q303" t="s">
        <v>3</v>
      </c>
      <c r="R303" t="s">
        <v>0</v>
      </c>
      <c r="S303" t="s">
        <v>44</v>
      </c>
      <c r="T303" t="s">
        <v>56</v>
      </c>
      <c r="U303" t="s">
        <v>45</v>
      </c>
      <c r="V303" t="s">
        <v>34</v>
      </c>
      <c r="W303" cm="1">
        <f t="array" ref="W303">SUMPRODUCT(--(EXACT(C302:V302, C303:V303)))</f>
        <v>10</v>
      </c>
      <c r="X303">
        <f>W303/$AA$3</f>
        <v>0.5</v>
      </c>
    </row>
    <row r="304" spans="2:24">
      <c r="B304" t="s">
        <v>96</v>
      </c>
      <c r="C304" t="s">
        <v>56</v>
      </c>
      <c r="D304" t="s">
        <v>56</v>
      </c>
      <c r="E304" t="s">
        <v>56</v>
      </c>
      <c r="F304" t="s">
        <v>98</v>
      </c>
      <c r="G304" t="s">
        <v>56</v>
      </c>
      <c r="H304" t="s">
        <v>56</v>
      </c>
      <c r="I304" t="s">
        <v>50</v>
      </c>
      <c r="J304" t="s">
        <v>0</v>
      </c>
      <c r="K304" t="s">
        <v>56</v>
      </c>
      <c r="L304" t="s">
        <v>56</v>
      </c>
      <c r="M304" t="s">
        <v>56</v>
      </c>
      <c r="N304" t="s">
        <v>98</v>
      </c>
      <c r="O304" t="s">
        <v>56</v>
      </c>
      <c r="P304" t="s">
        <v>56</v>
      </c>
      <c r="Q304" t="s">
        <v>50</v>
      </c>
      <c r="R304" t="s">
        <v>0</v>
      </c>
      <c r="S304" t="s">
        <v>56</v>
      </c>
      <c r="T304" t="s">
        <v>98</v>
      </c>
      <c r="U304" t="s">
        <v>56</v>
      </c>
      <c r="V304" t="s">
        <v>56</v>
      </c>
      <c r="W304" cm="1">
        <f t="array" ref="W304">SUMPRODUCT(--(EXACT(C302:V302, C304:V304)))</f>
        <v>2</v>
      </c>
      <c r="X304">
        <f>W304/$AA$3</f>
        <v>0.1</v>
      </c>
    </row>
    <row r="305" spans="2:24">
      <c r="B305" t="s">
        <v>99</v>
      </c>
      <c r="C305" t="s">
        <v>41</v>
      </c>
      <c r="D305" t="s">
        <v>9</v>
      </c>
      <c r="E305" t="s">
        <v>56</v>
      </c>
      <c r="F305" t="s">
        <v>56</v>
      </c>
      <c r="G305" t="s">
        <v>5</v>
      </c>
      <c r="H305" t="s">
        <v>43</v>
      </c>
      <c r="I305" t="s">
        <v>3</v>
      </c>
      <c r="J305" t="s">
        <v>0</v>
      </c>
      <c r="K305" t="s">
        <v>44</v>
      </c>
      <c r="L305" t="s">
        <v>9</v>
      </c>
      <c r="M305" t="s">
        <v>56</v>
      </c>
      <c r="N305" t="s">
        <v>56</v>
      </c>
      <c r="O305" t="s">
        <v>5</v>
      </c>
      <c r="P305" t="s">
        <v>43</v>
      </c>
      <c r="Q305" t="s">
        <v>3</v>
      </c>
      <c r="R305" t="s">
        <v>0</v>
      </c>
      <c r="S305" t="s">
        <v>44</v>
      </c>
      <c r="T305" t="s">
        <v>9</v>
      </c>
      <c r="U305" t="s">
        <v>45</v>
      </c>
      <c r="V305" t="s">
        <v>34</v>
      </c>
      <c r="W305" cm="1">
        <f t="array" ref="W305">SUMPRODUCT(--(EXACT(C302:V302, C305:V305)))</f>
        <v>15</v>
      </c>
      <c r="X305">
        <f>W305/$AA$3</f>
        <v>0.75</v>
      </c>
    </row>
    <row r="306" spans="2:24">
      <c r="B306" t="s">
        <v>100</v>
      </c>
      <c r="C306" t="s">
        <v>101</v>
      </c>
      <c r="D306" t="s">
        <v>9</v>
      </c>
      <c r="E306" t="s">
        <v>56</v>
      </c>
      <c r="F306" t="s">
        <v>145</v>
      </c>
      <c r="G306" t="s">
        <v>5</v>
      </c>
      <c r="H306" t="s">
        <v>43</v>
      </c>
      <c r="I306" t="s">
        <v>50</v>
      </c>
      <c r="J306" t="s">
        <v>73</v>
      </c>
      <c r="K306" t="s">
        <v>56</v>
      </c>
      <c r="L306" t="s">
        <v>9</v>
      </c>
      <c r="M306" t="s">
        <v>56</v>
      </c>
      <c r="N306" t="s">
        <v>56</v>
      </c>
      <c r="O306" t="s">
        <v>5</v>
      </c>
      <c r="P306" t="s">
        <v>60</v>
      </c>
      <c r="Q306" t="s">
        <v>50</v>
      </c>
      <c r="R306" t="s">
        <v>0</v>
      </c>
      <c r="S306" t="s">
        <v>56</v>
      </c>
      <c r="T306" t="s">
        <v>9</v>
      </c>
      <c r="U306" t="s">
        <v>45</v>
      </c>
      <c r="V306" t="s">
        <v>2</v>
      </c>
      <c r="W306" cm="1">
        <f t="array" ref="W306">SUMPRODUCT(--(EXACT(C302:V302, C306:V306)))</f>
        <v>8</v>
      </c>
      <c r="X306">
        <f>W306/$AA$3</f>
        <v>0.4</v>
      </c>
    </row>
    <row r="307" spans="2:24">
      <c r="B307" t="s">
        <v>102</v>
      </c>
      <c r="C307" t="s">
        <v>10</v>
      </c>
      <c r="D307" t="s">
        <v>4</v>
      </c>
      <c r="E307" t="s">
        <v>5</v>
      </c>
      <c r="F307" t="s">
        <v>0</v>
      </c>
      <c r="G307" t="s">
        <v>43</v>
      </c>
      <c r="H307" t="s">
        <v>41</v>
      </c>
      <c r="I307" t="s">
        <v>9</v>
      </c>
      <c r="J307" t="s">
        <v>1</v>
      </c>
      <c r="K307" t="s">
        <v>18</v>
      </c>
      <c r="L307" t="s">
        <v>10</v>
      </c>
      <c r="M307" t="s">
        <v>4</v>
      </c>
      <c r="N307" t="s">
        <v>5</v>
      </c>
      <c r="O307" t="s">
        <v>0</v>
      </c>
      <c r="P307" t="s">
        <v>43</v>
      </c>
      <c r="Q307" t="s">
        <v>41</v>
      </c>
      <c r="R307" t="s">
        <v>9</v>
      </c>
      <c r="S307" t="s">
        <v>1</v>
      </c>
      <c r="T307" t="s">
        <v>10</v>
      </c>
      <c r="U307" t="s">
        <v>45</v>
      </c>
      <c r="V307" t="s">
        <v>34</v>
      </c>
    </row>
    <row r="308" spans="2:24">
      <c r="B308" t="s">
        <v>103</v>
      </c>
      <c r="C308" t="s">
        <v>56</v>
      </c>
      <c r="D308" t="s">
        <v>56</v>
      </c>
      <c r="E308" t="s">
        <v>5</v>
      </c>
      <c r="F308" t="s">
        <v>0</v>
      </c>
      <c r="G308" t="s">
        <v>60</v>
      </c>
      <c r="H308" t="s">
        <v>56</v>
      </c>
      <c r="I308" t="s">
        <v>56</v>
      </c>
      <c r="J308" t="s">
        <v>56</v>
      </c>
      <c r="K308" t="s">
        <v>28</v>
      </c>
      <c r="L308" t="s">
        <v>56</v>
      </c>
      <c r="M308" t="s">
        <v>56</v>
      </c>
      <c r="N308" t="s">
        <v>5</v>
      </c>
      <c r="O308" t="s">
        <v>0</v>
      </c>
      <c r="P308" t="s">
        <v>60</v>
      </c>
      <c r="Q308" t="s">
        <v>56</v>
      </c>
      <c r="R308" t="s">
        <v>56</v>
      </c>
      <c r="S308" t="s">
        <v>56</v>
      </c>
      <c r="T308" t="s">
        <v>56</v>
      </c>
      <c r="U308" t="s">
        <v>45</v>
      </c>
      <c r="V308" t="s">
        <v>56</v>
      </c>
      <c r="W308" cm="1">
        <f t="array" ref="W308">SUMPRODUCT(--(EXACT(C307:V307, C308:V308)))</f>
        <v>5</v>
      </c>
      <c r="X308">
        <f>W308/$AA$3</f>
        <v>0.25</v>
      </c>
    </row>
    <row r="309" spans="2:24">
      <c r="B309" t="s">
        <v>104</v>
      </c>
      <c r="C309" t="s">
        <v>10</v>
      </c>
      <c r="D309" t="s">
        <v>4</v>
      </c>
      <c r="E309" t="s">
        <v>5</v>
      </c>
      <c r="F309" t="s">
        <v>0</v>
      </c>
      <c r="G309" t="s">
        <v>60</v>
      </c>
      <c r="H309" t="s">
        <v>41</v>
      </c>
      <c r="I309" t="s">
        <v>97</v>
      </c>
      <c r="J309" t="s">
        <v>56</v>
      </c>
      <c r="K309" t="s">
        <v>28</v>
      </c>
      <c r="L309" t="s">
        <v>10</v>
      </c>
      <c r="M309" t="s">
        <v>4</v>
      </c>
      <c r="N309" t="s">
        <v>5</v>
      </c>
      <c r="O309" t="s">
        <v>0</v>
      </c>
      <c r="P309" t="s">
        <v>60</v>
      </c>
      <c r="Q309" t="s">
        <v>41</v>
      </c>
      <c r="R309" t="s">
        <v>57</v>
      </c>
      <c r="S309" t="s">
        <v>56</v>
      </c>
      <c r="T309" t="s">
        <v>10</v>
      </c>
      <c r="U309" t="s">
        <v>45</v>
      </c>
      <c r="V309" t="s">
        <v>2</v>
      </c>
      <c r="W309" cm="1">
        <f t="array" ref="W309">SUMPRODUCT(--(EXACT(C307:V307, C309:V309)))</f>
        <v>12</v>
      </c>
      <c r="X309">
        <f>W309/$AA$3</f>
        <v>0.6</v>
      </c>
    </row>
    <row r="310" spans="2:24">
      <c r="B310" t="s">
        <v>105</v>
      </c>
      <c r="C310" t="s">
        <v>10</v>
      </c>
      <c r="D310" t="s">
        <v>4</v>
      </c>
      <c r="E310" t="s">
        <v>5</v>
      </c>
      <c r="F310" t="s">
        <v>0</v>
      </c>
      <c r="G310" t="s">
        <v>43</v>
      </c>
      <c r="H310" t="s">
        <v>41</v>
      </c>
      <c r="I310" t="s">
        <v>9</v>
      </c>
      <c r="J310" t="s">
        <v>56</v>
      </c>
      <c r="K310" t="s">
        <v>28</v>
      </c>
      <c r="L310" t="s">
        <v>10</v>
      </c>
      <c r="M310" t="s">
        <v>4</v>
      </c>
      <c r="N310" t="s">
        <v>5</v>
      </c>
      <c r="O310" t="s">
        <v>0</v>
      </c>
      <c r="P310" t="s">
        <v>43</v>
      </c>
      <c r="Q310" t="s">
        <v>41</v>
      </c>
      <c r="R310" t="s">
        <v>9</v>
      </c>
      <c r="S310" t="s">
        <v>56</v>
      </c>
      <c r="T310" t="s">
        <v>10</v>
      </c>
      <c r="U310" t="s">
        <v>45</v>
      </c>
      <c r="V310" t="s">
        <v>34</v>
      </c>
      <c r="W310" cm="1">
        <f t="array" ref="W310">SUMPRODUCT(--(EXACT(C307:V307, C310:V310)))</f>
        <v>17</v>
      </c>
      <c r="X310">
        <f>W310/$AA$3</f>
        <v>0.85</v>
      </c>
    </row>
    <row r="311" spans="2:24">
      <c r="B311" t="s">
        <v>106</v>
      </c>
      <c r="C311" t="s">
        <v>56</v>
      </c>
      <c r="D311" t="s">
        <v>151</v>
      </c>
      <c r="E311" t="s">
        <v>5</v>
      </c>
      <c r="F311" t="s">
        <v>73</v>
      </c>
      <c r="G311" t="s">
        <v>60</v>
      </c>
      <c r="H311" t="s">
        <v>41</v>
      </c>
      <c r="I311" t="s">
        <v>9</v>
      </c>
      <c r="J311" t="s">
        <v>1</v>
      </c>
      <c r="K311" t="s">
        <v>56</v>
      </c>
      <c r="L311" t="s">
        <v>56</v>
      </c>
      <c r="M311" t="s">
        <v>4</v>
      </c>
      <c r="N311" t="s">
        <v>5</v>
      </c>
      <c r="O311" t="s">
        <v>73</v>
      </c>
      <c r="P311" t="s">
        <v>60</v>
      </c>
      <c r="Q311" t="s">
        <v>41</v>
      </c>
      <c r="R311" t="s">
        <v>9</v>
      </c>
      <c r="S311" t="s">
        <v>1</v>
      </c>
      <c r="T311" t="s">
        <v>56</v>
      </c>
      <c r="U311" t="s">
        <v>45</v>
      </c>
      <c r="V311" t="s">
        <v>56</v>
      </c>
      <c r="W311" cm="1">
        <f t="array" ref="W311">SUMPRODUCT(--(EXACT(C307:V307, C311:V311)))</f>
        <v>10</v>
      </c>
      <c r="X311">
        <f>W311/$AA$3</f>
        <v>0.5</v>
      </c>
    </row>
    <row r="312" spans="2:24">
      <c r="B312" t="s">
        <v>107</v>
      </c>
      <c r="C312" t="s">
        <v>3</v>
      </c>
      <c r="D312" t="s">
        <v>46</v>
      </c>
      <c r="E312" t="s">
        <v>47</v>
      </c>
      <c r="F312" t="s">
        <v>48</v>
      </c>
      <c r="G312" t="s">
        <v>19</v>
      </c>
      <c r="H312" t="s">
        <v>22</v>
      </c>
      <c r="I312" t="s">
        <v>12</v>
      </c>
      <c r="J312" t="s">
        <v>4</v>
      </c>
      <c r="K312" t="s">
        <v>5</v>
      </c>
      <c r="L312" t="s">
        <v>48</v>
      </c>
      <c r="M312" t="s">
        <v>19</v>
      </c>
      <c r="N312" t="s">
        <v>31</v>
      </c>
      <c r="O312" t="s">
        <v>19</v>
      </c>
      <c r="P312" t="s">
        <v>48</v>
      </c>
      <c r="Q312" t="s">
        <v>19</v>
      </c>
      <c r="R312" t="s">
        <v>48</v>
      </c>
      <c r="S312" t="s">
        <v>19</v>
      </c>
      <c r="T312" t="s">
        <v>49</v>
      </c>
      <c r="U312" t="s">
        <v>22</v>
      </c>
      <c r="V312" t="s">
        <v>12</v>
      </c>
    </row>
    <row r="313" spans="2:24">
      <c r="B313" t="s">
        <v>108</v>
      </c>
      <c r="C313" t="s">
        <v>3</v>
      </c>
      <c r="D313" t="s">
        <v>56</v>
      </c>
      <c r="E313" t="s">
        <v>19</v>
      </c>
      <c r="F313" t="s">
        <v>48</v>
      </c>
      <c r="G313" t="s">
        <v>56</v>
      </c>
      <c r="H313" t="s">
        <v>56</v>
      </c>
      <c r="I313" t="s">
        <v>12</v>
      </c>
      <c r="J313" t="s">
        <v>56</v>
      </c>
      <c r="K313" t="s">
        <v>5</v>
      </c>
      <c r="L313" t="s">
        <v>48</v>
      </c>
      <c r="M313" t="s">
        <v>56</v>
      </c>
      <c r="N313" t="s">
        <v>31</v>
      </c>
      <c r="O313" t="s">
        <v>56</v>
      </c>
      <c r="P313" t="s">
        <v>48</v>
      </c>
      <c r="Q313" t="s">
        <v>56</v>
      </c>
      <c r="R313" t="s">
        <v>48</v>
      </c>
      <c r="S313" t="s">
        <v>56</v>
      </c>
      <c r="T313" t="s">
        <v>56</v>
      </c>
      <c r="U313" t="s">
        <v>56</v>
      </c>
      <c r="V313" t="s">
        <v>3</v>
      </c>
      <c r="W313" cm="1">
        <f t="array" ref="W313">SUMPRODUCT(--(EXACT(C312:V312, C313:V313)))</f>
        <v>8</v>
      </c>
      <c r="X313">
        <f>W313/$AA$3</f>
        <v>0.4</v>
      </c>
    </row>
    <row r="314" spans="2:24">
      <c r="B314" t="s">
        <v>109</v>
      </c>
      <c r="C314" t="s">
        <v>3</v>
      </c>
      <c r="D314" t="s">
        <v>46</v>
      </c>
      <c r="E314" t="s">
        <v>56</v>
      </c>
      <c r="F314" t="s">
        <v>138</v>
      </c>
      <c r="G314" t="s">
        <v>56</v>
      </c>
      <c r="H314" t="s">
        <v>148</v>
      </c>
      <c r="I314" t="s">
        <v>50</v>
      </c>
      <c r="J314" t="s">
        <v>4</v>
      </c>
      <c r="K314" t="s">
        <v>5</v>
      </c>
      <c r="L314" t="s">
        <v>138</v>
      </c>
      <c r="M314" t="s">
        <v>56</v>
      </c>
      <c r="N314" t="s">
        <v>31</v>
      </c>
      <c r="O314" t="s">
        <v>56</v>
      </c>
      <c r="P314" t="s">
        <v>138</v>
      </c>
      <c r="Q314" t="s">
        <v>56</v>
      </c>
      <c r="R314" t="s">
        <v>31</v>
      </c>
      <c r="S314" t="s">
        <v>56</v>
      </c>
      <c r="T314" t="s">
        <v>56</v>
      </c>
      <c r="U314" t="s">
        <v>56</v>
      </c>
      <c r="V314" t="s">
        <v>50</v>
      </c>
      <c r="W314" cm="1">
        <f t="array" ref="W314">SUMPRODUCT(--(EXACT(C312:V312, C314:V314)))</f>
        <v>5</v>
      </c>
      <c r="X314">
        <f>W314/$AA$3</f>
        <v>0.25</v>
      </c>
    </row>
    <row r="315" spans="2:24">
      <c r="B315" t="s">
        <v>111</v>
      </c>
      <c r="C315" t="s">
        <v>3</v>
      </c>
      <c r="D315" t="s">
        <v>56</v>
      </c>
      <c r="E315" t="s">
        <v>47</v>
      </c>
      <c r="F315" t="s">
        <v>48</v>
      </c>
      <c r="G315" t="s">
        <v>19</v>
      </c>
      <c r="H315" t="s">
        <v>22</v>
      </c>
      <c r="I315" t="s">
        <v>12</v>
      </c>
      <c r="J315" t="s">
        <v>4</v>
      </c>
      <c r="K315" t="s">
        <v>5</v>
      </c>
      <c r="L315" t="s">
        <v>48</v>
      </c>
      <c r="M315" t="s">
        <v>19</v>
      </c>
      <c r="N315" t="s">
        <v>56</v>
      </c>
      <c r="O315" t="s">
        <v>19</v>
      </c>
      <c r="P315" t="s">
        <v>48</v>
      </c>
      <c r="Q315" t="s">
        <v>19</v>
      </c>
      <c r="R315" t="s">
        <v>48</v>
      </c>
      <c r="S315" t="s">
        <v>19</v>
      </c>
      <c r="T315" t="s">
        <v>56</v>
      </c>
      <c r="U315" t="s">
        <v>22</v>
      </c>
      <c r="V315" t="s">
        <v>12</v>
      </c>
      <c r="W315" cm="1">
        <f t="array" ref="W315">SUMPRODUCT(--(EXACT(C312:V312, C315:V315)))</f>
        <v>17</v>
      </c>
      <c r="X315">
        <f>W315/$AA$3</f>
        <v>0.85</v>
      </c>
    </row>
    <row r="316" spans="2:24">
      <c r="B316" t="s">
        <v>112</v>
      </c>
      <c r="C316" t="s">
        <v>45</v>
      </c>
      <c r="D316" t="s">
        <v>56</v>
      </c>
      <c r="E316" t="s">
        <v>19</v>
      </c>
      <c r="F316" t="s">
        <v>48</v>
      </c>
      <c r="G316" t="s">
        <v>19</v>
      </c>
      <c r="H316" t="s">
        <v>56</v>
      </c>
      <c r="I316" t="s">
        <v>56</v>
      </c>
      <c r="J316" t="s">
        <v>4</v>
      </c>
      <c r="K316" t="s">
        <v>5</v>
      </c>
      <c r="L316" t="s">
        <v>21</v>
      </c>
      <c r="M316" t="s">
        <v>19</v>
      </c>
      <c r="N316" t="s">
        <v>31</v>
      </c>
      <c r="O316" t="s">
        <v>19</v>
      </c>
      <c r="P316" t="s">
        <v>21</v>
      </c>
      <c r="Q316" t="s">
        <v>19</v>
      </c>
      <c r="R316" t="s">
        <v>48</v>
      </c>
      <c r="S316" t="s">
        <v>19</v>
      </c>
      <c r="T316" t="s">
        <v>56</v>
      </c>
      <c r="U316" t="s">
        <v>22</v>
      </c>
      <c r="V316" t="s">
        <v>56</v>
      </c>
      <c r="W316" cm="1">
        <f t="array" ref="W316">SUMPRODUCT(--(EXACT(C312:V312, C316:V316)))</f>
        <v>11</v>
      </c>
      <c r="X316">
        <f>W316/$AA$3</f>
        <v>0.55000000000000004</v>
      </c>
    </row>
    <row r="317" spans="2:24">
      <c r="B317" t="s">
        <v>113</v>
      </c>
      <c r="C317" t="s">
        <v>3</v>
      </c>
      <c r="D317" t="s">
        <v>1</v>
      </c>
      <c r="E317" t="s">
        <v>12</v>
      </c>
      <c r="F317" t="s">
        <v>19</v>
      </c>
      <c r="G317" t="s">
        <v>21</v>
      </c>
      <c r="H317" t="s">
        <v>7</v>
      </c>
      <c r="I317" t="s">
        <v>3</v>
      </c>
      <c r="J317" t="s">
        <v>5</v>
      </c>
      <c r="K317" t="s">
        <v>19</v>
      </c>
      <c r="L317" t="s">
        <v>7</v>
      </c>
      <c r="M317" t="s">
        <v>3</v>
      </c>
      <c r="N317" t="s">
        <v>1</v>
      </c>
      <c r="O317" t="s">
        <v>12</v>
      </c>
      <c r="P317" t="s">
        <v>19</v>
      </c>
      <c r="Q317" t="s">
        <v>21</v>
      </c>
      <c r="R317" t="s">
        <v>7</v>
      </c>
      <c r="S317" t="s">
        <v>3</v>
      </c>
      <c r="T317" t="s">
        <v>5</v>
      </c>
      <c r="U317" t="s">
        <v>19</v>
      </c>
      <c r="V317" t="s">
        <v>7</v>
      </c>
    </row>
    <row r="318" spans="2:24">
      <c r="B318" t="s">
        <v>114</v>
      </c>
      <c r="C318" t="s">
        <v>3</v>
      </c>
      <c r="D318" t="s">
        <v>56</v>
      </c>
      <c r="E318" t="s">
        <v>12</v>
      </c>
      <c r="F318" t="s">
        <v>56</v>
      </c>
      <c r="G318" t="s">
        <v>21</v>
      </c>
      <c r="H318" t="s">
        <v>56</v>
      </c>
      <c r="I318" t="s">
        <v>3</v>
      </c>
      <c r="J318" t="s">
        <v>5</v>
      </c>
      <c r="K318" t="s">
        <v>56</v>
      </c>
      <c r="L318" t="s">
        <v>56</v>
      </c>
      <c r="M318" t="s">
        <v>3</v>
      </c>
      <c r="N318" t="s">
        <v>56</v>
      </c>
      <c r="O318" t="s">
        <v>12</v>
      </c>
      <c r="P318" t="s">
        <v>56</v>
      </c>
      <c r="Q318" t="s">
        <v>21</v>
      </c>
      <c r="R318" t="s">
        <v>56</v>
      </c>
      <c r="S318" t="s">
        <v>3</v>
      </c>
      <c r="T318" t="s">
        <v>5</v>
      </c>
      <c r="U318" t="s">
        <v>19</v>
      </c>
      <c r="V318" t="s">
        <v>56</v>
      </c>
      <c r="W318" cm="1">
        <f t="array" ref="W318">SUMPRODUCT(--(EXACT(C317:V317, C318:V318)))</f>
        <v>11</v>
      </c>
      <c r="X318">
        <f>W318/$AA$3</f>
        <v>0.55000000000000004</v>
      </c>
    </row>
    <row r="319" spans="2:24">
      <c r="B319" t="s">
        <v>115</v>
      </c>
      <c r="C319" t="s">
        <v>3</v>
      </c>
      <c r="D319" t="s">
        <v>56</v>
      </c>
      <c r="E319" t="s">
        <v>50</v>
      </c>
      <c r="F319" t="s">
        <v>56</v>
      </c>
      <c r="G319" t="s">
        <v>56</v>
      </c>
      <c r="H319" t="s">
        <v>7</v>
      </c>
      <c r="I319" t="s">
        <v>3</v>
      </c>
      <c r="J319" t="s">
        <v>5</v>
      </c>
      <c r="K319" t="s">
        <v>56</v>
      </c>
      <c r="L319" t="s">
        <v>7</v>
      </c>
      <c r="M319" t="s">
        <v>3</v>
      </c>
      <c r="N319" t="s">
        <v>56</v>
      </c>
      <c r="O319" t="s">
        <v>50</v>
      </c>
      <c r="P319" t="s">
        <v>56</v>
      </c>
      <c r="Q319" t="s">
        <v>56</v>
      </c>
      <c r="R319" t="s">
        <v>7</v>
      </c>
      <c r="S319" t="s">
        <v>3</v>
      </c>
      <c r="T319" t="s">
        <v>5</v>
      </c>
      <c r="U319" t="s">
        <v>56</v>
      </c>
      <c r="V319" t="s">
        <v>7</v>
      </c>
      <c r="W319" cm="1">
        <f t="array" ref="W319">SUMPRODUCT(--(EXACT(C317:V317, C319:V319)))</f>
        <v>10</v>
      </c>
      <c r="X319">
        <f>W319/$AA$3</f>
        <v>0.5</v>
      </c>
    </row>
    <row r="320" spans="2:24">
      <c r="B320" t="s">
        <v>116</v>
      </c>
      <c r="C320" t="s">
        <v>3</v>
      </c>
      <c r="D320" t="s">
        <v>56</v>
      </c>
      <c r="E320" t="s">
        <v>12</v>
      </c>
      <c r="F320" t="s">
        <v>19</v>
      </c>
      <c r="G320" t="s">
        <v>56</v>
      </c>
      <c r="H320" t="s">
        <v>0</v>
      </c>
      <c r="I320" t="s">
        <v>3</v>
      </c>
      <c r="J320" t="s">
        <v>5</v>
      </c>
      <c r="K320" t="s">
        <v>19</v>
      </c>
      <c r="L320" t="s">
        <v>0</v>
      </c>
      <c r="M320" t="s">
        <v>3</v>
      </c>
      <c r="N320" t="s">
        <v>56</v>
      </c>
      <c r="O320" t="s">
        <v>56</v>
      </c>
      <c r="P320" t="s">
        <v>19</v>
      </c>
      <c r="Q320" t="s">
        <v>56</v>
      </c>
      <c r="R320" t="s">
        <v>0</v>
      </c>
      <c r="S320" t="s">
        <v>3</v>
      </c>
      <c r="T320" t="s">
        <v>5</v>
      </c>
      <c r="U320" t="s">
        <v>19</v>
      </c>
      <c r="V320" t="s">
        <v>0</v>
      </c>
      <c r="W320" cm="1">
        <f t="array" ref="W320">SUMPRODUCT(--(EXACT(C317:V317, C320:V320)))</f>
        <v>11</v>
      </c>
      <c r="X320">
        <f>W320/$AA$3</f>
        <v>0.55000000000000004</v>
      </c>
    </row>
    <row r="321" spans="2:24">
      <c r="B321" t="s">
        <v>117</v>
      </c>
      <c r="C321" t="s">
        <v>45</v>
      </c>
      <c r="D321" t="s">
        <v>1</v>
      </c>
      <c r="E321" t="s">
        <v>56</v>
      </c>
      <c r="F321" t="s">
        <v>19</v>
      </c>
      <c r="G321" t="s">
        <v>21</v>
      </c>
      <c r="H321" t="s">
        <v>56</v>
      </c>
      <c r="I321" t="s">
        <v>50</v>
      </c>
      <c r="J321" t="s">
        <v>5</v>
      </c>
      <c r="K321" t="s">
        <v>19</v>
      </c>
      <c r="L321" t="s">
        <v>56</v>
      </c>
      <c r="M321" t="s">
        <v>50</v>
      </c>
      <c r="N321" t="s">
        <v>1</v>
      </c>
      <c r="O321" t="s">
        <v>56</v>
      </c>
      <c r="P321" t="s">
        <v>19</v>
      </c>
      <c r="Q321" t="s">
        <v>21</v>
      </c>
      <c r="R321" t="s">
        <v>56</v>
      </c>
      <c r="S321" t="s">
        <v>45</v>
      </c>
      <c r="T321" t="s">
        <v>5</v>
      </c>
      <c r="U321" t="s">
        <v>19</v>
      </c>
      <c r="V321" t="s">
        <v>56</v>
      </c>
      <c r="W321" cm="1">
        <f t="array" ref="W321">SUMPRODUCT(--(EXACT(C317:V317, C321:V321)))</f>
        <v>10</v>
      </c>
      <c r="X321">
        <f>W321/$AA$3</f>
        <v>0.5</v>
      </c>
    </row>
    <row r="322" spans="2:24">
      <c r="B322" t="s">
        <v>118</v>
      </c>
      <c r="C322" t="s">
        <v>6</v>
      </c>
      <c r="D322" t="s">
        <v>50</v>
      </c>
      <c r="E322" t="s">
        <v>0</v>
      </c>
      <c r="F322" t="s">
        <v>6</v>
      </c>
      <c r="G322" t="s">
        <v>50</v>
      </c>
      <c r="H322" t="s">
        <v>0</v>
      </c>
      <c r="I322" t="s">
        <v>6</v>
      </c>
      <c r="J322" t="s">
        <v>50</v>
      </c>
      <c r="K322" t="s">
        <v>0</v>
      </c>
      <c r="L322" t="s">
        <v>6</v>
      </c>
      <c r="M322" t="s">
        <v>50</v>
      </c>
      <c r="N322" t="s">
        <v>0</v>
      </c>
      <c r="O322" t="s">
        <v>6</v>
      </c>
      <c r="P322" t="s">
        <v>50</v>
      </c>
      <c r="Q322" t="s">
        <v>0</v>
      </c>
      <c r="R322" t="s">
        <v>6</v>
      </c>
      <c r="S322" t="s">
        <v>50</v>
      </c>
      <c r="T322" t="s">
        <v>0</v>
      </c>
      <c r="U322" t="s">
        <v>6</v>
      </c>
      <c r="V322" t="s">
        <v>50</v>
      </c>
    </row>
    <row r="323" spans="2:24">
      <c r="B323" t="s">
        <v>119</v>
      </c>
      <c r="C323" t="s">
        <v>6</v>
      </c>
      <c r="D323" t="s">
        <v>50</v>
      </c>
      <c r="E323" t="s">
        <v>0</v>
      </c>
      <c r="F323" t="s">
        <v>6</v>
      </c>
      <c r="G323" t="s">
        <v>50</v>
      </c>
      <c r="H323" t="s">
        <v>0</v>
      </c>
      <c r="I323" t="s">
        <v>6</v>
      </c>
      <c r="J323" t="s">
        <v>50</v>
      </c>
      <c r="K323" t="s">
        <v>0</v>
      </c>
      <c r="L323" t="s">
        <v>6</v>
      </c>
      <c r="M323" t="s">
        <v>50</v>
      </c>
      <c r="N323" t="s">
        <v>0</v>
      </c>
      <c r="O323" t="s">
        <v>6</v>
      </c>
      <c r="P323" t="s">
        <v>50</v>
      </c>
      <c r="Q323" t="s">
        <v>0</v>
      </c>
      <c r="R323" t="s">
        <v>6</v>
      </c>
      <c r="S323" t="s">
        <v>50</v>
      </c>
      <c r="T323" t="s">
        <v>0</v>
      </c>
      <c r="U323" t="s">
        <v>6</v>
      </c>
      <c r="V323" t="s">
        <v>50</v>
      </c>
      <c r="W323" cm="1">
        <f t="array" ref="W323">SUMPRODUCT(--(EXACT(C322:V322, C323:V323)))</f>
        <v>20</v>
      </c>
      <c r="X323">
        <f>W323/$AA$3</f>
        <v>1</v>
      </c>
    </row>
    <row r="324" spans="2:24">
      <c r="B324" t="s">
        <v>120</v>
      </c>
      <c r="C324" t="s">
        <v>56</v>
      </c>
      <c r="D324" t="s">
        <v>50</v>
      </c>
      <c r="E324" t="s">
        <v>0</v>
      </c>
      <c r="F324" t="s">
        <v>56</v>
      </c>
      <c r="G324" t="s">
        <v>50</v>
      </c>
      <c r="H324" t="s">
        <v>0</v>
      </c>
      <c r="I324" t="s">
        <v>56</v>
      </c>
      <c r="J324" t="s">
        <v>50</v>
      </c>
      <c r="K324" t="s">
        <v>0</v>
      </c>
      <c r="L324" t="s">
        <v>56</v>
      </c>
      <c r="M324" t="s">
        <v>50</v>
      </c>
      <c r="N324" t="s">
        <v>0</v>
      </c>
      <c r="O324" t="s">
        <v>56</v>
      </c>
      <c r="P324" t="s">
        <v>50</v>
      </c>
      <c r="Q324" t="s">
        <v>0</v>
      </c>
      <c r="R324" t="s">
        <v>56</v>
      </c>
      <c r="S324" t="s">
        <v>50</v>
      </c>
      <c r="T324" t="s">
        <v>0</v>
      </c>
      <c r="U324" t="s">
        <v>56</v>
      </c>
      <c r="V324" t="s">
        <v>50</v>
      </c>
      <c r="W324" cm="1">
        <f t="array" ref="W324">SUMPRODUCT(--(EXACT(C322:V322, C324:V324)))</f>
        <v>13</v>
      </c>
      <c r="X324">
        <f>W324/$AA$3</f>
        <v>0.65</v>
      </c>
    </row>
    <row r="325" spans="2:24">
      <c r="B325" t="s">
        <v>121</v>
      </c>
      <c r="C325" t="s">
        <v>56</v>
      </c>
      <c r="D325" t="s">
        <v>50</v>
      </c>
      <c r="E325" t="s">
        <v>0</v>
      </c>
      <c r="F325" t="s">
        <v>56</v>
      </c>
      <c r="G325" t="s">
        <v>50</v>
      </c>
      <c r="H325" t="s">
        <v>0</v>
      </c>
      <c r="I325" t="s">
        <v>56</v>
      </c>
      <c r="J325" t="s">
        <v>50</v>
      </c>
      <c r="K325" t="s">
        <v>0</v>
      </c>
      <c r="L325" t="s">
        <v>56</v>
      </c>
      <c r="M325" t="s">
        <v>50</v>
      </c>
      <c r="N325" t="s">
        <v>0</v>
      </c>
      <c r="O325" t="s">
        <v>56</v>
      </c>
      <c r="P325" t="s">
        <v>50</v>
      </c>
      <c r="Q325" t="s">
        <v>0</v>
      </c>
      <c r="R325" t="s">
        <v>56</v>
      </c>
      <c r="S325" t="s">
        <v>50</v>
      </c>
      <c r="T325" t="s">
        <v>0</v>
      </c>
      <c r="U325" t="s">
        <v>56</v>
      </c>
      <c r="V325" t="s">
        <v>50</v>
      </c>
      <c r="W325" cm="1">
        <f t="array" ref="W325">SUMPRODUCT(--(EXACT(C322:V322, C325:V325)))</f>
        <v>13</v>
      </c>
      <c r="X325">
        <f>W325/$AA$3</f>
        <v>0.65</v>
      </c>
    </row>
    <row r="326" spans="2:24">
      <c r="B326" t="s">
        <v>122</v>
      </c>
      <c r="C326" t="s">
        <v>134</v>
      </c>
      <c r="D326" t="s">
        <v>50</v>
      </c>
      <c r="E326" t="s">
        <v>0</v>
      </c>
      <c r="F326" t="s">
        <v>134</v>
      </c>
      <c r="G326" t="s">
        <v>50</v>
      </c>
      <c r="H326" t="s">
        <v>0</v>
      </c>
      <c r="I326" t="s">
        <v>6</v>
      </c>
      <c r="J326" t="s">
        <v>3</v>
      </c>
      <c r="K326" t="s">
        <v>73</v>
      </c>
      <c r="L326" t="s">
        <v>134</v>
      </c>
      <c r="M326" t="s">
        <v>3</v>
      </c>
      <c r="N326" t="s">
        <v>0</v>
      </c>
      <c r="O326" t="s">
        <v>134</v>
      </c>
      <c r="P326" t="s">
        <v>50</v>
      </c>
      <c r="Q326" t="s">
        <v>0</v>
      </c>
      <c r="R326" t="s">
        <v>6</v>
      </c>
      <c r="S326" t="s">
        <v>3</v>
      </c>
      <c r="T326" t="s">
        <v>73</v>
      </c>
      <c r="U326" t="s">
        <v>134</v>
      </c>
      <c r="V326" t="s">
        <v>3</v>
      </c>
      <c r="W326" cm="1">
        <f t="array" ref="W326">SUMPRODUCT(--(EXACT(C322:V322, C326:V326)))</f>
        <v>9</v>
      </c>
      <c r="X326">
        <f>W326/$AA$3</f>
        <v>0.45</v>
      </c>
    </row>
    <row r="327" spans="2:24">
      <c r="B327" t="s">
        <v>123</v>
      </c>
      <c r="C327" t="s">
        <v>6</v>
      </c>
      <c r="D327" t="s">
        <v>26</v>
      </c>
      <c r="E327" t="s">
        <v>6</v>
      </c>
      <c r="F327" t="s">
        <v>26</v>
      </c>
      <c r="G327" t="s">
        <v>2</v>
      </c>
      <c r="H327" t="s">
        <v>26</v>
      </c>
      <c r="I327" t="s">
        <v>6</v>
      </c>
      <c r="J327" t="s">
        <v>6</v>
      </c>
      <c r="K327" t="s">
        <v>17</v>
      </c>
      <c r="L327" t="s">
        <v>17</v>
      </c>
      <c r="M327" t="s">
        <v>51</v>
      </c>
      <c r="N327" t="s">
        <v>17</v>
      </c>
      <c r="O327" t="s">
        <v>26</v>
      </c>
      <c r="P327" t="s">
        <v>17</v>
      </c>
      <c r="Q327" t="s">
        <v>2</v>
      </c>
      <c r="R327" t="s">
        <v>26</v>
      </c>
      <c r="S327" t="s">
        <v>6</v>
      </c>
      <c r="T327" t="s">
        <v>37</v>
      </c>
      <c r="U327" t="s">
        <v>17</v>
      </c>
      <c r="V327" t="s">
        <v>26</v>
      </c>
    </row>
    <row r="328" spans="2:24">
      <c r="B328" t="s">
        <v>124</v>
      </c>
      <c r="C328" t="s">
        <v>6</v>
      </c>
      <c r="D328" t="s">
        <v>26</v>
      </c>
      <c r="E328" t="s">
        <v>6</v>
      </c>
      <c r="F328" t="s">
        <v>26</v>
      </c>
      <c r="G328" t="s">
        <v>56</v>
      </c>
      <c r="H328" t="s">
        <v>26</v>
      </c>
      <c r="I328" t="s">
        <v>6</v>
      </c>
      <c r="J328" t="s">
        <v>6</v>
      </c>
      <c r="K328" t="s">
        <v>17</v>
      </c>
      <c r="L328" t="s">
        <v>17</v>
      </c>
      <c r="M328" t="s">
        <v>52</v>
      </c>
      <c r="N328" t="s">
        <v>56</v>
      </c>
      <c r="O328" t="s">
        <v>29</v>
      </c>
      <c r="P328" t="s">
        <v>17</v>
      </c>
      <c r="Q328" t="s">
        <v>56</v>
      </c>
      <c r="R328" t="s">
        <v>26</v>
      </c>
      <c r="S328" t="s">
        <v>6</v>
      </c>
      <c r="T328" t="s">
        <v>56</v>
      </c>
      <c r="U328" t="s">
        <v>56</v>
      </c>
      <c r="V328" t="s">
        <v>26</v>
      </c>
      <c r="W328" cm="1">
        <f t="array" ref="W328">SUMPRODUCT(--(EXACT(C327:V327, C328:V328)))</f>
        <v>13</v>
      </c>
      <c r="X328">
        <f>W328/$AA$3</f>
        <v>0.65</v>
      </c>
    </row>
    <row r="329" spans="2:24">
      <c r="B329" t="s">
        <v>125</v>
      </c>
      <c r="C329" t="s">
        <v>56</v>
      </c>
      <c r="D329" t="s">
        <v>26</v>
      </c>
      <c r="E329" t="s">
        <v>56</v>
      </c>
      <c r="F329" t="s">
        <v>26</v>
      </c>
      <c r="G329" t="s">
        <v>2</v>
      </c>
      <c r="H329" t="s">
        <v>26</v>
      </c>
      <c r="I329" t="s">
        <v>56</v>
      </c>
      <c r="J329" t="s">
        <v>56</v>
      </c>
      <c r="K329" t="s">
        <v>17</v>
      </c>
      <c r="L329" t="s">
        <v>17</v>
      </c>
      <c r="M329" t="s">
        <v>56</v>
      </c>
      <c r="N329" t="s">
        <v>17</v>
      </c>
      <c r="O329" t="s">
        <v>26</v>
      </c>
      <c r="P329" t="s">
        <v>17</v>
      </c>
      <c r="Q329" t="s">
        <v>56</v>
      </c>
      <c r="R329" t="s">
        <v>26</v>
      </c>
      <c r="S329" t="s">
        <v>56</v>
      </c>
      <c r="T329" t="s">
        <v>56</v>
      </c>
      <c r="U329" t="s">
        <v>17</v>
      </c>
      <c r="V329" t="s">
        <v>26</v>
      </c>
      <c r="W329" cm="1">
        <f t="array" ref="W329">SUMPRODUCT(--(EXACT(C327:V327, C329:V329)))</f>
        <v>12</v>
      </c>
      <c r="X329">
        <f>W329/$AA$3</f>
        <v>0.6</v>
      </c>
    </row>
    <row r="330" spans="2:24">
      <c r="B330" t="s">
        <v>126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17</v>
      </c>
      <c r="M330" t="s">
        <v>56</v>
      </c>
      <c r="N330" t="s">
        <v>17</v>
      </c>
      <c r="O330" t="s">
        <v>56</v>
      </c>
      <c r="P330" t="s">
        <v>17</v>
      </c>
      <c r="Q330" t="s">
        <v>56</v>
      </c>
      <c r="R330" t="s">
        <v>56</v>
      </c>
      <c r="S330" t="s">
        <v>56</v>
      </c>
      <c r="T330" t="s">
        <v>56</v>
      </c>
      <c r="U330" t="s">
        <v>17</v>
      </c>
      <c r="V330" t="s">
        <v>56</v>
      </c>
      <c r="W330" cm="1">
        <f t="array" ref="W330">SUMPRODUCT(--(EXACT(C327:V327, C330:V330)))</f>
        <v>4</v>
      </c>
      <c r="X330">
        <f>W330/$AA$3</f>
        <v>0.2</v>
      </c>
    </row>
    <row r="331" spans="2:24">
      <c r="B331" t="s">
        <v>127</v>
      </c>
      <c r="C331" t="s">
        <v>6</v>
      </c>
      <c r="D331" t="s">
        <v>26</v>
      </c>
      <c r="E331" t="s">
        <v>6</v>
      </c>
      <c r="F331" t="s">
        <v>26</v>
      </c>
      <c r="G331" t="s">
        <v>34</v>
      </c>
      <c r="H331" t="s">
        <v>29</v>
      </c>
      <c r="I331" t="s">
        <v>6</v>
      </c>
      <c r="J331" t="s">
        <v>6</v>
      </c>
      <c r="K331" t="s">
        <v>135</v>
      </c>
      <c r="L331" t="s">
        <v>135</v>
      </c>
      <c r="M331" t="s">
        <v>52</v>
      </c>
      <c r="N331" t="s">
        <v>28</v>
      </c>
      <c r="O331" t="s">
        <v>26</v>
      </c>
      <c r="P331" t="s">
        <v>135</v>
      </c>
      <c r="Q331" t="s">
        <v>34</v>
      </c>
      <c r="R331" t="s">
        <v>26</v>
      </c>
      <c r="S331" t="s">
        <v>134</v>
      </c>
      <c r="T331" t="s">
        <v>37</v>
      </c>
      <c r="U331" t="s">
        <v>135</v>
      </c>
      <c r="V331" t="s">
        <v>26</v>
      </c>
      <c r="W331" cm="1">
        <f t="array" ref="W331">SUMPRODUCT(--(EXACT(C327:V327, C331:V331)))</f>
        <v>10</v>
      </c>
      <c r="X331">
        <f>W331/$AA$3</f>
        <v>0.5</v>
      </c>
    </row>
    <row r="332" spans="2:24">
      <c r="B332" t="s">
        <v>128</v>
      </c>
      <c r="C332" t="s">
        <v>0</v>
      </c>
      <c r="D332" t="s">
        <v>3</v>
      </c>
      <c r="E332" t="s">
        <v>0</v>
      </c>
      <c r="F332" t="s">
        <v>0</v>
      </c>
      <c r="G332" t="s">
        <v>0</v>
      </c>
      <c r="H332" t="s">
        <v>50</v>
      </c>
      <c r="I332" t="s">
        <v>19</v>
      </c>
      <c r="J332" t="s">
        <v>3</v>
      </c>
      <c r="K332" t="s">
        <v>3</v>
      </c>
      <c r="L332" t="s">
        <v>3</v>
      </c>
      <c r="M332" t="s">
        <v>0</v>
      </c>
      <c r="N332" t="s">
        <v>3</v>
      </c>
      <c r="O332" t="s">
        <v>0</v>
      </c>
      <c r="P332" t="s">
        <v>0</v>
      </c>
      <c r="Q332" t="s">
        <v>0</v>
      </c>
      <c r="R332" t="s">
        <v>6</v>
      </c>
      <c r="S332" t="s">
        <v>6</v>
      </c>
      <c r="T332" t="s">
        <v>50</v>
      </c>
      <c r="U332" t="s">
        <v>50</v>
      </c>
      <c r="V332" t="s">
        <v>0</v>
      </c>
    </row>
    <row r="333" spans="2:24">
      <c r="B333" t="s">
        <v>129</v>
      </c>
      <c r="C333" t="s">
        <v>0</v>
      </c>
      <c r="D333" t="s">
        <v>3</v>
      </c>
      <c r="E333" t="s">
        <v>0</v>
      </c>
      <c r="F333" t="s">
        <v>0</v>
      </c>
      <c r="G333" t="s">
        <v>0</v>
      </c>
      <c r="H333" t="s">
        <v>50</v>
      </c>
      <c r="I333" t="s">
        <v>56</v>
      </c>
      <c r="J333" t="s">
        <v>3</v>
      </c>
      <c r="K333" t="s">
        <v>3</v>
      </c>
      <c r="L333" t="s">
        <v>3</v>
      </c>
      <c r="M333" t="s">
        <v>0</v>
      </c>
      <c r="N333" t="s">
        <v>3</v>
      </c>
      <c r="O333" t="s">
        <v>0</v>
      </c>
      <c r="P333" t="s">
        <v>0</v>
      </c>
      <c r="Q333" t="s">
        <v>0</v>
      </c>
      <c r="R333" t="s">
        <v>6</v>
      </c>
      <c r="S333" t="s">
        <v>6</v>
      </c>
      <c r="T333" t="s">
        <v>50</v>
      </c>
      <c r="U333" t="s">
        <v>50</v>
      </c>
      <c r="V333" t="s">
        <v>0</v>
      </c>
      <c r="W333" cm="1">
        <f t="array" ref="W333">SUMPRODUCT(--(EXACT(C332:V332, C333:V333)))</f>
        <v>19</v>
      </c>
      <c r="X333">
        <f>W333/$AA$3</f>
        <v>0.95</v>
      </c>
    </row>
    <row r="334" spans="2:24">
      <c r="B334" t="s">
        <v>130</v>
      </c>
      <c r="C334" t="s">
        <v>0</v>
      </c>
      <c r="D334" t="s">
        <v>3</v>
      </c>
      <c r="E334" t="s">
        <v>0</v>
      </c>
      <c r="F334" t="s">
        <v>0</v>
      </c>
      <c r="G334" t="s">
        <v>0</v>
      </c>
      <c r="H334" t="s">
        <v>50</v>
      </c>
      <c r="I334" t="s">
        <v>56</v>
      </c>
      <c r="J334" t="s">
        <v>3</v>
      </c>
      <c r="K334" t="s">
        <v>45</v>
      </c>
      <c r="L334" t="s">
        <v>3</v>
      </c>
      <c r="M334" t="s">
        <v>0</v>
      </c>
      <c r="N334" t="s">
        <v>3</v>
      </c>
      <c r="O334" t="s">
        <v>0</v>
      </c>
      <c r="P334" t="s">
        <v>0</v>
      </c>
      <c r="Q334" t="s">
        <v>0</v>
      </c>
      <c r="R334" t="s">
        <v>56</v>
      </c>
      <c r="S334" t="s">
        <v>56</v>
      </c>
      <c r="T334" t="s">
        <v>50</v>
      </c>
      <c r="U334" t="s">
        <v>50</v>
      </c>
      <c r="V334" t="s">
        <v>0</v>
      </c>
      <c r="W334" cm="1">
        <f t="array" ref="W334">SUMPRODUCT(--(EXACT(C332:V332, C334:V334)))</f>
        <v>16</v>
      </c>
      <c r="X334">
        <f>W334/$AA$3</f>
        <v>0.8</v>
      </c>
    </row>
    <row r="335" spans="2:24">
      <c r="B335" t="s">
        <v>131</v>
      </c>
      <c r="C335" t="s">
        <v>0</v>
      </c>
      <c r="D335" t="s">
        <v>3</v>
      </c>
      <c r="E335" t="s">
        <v>0</v>
      </c>
      <c r="F335" t="s">
        <v>0</v>
      </c>
      <c r="G335" t="s">
        <v>0</v>
      </c>
      <c r="H335" t="s">
        <v>50</v>
      </c>
      <c r="I335" t="s">
        <v>19</v>
      </c>
      <c r="J335" t="s">
        <v>3</v>
      </c>
      <c r="K335" t="s">
        <v>3</v>
      </c>
      <c r="L335" t="s">
        <v>3</v>
      </c>
      <c r="M335" t="s">
        <v>0</v>
      </c>
      <c r="N335" t="s">
        <v>3</v>
      </c>
      <c r="O335" t="s">
        <v>0</v>
      </c>
      <c r="P335" t="s">
        <v>0</v>
      </c>
      <c r="Q335" t="s">
        <v>0</v>
      </c>
      <c r="R335" t="s">
        <v>56</v>
      </c>
      <c r="S335" t="s">
        <v>56</v>
      </c>
      <c r="T335" t="s">
        <v>50</v>
      </c>
      <c r="U335" t="s">
        <v>50</v>
      </c>
      <c r="V335" t="s">
        <v>0</v>
      </c>
      <c r="W335" cm="1">
        <f t="array" ref="W335">SUMPRODUCT(--(EXACT(C332:V332, C335:V335)))</f>
        <v>18</v>
      </c>
      <c r="X335">
        <f>W335/$AA$3</f>
        <v>0.9</v>
      </c>
    </row>
    <row r="336" spans="2:24">
      <c r="B336" t="s">
        <v>132</v>
      </c>
      <c r="C336" t="s">
        <v>0</v>
      </c>
      <c r="D336" t="s">
        <v>3</v>
      </c>
      <c r="E336" t="s">
        <v>0</v>
      </c>
      <c r="F336" t="s">
        <v>0</v>
      </c>
      <c r="G336" t="s">
        <v>73</v>
      </c>
      <c r="H336" t="s">
        <v>50</v>
      </c>
      <c r="I336" t="s">
        <v>19</v>
      </c>
      <c r="J336" t="s">
        <v>3</v>
      </c>
      <c r="K336" t="s">
        <v>3</v>
      </c>
      <c r="L336" t="s">
        <v>3</v>
      </c>
      <c r="M336" t="s">
        <v>0</v>
      </c>
      <c r="N336" t="s">
        <v>3</v>
      </c>
      <c r="O336" t="s">
        <v>0</v>
      </c>
      <c r="P336" t="s">
        <v>0</v>
      </c>
      <c r="Q336" t="s">
        <v>0</v>
      </c>
      <c r="R336" t="s">
        <v>6</v>
      </c>
      <c r="S336" t="s">
        <v>134</v>
      </c>
      <c r="T336" t="s">
        <v>50</v>
      </c>
      <c r="U336" t="s">
        <v>50</v>
      </c>
      <c r="V336" t="s">
        <v>0</v>
      </c>
      <c r="W336" cm="1">
        <f t="array" ref="W336">SUMPRODUCT(--(EXACT(C332:V332, C336:V336)))</f>
        <v>18</v>
      </c>
      <c r="X336">
        <f>W336/$AA$3</f>
        <v>0.9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大澤弘明</cp:lastModifiedBy>
  <dcterms:created xsi:type="dcterms:W3CDTF">2023-08-30T12:30:36Z</dcterms:created>
  <dcterms:modified xsi:type="dcterms:W3CDTF">2023-08-31T11:57:40Z</dcterms:modified>
</cp:coreProperties>
</file>