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Xeon/Google Drive/Workspace/CSC573/FTP-Client-Server/"/>
    </mc:Choice>
  </mc:AlternateContent>
  <bookViews>
    <workbookView xWindow="0" yWindow="460" windowWidth="28800" windowHeight="17460" tabRatio="500" activeTab="1"/>
  </bookViews>
  <sheets>
    <sheet name="Go_Back_N" sheetId="2" r:id="rId1"/>
    <sheet name="Selective Repeat" sheetId="4" r:id="rId2"/>
    <sheet name="Data" sheetId="5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" l="1"/>
  <c r="D14" i="5"/>
  <c r="E14" i="5"/>
  <c r="F14" i="5"/>
  <c r="G14" i="5"/>
  <c r="C15" i="5"/>
  <c r="D15" i="5"/>
  <c r="E15" i="5"/>
  <c r="F15" i="5"/>
  <c r="G15" i="5"/>
  <c r="C16" i="5"/>
  <c r="D16" i="5"/>
  <c r="E16" i="5"/>
  <c r="F16" i="5"/>
  <c r="G16" i="5"/>
  <c r="C17" i="5"/>
  <c r="D17" i="5"/>
  <c r="E17" i="5"/>
  <c r="F17" i="5"/>
  <c r="G17" i="5"/>
  <c r="C18" i="5"/>
  <c r="D18" i="5"/>
  <c r="E18" i="5"/>
  <c r="F18" i="5"/>
  <c r="G18" i="5"/>
  <c r="C19" i="5"/>
  <c r="D19" i="5"/>
  <c r="E19" i="5"/>
  <c r="F19" i="5"/>
  <c r="G19" i="5"/>
  <c r="C20" i="5"/>
  <c r="D20" i="5"/>
  <c r="E20" i="5"/>
  <c r="F20" i="5"/>
  <c r="G20" i="5"/>
  <c r="C21" i="5"/>
  <c r="D21" i="5"/>
  <c r="E21" i="5"/>
  <c r="F21" i="5"/>
  <c r="G21" i="5"/>
  <c r="C22" i="5"/>
  <c r="D22" i="5"/>
  <c r="E22" i="5"/>
  <c r="F22" i="5"/>
  <c r="G22" i="5"/>
  <c r="C23" i="5"/>
  <c r="D23" i="5"/>
  <c r="E23" i="5"/>
  <c r="F23" i="5"/>
  <c r="G23" i="5"/>
  <c r="C25" i="5"/>
  <c r="D25" i="5"/>
  <c r="E25" i="5"/>
  <c r="F25" i="5"/>
  <c r="G25" i="5"/>
  <c r="C26" i="5"/>
  <c r="D26" i="5"/>
  <c r="E26" i="5"/>
  <c r="F26" i="5"/>
  <c r="G26" i="5"/>
  <c r="C27" i="5"/>
  <c r="D27" i="5"/>
  <c r="E27" i="5"/>
  <c r="F27" i="5"/>
  <c r="G27" i="5"/>
  <c r="C28" i="5"/>
  <c r="D28" i="5"/>
  <c r="E28" i="5"/>
  <c r="F28" i="5"/>
  <c r="G28" i="5"/>
  <c r="C29" i="5"/>
  <c r="D29" i="5"/>
  <c r="E29" i="5"/>
  <c r="F29" i="5"/>
  <c r="G29" i="5"/>
  <c r="C30" i="5"/>
  <c r="D30" i="5"/>
  <c r="E30" i="5"/>
  <c r="F30" i="5"/>
  <c r="G30" i="5"/>
  <c r="C31" i="5"/>
  <c r="D31" i="5"/>
  <c r="E31" i="5"/>
  <c r="F31" i="5"/>
  <c r="G31" i="5"/>
  <c r="C32" i="5"/>
  <c r="D32" i="5"/>
  <c r="E32" i="5"/>
  <c r="F32" i="5"/>
  <c r="G32" i="5"/>
  <c r="C33" i="5"/>
  <c r="D33" i="5"/>
  <c r="E33" i="5"/>
  <c r="F33" i="5"/>
  <c r="G33" i="5"/>
  <c r="C34" i="5"/>
  <c r="D34" i="5"/>
  <c r="E34" i="5"/>
  <c r="F34" i="5"/>
  <c r="G34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F2" i="5"/>
  <c r="G2" i="5"/>
  <c r="E3" i="5"/>
  <c r="E4" i="5"/>
  <c r="E5" i="5"/>
  <c r="E6" i="5"/>
  <c r="E7" i="5"/>
  <c r="E8" i="5"/>
  <c r="E9" i="5"/>
  <c r="E10" i="5"/>
  <c r="E11" i="5"/>
  <c r="E12" i="5"/>
  <c r="E2" i="5"/>
  <c r="D3" i="5"/>
  <c r="D4" i="5"/>
  <c r="D5" i="5"/>
  <c r="D6" i="5"/>
  <c r="D7" i="5"/>
  <c r="D8" i="5"/>
  <c r="D9" i="5"/>
  <c r="D10" i="5"/>
  <c r="D11" i="5"/>
  <c r="D12" i="5"/>
  <c r="D2" i="5"/>
  <c r="C12" i="5"/>
  <c r="C3" i="5"/>
  <c r="C4" i="5"/>
  <c r="C5" i="5"/>
  <c r="C6" i="5"/>
  <c r="C7" i="5"/>
  <c r="C8" i="5"/>
  <c r="C9" i="5"/>
  <c r="C10" i="5"/>
  <c r="C11" i="5"/>
  <c r="C2" i="5"/>
  <c r="H31" i="4"/>
  <c r="H30" i="4"/>
  <c r="H29" i="4"/>
  <c r="H28" i="4"/>
  <c r="H27" i="4"/>
  <c r="H26" i="4"/>
  <c r="H25" i="4"/>
  <c r="H24" i="4"/>
  <c r="H23" i="4"/>
  <c r="H22" i="4"/>
  <c r="H16" i="4"/>
  <c r="H15" i="4"/>
  <c r="H14" i="4"/>
  <c r="H13" i="4"/>
  <c r="H12" i="4"/>
  <c r="H11" i="4"/>
  <c r="H10" i="4"/>
  <c r="H9" i="4"/>
  <c r="H8" i="4"/>
  <c r="H7" i="4"/>
  <c r="H6" i="4"/>
  <c r="H47" i="4"/>
  <c r="H46" i="4"/>
  <c r="H45" i="4"/>
  <c r="H44" i="4"/>
  <c r="H43" i="4"/>
  <c r="H42" i="4"/>
  <c r="H41" i="4"/>
  <c r="H40" i="4"/>
  <c r="H39" i="4"/>
  <c r="H38" i="4"/>
  <c r="B9" i="4"/>
  <c r="B10" i="4"/>
  <c r="B11" i="4"/>
  <c r="B12" i="4"/>
  <c r="B13" i="4"/>
  <c r="B14" i="4"/>
  <c r="B15" i="4"/>
  <c r="H39" i="2"/>
  <c r="H40" i="2"/>
  <c r="H41" i="2"/>
  <c r="H42" i="2"/>
  <c r="H43" i="2"/>
  <c r="H44" i="2"/>
  <c r="H45" i="2"/>
  <c r="H46" i="2"/>
  <c r="H47" i="2"/>
  <c r="H38" i="2"/>
  <c r="H23" i="2"/>
  <c r="H24" i="2"/>
  <c r="H25" i="2"/>
  <c r="H26" i="2"/>
  <c r="H27" i="2"/>
  <c r="H28" i="2"/>
  <c r="H29" i="2"/>
  <c r="H30" i="2"/>
  <c r="H31" i="2"/>
  <c r="H22" i="2"/>
  <c r="H7" i="2"/>
  <c r="H8" i="2"/>
  <c r="H9" i="2"/>
  <c r="H10" i="2"/>
  <c r="H11" i="2"/>
  <c r="H12" i="2"/>
  <c r="H13" i="2"/>
  <c r="H14" i="2"/>
  <c r="H15" i="2"/>
  <c r="H16" i="2"/>
  <c r="H6" i="2"/>
  <c r="B9" i="2"/>
  <c r="B10" i="2"/>
  <c r="B11" i="2"/>
  <c r="B12" i="2"/>
  <c r="B13" i="2"/>
  <c r="B14" i="2"/>
  <c r="B15" i="2"/>
</calcChain>
</file>

<file path=xl/sharedStrings.xml><?xml version="1.0" encoding="utf-8"?>
<sst xmlns="http://schemas.openxmlformats.org/spreadsheetml/2006/main" count="63" uniqueCount="17">
  <si>
    <t>p</t>
  </si>
  <si>
    <t>Effect of MSS</t>
  </si>
  <si>
    <t>Round 1</t>
  </si>
  <si>
    <t>Round 2</t>
  </si>
  <si>
    <t>Round 3</t>
  </si>
  <si>
    <t>Round 4</t>
  </si>
  <si>
    <t>Round 5</t>
  </si>
  <si>
    <t>N = 64</t>
  </si>
  <si>
    <t>p = 0.05</t>
  </si>
  <si>
    <t>Effect of N</t>
  </si>
  <si>
    <t>N</t>
  </si>
  <si>
    <t>MSS</t>
  </si>
  <si>
    <t>MSS = 500</t>
  </si>
  <si>
    <t>Effect of p</t>
  </si>
  <si>
    <t>File Size: 1.2 MB</t>
  </si>
  <si>
    <t>Average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</si>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</sst>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0" borderId="4" xfId="0" applyFont="1" applyBorder="1"/>
    <xf numFmtId="0" fontId="1" fillId="0" borderId="2" xfId="0" applyFont="1" applyBorder="1"/>
    <xf numFmtId="0" fontId="1" fillId="0" borderId="7" xfId="0" applyFont="1" applyBorder="1"/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15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theme="4" tint="0.59996337778862885"/>
      </font>
      <fill>
        <patternFill>
          <bgColor theme="1"/>
        </patternFill>
      </fill>
    </dxf>
    <dxf>
      <font>
        <b/>
        <i val="0"/>
        <color theme="5" tint="0.59996337778862885"/>
      </font>
      <fill>
        <patternFill>
          <bgColor theme="1"/>
        </patternFill>
      </fill>
    </dxf>
    <dxf>
      <font>
        <color theme="0" tint="-4.9989318521683403E-2"/>
      </font>
      <fill>
        <patternFill>
          <bgColor theme="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9" defaultPivotStyle="PivotStyleMedium7">
    <tableStyle name="MyStyle" pivot="0" count="4">
      <tableStyleElement type="wholeTable" dxfId="14"/>
      <tableStyleElement type="headerRow" dxfId="13"/>
      <tableStyleElement type="firstColumn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Window Size(N)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Go_Back_N!$B$6:$B$16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Go_Back_N!$C$6:$C$16</c:f>
              <c:numCache>
                <c:formatCode>General</c:formatCode>
                <c:ptCount val="11"/>
                <c:pt idx="0">
                  <c:v>30067.0</c:v>
                </c:pt>
                <c:pt idx="1">
                  <c:v>20366.0</c:v>
                </c:pt>
                <c:pt idx="2">
                  <c:v>14416.0</c:v>
                </c:pt>
                <c:pt idx="3">
                  <c:v>12820.0</c:v>
                </c:pt>
                <c:pt idx="4">
                  <c:v>11880.0</c:v>
                </c:pt>
                <c:pt idx="5">
                  <c:v>10574.0</c:v>
                </c:pt>
                <c:pt idx="6">
                  <c:v>10253.0</c:v>
                </c:pt>
                <c:pt idx="7">
                  <c:v>11264.0</c:v>
                </c:pt>
                <c:pt idx="8">
                  <c:v>13520.0</c:v>
                </c:pt>
                <c:pt idx="9">
                  <c:v>15865.0</c:v>
                </c:pt>
                <c:pt idx="10">
                  <c:v>16650.0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Go_Back_N!$B$6:$B$16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Go_Back_N!$D$6:$D$16</c:f>
              <c:numCache>
                <c:formatCode>General</c:formatCode>
                <c:ptCount val="11"/>
                <c:pt idx="0">
                  <c:v>31044.0</c:v>
                </c:pt>
                <c:pt idx="1">
                  <c:v>20302.0</c:v>
                </c:pt>
                <c:pt idx="2">
                  <c:v>19592.0</c:v>
                </c:pt>
                <c:pt idx="3">
                  <c:v>17602.0</c:v>
                </c:pt>
                <c:pt idx="4">
                  <c:v>15690.0</c:v>
                </c:pt>
                <c:pt idx="5">
                  <c:v>12847.0</c:v>
                </c:pt>
                <c:pt idx="6">
                  <c:v>11600.0</c:v>
                </c:pt>
                <c:pt idx="7">
                  <c:v>13457.0</c:v>
                </c:pt>
                <c:pt idx="8">
                  <c:v>13533.0</c:v>
                </c:pt>
                <c:pt idx="9">
                  <c:v>15082.0</c:v>
                </c:pt>
                <c:pt idx="10">
                  <c:v>17609.0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Go_Back_N!$B$6:$B$16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Go_Back_N!$E$6:$E$16</c:f>
              <c:numCache>
                <c:formatCode>General</c:formatCode>
                <c:ptCount val="11"/>
                <c:pt idx="0">
                  <c:v>33498.0</c:v>
                </c:pt>
                <c:pt idx="1">
                  <c:v>20358.0</c:v>
                </c:pt>
                <c:pt idx="2">
                  <c:v>17553.0</c:v>
                </c:pt>
                <c:pt idx="3">
                  <c:v>12036.0</c:v>
                </c:pt>
                <c:pt idx="4">
                  <c:v>11867.0</c:v>
                </c:pt>
                <c:pt idx="5">
                  <c:v>9002.0</c:v>
                </c:pt>
                <c:pt idx="6">
                  <c:v>11574.0</c:v>
                </c:pt>
                <c:pt idx="7">
                  <c:v>14836.0</c:v>
                </c:pt>
                <c:pt idx="8">
                  <c:v>14511.0</c:v>
                </c:pt>
                <c:pt idx="9">
                  <c:v>17944.0</c:v>
                </c:pt>
                <c:pt idx="10">
                  <c:v>23617.0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Go_Back_N!$B$6:$B$16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Go_Back_N!$F$6:$F$16</c:f>
              <c:numCache>
                <c:formatCode>General</c:formatCode>
                <c:ptCount val="11"/>
                <c:pt idx="0">
                  <c:v>29133.0</c:v>
                </c:pt>
                <c:pt idx="1">
                  <c:v>21566.0</c:v>
                </c:pt>
                <c:pt idx="2">
                  <c:v>19850.0</c:v>
                </c:pt>
                <c:pt idx="3">
                  <c:v>12052.0</c:v>
                </c:pt>
                <c:pt idx="4">
                  <c:v>11280.0</c:v>
                </c:pt>
                <c:pt idx="5">
                  <c:v>10958.0</c:v>
                </c:pt>
                <c:pt idx="6">
                  <c:v>10326.0</c:v>
                </c:pt>
                <c:pt idx="7">
                  <c:v>14618.0</c:v>
                </c:pt>
                <c:pt idx="8">
                  <c:v>15121.0</c:v>
                </c:pt>
                <c:pt idx="9">
                  <c:v>15123.0</c:v>
                </c:pt>
                <c:pt idx="10">
                  <c:v>19179.0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Go_Back_N!$B$6:$B$16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Go_Back_N!$G$6:$G$16</c:f>
              <c:numCache>
                <c:formatCode>General</c:formatCode>
                <c:ptCount val="11"/>
                <c:pt idx="0">
                  <c:v>29685.0</c:v>
                </c:pt>
                <c:pt idx="1">
                  <c:v>19585.0</c:v>
                </c:pt>
                <c:pt idx="2">
                  <c:v>14709.0</c:v>
                </c:pt>
                <c:pt idx="3">
                  <c:v>12692.0</c:v>
                </c:pt>
                <c:pt idx="4">
                  <c:v>12289.0</c:v>
                </c:pt>
                <c:pt idx="5">
                  <c:v>11532.0</c:v>
                </c:pt>
                <c:pt idx="6">
                  <c:v>10778.0</c:v>
                </c:pt>
                <c:pt idx="7">
                  <c:v>11105.0</c:v>
                </c:pt>
                <c:pt idx="8">
                  <c:v>13478.0</c:v>
                </c:pt>
                <c:pt idx="9">
                  <c:v>14169.0</c:v>
                </c:pt>
                <c:pt idx="10">
                  <c:v>17096.0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Go_Back_N!$B$6:$B$16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Go_Back_N!$H$6:$H$16</c:f>
              <c:numCache>
                <c:formatCode>General</c:formatCode>
                <c:ptCount val="11"/>
                <c:pt idx="0">
                  <c:v>30685.4</c:v>
                </c:pt>
                <c:pt idx="1">
                  <c:v>20435.4</c:v>
                </c:pt>
                <c:pt idx="2">
                  <c:v>17224.0</c:v>
                </c:pt>
                <c:pt idx="3">
                  <c:v>13440.4</c:v>
                </c:pt>
                <c:pt idx="4">
                  <c:v>12601.2</c:v>
                </c:pt>
                <c:pt idx="5">
                  <c:v>10982.6</c:v>
                </c:pt>
                <c:pt idx="6">
                  <c:v>10906.2</c:v>
                </c:pt>
                <c:pt idx="7">
                  <c:v>13056.0</c:v>
                </c:pt>
                <c:pt idx="8">
                  <c:v>14032.6</c:v>
                </c:pt>
                <c:pt idx="9">
                  <c:v>15636.6</c:v>
                </c:pt>
                <c:pt idx="10">
                  <c:v>18830.2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0635200"/>
        <c:axId val="-2101274960"/>
      </c:lineChart>
      <c:catAx>
        <c:axId val="-210063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74960"/>
        <c:crosses val="autoZero"/>
        <c:auto val="1"/>
        <c:lblAlgn val="ctr"/>
        <c:lblOffset val="100"/>
        <c:noMultiLvlLbl val="0"/>
      </c:catAx>
      <c:valAx>
        <c:axId val="-21012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</a:t>
                </a:r>
                <a:r>
                  <a:rPr lang="en-US" baseline="0"/>
                  <a:t> Time(ms)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6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MSS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Go_Back_N!$B$22:$B$31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Go_Back_N!$C$22:$C$31</c:f>
              <c:numCache>
                <c:formatCode>General</c:formatCode>
                <c:ptCount val="10"/>
                <c:pt idx="0">
                  <c:v>50519.0</c:v>
                </c:pt>
                <c:pt idx="1">
                  <c:v>24985.0</c:v>
                </c:pt>
                <c:pt idx="2">
                  <c:v>18755.0</c:v>
                </c:pt>
                <c:pt idx="3">
                  <c:v>13730.0</c:v>
                </c:pt>
                <c:pt idx="4">
                  <c:v>10305.0</c:v>
                </c:pt>
                <c:pt idx="5">
                  <c:v>9093.0</c:v>
                </c:pt>
                <c:pt idx="6">
                  <c:v>8055.0</c:v>
                </c:pt>
                <c:pt idx="7">
                  <c:v>6777.0</c:v>
                </c:pt>
                <c:pt idx="8">
                  <c:v>5521.0</c:v>
                </c:pt>
                <c:pt idx="9">
                  <c:v>6177.0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Go_Back_N!$B$22:$B$31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Go_Back_N!$D$22:$D$31</c:f>
              <c:numCache>
                <c:formatCode>General</c:formatCode>
                <c:ptCount val="10"/>
                <c:pt idx="0">
                  <c:v>54965.0</c:v>
                </c:pt>
                <c:pt idx="1">
                  <c:v>24797.0</c:v>
                </c:pt>
                <c:pt idx="2">
                  <c:v>18346.0</c:v>
                </c:pt>
                <c:pt idx="3">
                  <c:v>14715.0</c:v>
                </c:pt>
                <c:pt idx="4">
                  <c:v>13345.0</c:v>
                </c:pt>
                <c:pt idx="5">
                  <c:v>7715.0</c:v>
                </c:pt>
                <c:pt idx="6">
                  <c:v>8297.0</c:v>
                </c:pt>
                <c:pt idx="7">
                  <c:v>6645.0</c:v>
                </c:pt>
                <c:pt idx="8">
                  <c:v>5520.0</c:v>
                </c:pt>
                <c:pt idx="9">
                  <c:v>4923.0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Go_Back_N!$B$22:$B$31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Go_Back_N!$E$22:$E$31</c:f>
              <c:numCache>
                <c:formatCode>General</c:formatCode>
                <c:ptCount val="10"/>
                <c:pt idx="0">
                  <c:v>56866.0</c:v>
                </c:pt>
                <c:pt idx="1">
                  <c:v>26082.0</c:v>
                </c:pt>
                <c:pt idx="2">
                  <c:v>18549.0</c:v>
                </c:pt>
                <c:pt idx="3">
                  <c:v>14241.0</c:v>
                </c:pt>
                <c:pt idx="4">
                  <c:v>10616.0</c:v>
                </c:pt>
                <c:pt idx="5">
                  <c:v>8753.0</c:v>
                </c:pt>
                <c:pt idx="6">
                  <c:v>6773.0</c:v>
                </c:pt>
                <c:pt idx="7">
                  <c:v>6060.0</c:v>
                </c:pt>
                <c:pt idx="8">
                  <c:v>6095.0</c:v>
                </c:pt>
                <c:pt idx="9">
                  <c:v>4692.0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Go_Back_N!$B$22:$B$31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Go_Back_N!$F$22:$F$31</c:f>
              <c:numCache>
                <c:formatCode>General</c:formatCode>
                <c:ptCount val="10"/>
                <c:pt idx="0">
                  <c:v>55915.0</c:v>
                </c:pt>
                <c:pt idx="1">
                  <c:v>26945.0</c:v>
                </c:pt>
                <c:pt idx="2">
                  <c:v>21207.0</c:v>
                </c:pt>
                <c:pt idx="3">
                  <c:v>17295.0</c:v>
                </c:pt>
                <c:pt idx="4">
                  <c:v>11639.0</c:v>
                </c:pt>
                <c:pt idx="5">
                  <c:v>10090.0</c:v>
                </c:pt>
                <c:pt idx="6">
                  <c:v>8321.0</c:v>
                </c:pt>
                <c:pt idx="7">
                  <c:v>7403.0</c:v>
                </c:pt>
                <c:pt idx="8">
                  <c:v>7125.0</c:v>
                </c:pt>
                <c:pt idx="9">
                  <c:v>4987.0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Go_Back_N!$B$22:$B$31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Go_Back_N!$G$22:$G$31</c:f>
              <c:numCache>
                <c:formatCode>General</c:formatCode>
                <c:ptCount val="10"/>
                <c:pt idx="0">
                  <c:v>51851.0</c:v>
                </c:pt>
                <c:pt idx="1">
                  <c:v>26444.0</c:v>
                </c:pt>
                <c:pt idx="2">
                  <c:v>20474.0</c:v>
                </c:pt>
                <c:pt idx="3">
                  <c:v>14624.0</c:v>
                </c:pt>
                <c:pt idx="4">
                  <c:v>12174.0</c:v>
                </c:pt>
                <c:pt idx="5">
                  <c:v>9496.0</c:v>
                </c:pt>
                <c:pt idx="6">
                  <c:v>6138.0</c:v>
                </c:pt>
                <c:pt idx="7">
                  <c:v>6160.0</c:v>
                </c:pt>
                <c:pt idx="8">
                  <c:v>6075.0</c:v>
                </c:pt>
                <c:pt idx="9">
                  <c:v>5068.0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Go_Back_N!$B$22:$B$31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Go_Back_N!$H$22:$H$31</c:f>
              <c:numCache>
                <c:formatCode>General</c:formatCode>
                <c:ptCount val="10"/>
                <c:pt idx="0">
                  <c:v>54023.2</c:v>
                </c:pt>
                <c:pt idx="1">
                  <c:v>25850.6</c:v>
                </c:pt>
                <c:pt idx="2">
                  <c:v>19466.2</c:v>
                </c:pt>
                <c:pt idx="3">
                  <c:v>14921.0</c:v>
                </c:pt>
                <c:pt idx="4">
                  <c:v>11615.8</c:v>
                </c:pt>
                <c:pt idx="5">
                  <c:v>9029.4</c:v>
                </c:pt>
                <c:pt idx="6">
                  <c:v>7516.8</c:v>
                </c:pt>
                <c:pt idx="7">
                  <c:v>6609.0</c:v>
                </c:pt>
                <c:pt idx="8">
                  <c:v>6067.2</c:v>
                </c:pt>
                <c:pt idx="9">
                  <c:v>5169.4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271760"/>
        <c:axId val="-2073277984"/>
      </c:lineChart>
      <c:catAx>
        <c:axId val="-207327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277984"/>
        <c:crosses val="autoZero"/>
        <c:auto val="1"/>
        <c:lblAlgn val="ctr"/>
        <c:lblOffset val="100"/>
        <c:noMultiLvlLbl val="0"/>
      </c:catAx>
      <c:valAx>
        <c:axId val="-20732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</a:t>
                </a:r>
                <a:r>
                  <a:rPr lang="en-US" baseline="0"/>
                  <a:t> Time(ms)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27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failure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Go_Back_N!$B$38:$B$47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Go_Back_N!$C$38:$C$47</c:f>
              <c:numCache>
                <c:formatCode>General</c:formatCode>
                <c:ptCount val="10"/>
                <c:pt idx="0">
                  <c:v>2658.0</c:v>
                </c:pt>
                <c:pt idx="1">
                  <c:v>5740.0</c:v>
                </c:pt>
                <c:pt idx="2">
                  <c:v>7295.0</c:v>
                </c:pt>
                <c:pt idx="3">
                  <c:v>8618.0</c:v>
                </c:pt>
                <c:pt idx="4">
                  <c:v>9658.0</c:v>
                </c:pt>
                <c:pt idx="5">
                  <c:v>14105.0</c:v>
                </c:pt>
                <c:pt idx="6">
                  <c:v>16454.0</c:v>
                </c:pt>
                <c:pt idx="7">
                  <c:v>24115.0</c:v>
                </c:pt>
                <c:pt idx="8">
                  <c:v>25070.0</c:v>
                </c:pt>
                <c:pt idx="9">
                  <c:v>22211.0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Go_Back_N!$B$38:$B$47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Go_Back_N!$D$38:$D$47</c:f>
              <c:numCache>
                <c:formatCode>General</c:formatCode>
                <c:ptCount val="10"/>
                <c:pt idx="0">
                  <c:v>3224.0</c:v>
                </c:pt>
                <c:pt idx="1">
                  <c:v>4222.0</c:v>
                </c:pt>
                <c:pt idx="2">
                  <c:v>7122.0</c:v>
                </c:pt>
                <c:pt idx="3">
                  <c:v>9798.0</c:v>
                </c:pt>
                <c:pt idx="4">
                  <c:v>11063.0</c:v>
                </c:pt>
                <c:pt idx="5">
                  <c:v>11905.0</c:v>
                </c:pt>
                <c:pt idx="6">
                  <c:v>15374.0</c:v>
                </c:pt>
                <c:pt idx="7">
                  <c:v>17994.0</c:v>
                </c:pt>
                <c:pt idx="8">
                  <c:v>19603.0</c:v>
                </c:pt>
                <c:pt idx="9">
                  <c:v>22855.0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Go_Back_N!$B$38:$B$47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Go_Back_N!$E$38:$E$47</c:f>
              <c:numCache>
                <c:formatCode>General</c:formatCode>
                <c:ptCount val="10"/>
                <c:pt idx="0">
                  <c:v>3028.0</c:v>
                </c:pt>
                <c:pt idx="1">
                  <c:v>5033.0</c:v>
                </c:pt>
                <c:pt idx="2">
                  <c:v>6500.0</c:v>
                </c:pt>
                <c:pt idx="3">
                  <c:v>8680.0</c:v>
                </c:pt>
                <c:pt idx="4">
                  <c:v>9626.0</c:v>
                </c:pt>
                <c:pt idx="5">
                  <c:v>12605.0</c:v>
                </c:pt>
                <c:pt idx="6">
                  <c:v>15038.0</c:v>
                </c:pt>
                <c:pt idx="7">
                  <c:v>17028.0</c:v>
                </c:pt>
                <c:pt idx="8">
                  <c:v>21822.0</c:v>
                </c:pt>
                <c:pt idx="9">
                  <c:v>23839.0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Go_Back_N!$B$38:$B$47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Go_Back_N!$F$38:$F$47</c:f>
              <c:numCache>
                <c:formatCode>General</c:formatCode>
                <c:ptCount val="10"/>
                <c:pt idx="0">
                  <c:v>3182.0</c:v>
                </c:pt>
                <c:pt idx="1">
                  <c:v>5376.0</c:v>
                </c:pt>
                <c:pt idx="2">
                  <c:v>7487.0</c:v>
                </c:pt>
                <c:pt idx="3">
                  <c:v>7222.0</c:v>
                </c:pt>
                <c:pt idx="4">
                  <c:v>12174.0</c:v>
                </c:pt>
                <c:pt idx="5">
                  <c:v>12422.0</c:v>
                </c:pt>
                <c:pt idx="6">
                  <c:v>15344.0</c:v>
                </c:pt>
                <c:pt idx="7">
                  <c:v>18193.0</c:v>
                </c:pt>
                <c:pt idx="8">
                  <c:v>20785.0</c:v>
                </c:pt>
                <c:pt idx="9">
                  <c:v>23644.0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Go_Back_N!$B$38:$B$47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Go_Back_N!$G$38:$G$47</c:f>
              <c:numCache>
                <c:formatCode>General</c:formatCode>
                <c:ptCount val="10"/>
                <c:pt idx="0">
                  <c:v>2763.0</c:v>
                </c:pt>
                <c:pt idx="1">
                  <c:v>4851.0</c:v>
                </c:pt>
                <c:pt idx="2">
                  <c:v>6130.0</c:v>
                </c:pt>
                <c:pt idx="3">
                  <c:v>8856.0</c:v>
                </c:pt>
                <c:pt idx="4">
                  <c:v>11404.0</c:v>
                </c:pt>
                <c:pt idx="5">
                  <c:v>13894.0</c:v>
                </c:pt>
                <c:pt idx="6">
                  <c:v>18142.0</c:v>
                </c:pt>
                <c:pt idx="7">
                  <c:v>18348.0</c:v>
                </c:pt>
                <c:pt idx="8">
                  <c:v>18685.0</c:v>
                </c:pt>
                <c:pt idx="9">
                  <c:v>23935.0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Go_Back_N!$B$38:$B$47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Go_Back_N!$H$38:$H$47</c:f>
              <c:numCache>
                <c:formatCode>General</c:formatCode>
                <c:ptCount val="10"/>
                <c:pt idx="0">
                  <c:v>2971.0</c:v>
                </c:pt>
                <c:pt idx="1">
                  <c:v>5044.4</c:v>
                </c:pt>
                <c:pt idx="2">
                  <c:v>6906.8</c:v>
                </c:pt>
                <c:pt idx="3">
                  <c:v>8634.799999999999</c:v>
                </c:pt>
                <c:pt idx="4">
                  <c:v>10785.0</c:v>
                </c:pt>
                <c:pt idx="5">
                  <c:v>12986.2</c:v>
                </c:pt>
                <c:pt idx="6">
                  <c:v>16070.4</c:v>
                </c:pt>
                <c:pt idx="7">
                  <c:v>19135.6</c:v>
                </c:pt>
                <c:pt idx="8">
                  <c:v>21193.0</c:v>
                </c:pt>
                <c:pt idx="9">
                  <c:v>23296.8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291440"/>
        <c:axId val="-2101336096"/>
      </c:lineChart>
      <c:catAx>
        <c:axId val="-210129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packets dropped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336096"/>
        <c:crosses val="autoZero"/>
        <c:auto val="1"/>
        <c:lblAlgn val="ctr"/>
        <c:lblOffset val="100"/>
        <c:noMultiLvlLbl val="0"/>
      </c:catAx>
      <c:valAx>
        <c:axId val="-21013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Window Size(N)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'Selective Repeat'!$C$6:$C$16</c:f>
              <c:numCache>
                <c:formatCode>General</c:formatCode>
                <c:ptCount val="11"/>
                <c:pt idx="0">
                  <c:v>27164.0</c:v>
                </c:pt>
                <c:pt idx="1">
                  <c:v>19408.0</c:v>
                </c:pt>
                <c:pt idx="2">
                  <c:v>13143.0</c:v>
                </c:pt>
                <c:pt idx="3">
                  <c:v>9070.0</c:v>
                </c:pt>
                <c:pt idx="4">
                  <c:v>5369.0</c:v>
                </c:pt>
                <c:pt idx="5">
                  <c:v>3108.0</c:v>
                </c:pt>
                <c:pt idx="6">
                  <c:v>1635.0</c:v>
                </c:pt>
                <c:pt idx="7">
                  <c:v>913.0</c:v>
                </c:pt>
                <c:pt idx="8">
                  <c:v>834.0</c:v>
                </c:pt>
                <c:pt idx="9">
                  <c:v>1121.0</c:v>
                </c:pt>
                <c:pt idx="10">
                  <c:v>1077.0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'Selective Repeat'!$D$6:$D$16</c:f>
              <c:numCache>
                <c:formatCode>General</c:formatCode>
                <c:ptCount val="11"/>
                <c:pt idx="0">
                  <c:v>27917.0</c:v>
                </c:pt>
                <c:pt idx="1">
                  <c:v>17874.0</c:v>
                </c:pt>
                <c:pt idx="2">
                  <c:v>12095.0</c:v>
                </c:pt>
                <c:pt idx="3">
                  <c:v>7366.0</c:v>
                </c:pt>
                <c:pt idx="4">
                  <c:v>5247.0</c:v>
                </c:pt>
                <c:pt idx="5">
                  <c:v>2835.0</c:v>
                </c:pt>
                <c:pt idx="6">
                  <c:v>1495.0</c:v>
                </c:pt>
                <c:pt idx="7">
                  <c:v>905.0</c:v>
                </c:pt>
                <c:pt idx="8">
                  <c:v>899.0</c:v>
                </c:pt>
                <c:pt idx="9">
                  <c:v>915.0</c:v>
                </c:pt>
                <c:pt idx="10">
                  <c:v>1033.0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'Selective Repeat'!$E$6:$E$16</c:f>
              <c:numCache>
                <c:formatCode>General</c:formatCode>
                <c:ptCount val="11"/>
                <c:pt idx="0">
                  <c:v>29601.0</c:v>
                </c:pt>
                <c:pt idx="1">
                  <c:v>19080.0</c:v>
                </c:pt>
                <c:pt idx="2">
                  <c:v>12772.0</c:v>
                </c:pt>
                <c:pt idx="3">
                  <c:v>8075.0</c:v>
                </c:pt>
                <c:pt idx="4">
                  <c:v>5734.0</c:v>
                </c:pt>
                <c:pt idx="5">
                  <c:v>3488.0</c:v>
                </c:pt>
                <c:pt idx="6">
                  <c:v>1492.0</c:v>
                </c:pt>
                <c:pt idx="7">
                  <c:v>1367.0</c:v>
                </c:pt>
                <c:pt idx="8">
                  <c:v>955.0</c:v>
                </c:pt>
                <c:pt idx="9">
                  <c:v>1026.0</c:v>
                </c:pt>
                <c:pt idx="10">
                  <c:v>1042.0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'Selective Repeat'!$F$6:$F$16</c:f>
              <c:numCache>
                <c:formatCode>General</c:formatCode>
                <c:ptCount val="11"/>
                <c:pt idx="0">
                  <c:v>29017.0</c:v>
                </c:pt>
                <c:pt idx="1">
                  <c:v>18915.0</c:v>
                </c:pt>
                <c:pt idx="2">
                  <c:v>13300.0</c:v>
                </c:pt>
                <c:pt idx="3">
                  <c:v>7623.0</c:v>
                </c:pt>
                <c:pt idx="4">
                  <c:v>5017.0</c:v>
                </c:pt>
                <c:pt idx="5">
                  <c:v>3055.0</c:v>
                </c:pt>
                <c:pt idx="6">
                  <c:v>1479.0</c:v>
                </c:pt>
                <c:pt idx="7">
                  <c:v>1086.0</c:v>
                </c:pt>
                <c:pt idx="8">
                  <c:v>884.0</c:v>
                </c:pt>
                <c:pt idx="9">
                  <c:v>880.0</c:v>
                </c:pt>
                <c:pt idx="10">
                  <c:v>1240.0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'Selective Repeat'!$G$6:$G$16</c:f>
              <c:numCache>
                <c:formatCode>General</c:formatCode>
                <c:ptCount val="11"/>
                <c:pt idx="0">
                  <c:v>29845.0</c:v>
                </c:pt>
                <c:pt idx="1">
                  <c:v>20379.0</c:v>
                </c:pt>
                <c:pt idx="2">
                  <c:v>12676.0</c:v>
                </c:pt>
                <c:pt idx="3">
                  <c:v>8285.0</c:v>
                </c:pt>
                <c:pt idx="4">
                  <c:v>4792.0</c:v>
                </c:pt>
                <c:pt idx="5">
                  <c:v>3647.0</c:v>
                </c:pt>
                <c:pt idx="6">
                  <c:v>2017.0</c:v>
                </c:pt>
                <c:pt idx="7">
                  <c:v>1621.0</c:v>
                </c:pt>
                <c:pt idx="8">
                  <c:v>1035.0</c:v>
                </c:pt>
                <c:pt idx="9">
                  <c:v>1021.0</c:v>
                </c:pt>
                <c:pt idx="10">
                  <c:v>973.0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'Selective Repeat'!$H$6:$H$16</c:f>
              <c:numCache>
                <c:formatCode>General</c:formatCode>
                <c:ptCount val="11"/>
                <c:pt idx="0">
                  <c:v>28708.8</c:v>
                </c:pt>
                <c:pt idx="1">
                  <c:v>19131.2</c:v>
                </c:pt>
                <c:pt idx="2">
                  <c:v>12797.2</c:v>
                </c:pt>
                <c:pt idx="3">
                  <c:v>8083.8</c:v>
                </c:pt>
                <c:pt idx="4">
                  <c:v>5231.8</c:v>
                </c:pt>
                <c:pt idx="5">
                  <c:v>3226.6</c:v>
                </c:pt>
                <c:pt idx="6">
                  <c:v>1623.6</c:v>
                </c:pt>
                <c:pt idx="7">
                  <c:v>1178.4</c:v>
                </c:pt>
                <c:pt idx="8">
                  <c:v>921.4</c:v>
                </c:pt>
                <c:pt idx="9">
                  <c:v>992.6</c:v>
                </c:pt>
                <c:pt idx="10">
                  <c:v>1073.0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946160"/>
        <c:axId val="-2094224352"/>
      </c:lineChart>
      <c:catAx>
        <c:axId val="-209494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224352"/>
        <c:crosses val="autoZero"/>
        <c:auto val="1"/>
        <c:lblAlgn val="ctr"/>
        <c:lblOffset val="100"/>
        <c:noMultiLvlLbl val="0"/>
      </c:catAx>
      <c:valAx>
        <c:axId val="-20942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</a:t>
                </a:r>
                <a:r>
                  <a:rPr lang="en-US" baseline="0"/>
                  <a:t> Time(ms)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94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MSS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'Selective Repeat'!$C$22:$C$31</c:f>
              <c:numCache>
                <c:formatCode>General</c:formatCode>
                <c:ptCount val="10"/>
                <c:pt idx="0">
                  <c:v>8530.0</c:v>
                </c:pt>
                <c:pt idx="1">
                  <c:v>3528.0</c:v>
                </c:pt>
                <c:pt idx="2">
                  <c:v>2836.0</c:v>
                </c:pt>
                <c:pt idx="3">
                  <c:v>1996.0</c:v>
                </c:pt>
                <c:pt idx="4">
                  <c:v>1736.0</c:v>
                </c:pt>
                <c:pt idx="5">
                  <c:v>1603.0</c:v>
                </c:pt>
                <c:pt idx="6">
                  <c:v>1560.0</c:v>
                </c:pt>
                <c:pt idx="7">
                  <c:v>1261.0</c:v>
                </c:pt>
                <c:pt idx="8">
                  <c:v>813.0</c:v>
                </c:pt>
                <c:pt idx="9">
                  <c:v>673.0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'Selective Repeat'!$D$22:$D$31</c:f>
              <c:numCache>
                <c:formatCode>General</c:formatCode>
                <c:ptCount val="10"/>
                <c:pt idx="0">
                  <c:v>8860.0</c:v>
                </c:pt>
                <c:pt idx="1">
                  <c:v>4091.0</c:v>
                </c:pt>
                <c:pt idx="2">
                  <c:v>3009.0</c:v>
                </c:pt>
                <c:pt idx="3">
                  <c:v>1954.0</c:v>
                </c:pt>
                <c:pt idx="4">
                  <c:v>2020.0</c:v>
                </c:pt>
                <c:pt idx="5">
                  <c:v>1347.0</c:v>
                </c:pt>
                <c:pt idx="6">
                  <c:v>1192.0</c:v>
                </c:pt>
                <c:pt idx="7">
                  <c:v>1272.0</c:v>
                </c:pt>
                <c:pt idx="8">
                  <c:v>1092.0</c:v>
                </c:pt>
                <c:pt idx="9">
                  <c:v>751.0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'Selective Repeat'!$E$22:$E$31</c:f>
              <c:numCache>
                <c:formatCode>General</c:formatCode>
                <c:ptCount val="10"/>
                <c:pt idx="0">
                  <c:v>8049.0</c:v>
                </c:pt>
                <c:pt idx="1">
                  <c:v>4250.0</c:v>
                </c:pt>
                <c:pt idx="2">
                  <c:v>3098.0</c:v>
                </c:pt>
                <c:pt idx="3">
                  <c:v>3001.0</c:v>
                </c:pt>
                <c:pt idx="4">
                  <c:v>2010.0</c:v>
                </c:pt>
                <c:pt idx="5">
                  <c:v>1600.0</c:v>
                </c:pt>
                <c:pt idx="6">
                  <c:v>1766.0</c:v>
                </c:pt>
                <c:pt idx="7">
                  <c:v>1536.0</c:v>
                </c:pt>
                <c:pt idx="8">
                  <c:v>1090.0</c:v>
                </c:pt>
                <c:pt idx="9">
                  <c:v>847.0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'Selective Repeat'!$F$22:$F$31</c:f>
              <c:numCache>
                <c:formatCode>General</c:formatCode>
                <c:ptCount val="10"/>
                <c:pt idx="0">
                  <c:v>8480.0</c:v>
                </c:pt>
                <c:pt idx="1">
                  <c:v>4434.0</c:v>
                </c:pt>
                <c:pt idx="2">
                  <c:v>2908.0</c:v>
                </c:pt>
                <c:pt idx="3">
                  <c:v>2065.0</c:v>
                </c:pt>
                <c:pt idx="4">
                  <c:v>1806.0</c:v>
                </c:pt>
                <c:pt idx="5">
                  <c:v>1097.0</c:v>
                </c:pt>
                <c:pt idx="6">
                  <c:v>1272.0</c:v>
                </c:pt>
                <c:pt idx="7">
                  <c:v>1387.0</c:v>
                </c:pt>
                <c:pt idx="8">
                  <c:v>942.0</c:v>
                </c:pt>
                <c:pt idx="9">
                  <c:v>784.0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'Selective Repeat'!$G$22:$G$31</c:f>
              <c:numCache>
                <c:formatCode>General</c:formatCode>
                <c:ptCount val="10"/>
                <c:pt idx="0">
                  <c:v>10083.0</c:v>
                </c:pt>
                <c:pt idx="1">
                  <c:v>4771.0</c:v>
                </c:pt>
                <c:pt idx="2">
                  <c:v>3503.0</c:v>
                </c:pt>
                <c:pt idx="3">
                  <c:v>2646.0</c:v>
                </c:pt>
                <c:pt idx="4">
                  <c:v>2838.0</c:v>
                </c:pt>
                <c:pt idx="5">
                  <c:v>1313.0</c:v>
                </c:pt>
                <c:pt idx="6">
                  <c:v>1258.0</c:v>
                </c:pt>
                <c:pt idx="7">
                  <c:v>1181.0</c:v>
                </c:pt>
                <c:pt idx="8">
                  <c:v>912.0</c:v>
                </c:pt>
                <c:pt idx="9">
                  <c:v>1029.0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'Selective Repeat'!$H$22:$H$31</c:f>
              <c:numCache>
                <c:formatCode>General</c:formatCode>
                <c:ptCount val="10"/>
                <c:pt idx="0">
                  <c:v>8800.4</c:v>
                </c:pt>
                <c:pt idx="1">
                  <c:v>4214.8</c:v>
                </c:pt>
                <c:pt idx="2">
                  <c:v>3070.8</c:v>
                </c:pt>
                <c:pt idx="3">
                  <c:v>2332.4</c:v>
                </c:pt>
                <c:pt idx="4">
                  <c:v>2082.0</c:v>
                </c:pt>
                <c:pt idx="5">
                  <c:v>1392.0</c:v>
                </c:pt>
                <c:pt idx="6">
                  <c:v>1409.6</c:v>
                </c:pt>
                <c:pt idx="7">
                  <c:v>1327.4</c:v>
                </c:pt>
                <c:pt idx="8">
                  <c:v>969.8</c:v>
                </c:pt>
                <c:pt idx="9">
                  <c:v>816.8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310992"/>
        <c:axId val="-2073305152"/>
      </c:lineChart>
      <c:catAx>
        <c:axId val="-207331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305152"/>
        <c:crosses val="autoZero"/>
        <c:auto val="1"/>
        <c:lblAlgn val="ctr"/>
        <c:lblOffset val="100"/>
        <c:noMultiLvlLbl val="0"/>
      </c:catAx>
      <c:valAx>
        <c:axId val="-20733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</a:t>
                </a:r>
                <a:r>
                  <a:rPr lang="en-US" baseline="0"/>
                  <a:t> Time(ms)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31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failure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'Selective Repeat'!$C$38:$C$47</c:f>
              <c:numCache>
                <c:formatCode>General</c:formatCode>
                <c:ptCount val="10"/>
                <c:pt idx="0">
                  <c:v>726.0</c:v>
                </c:pt>
                <c:pt idx="1">
                  <c:v>1020.0</c:v>
                </c:pt>
                <c:pt idx="2">
                  <c:v>1754.0</c:v>
                </c:pt>
                <c:pt idx="3">
                  <c:v>1763.0</c:v>
                </c:pt>
                <c:pt idx="4">
                  <c:v>1978.0</c:v>
                </c:pt>
                <c:pt idx="5">
                  <c:v>1657.0</c:v>
                </c:pt>
                <c:pt idx="6">
                  <c:v>1604.0</c:v>
                </c:pt>
                <c:pt idx="7">
                  <c:v>1560.0</c:v>
                </c:pt>
                <c:pt idx="8">
                  <c:v>1800.0</c:v>
                </c:pt>
                <c:pt idx="9">
                  <c:v>1814.0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'Selective Repeat'!$D$38:$D$47</c:f>
              <c:numCache>
                <c:formatCode>General</c:formatCode>
                <c:ptCount val="10"/>
                <c:pt idx="0">
                  <c:v>954.0</c:v>
                </c:pt>
                <c:pt idx="1">
                  <c:v>1006.0</c:v>
                </c:pt>
                <c:pt idx="2">
                  <c:v>1760.0</c:v>
                </c:pt>
                <c:pt idx="3">
                  <c:v>2104.0</c:v>
                </c:pt>
                <c:pt idx="4">
                  <c:v>1415.0</c:v>
                </c:pt>
                <c:pt idx="5">
                  <c:v>1702.0</c:v>
                </c:pt>
                <c:pt idx="6">
                  <c:v>2106.0</c:v>
                </c:pt>
                <c:pt idx="7">
                  <c:v>1989.0</c:v>
                </c:pt>
                <c:pt idx="8">
                  <c:v>1976.0</c:v>
                </c:pt>
                <c:pt idx="9">
                  <c:v>2147.0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'Selective Repeat'!$E$38:$E$47</c:f>
              <c:numCache>
                <c:formatCode>General</c:formatCode>
                <c:ptCount val="10"/>
                <c:pt idx="0">
                  <c:v>892.0</c:v>
                </c:pt>
                <c:pt idx="1">
                  <c:v>1312.0</c:v>
                </c:pt>
                <c:pt idx="2">
                  <c:v>1374.0</c:v>
                </c:pt>
                <c:pt idx="3">
                  <c:v>1995.0</c:v>
                </c:pt>
                <c:pt idx="4">
                  <c:v>1993.0</c:v>
                </c:pt>
                <c:pt idx="5">
                  <c:v>1980.0</c:v>
                </c:pt>
                <c:pt idx="6">
                  <c:v>2072.0</c:v>
                </c:pt>
                <c:pt idx="7">
                  <c:v>2127.0</c:v>
                </c:pt>
                <c:pt idx="8">
                  <c:v>2354.0</c:v>
                </c:pt>
                <c:pt idx="9">
                  <c:v>2475.0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'Selective Repeat'!$F$38:$F$47</c:f>
              <c:numCache>
                <c:formatCode>General</c:formatCode>
                <c:ptCount val="10"/>
                <c:pt idx="0">
                  <c:v>743.0</c:v>
                </c:pt>
                <c:pt idx="1">
                  <c:v>998.0</c:v>
                </c:pt>
                <c:pt idx="2">
                  <c:v>1757.0</c:v>
                </c:pt>
                <c:pt idx="3">
                  <c:v>2062.0</c:v>
                </c:pt>
                <c:pt idx="4">
                  <c:v>3167.0</c:v>
                </c:pt>
                <c:pt idx="5">
                  <c:v>2752.0</c:v>
                </c:pt>
                <c:pt idx="6">
                  <c:v>2098.0</c:v>
                </c:pt>
                <c:pt idx="7">
                  <c:v>1798.0</c:v>
                </c:pt>
                <c:pt idx="8">
                  <c:v>2638.0</c:v>
                </c:pt>
                <c:pt idx="9">
                  <c:v>2642.0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'Selective Repeat'!$G$38:$G$47</c:f>
              <c:numCache>
                <c:formatCode>General</c:formatCode>
                <c:ptCount val="10"/>
                <c:pt idx="0">
                  <c:v>785.0</c:v>
                </c:pt>
                <c:pt idx="1">
                  <c:v>1086.0</c:v>
                </c:pt>
                <c:pt idx="2">
                  <c:v>1094.0</c:v>
                </c:pt>
                <c:pt idx="3">
                  <c:v>1448.0</c:v>
                </c:pt>
                <c:pt idx="4">
                  <c:v>1750.0</c:v>
                </c:pt>
                <c:pt idx="5">
                  <c:v>1703.0</c:v>
                </c:pt>
                <c:pt idx="6">
                  <c:v>2300.0</c:v>
                </c:pt>
                <c:pt idx="7">
                  <c:v>2142.0</c:v>
                </c:pt>
                <c:pt idx="8">
                  <c:v>2220.0</c:v>
                </c:pt>
                <c:pt idx="9">
                  <c:v>2503.0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'Selective Repeat'!$H$38:$H$47</c:f>
              <c:numCache>
                <c:formatCode>General</c:formatCode>
                <c:ptCount val="10"/>
                <c:pt idx="0">
                  <c:v>820.0</c:v>
                </c:pt>
                <c:pt idx="1">
                  <c:v>1084.4</c:v>
                </c:pt>
                <c:pt idx="2">
                  <c:v>1547.8</c:v>
                </c:pt>
                <c:pt idx="3">
                  <c:v>1874.4</c:v>
                </c:pt>
                <c:pt idx="4">
                  <c:v>2060.6</c:v>
                </c:pt>
                <c:pt idx="5">
                  <c:v>1958.8</c:v>
                </c:pt>
                <c:pt idx="6">
                  <c:v>2036.0</c:v>
                </c:pt>
                <c:pt idx="7">
                  <c:v>1923.2</c:v>
                </c:pt>
                <c:pt idx="8">
                  <c:v>2197.6</c:v>
                </c:pt>
                <c:pt idx="9">
                  <c:v>2316.2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469040"/>
        <c:axId val="-2073477360"/>
      </c:lineChart>
      <c:catAx>
        <c:axId val="-207346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packets dropped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477360"/>
        <c:crosses val="autoZero"/>
        <c:auto val="1"/>
        <c:lblAlgn val="ctr"/>
        <c:lblOffset val="100"/>
        <c:noMultiLvlLbl val="0"/>
      </c:catAx>
      <c:valAx>
        <c:axId val="-20734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4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2</xdr:row>
      <xdr:rowOff>76200</xdr:rowOff>
    </xdr:from>
    <xdr:to>
      <xdr:col>15</xdr:col>
      <xdr:colOff>482600</xdr:colOff>
      <xdr:row>17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577850</xdr:colOff>
      <xdr:row>19</xdr:row>
      <xdr:rowOff>165100</xdr:rowOff>
    </xdr:from>
    <xdr:to>
      <xdr:col>15</xdr:col>
      <xdr:colOff>444500</xdr:colOff>
      <xdr:row>33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565150</xdr:colOff>
      <xdr:row>35</xdr:row>
      <xdr:rowOff>152400</xdr:rowOff>
    </xdr:from>
    <xdr:to>
      <xdr:col>15</xdr:col>
      <xdr:colOff>444500</xdr:colOff>
      <xdr:row>49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2</xdr:row>
      <xdr:rowOff>76200</xdr:rowOff>
    </xdr:from>
    <xdr:to>
      <xdr:col>15</xdr:col>
      <xdr:colOff>482600</xdr:colOff>
      <xdr:row>17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577850</xdr:colOff>
      <xdr:row>19</xdr:row>
      <xdr:rowOff>165100</xdr:rowOff>
    </xdr:from>
    <xdr:to>
      <xdr:col>15</xdr:col>
      <xdr:colOff>444500</xdr:colOff>
      <xdr:row>33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565150</xdr:colOff>
      <xdr:row>35</xdr:row>
      <xdr:rowOff>152400</xdr:rowOff>
    </xdr:from>
    <xdr:to>
      <xdr:col>15</xdr:col>
      <xdr:colOff>444500</xdr:colOff>
      <xdr:row>49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5:H16" totalsRowShown="0">
  <autoFilter ref="B5:H16"/>
  <tableColumns count="7">
    <tableColumn id="1" name="N"/>
    <tableColumn id="2" name="Round 1"/>
    <tableColumn id="3" name="Round 2"/>
    <tableColumn id="4" name="Round 3"/>
    <tableColumn id="5" name="Round 4"/>
    <tableColumn id="6" name="Round 5"/>
    <tableColumn id="7" name="Average">
      <calculatedColumnFormula>AVERAGE(C6:G6)</calculatedColumnFormula>
    </tableColumn>
  </tableColumns>
  <tableStyleInfo name="MyStyle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B21:H31" totalsRowShown="0">
  <autoFilter ref="B21:H31"/>
  <tableColumns count="7">
    <tableColumn id="1" name="MSS"/>
    <tableColumn id="2" name="Round 1"/>
    <tableColumn id="3" name="Round 2"/>
    <tableColumn id="4" name="Round 3"/>
    <tableColumn id="5" name="Round 4"/>
    <tableColumn id="6" name="Round 5"/>
    <tableColumn id="7" name="Average">
      <calculatedColumnFormula>AVERAGE(C22:G22)</calculatedColumnFormula>
    </tableColumn>
  </tableColumns>
  <tableStyleInfo name="MyStyle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B37:H47" totalsRowShown="0">
  <autoFilter ref="B37:H47"/>
  <tableColumns count="7">
    <tableColumn id="1" name="p"/>
    <tableColumn id="2" name="Round 1"/>
    <tableColumn id="3" name="Round 2"/>
    <tableColumn id="4" name="Round 3"/>
    <tableColumn id="5" name="Round 4"/>
    <tableColumn id="6" name="Round 5"/>
    <tableColumn id="7" name="Average">
      <calculatedColumnFormula>AVERAGE(C38:G38)</calculatedColumnFormula>
    </tableColumn>
  </tableColumns>
  <tableStyleInfo name="MyStyle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5:H16" totalsRowShown="0" headerRowDxfId="10" headerRowBorderDxfId="9" tableBorderDxfId="8" totalsRowBorderDxfId="7">
  <autoFilter ref="B5:H16"/>
  <tableColumns count="7">
    <tableColumn id="1" name="N" dataDxfId="6"/>
    <tableColumn id="2" name="Round 1" dataDxfId="5"/>
    <tableColumn id="3" name="Round 2" dataDxfId="4"/>
    <tableColumn id="4" name="Round 3" dataDxfId="3"/>
    <tableColumn id="5" name="Round 4" dataDxfId="2"/>
    <tableColumn id="6" name="Round 5" dataDxfId="1"/>
    <tableColumn id="7" name="Average" dataDxfId="0">
      <calculatedColumnFormula>AVERAGE(C6:G6)</calculatedColumnFormula>
    </tableColumn>
  </tableColumns>
  <tableStyleInfo name="MyStyle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B21:H31" totalsRowShown="0">
  <autoFilter ref="B21:H31"/>
  <tableColumns count="7">
    <tableColumn id="1" name="MSS"/>
    <tableColumn id="2" name="Round 1"/>
    <tableColumn id="3" name="Round 2"/>
    <tableColumn id="4" name="Round 3"/>
    <tableColumn id="5" name="Round 4"/>
    <tableColumn id="6" name="Round 5"/>
    <tableColumn id="7" name="Average">
      <calculatedColumnFormula>AVERAGE(C22:G22)</calculatedColumnFormula>
    </tableColumn>
  </tableColumns>
  <tableStyleInfo name="MyStyle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B37:H47" totalsRowShown="0">
  <autoFilter ref="B37:H47"/>
  <tableColumns count="7">
    <tableColumn id="1" name="p"/>
    <tableColumn id="2" name="Round 1"/>
    <tableColumn id="3" name="Round 2"/>
    <tableColumn id="4" name="Round 3"/>
    <tableColumn id="5" name="Round 4"/>
    <tableColumn id="6" name="Round 5"/>
    <tableColumn id="7" name="Average">
      <calculatedColumnFormula>AVERAGE(C38:G38)</calculatedColumnFormula>
    </tableColumn>
  </tableColumns>
  <tableStyleInfo name="My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1" Type="http://schemas.openxmlformats.org/officeDocument/2006/relationships/drawing" Target="../drawings/drawing2.xml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6" zoomScale="106" workbookViewId="0">
      <selection activeCell="B35" sqref="B35:H47"/>
    </sheetView>
  </sheetViews>
  <sheetFormatPr baseColWidth="10" defaultRowHeight="16" x14ac:dyDescent="0.2"/>
  <cols>
    <col min="1" max="1" width="14.33203125" bestFit="1" customWidth="1"/>
    <col min="2" max="2" width="10.83203125" style="10"/>
  </cols>
  <sheetData>
    <row r="1" spans="1:8" x14ac:dyDescent="0.2">
      <c r="A1" t="s">
        <v>14</v>
      </c>
    </row>
    <row r="3" spans="1:8" x14ac:dyDescent="0.2">
      <c r="B3" t="s">
        <v>9</v>
      </c>
      <c r="D3" t="s">
        <v>12</v>
      </c>
      <c r="E3" t="s">
        <v>8</v>
      </c>
    </row>
    <row r="5" spans="1:8" x14ac:dyDescent="0.2">
      <c r="B5" s="10" t="s">
        <v>10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15</v>
      </c>
    </row>
    <row r="6" spans="1:8" x14ac:dyDescent="0.2">
      <c r="B6" s="10">
        <v>1</v>
      </c>
      <c r="C6">
        <v>30067</v>
      </c>
      <c r="D6">
        <v>31044</v>
      </c>
      <c r="E6">
        <v>33498</v>
      </c>
      <c r="F6">
        <v>29133</v>
      </c>
      <c r="G6">
        <v>29685</v>
      </c>
      <c r="H6">
        <f>AVERAGE(C6:G6)</f>
        <v>30685.4</v>
      </c>
    </row>
    <row r="7" spans="1:8" x14ac:dyDescent="0.2">
      <c r="B7" s="10">
        <v>2</v>
      </c>
      <c r="C7">
        <v>20366</v>
      </c>
      <c r="D7">
        <v>20302</v>
      </c>
      <c r="E7">
        <v>20358</v>
      </c>
      <c r="F7">
        <v>21566</v>
      </c>
      <c r="G7">
        <v>19585</v>
      </c>
      <c r="H7">
        <f t="shared" ref="H7:H16" si="0">AVERAGE(C7:G7)</f>
        <v>20435.400000000001</v>
      </c>
    </row>
    <row r="8" spans="1:8" x14ac:dyDescent="0.2">
      <c r="B8" s="10">
        <v>4</v>
      </c>
      <c r="C8">
        <v>14416</v>
      </c>
      <c r="D8">
        <v>19592</v>
      </c>
      <c r="E8">
        <v>17553</v>
      </c>
      <c r="F8">
        <v>19850</v>
      </c>
      <c r="G8">
        <v>14709</v>
      </c>
      <c r="H8">
        <f t="shared" si="0"/>
        <v>17224</v>
      </c>
    </row>
    <row r="9" spans="1:8" x14ac:dyDescent="0.2">
      <c r="B9" s="10">
        <f>B8*2</f>
        <v>8</v>
      </c>
      <c r="C9">
        <v>12820</v>
      </c>
      <c r="D9">
        <v>17602</v>
      </c>
      <c r="E9">
        <v>12036</v>
      </c>
      <c r="F9">
        <v>12052</v>
      </c>
      <c r="G9">
        <v>12692</v>
      </c>
      <c r="H9">
        <f t="shared" si="0"/>
        <v>13440.4</v>
      </c>
    </row>
    <row r="10" spans="1:8" x14ac:dyDescent="0.2">
      <c r="B10" s="10">
        <f t="shared" ref="B10:B15" si="1">B9*2</f>
        <v>16</v>
      </c>
      <c r="C10">
        <v>11880</v>
      </c>
      <c r="D10">
        <v>15690</v>
      </c>
      <c r="E10">
        <v>11867</v>
      </c>
      <c r="F10">
        <v>11280</v>
      </c>
      <c r="G10">
        <v>12289</v>
      </c>
      <c r="H10">
        <f t="shared" si="0"/>
        <v>12601.2</v>
      </c>
    </row>
    <row r="11" spans="1:8" x14ac:dyDescent="0.2">
      <c r="B11" s="10">
        <f t="shared" si="1"/>
        <v>32</v>
      </c>
      <c r="C11">
        <v>10574</v>
      </c>
      <c r="D11">
        <v>12847</v>
      </c>
      <c r="E11">
        <v>9002</v>
      </c>
      <c r="F11">
        <v>10958</v>
      </c>
      <c r="G11">
        <v>11532</v>
      </c>
      <c r="H11">
        <f t="shared" si="0"/>
        <v>10982.6</v>
      </c>
    </row>
    <row r="12" spans="1:8" x14ac:dyDescent="0.2">
      <c r="B12" s="10">
        <f t="shared" si="1"/>
        <v>64</v>
      </c>
      <c r="C12">
        <v>10253</v>
      </c>
      <c r="D12">
        <v>11600</v>
      </c>
      <c r="E12">
        <v>11574</v>
      </c>
      <c r="F12">
        <v>10326</v>
      </c>
      <c r="G12">
        <v>10778</v>
      </c>
      <c r="H12">
        <f t="shared" si="0"/>
        <v>10906.2</v>
      </c>
    </row>
    <row r="13" spans="1:8" x14ac:dyDescent="0.2">
      <c r="B13" s="10">
        <f t="shared" si="1"/>
        <v>128</v>
      </c>
      <c r="C13">
        <v>11264</v>
      </c>
      <c r="D13">
        <v>13457</v>
      </c>
      <c r="E13">
        <v>14836</v>
      </c>
      <c r="F13">
        <v>14618</v>
      </c>
      <c r="G13">
        <v>11105</v>
      </c>
      <c r="H13">
        <f t="shared" si="0"/>
        <v>13056</v>
      </c>
    </row>
    <row r="14" spans="1:8" x14ac:dyDescent="0.2">
      <c r="B14" s="10">
        <f t="shared" si="1"/>
        <v>256</v>
      </c>
      <c r="C14">
        <v>13520</v>
      </c>
      <c r="D14">
        <v>13533</v>
      </c>
      <c r="E14">
        <v>14511</v>
      </c>
      <c r="F14">
        <v>15121</v>
      </c>
      <c r="G14">
        <v>13478</v>
      </c>
      <c r="H14">
        <f t="shared" si="0"/>
        <v>14032.6</v>
      </c>
    </row>
    <row r="15" spans="1:8" x14ac:dyDescent="0.2">
      <c r="B15" s="10">
        <f t="shared" si="1"/>
        <v>512</v>
      </c>
      <c r="C15">
        <v>15865</v>
      </c>
      <c r="D15">
        <v>15082</v>
      </c>
      <c r="E15">
        <v>17944</v>
      </c>
      <c r="F15">
        <v>15123</v>
      </c>
      <c r="G15">
        <v>14169</v>
      </c>
      <c r="H15">
        <f t="shared" si="0"/>
        <v>15636.6</v>
      </c>
    </row>
    <row r="16" spans="1:8" x14ac:dyDescent="0.2">
      <c r="B16" s="10">
        <v>1024</v>
      </c>
      <c r="C16">
        <v>16650</v>
      </c>
      <c r="D16">
        <v>17609</v>
      </c>
      <c r="E16">
        <v>23617</v>
      </c>
      <c r="F16">
        <v>19179</v>
      </c>
      <c r="G16">
        <v>17096</v>
      </c>
      <c r="H16">
        <f t="shared" si="0"/>
        <v>18830.2</v>
      </c>
    </row>
    <row r="19" spans="2:8" x14ac:dyDescent="0.2">
      <c r="B19" t="s">
        <v>1</v>
      </c>
      <c r="C19" s="10"/>
      <c r="D19" t="s">
        <v>7</v>
      </c>
      <c r="E19" t="s">
        <v>8</v>
      </c>
    </row>
    <row r="21" spans="2:8" x14ac:dyDescent="0.2">
      <c r="B21" s="10" t="s">
        <v>11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15</v>
      </c>
    </row>
    <row r="22" spans="2:8" x14ac:dyDescent="0.2">
      <c r="B22" s="10">
        <v>100</v>
      </c>
      <c r="C22">
        <v>50519</v>
      </c>
      <c r="D22">
        <v>54965</v>
      </c>
      <c r="E22">
        <v>56866</v>
      </c>
      <c r="F22">
        <v>55915</v>
      </c>
      <c r="G22">
        <v>51851</v>
      </c>
      <c r="H22">
        <f>AVERAGE(C22:G22)</f>
        <v>54023.199999999997</v>
      </c>
    </row>
    <row r="23" spans="2:8" x14ac:dyDescent="0.2">
      <c r="B23" s="10">
        <v>200</v>
      </c>
      <c r="C23">
        <v>24985</v>
      </c>
      <c r="D23">
        <v>24797</v>
      </c>
      <c r="E23">
        <v>26082</v>
      </c>
      <c r="F23">
        <v>26945</v>
      </c>
      <c r="G23">
        <v>26444</v>
      </c>
      <c r="H23">
        <f t="shared" ref="H23:H31" si="2">AVERAGE(C23:G23)</f>
        <v>25850.6</v>
      </c>
    </row>
    <row r="24" spans="2:8" x14ac:dyDescent="0.2">
      <c r="B24" s="10">
        <v>300</v>
      </c>
      <c r="C24">
        <v>18755</v>
      </c>
      <c r="D24">
        <v>18346</v>
      </c>
      <c r="E24">
        <v>18549</v>
      </c>
      <c r="F24">
        <v>21207</v>
      </c>
      <c r="G24">
        <v>20474</v>
      </c>
      <c r="H24">
        <f t="shared" si="2"/>
        <v>19466.2</v>
      </c>
    </row>
    <row r="25" spans="2:8" x14ac:dyDescent="0.2">
      <c r="B25" s="10">
        <v>400</v>
      </c>
      <c r="C25">
        <v>13730</v>
      </c>
      <c r="D25">
        <v>14715</v>
      </c>
      <c r="E25">
        <v>14241</v>
      </c>
      <c r="F25">
        <v>17295</v>
      </c>
      <c r="G25">
        <v>14624</v>
      </c>
      <c r="H25">
        <f t="shared" si="2"/>
        <v>14921</v>
      </c>
    </row>
    <row r="26" spans="2:8" x14ac:dyDescent="0.2">
      <c r="B26" s="10">
        <v>500</v>
      </c>
      <c r="C26">
        <v>10305</v>
      </c>
      <c r="D26">
        <v>13345</v>
      </c>
      <c r="E26">
        <v>10616</v>
      </c>
      <c r="F26">
        <v>11639</v>
      </c>
      <c r="G26">
        <v>12174</v>
      </c>
      <c r="H26">
        <f t="shared" si="2"/>
        <v>11615.8</v>
      </c>
    </row>
    <row r="27" spans="2:8" x14ac:dyDescent="0.2">
      <c r="B27" s="10">
        <v>600</v>
      </c>
      <c r="C27">
        <v>9093</v>
      </c>
      <c r="D27">
        <v>7715</v>
      </c>
      <c r="E27">
        <v>8753</v>
      </c>
      <c r="F27">
        <v>10090</v>
      </c>
      <c r="G27">
        <v>9496</v>
      </c>
      <c r="H27">
        <f t="shared" si="2"/>
        <v>9029.4</v>
      </c>
    </row>
    <row r="28" spans="2:8" x14ac:dyDescent="0.2">
      <c r="B28" s="10">
        <v>700</v>
      </c>
      <c r="C28">
        <v>8055</v>
      </c>
      <c r="D28">
        <v>8297</v>
      </c>
      <c r="E28">
        <v>6773</v>
      </c>
      <c r="F28">
        <v>8321</v>
      </c>
      <c r="G28">
        <v>6138</v>
      </c>
      <c r="H28">
        <f t="shared" si="2"/>
        <v>7516.8</v>
      </c>
    </row>
    <row r="29" spans="2:8" x14ac:dyDescent="0.2">
      <c r="B29" s="10">
        <v>800</v>
      </c>
      <c r="C29">
        <v>6777</v>
      </c>
      <c r="D29">
        <v>6645</v>
      </c>
      <c r="E29">
        <v>6060</v>
      </c>
      <c r="F29">
        <v>7403</v>
      </c>
      <c r="G29">
        <v>6160</v>
      </c>
      <c r="H29">
        <f t="shared" si="2"/>
        <v>6609</v>
      </c>
    </row>
    <row r="30" spans="2:8" x14ac:dyDescent="0.2">
      <c r="B30" s="10">
        <v>900</v>
      </c>
      <c r="C30">
        <v>5521</v>
      </c>
      <c r="D30">
        <v>5520</v>
      </c>
      <c r="E30">
        <v>6095</v>
      </c>
      <c r="F30">
        <v>7125</v>
      </c>
      <c r="G30">
        <v>6075</v>
      </c>
      <c r="H30">
        <f t="shared" si="2"/>
        <v>6067.2</v>
      </c>
    </row>
    <row r="31" spans="2:8" x14ac:dyDescent="0.2">
      <c r="B31" s="10">
        <v>1000</v>
      </c>
      <c r="C31">
        <v>6177</v>
      </c>
      <c r="D31">
        <v>4923</v>
      </c>
      <c r="E31">
        <v>4692</v>
      </c>
      <c r="F31">
        <v>4987</v>
      </c>
      <c r="G31">
        <v>5068</v>
      </c>
      <c r="H31">
        <f t="shared" si="2"/>
        <v>5169.3999999999996</v>
      </c>
    </row>
    <row r="35" spans="2:8" x14ac:dyDescent="0.2">
      <c r="B35" t="s">
        <v>13</v>
      </c>
      <c r="C35" s="10"/>
      <c r="D35" t="s">
        <v>7</v>
      </c>
      <c r="E35" t="s">
        <v>12</v>
      </c>
    </row>
    <row r="37" spans="2:8" x14ac:dyDescent="0.2">
      <c r="B37" s="10" t="s">
        <v>0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15</v>
      </c>
    </row>
    <row r="38" spans="2:8" x14ac:dyDescent="0.2">
      <c r="B38" s="10">
        <v>0.01</v>
      </c>
      <c r="C38">
        <v>2658</v>
      </c>
      <c r="D38">
        <v>3224</v>
      </c>
      <c r="E38">
        <v>3028</v>
      </c>
      <c r="F38">
        <v>3182</v>
      </c>
      <c r="G38">
        <v>2763</v>
      </c>
      <c r="H38">
        <f t="shared" ref="H38:H47" si="3">AVERAGE(C38:G38)</f>
        <v>2971</v>
      </c>
    </row>
    <row r="39" spans="2:8" x14ac:dyDescent="0.2">
      <c r="B39" s="10">
        <v>0.02</v>
      </c>
      <c r="C39">
        <v>5740</v>
      </c>
      <c r="D39">
        <v>4222</v>
      </c>
      <c r="E39">
        <v>5033</v>
      </c>
      <c r="F39">
        <v>5376</v>
      </c>
      <c r="G39">
        <v>4851</v>
      </c>
      <c r="H39">
        <f t="shared" si="3"/>
        <v>5044.3999999999996</v>
      </c>
    </row>
    <row r="40" spans="2:8" x14ac:dyDescent="0.2">
      <c r="B40" s="10">
        <v>0.03</v>
      </c>
      <c r="C40">
        <v>7295</v>
      </c>
      <c r="D40">
        <v>7122</v>
      </c>
      <c r="E40">
        <v>6500</v>
      </c>
      <c r="F40">
        <v>7487</v>
      </c>
      <c r="G40">
        <v>6130</v>
      </c>
      <c r="H40">
        <f t="shared" si="3"/>
        <v>6906.8</v>
      </c>
    </row>
    <row r="41" spans="2:8" x14ac:dyDescent="0.2">
      <c r="B41" s="10">
        <v>0.04</v>
      </c>
      <c r="C41">
        <v>8618</v>
      </c>
      <c r="D41">
        <v>9798</v>
      </c>
      <c r="E41">
        <v>8680</v>
      </c>
      <c r="F41">
        <v>7222</v>
      </c>
      <c r="G41">
        <v>8856</v>
      </c>
      <c r="H41">
        <f t="shared" si="3"/>
        <v>8634.7999999999993</v>
      </c>
    </row>
    <row r="42" spans="2:8" x14ac:dyDescent="0.2">
      <c r="B42" s="10">
        <v>0.05</v>
      </c>
      <c r="C42">
        <v>9658</v>
      </c>
      <c r="D42">
        <v>11063</v>
      </c>
      <c r="E42">
        <v>9626</v>
      </c>
      <c r="F42">
        <v>12174</v>
      </c>
      <c r="G42">
        <v>11404</v>
      </c>
      <c r="H42">
        <f t="shared" si="3"/>
        <v>10785</v>
      </c>
    </row>
    <row r="43" spans="2:8" x14ac:dyDescent="0.2">
      <c r="B43" s="10">
        <v>0.06</v>
      </c>
      <c r="C43">
        <v>14105</v>
      </c>
      <c r="D43">
        <v>11905</v>
      </c>
      <c r="E43">
        <v>12605</v>
      </c>
      <c r="F43">
        <v>12422</v>
      </c>
      <c r="G43">
        <v>13894</v>
      </c>
      <c r="H43">
        <f t="shared" si="3"/>
        <v>12986.2</v>
      </c>
    </row>
    <row r="44" spans="2:8" x14ac:dyDescent="0.2">
      <c r="B44" s="10">
        <v>7.0000000000000007E-2</v>
      </c>
      <c r="C44">
        <v>16454</v>
      </c>
      <c r="D44">
        <v>15374</v>
      </c>
      <c r="E44">
        <v>15038</v>
      </c>
      <c r="F44">
        <v>15344</v>
      </c>
      <c r="G44">
        <v>18142</v>
      </c>
      <c r="H44">
        <f t="shared" si="3"/>
        <v>16070.4</v>
      </c>
    </row>
    <row r="45" spans="2:8" x14ac:dyDescent="0.2">
      <c r="B45" s="10">
        <v>0.08</v>
      </c>
      <c r="C45">
        <v>24115</v>
      </c>
      <c r="D45">
        <v>17994</v>
      </c>
      <c r="E45">
        <v>17028</v>
      </c>
      <c r="F45">
        <v>18193</v>
      </c>
      <c r="G45">
        <v>18348</v>
      </c>
      <c r="H45">
        <f t="shared" si="3"/>
        <v>19135.599999999999</v>
      </c>
    </row>
    <row r="46" spans="2:8" x14ac:dyDescent="0.2">
      <c r="B46" s="10">
        <v>0.09</v>
      </c>
      <c r="C46">
        <v>25070</v>
      </c>
      <c r="D46">
        <v>19603</v>
      </c>
      <c r="E46">
        <v>21822</v>
      </c>
      <c r="F46">
        <v>20785</v>
      </c>
      <c r="G46">
        <v>18685</v>
      </c>
      <c r="H46">
        <f t="shared" si="3"/>
        <v>21193</v>
      </c>
    </row>
    <row r="47" spans="2:8" x14ac:dyDescent="0.2">
      <c r="B47" s="10">
        <v>0.1</v>
      </c>
      <c r="C47">
        <v>22211</v>
      </c>
      <c r="D47">
        <v>22855</v>
      </c>
      <c r="E47">
        <v>23839</v>
      </c>
      <c r="F47">
        <v>23644</v>
      </c>
      <c r="G47">
        <v>23935</v>
      </c>
      <c r="H47">
        <f t="shared" si="3"/>
        <v>23296.799999999999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18" zoomScale="106" workbookViewId="0">
      <selection activeCell="B35" sqref="B35:H47"/>
    </sheetView>
  </sheetViews>
  <sheetFormatPr baseColWidth="10" defaultRowHeight="16" x14ac:dyDescent="0.2"/>
  <cols>
    <col min="1" max="1" width="14.33203125" bestFit="1" customWidth="1"/>
  </cols>
  <sheetData>
    <row r="1" spans="1:8" x14ac:dyDescent="0.2">
      <c r="A1" t="s">
        <v>14</v>
      </c>
    </row>
    <row r="3" spans="1:8" x14ac:dyDescent="0.2">
      <c r="B3" t="s">
        <v>9</v>
      </c>
      <c r="D3" t="s">
        <v>12</v>
      </c>
      <c r="E3" t="s">
        <v>8</v>
      </c>
    </row>
    <row r="5" spans="1:8" x14ac:dyDescent="0.2">
      <c r="B5" s="7" t="s">
        <v>10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4" t="s">
        <v>15</v>
      </c>
    </row>
    <row r="6" spans="1:8" x14ac:dyDescent="0.2">
      <c r="B6" s="8">
        <v>1</v>
      </c>
      <c r="C6" s="1">
        <v>27164</v>
      </c>
      <c r="D6" s="1">
        <v>27917</v>
      </c>
      <c r="E6" s="1">
        <v>29601</v>
      </c>
      <c r="F6" s="1">
        <v>29017</v>
      </c>
      <c r="G6" s="1">
        <v>29845</v>
      </c>
      <c r="H6" s="2">
        <f>AVERAGE(C6:G6)</f>
        <v>28708.799999999999</v>
      </c>
    </row>
    <row r="7" spans="1:8" x14ac:dyDescent="0.2">
      <c r="B7" s="8">
        <v>2</v>
      </c>
      <c r="C7" s="1">
        <v>19408</v>
      </c>
      <c r="D7" s="1">
        <v>17874</v>
      </c>
      <c r="E7" s="1">
        <v>19080</v>
      </c>
      <c r="F7" s="1">
        <v>18915</v>
      </c>
      <c r="G7" s="1">
        <v>20379</v>
      </c>
      <c r="H7" s="2">
        <f t="shared" ref="H7:H16" si="0">AVERAGE(C7:G7)</f>
        <v>19131.2</v>
      </c>
    </row>
    <row r="8" spans="1:8" x14ac:dyDescent="0.2">
      <c r="B8" s="8">
        <v>4</v>
      </c>
      <c r="C8" s="1">
        <v>13143</v>
      </c>
      <c r="D8" s="1">
        <v>12095</v>
      </c>
      <c r="E8" s="1">
        <v>12772</v>
      </c>
      <c r="F8" s="1">
        <v>13300</v>
      </c>
      <c r="G8" s="1">
        <v>12676</v>
      </c>
      <c r="H8" s="2">
        <f t="shared" si="0"/>
        <v>12797.2</v>
      </c>
    </row>
    <row r="9" spans="1:8" x14ac:dyDescent="0.2">
      <c r="B9" s="8">
        <f>B8*2</f>
        <v>8</v>
      </c>
      <c r="C9" s="1">
        <v>9070</v>
      </c>
      <c r="D9" s="1">
        <v>7366</v>
      </c>
      <c r="E9" s="1">
        <v>8075</v>
      </c>
      <c r="F9" s="1">
        <v>7623</v>
      </c>
      <c r="G9" s="1">
        <v>8285</v>
      </c>
      <c r="H9" s="2">
        <f t="shared" si="0"/>
        <v>8083.8</v>
      </c>
    </row>
    <row r="10" spans="1:8" x14ac:dyDescent="0.2">
      <c r="B10" s="8">
        <f t="shared" ref="B10:B15" si="1">B9*2</f>
        <v>16</v>
      </c>
      <c r="C10" s="1">
        <v>5369</v>
      </c>
      <c r="D10" s="1">
        <v>5247</v>
      </c>
      <c r="E10" s="1">
        <v>5734</v>
      </c>
      <c r="F10" s="1">
        <v>5017</v>
      </c>
      <c r="G10" s="1">
        <v>4792</v>
      </c>
      <c r="H10" s="2">
        <f t="shared" si="0"/>
        <v>5231.8</v>
      </c>
    </row>
    <row r="11" spans="1:8" x14ac:dyDescent="0.2">
      <c r="B11" s="8">
        <f t="shared" si="1"/>
        <v>32</v>
      </c>
      <c r="C11" s="1">
        <v>3108</v>
      </c>
      <c r="D11" s="1">
        <v>2835</v>
      </c>
      <c r="E11" s="1">
        <v>3488</v>
      </c>
      <c r="F11" s="1">
        <v>3055</v>
      </c>
      <c r="G11" s="1">
        <v>3647</v>
      </c>
      <c r="H11" s="2">
        <f t="shared" si="0"/>
        <v>3226.6</v>
      </c>
    </row>
    <row r="12" spans="1:8" x14ac:dyDescent="0.2">
      <c r="B12" s="8">
        <f t="shared" si="1"/>
        <v>64</v>
      </c>
      <c r="C12" s="1">
        <v>1635</v>
      </c>
      <c r="D12" s="1">
        <v>1495</v>
      </c>
      <c r="E12" s="1">
        <v>1492</v>
      </c>
      <c r="F12" s="1">
        <v>1479</v>
      </c>
      <c r="G12" s="1">
        <v>2017</v>
      </c>
      <c r="H12" s="2">
        <f t="shared" si="0"/>
        <v>1623.6</v>
      </c>
    </row>
    <row r="13" spans="1:8" x14ac:dyDescent="0.2">
      <c r="B13" s="8">
        <f t="shared" si="1"/>
        <v>128</v>
      </c>
      <c r="C13" s="1">
        <v>913</v>
      </c>
      <c r="D13" s="1">
        <v>905</v>
      </c>
      <c r="E13" s="1">
        <v>1367</v>
      </c>
      <c r="F13" s="1">
        <v>1086</v>
      </c>
      <c r="G13" s="1">
        <v>1621</v>
      </c>
      <c r="H13" s="2">
        <f t="shared" si="0"/>
        <v>1178.4000000000001</v>
      </c>
    </row>
    <row r="14" spans="1:8" x14ac:dyDescent="0.2">
      <c r="B14" s="8">
        <f t="shared" si="1"/>
        <v>256</v>
      </c>
      <c r="C14" s="1">
        <v>834</v>
      </c>
      <c r="D14" s="1">
        <v>899</v>
      </c>
      <c r="E14" s="1">
        <v>955</v>
      </c>
      <c r="F14" s="1">
        <v>884</v>
      </c>
      <c r="G14" s="1">
        <v>1035</v>
      </c>
      <c r="H14" s="2">
        <f t="shared" si="0"/>
        <v>921.4</v>
      </c>
    </row>
    <row r="15" spans="1:8" x14ac:dyDescent="0.2">
      <c r="B15" s="8">
        <f t="shared" si="1"/>
        <v>512</v>
      </c>
      <c r="C15" s="1">
        <v>1121</v>
      </c>
      <c r="D15" s="1">
        <v>915</v>
      </c>
      <c r="E15" s="1">
        <v>1026</v>
      </c>
      <c r="F15" s="1">
        <v>880</v>
      </c>
      <c r="G15" s="1">
        <v>1021</v>
      </c>
      <c r="H15" s="2">
        <f t="shared" si="0"/>
        <v>992.6</v>
      </c>
    </row>
    <row r="16" spans="1:8" x14ac:dyDescent="0.2">
      <c r="B16" s="9">
        <v>1024</v>
      </c>
      <c r="C16" s="5">
        <v>1077</v>
      </c>
      <c r="D16" s="5">
        <v>1033</v>
      </c>
      <c r="E16" s="5">
        <v>1042</v>
      </c>
      <c r="F16" s="5">
        <v>1240</v>
      </c>
      <c r="G16" s="5">
        <v>973</v>
      </c>
      <c r="H16" s="6">
        <f t="shared" si="0"/>
        <v>1073</v>
      </c>
    </row>
    <row r="19" spans="2:8" x14ac:dyDescent="0.2">
      <c r="B19" t="s">
        <v>1</v>
      </c>
      <c r="D19" t="s">
        <v>7</v>
      </c>
      <c r="E19" t="s">
        <v>8</v>
      </c>
    </row>
    <row r="21" spans="2:8" x14ac:dyDescent="0.2">
      <c r="B21" s="10" t="s">
        <v>11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15</v>
      </c>
    </row>
    <row r="22" spans="2:8" x14ac:dyDescent="0.2">
      <c r="B22" s="10">
        <v>100</v>
      </c>
      <c r="C22">
        <v>8530</v>
      </c>
      <c r="D22">
        <v>8860</v>
      </c>
      <c r="E22">
        <v>8049</v>
      </c>
      <c r="F22">
        <v>8480</v>
      </c>
      <c r="G22">
        <v>10083</v>
      </c>
      <c r="H22">
        <f>AVERAGE(C22:G22)</f>
        <v>8800.4</v>
      </c>
    </row>
    <row r="23" spans="2:8" x14ac:dyDescent="0.2">
      <c r="B23" s="10">
        <v>200</v>
      </c>
      <c r="C23">
        <v>3528</v>
      </c>
      <c r="D23">
        <v>4091</v>
      </c>
      <c r="E23">
        <v>4250</v>
      </c>
      <c r="F23">
        <v>4434</v>
      </c>
      <c r="G23">
        <v>4771</v>
      </c>
      <c r="H23">
        <f t="shared" ref="H23:H31" si="2">AVERAGE(C23:G23)</f>
        <v>4214.8</v>
      </c>
    </row>
    <row r="24" spans="2:8" x14ac:dyDescent="0.2">
      <c r="B24" s="10">
        <v>300</v>
      </c>
      <c r="C24">
        <v>2836</v>
      </c>
      <c r="D24">
        <v>3009</v>
      </c>
      <c r="E24">
        <v>3098</v>
      </c>
      <c r="F24">
        <v>2908</v>
      </c>
      <c r="G24">
        <v>3503</v>
      </c>
      <c r="H24">
        <f t="shared" si="2"/>
        <v>3070.8</v>
      </c>
    </row>
    <row r="25" spans="2:8" x14ac:dyDescent="0.2">
      <c r="B25" s="10">
        <v>400</v>
      </c>
      <c r="C25">
        <v>1996</v>
      </c>
      <c r="D25">
        <v>1954</v>
      </c>
      <c r="E25">
        <v>3001</v>
      </c>
      <c r="F25">
        <v>2065</v>
      </c>
      <c r="G25">
        <v>2646</v>
      </c>
      <c r="H25">
        <f t="shared" si="2"/>
        <v>2332.4</v>
      </c>
    </row>
    <row r="26" spans="2:8" x14ac:dyDescent="0.2">
      <c r="B26" s="10">
        <v>500</v>
      </c>
      <c r="C26">
        <v>1736</v>
      </c>
      <c r="D26">
        <v>2020</v>
      </c>
      <c r="E26">
        <v>2010</v>
      </c>
      <c r="F26">
        <v>1806</v>
      </c>
      <c r="G26">
        <v>2838</v>
      </c>
      <c r="H26">
        <f t="shared" si="2"/>
        <v>2082</v>
      </c>
    </row>
    <row r="27" spans="2:8" x14ac:dyDescent="0.2">
      <c r="B27" s="10">
        <v>600</v>
      </c>
      <c r="C27">
        <v>1603</v>
      </c>
      <c r="D27">
        <v>1347</v>
      </c>
      <c r="E27">
        <v>1600</v>
      </c>
      <c r="F27">
        <v>1097</v>
      </c>
      <c r="G27">
        <v>1313</v>
      </c>
      <c r="H27">
        <f t="shared" si="2"/>
        <v>1392</v>
      </c>
    </row>
    <row r="28" spans="2:8" x14ac:dyDescent="0.2">
      <c r="B28" s="10">
        <v>700</v>
      </c>
      <c r="C28">
        <v>1560</v>
      </c>
      <c r="D28">
        <v>1192</v>
      </c>
      <c r="E28">
        <v>1766</v>
      </c>
      <c r="F28">
        <v>1272</v>
      </c>
      <c r="G28">
        <v>1258</v>
      </c>
      <c r="H28">
        <f t="shared" si="2"/>
        <v>1409.6</v>
      </c>
    </row>
    <row r="29" spans="2:8" x14ac:dyDescent="0.2">
      <c r="B29" s="10">
        <v>800</v>
      </c>
      <c r="C29">
        <v>1261</v>
      </c>
      <c r="D29">
        <v>1272</v>
      </c>
      <c r="E29">
        <v>1536</v>
      </c>
      <c r="F29">
        <v>1387</v>
      </c>
      <c r="G29">
        <v>1181</v>
      </c>
      <c r="H29">
        <f t="shared" si="2"/>
        <v>1327.4</v>
      </c>
    </row>
    <row r="30" spans="2:8" x14ac:dyDescent="0.2">
      <c r="B30" s="10">
        <v>900</v>
      </c>
      <c r="C30">
        <v>813</v>
      </c>
      <c r="D30">
        <v>1092</v>
      </c>
      <c r="E30">
        <v>1090</v>
      </c>
      <c r="F30">
        <v>942</v>
      </c>
      <c r="G30">
        <v>912</v>
      </c>
      <c r="H30">
        <f t="shared" si="2"/>
        <v>969.8</v>
      </c>
    </row>
    <row r="31" spans="2:8" x14ac:dyDescent="0.2">
      <c r="B31" s="10">
        <v>1000</v>
      </c>
      <c r="C31">
        <v>673</v>
      </c>
      <c r="D31">
        <v>751</v>
      </c>
      <c r="E31">
        <v>847</v>
      </c>
      <c r="F31">
        <v>784</v>
      </c>
      <c r="G31">
        <v>1029</v>
      </c>
      <c r="H31">
        <f t="shared" si="2"/>
        <v>816.8</v>
      </c>
    </row>
    <row r="35" spans="2:8" x14ac:dyDescent="0.2">
      <c r="B35" t="s">
        <v>13</v>
      </c>
      <c r="D35" t="s">
        <v>7</v>
      </c>
      <c r="E35" t="s">
        <v>12</v>
      </c>
    </row>
    <row r="37" spans="2:8" x14ac:dyDescent="0.2">
      <c r="B37" s="10" t="s">
        <v>0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15</v>
      </c>
    </row>
    <row r="38" spans="2:8" x14ac:dyDescent="0.2">
      <c r="B38" s="10">
        <v>0.01</v>
      </c>
      <c r="C38">
        <v>726</v>
      </c>
      <c r="D38">
        <v>954</v>
      </c>
      <c r="E38">
        <v>892</v>
      </c>
      <c r="F38">
        <v>743</v>
      </c>
      <c r="G38">
        <v>785</v>
      </c>
      <c r="H38">
        <f t="shared" ref="H38:H47" si="3">AVERAGE(C38:G38)</f>
        <v>820</v>
      </c>
    </row>
    <row r="39" spans="2:8" x14ac:dyDescent="0.2">
      <c r="B39" s="10">
        <v>0.02</v>
      </c>
      <c r="C39">
        <v>1020</v>
      </c>
      <c r="D39">
        <v>1006</v>
      </c>
      <c r="E39">
        <v>1312</v>
      </c>
      <c r="F39">
        <v>998</v>
      </c>
      <c r="G39">
        <v>1086</v>
      </c>
      <c r="H39">
        <f t="shared" si="3"/>
        <v>1084.4000000000001</v>
      </c>
    </row>
    <row r="40" spans="2:8" x14ac:dyDescent="0.2">
      <c r="B40" s="10">
        <v>0.03</v>
      </c>
      <c r="C40">
        <v>1754</v>
      </c>
      <c r="D40">
        <v>1760</v>
      </c>
      <c r="E40">
        <v>1374</v>
      </c>
      <c r="F40">
        <v>1757</v>
      </c>
      <c r="G40">
        <v>1094</v>
      </c>
      <c r="H40">
        <f t="shared" si="3"/>
        <v>1547.8</v>
      </c>
    </row>
    <row r="41" spans="2:8" x14ac:dyDescent="0.2">
      <c r="B41" s="10">
        <v>0.04</v>
      </c>
      <c r="C41">
        <v>1763</v>
      </c>
      <c r="D41">
        <v>2104</v>
      </c>
      <c r="E41">
        <v>1995</v>
      </c>
      <c r="F41">
        <v>2062</v>
      </c>
      <c r="G41">
        <v>1448</v>
      </c>
      <c r="H41">
        <f t="shared" si="3"/>
        <v>1874.4</v>
      </c>
    </row>
    <row r="42" spans="2:8" x14ac:dyDescent="0.2">
      <c r="B42" s="10">
        <v>0.05</v>
      </c>
      <c r="C42">
        <v>1978</v>
      </c>
      <c r="D42">
        <v>1415</v>
      </c>
      <c r="E42">
        <v>1993</v>
      </c>
      <c r="F42">
        <v>3167</v>
      </c>
      <c r="G42">
        <v>1750</v>
      </c>
      <c r="H42">
        <f t="shared" si="3"/>
        <v>2060.6</v>
      </c>
    </row>
    <row r="43" spans="2:8" x14ac:dyDescent="0.2">
      <c r="B43" s="10">
        <v>0.06</v>
      </c>
      <c r="C43">
        <v>1657</v>
      </c>
      <c r="D43">
        <v>1702</v>
      </c>
      <c r="E43">
        <v>1980</v>
      </c>
      <c r="F43">
        <v>2752</v>
      </c>
      <c r="G43">
        <v>1703</v>
      </c>
      <c r="H43">
        <f t="shared" si="3"/>
        <v>1958.8</v>
      </c>
    </row>
    <row r="44" spans="2:8" x14ac:dyDescent="0.2">
      <c r="B44" s="10">
        <v>7.0000000000000007E-2</v>
      </c>
      <c r="C44">
        <v>1604</v>
      </c>
      <c r="D44">
        <v>2106</v>
      </c>
      <c r="E44">
        <v>2072</v>
      </c>
      <c r="F44">
        <v>2098</v>
      </c>
      <c r="G44">
        <v>2300</v>
      </c>
      <c r="H44">
        <f t="shared" si="3"/>
        <v>2036</v>
      </c>
    </row>
    <row r="45" spans="2:8" x14ac:dyDescent="0.2">
      <c r="B45" s="10">
        <v>0.08</v>
      </c>
      <c r="C45">
        <v>1560</v>
      </c>
      <c r="D45">
        <v>1989</v>
      </c>
      <c r="E45">
        <v>2127</v>
      </c>
      <c r="F45">
        <v>1798</v>
      </c>
      <c r="G45">
        <v>2142</v>
      </c>
      <c r="H45">
        <f t="shared" si="3"/>
        <v>1923.2</v>
      </c>
    </row>
    <row r="46" spans="2:8" x14ac:dyDescent="0.2">
      <c r="B46" s="10">
        <v>0.09</v>
      </c>
      <c r="C46">
        <v>1800</v>
      </c>
      <c r="D46">
        <v>1976</v>
      </c>
      <c r="E46">
        <v>2354</v>
      </c>
      <c r="F46">
        <v>2638</v>
      </c>
      <c r="G46">
        <v>2220</v>
      </c>
      <c r="H46">
        <f t="shared" si="3"/>
        <v>2197.6</v>
      </c>
    </row>
    <row r="47" spans="2:8" x14ac:dyDescent="0.2">
      <c r="B47" s="10">
        <v>0.1</v>
      </c>
      <c r="C47">
        <v>1814</v>
      </c>
      <c r="D47">
        <v>2147</v>
      </c>
      <c r="E47">
        <v>2475</v>
      </c>
      <c r="F47">
        <v>2642</v>
      </c>
      <c r="G47">
        <v>2503</v>
      </c>
      <c r="H47">
        <f t="shared" si="3"/>
        <v>2316.1999999999998</v>
      </c>
    </row>
  </sheetData>
  <pageMargins left="0.7" right="0.7" top="0.75" bottom="0.75" header="0.3" footer="0.3"/>
  <pageSetup orientation="portrait" horizontalDpi="0" verticalDpi="0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workbookViewId="0">
      <selection activeCell="C13" sqref="C13"/>
    </sheetView>
  </sheetViews>
  <sheetFormatPr baseColWidth="10" defaultRowHeight="16" x14ac:dyDescent="0.2"/>
  <sheetData>
    <row r="1" spans="1:7" x14ac:dyDescent="0.2">
      <c r="A1" t="s">
        <v>16</v>
      </c>
    </row>
    <row r="2" spans="1:7" x14ac:dyDescent="0.2">
      <c r="A2">
        <v>27543</v>
      </c>
      <c r="C2">
        <f>A2</f>
        <v>27543</v>
      </c>
      <c r="D2">
        <f>A33</f>
        <v>27158</v>
      </c>
      <c r="E2">
        <f>A64</f>
        <v>28375</v>
      </c>
      <c r="F2">
        <f>A95</f>
        <v>27452</v>
      </c>
      <c r="G2">
        <f>A126</f>
        <v>27729</v>
      </c>
    </row>
    <row r="3" spans="1:7" x14ac:dyDescent="0.2">
      <c r="A3">
        <v>18732</v>
      </c>
      <c r="C3">
        <f t="shared" ref="C3:C12" si="0">A3</f>
        <v>18732</v>
      </c>
      <c r="D3">
        <f t="shared" ref="D3:D12" si="1">A34</f>
        <v>22007</v>
      </c>
      <c r="E3">
        <f t="shared" ref="E3:E12" si="2">A65</f>
        <v>21255</v>
      </c>
      <c r="F3">
        <f t="shared" ref="F3:F12" si="3">A96</f>
        <v>19170</v>
      </c>
      <c r="G3">
        <f t="shared" ref="G3:G12" si="4">A127</f>
        <v>23193</v>
      </c>
    </row>
    <row r="4" spans="1:7" x14ac:dyDescent="0.2">
      <c r="A4">
        <v>15007</v>
      </c>
      <c r="C4">
        <f t="shared" si="0"/>
        <v>15007</v>
      </c>
      <c r="D4">
        <f t="shared" si="1"/>
        <v>16911</v>
      </c>
      <c r="E4">
        <f t="shared" si="2"/>
        <v>15134</v>
      </c>
      <c r="F4">
        <f t="shared" si="3"/>
        <v>14969</v>
      </c>
      <c r="G4">
        <f t="shared" si="4"/>
        <v>19555</v>
      </c>
    </row>
    <row r="5" spans="1:7" x14ac:dyDescent="0.2">
      <c r="A5">
        <v>12047</v>
      </c>
      <c r="C5">
        <f t="shared" si="0"/>
        <v>12047</v>
      </c>
      <c r="D5">
        <f t="shared" si="1"/>
        <v>12397</v>
      </c>
      <c r="E5">
        <f t="shared" si="2"/>
        <v>12291</v>
      </c>
      <c r="F5">
        <f t="shared" si="3"/>
        <v>12197</v>
      </c>
      <c r="G5">
        <f t="shared" si="4"/>
        <v>13908</v>
      </c>
    </row>
    <row r="6" spans="1:7" x14ac:dyDescent="0.2">
      <c r="A6">
        <v>11278</v>
      </c>
      <c r="C6">
        <f t="shared" si="0"/>
        <v>11278</v>
      </c>
      <c r="D6">
        <f t="shared" si="1"/>
        <v>12726</v>
      </c>
      <c r="E6">
        <f t="shared" si="2"/>
        <v>12168</v>
      </c>
      <c r="F6">
        <f t="shared" si="3"/>
        <v>9806</v>
      </c>
      <c r="G6">
        <f t="shared" si="4"/>
        <v>11237</v>
      </c>
    </row>
    <row r="7" spans="1:7" x14ac:dyDescent="0.2">
      <c r="A7">
        <v>9780</v>
      </c>
      <c r="C7">
        <f t="shared" si="0"/>
        <v>9780</v>
      </c>
      <c r="D7">
        <f t="shared" si="1"/>
        <v>12111</v>
      </c>
      <c r="E7">
        <f t="shared" si="2"/>
        <v>11133</v>
      </c>
      <c r="F7">
        <f t="shared" si="3"/>
        <v>11211</v>
      </c>
      <c r="G7">
        <f t="shared" si="4"/>
        <v>11239</v>
      </c>
    </row>
    <row r="8" spans="1:7" x14ac:dyDescent="0.2">
      <c r="A8">
        <v>11274</v>
      </c>
      <c r="C8">
        <f t="shared" si="0"/>
        <v>11274</v>
      </c>
      <c r="D8">
        <f t="shared" si="1"/>
        <v>13108</v>
      </c>
      <c r="E8">
        <f t="shared" si="2"/>
        <v>10253</v>
      </c>
      <c r="F8">
        <f t="shared" si="3"/>
        <v>10166</v>
      </c>
      <c r="G8">
        <f t="shared" si="4"/>
        <v>9629</v>
      </c>
    </row>
    <row r="9" spans="1:7" x14ac:dyDescent="0.2">
      <c r="A9">
        <v>11399</v>
      </c>
      <c r="C9">
        <f t="shared" si="0"/>
        <v>11399</v>
      </c>
      <c r="D9">
        <f t="shared" si="1"/>
        <v>11846</v>
      </c>
      <c r="E9">
        <f t="shared" si="2"/>
        <v>10658</v>
      </c>
      <c r="F9">
        <f t="shared" si="3"/>
        <v>11665</v>
      </c>
      <c r="G9">
        <f t="shared" si="4"/>
        <v>10588</v>
      </c>
    </row>
    <row r="10" spans="1:7" x14ac:dyDescent="0.2">
      <c r="A10">
        <v>14536</v>
      </c>
      <c r="C10">
        <f t="shared" si="0"/>
        <v>14536</v>
      </c>
      <c r="D10">
        <f t="shared" si="1"/>
        <v>13546</v>
      </c>
      <c r="E10">
        <f t="shared" si="2"/>
        <v>15024</v>
      </c>
      <c r="F10">
        <f t="shared" si="3"/>
        <v>13017</v>
      </c>
      <c r="G10">
        <f t="shared" si="4"/>
        <v>16429</v>
      </c>
    </row>
    <row r="11" spans="1:7" x14ac:dyDescent="0.2">
      <c r="A11">
        <v>20866</v>
      </c>
      <c r="C11">
        <f t="shared" si="0"/>
        <v>20866</v>
      </c>
      <c r="D11">
        <f t="shared" si="1"/>
        <v>17328</v>
      </c>
      <c r="E11">
        <f t="shared" si="2"/>
        <v>18365</v>
      </c>
      <c r="F11">
        <f t="shared" si="3"/>
        <v>21133</v>
      </c>
      <c r="G11">
        <f t="shared" si="4"/>
        <v>17064</v>
      </c>
    </row>
    <row r="12" spans="1:7" x14ac:dyDescent="0.2">
      <c r="A12">
        <v>28923</v>
      </c>
      <c r="C12">
        <f t="shared" si="0"/>
        <v>28923</v>
      </c>
      <c r="D12">
        <f t="shared" si="1"/>
        <v>29444</v>
      </c>
      <c r="E12">
        <f t="shared" si="2"/>
        <v>25767</v>
      </c>
      <c r="F12">
        <f t="shared" si="3"/>
        <v>28986</v>
      </c>
      <c r="G12">
        <f t="shared" si="4"/>
        <v>30434</v>
      </c>
    </row>
    <row r="13" spans="1:7" x14ac:dyDescent="0.2">
      <c r="A13">
        <v>50127</v>
      </c>
    </row>
    <row r="14" spans="1:7" x14ac:dyDescent="0.2">
      <c r="A14">
        <v>25013</v>
      </c>
      <c r="C14">
        <f t="shared" ref="C14:C23" si="5">A13</f>
        <v>50127</v>
      </c>
      <c r="D14">
        <f t="shared" ref="D14:D23" si="6">A44</f>
        <v>56792</v>
      </c>
      <c r="E14">
        <f t="shared" ref="E14:E23" si="7">A75</f>
        <v>52688</v>
      </c>
      <c r="F14">
        <f t="shared" ref="F14:F23" si="8">A106</f>
        <v>53425</v>
      </c>
      <c r="G14">
        <f t="shared" ref="G14:G23" si="9">A137</f>
        <v>47572</v>
      </c>
    </row>
    <row r="15" spans="1:7" x14ac:dyDescent="0.2">
      <c r="A15">
        <v>18122</v>
      </c>
      <c r="C15">
        <f t="shared" si="5"/>
        <v>25013</v>
      </c>
      <c r="D15">
        <f t="shared" si="6"/>
        <v>25262</v>
      </c>
      <c r="E15">
        <f t="shared" si="7"/>
        <v>26234</v>
      </c>
      <c r="F15">
        <f t="shared" si="8"/>
        <v>27881</v>
      </c>
      <c r="G15">
        <f t="shared" si="9"/>
        <v>26374</v>
      </c>
    </row>
    <row r="16" spans="1:7" x14ac:dyDescent="0.2">
      <c r="A16">
        <v>13526</v>
      </c>
      <c r="C16">
        <f t="shared" si="5"/>
        <v>18122</v>
      </c>
      <c r="D16">
        <f t="shared" si="6"/>
        <v>17378</v>
      </c>
      <c r="E16">
        <f t="shared" si="7"/>
        <v>17315</v>
      </c>
      <c r="F16">
        <f t="shared" si="8"/>
        <v>18521</v>
      </c>
      <c r="G16">
        <f t="shared" si="9"/>
        <v>17493</v>
      </c>
    </row>
    <row r="17" spans="1:7" x14ac:dyDescent="0.2">
      <c r="A17">
        <v>8578</v>
      </c>
      <c r="C17">
        <f t="shared" si="5"/>
        <v>13526</v>
      </c>
      <c r="D17">
        <f t="shared" si="6"/>
        <v>12885</v>
      </c>
      <c r="E17">
        <f t="shared" si="7"/>
        <v>14515</v>
      </c>
      <c r="F17">
        <f t="shared" si="8"/>
        <v>12867</v>
      </c>
      <c r="G17">
        <f t="shared" si="9"/>
        <v>13775</v>
      </c>
    </row>
    <row r="18" spans="1:7" x14ac:dyDescent="0.2">
      <c r="A18">
        <v>10452</v>
      </c>
      <c r="C18">
        <f t="shared" si="5"/>
        <v>8578</v>
      </c>
      <c r="D18">
        <f t="shared" si="6"/>
        <v>11948</v>
      </c>
      <c r="E18">
        <f t="shared" si="7"/>
        <v>10788</v>
      </c>
      <c r="F18">
        <f t="shared" si="8"/>
        <v>8625</v>
      </c>
      <c r="G18">
        <f t="shared" si="9"/>
        <v>11837</v>
      </c>
    </row>
    <row r="19" spans="1:7" x14ac:dyDescent="0.2">
      <c r="A19">
        <v>8630</v>
      </c>
      <c r="C19">
        <f t="shared" si="5"/>
        <v>10452</v>
      </c>
      <c r="D19">
        <f t="shared" si="6"/>
        <v>8243</v>
      </c>
      <c r="E19">
        <f t="shared" si="7"/>
        <v>8992</v>
      </c>
      <c r="F19">
        <f t="shared" si="8"/>
        <v>9670</v>
      </c>
      <c r="G19">
        <f t="shared" si="9"/>
        <v>8547</v>
      </c>
    </row>
    <row r="20" spans="1:7" x14ac:dyDescent="0.2">
      <c r="A20">
        <v>6517</v>
      </c>
      <c r="C20">
        <f t="shared" si="5"/>
        <v>8630</v>
      </c>
      <c r="D20">
        <f t="shared" si="6"/>
        <v>7411</v>
      </c>
      <c r="E20">
        <f t="shared" si="7"/>
        <v>8410</v>
      </c>
      <c r="F20">
        <f t="shared" si="8"/>
        <v>6196</v>
      </c>
      <c r="G20">
        <f t="shared" si="9"/>
        <v>9686</v>
      </c>
    </row>
    <row r="21" spans="1:7" x14ac:dyDescent="0.2">
      <c r="A21">
        <v>5686</v>
      </c>
      <c r="C21">
        <f t="shared" si="5"/>
        <v>6517</v>
      </c>
      <c r="D21">
        <f t="shared" si="6"/>
        <v>7579</v>
      </c>
      <c r="E21">
        <f t="shared" si="7"/>
        <v>6670</v>
      </c>
      <c r="F21">
        <f t="shared" si="8"/>
        <v>5918</v>
      </c>
      <c r="G21">
        <f t="shared" si="9"/>
        <v>5296</v>
      </c>
    </row>
    <row r="22" spans="1:7" x14ac:dyDescent="0.2">
      <c r="A22">
        <v>4830</v>
      </c>
      <c r="C22">
        <f t="shared" si="5"/>
        <v>5686</v>
      </c>
      <c r="D22">
        <f t="shared" si="6"/>
        <v>7030</v>
      </c>
      <c r="E22">
        <f t="shared" si="7"/>
        <v>5249</v>
      </c>
      <c r="F22">
        <f t="shared" si="8"/>
        <v>5830</v>
      </c>
      <c r="G22">
        <f t="shared" si="9"/>
        <v>5451</v>
      </c>
    </row>
    <row r="23" spans="1:7" x14ac:dyDescent="0.2">
      <c r="A23">
        <v>2333</v>
      </c>
      <c r="C23">
        <f t="shared" si="5"/>
        <v>4830</v>
      </c>
      <c r="D23">
        <f t="shared" si="6"/>
        <v>5804</v>
      </c>
      <c r="E23">
        <f t="shared" si="7"/>
        <v>5697</v>
      </c>
      <c r="F23">
        <f t="shared" si="8"/>
        <v>4434</v>
      </c>
      <c r="G23">
        <f t="shared" si="9"/>
        <v>6325</v>
      </c>
    </row>
    <row r="24" spans="1:7" x14ac:dyDescent="0.2">
      <c r="A24">
        <v>4007</v>
      </c>
    </row>
    <row r="25" spans="1:7" x14ac:dyDescent="0.2">
      <c r="A25">
        <v>6454</v>
      </c>
      <c r="C25">
        <f>A23</f>
        <v>2333</v>
      </c>
      <c r="D25">
        <f>A54</f>
        <v>2486</v>
      </c>
      <c r="E25">
        <f>A85</f>
        <v>2634</v>
      </c>
      <c r="F25">
        <f>A116</f>
        <v>2591</v>
      </c>
      <c r="G25">
        <f>A147</f>
        <v>2753</v>
      </c>
    </row>
    <row r="26" spans="1:7" x14ac:dyDescent="0.2">
      <c r="A26">
        <v>8491</v>
      </c>
      <c r="C26">
        <f>A24</f>
        <v>4007</v>
      </c>
      <c r="D26">
        <f>A55</f>
        <v>4514</v>
      </c>
      <c r="E26">
        <f>A86</f>
        <v>3930</v>
      </c>
      <c r="F26">
        <f>A117</f>
        <v>4765</v>
      </c>
      <c r="G26">
        <f>A148</f>
        <v>4151</v>
      </c>
    </row>
    <row r="27" spans="1:7" x14ac:dyDescent="0.2">
      <c r="A27">
        <v>10973</v>
      </c>
      <c r="C27">
        <f>A25</f>
        <v>6454</v>
      </c>
      <c r="D27">
        <f>A56</f>
        <v>6085</v>
      </c>
      <c r="E27">
        <f>A87</f>
        <v>6173</v>
      </c>
      <c r="F27">
        <f>A118</f>
        <v>6004</v>
      </c>
      <c r="G27">
        <f>A149</f>
        <v>6586</v>
      </c>
    </row>
    <row r="28" spans="1:7" x14ac:dyDescent="0.2">
      <c r="A28">
        <v>14556</v>
      </c>
      <c r="C28">
        <f>A26</f>
        <v>8491</v>
      </c>
      <c r="D28">
        <f>A57</f>
        <v>8625</v>
      </c>
      <c r="E28">
        <f>A88</f>
        <v>8466</v>
      </c>
      <c r="F28">
        <f>A119</f>
        <v>9748</v>
      </c>
      <c r="G28">
        <f>A150</f>
        <v>7595</v>
      </c>
    </row>
    <row r="29" spans="1:7" x14ac:dyDescent="0.2">
      <c r="A29">
        <v>15639</v>
      </c>
      <c r="C29">
        <f>A27</f>
        <v>10973</v>
      </c>
      <c r="D29">
        <f>A58</f>
        <v>9181</v>
      </c>
      <c r="E29">
        <f>A89</f>
        <v>9774</v>
      </c>
      <c r="F29">
        <f>A120</f>
        <v>10110</v>
      </c>
      <c r="G29">
        <f>A151</f>
        <v>10043</v>
      </c>
    </row>
    <row r="30" spans="1:7" x14ac:dyDescent="0.2">
      <c r="A30">
        <v>17753</v>
      </c>
      <c r="C30">
        <f>A28</f>
        <v>14556</v>
      </c>
      <c r="D30">
        <f>A59</f>
        <v>11192</v>
      </c>
      <c r="E30">
        <f>A90</f>
        <v>15162</v>
      </c>
      <c r="F30">
        <f>A121</f>
        <v>13287</v>
      </c>
      <c r="G30">
        <f>A152</f>
        <v>11734</v>
      </c>
    </row>
    <row r="31" spans="1:7" x14ac:dyDescent="0.2">
      <c r="A31">
        <v>18282</v>
      </c>
      <c r="C31">
        <f>A29</f>
        <v>15639</v>
      </c>
      <c r="D31">
        <f>A60</f>
        <v>14493</v>
      </c>
      <c r="E31">
        <f>A91</f>
        <v>14119</v>
      </c>
      <c r="F31">
        <f>A122</f>
        <v>15429</v>
      </c>
      <c r="G31">
        <f>A153</f>
        <v>14537</v>
      </c>
    </row>
    <row r="32" spans="1:7" x14ac:dyDescent="0.2">
      <c r="A32">
        <v>21170</v>
      </c>
      <c r="C32">
        <f>A30</f>
        <v>17753</v>
      </c>
      <c r="D32">
        <f>A61</f>
        <v>15196</v>
      </c>
      <c r="E32">
        <f>A92</f>
        <v>16495</v>
      </c>
      <c r="F32">
        <f>A123</f>
        <v>15653</v>
      </c>
      <c r="G32">
        <f>A154</f>
        <v>16482</v>
      </c>
    </row>
    <row r="33" spans="1:7" x14ac:dyDescent="0.2">
      <c r="A33">
        <v>27158</v>
      </c>
      <c r="C33">
        <f>A31</f>
        <v>18282</v>
      </c>
      <c r="D33">
        <f>A62</f>
        <v>19402</v>
      </c>
      <c r="E33">
        <f>A93</f>
        <v>19387</v>
      </c>
      <c r="F33">
        <f>A124</f>
        <v>17879</v>
      </c>
      <c r="G33">
        <f>A155</f>
        <v>19991</v>
      </c>
    </row>
    <row r="34" spans="1:7" x14ac:dyDescent="0.2">
      <c r="A34">
        <v>22007</v>
      </c>
      <c r="C34">
        <f>A32</f>
        <v>21170</v>
      </c>
      <c r="D34">
        <f>A63</f>
        <v>19494</v>
      </c>
      <c r="E34">
        <f>A94</f>
        <v>20696</v>
      </c>
      <c r="F34">
        <f>A125</f>
        <v>18885</v>
      </c>
      <c r="G34">
        <f>A156</f>
        <v>22467</v>
      </c>
    </row>
    <row r="35" spans="1:7" x14ac:dyDescent="0.2">
      <c r="A35">
        <v>16911</v>
      </c>
    </row>
    <row r="36" spans="1:7" x14ac:dyDescent="0.2">
      <c r="A36">
        <v>12397</v>
      </c>
    </row>
    <row r="37" spans="1:7" x14ac:dyDescent="0.2">
      <c r="A37">
        <v>12726</v>
      </c>
    </row>
    <row r="38" spans="1:7" x14ac:dyDescent="0.2">
      <c r="A38">
        <v>12111</v>
      </c>
    </row>
    <row r="39" spans="1:7" x14ac:dyDescent="0.2">
      <c r="A39">
        <v>13108</v>
      </c>
    </row>
    <row r="40" spans="1:7" x14ac:dyDescent="0.2">
      <c r="A40">
        <v>11846</v>
      </c>
    </row>
    <row r="41" spans="1:7" x14ac:dyDescent="0.2">
      <c r="A41">
        <v>13546</v>
      </c>
    </row>
    <row r="42" spans="1:7" x14ac:dyDescent="0.2">
      <c r="A42">
        <v>17328</v>
      </c>
    </row>
    <row r="43" spans="1:7" x14ac:dyDescent="0.2">
      <c r="A43">
        <v>29444</v>
      </c>
    </row>
    <row r="44" spans="1:7" x14ac:dyDescent="0.2">
      <c r="A44">
        <v>56792</v>
      </c>
    </row>
    <row r="45" spans="1:7" x14ac:dyDescent="0.2">
      <c r="A45">
        <v>25262</v>
      </c>
    </row>
    <row r="46" spans="1:7" x14ac:dyDescent="0.2">
      <c r="A46">
        <v>17378</v>
      </c>
    </row>
    <row r="47" spans="1:7" x14ac:dyDescent="0.2">
      <c r="A47">
        <v>12885</v>
      </c>
    </row>
    <row r="48" spans="1:7" x14ac:dyDescent="0.2">
      <c r="A48">
        <v>11948</v>
      </c>
    </row>
    <row r="49" spans="1:1" x14ac:dyDescent="0.2">
      <c r="A49">
        <v>8243</v>
      </c>
    </row>
    <row r="50" spans="1:1" x14ac:dyDescent="0.2">
      <c r="A50">
        <v>7411</v>
      </c>
    </row>
    <row r="51" spans="1:1" x14ac:dyDescent="0.2">
      <c r="A51">
        <v>7579</v>
      </c>
    </row>
    <row r="52" spans="1:1" x14ac:dyDescent="0.2">
      <c r="A52">
        <v>7030</v>
      </c>
    </row>
    <row r="53" spans="1:1" x14ac:dyDescent="0.2">
      <c r="A53">
        <v>5804</v>
      </c>
    </row>
    <row r="54" spans="1:1" x14ac:dyDescent="0.2">
      <c r="A54">
        <v>2486</v>
      </c>
    </row>
    <row r="55" spans="1:1" x14ac:dyDescent="0.2">
      <c r="A55">
        <v>4514</v>
      </c>
    </row>
    <row r="56" spans="1:1" x14ac:dyDescent="0.2">
      <c r="A56">
        <v>6085</v>
      </c>
    </row>
    <row r="57" spans="1:1" x14ac:dyDescent="0.2">
      <c r="A57">
        <v>8625</v>
      </c>
    </row>
    <row r="58" spans="1:1" x14ac:dyDescent="0.2">
      <c r="A58">
        <v>9181</v>
      </c>
    </row>
    <row r="59" spans="1:1" x14ac:dyDescent="0.2">
      <c r="A59">
        <v>11192</v>
      </c>
    </row>
    <row r="60" spans="1:1" x14ac:dyDescent="0.2">
      <c r="A60">
        <v>14493</v>
      </c>
    </row>
    <row r="61" spans="1:1" x14ac:dyDescent="0.2">
      <c r="A61">
        <v>15196</v>
      </c>
    </row>
    <row r="62" spans="1:1" x14ac:dyDescent="0.2">
      <c r="A62">
        <v>19402</v>
      </c>
    </row>
    <row r="63" spans="1:1" x14ac:dyDescent="0.2">
      <c r="A63">
        <v>19494</v>
      </c>
    </row>
    <row r="64" spans="1:1" x14ac:dyDescent="0.2">
      <c r="A64">
        <v>28375</v>
      </c>
    </row>
    <row r="65" spans="1:1" x14ac:dyDescent="0.2">
      <c r="A65">
        <v>21255</v>
      </c>
    </row>
    <row r="66" spans="1:1" x14ac:dyDescent="0.2">
      <c r="A66">
        <v>15134</v>
      </c>
    </row>
    <row r="67" spans="1:1" x14ac:dyDescent="0.2">
      <c r="A67">
        <v>12291</v>
      </c>
    </row>
    <row r="68" spans="1:1" x14ac:dyDescent="0.2">
      <c r="A68">
        <v>12168</v>
      </c>
    </row>
    <row r="69" spans="1:1" x14ac:dyDescent="0.2">
      <c r="A69">
        <v>11133</v>
      </c>
    </row>
    <row r="70" spans="1:1" x14ac:dyDescent="0.2">
      <c r="A70">
        <v>10253</v>
      </c>
    </row>
    <row r="71" spans="1:1" x14ac:dyDescent="0.2">
      <c r="A71">
        <v>10658</v>
      </c>
    </row>
    <row r="72" spans="1:1" x14ac:dyDescent="0.2">
      <c r="A72">
        <v>15024</v>
      </c>
    </row>
    <row r="73" spans="1:1" x14ac:dyDescent="0.2">
      <c r="A73">
        <v>18365</v>
      </c>
    </row>
    <row r="74" spans="1:1" x14ac:dyDescent="0.2">
      <c r="A74">
        <v>25767</v>
      </c>
    </row>
    <row r="75" spans="1:1" x14ac:dyDescent="0.2">
      <c r="A75">
        <v>52688</v>
      </c>
    </row>
    <row r="76" spans="1:1" x14ac:dyDescent="0.2">
      <c r="A76">
        <v>26234</v>
      </c>
    </row>
    <row r="77" spans="1:1" x14ac:dyDescent="0.2">
      <c r="A77">
        <v>17315</v>
      </c>
    </row>
    <row r="78" spans="1:1" x14ac:dyDescent="0.2">
      <c r="A78">
        <v>14515</v>
      </c>
    </row>
    <row r="79" spans="1:1" x14ac:dyDescent="0.2">
      <c r="A79">
        <v>10788</v>
      </c>
    </row>
    <row r="80" spans="1:1" x14ac:dyDescent="0.2">
      <c r="A80">
        <v>8992</v>
      </c>
    </row>
    <row r="81" spans="1:1" x14ac:dyDescent="0.2">
      <c r="A81">
        <v>8410</v>
      </c>
    </row>
    <row r="82" spans="1:1" x14ac:dyDescent="0.2">
      <c r="A82">
        <v>6670</v>
      </c>
    </row>
    <row r="83" spans="1:1" x14ac:dyDescent="0.2">
      <c r="A83">
        <v>5249</v>
      </c>
    </row>
    <row r="84" spans="1:1" x14ac:dyDescent="0.2">
      <c r="A84">
        <v>5697</v>
      </c>
    </row>
    <row r="85" spans="1:1" x14ac:dyDescent="0.2">
      <c r="A85">
        <v>2634</v>
      </c>
    </row>
    <row r="86" spans="1:1" x14ac:dyDescent="0.2">
      <c r="A86">
        <v>3930</v>
      </c>
    </row>
    <row r="87" spans="1:1" x14ac:dyDescent="0.2">
      <c r="A87">
        <v>6173</v>
      </c>
    </row>
    <row r="88" spans="1:1" x14ac:dyDescent="0.2">
      <c r="A88">
        <v>8466</v>
      </c>
    </row>
    <row r="89" spans="1:1" x14ac:dyDescent="0.2">
      <c r="A89">
        <v>9774</v>
      </c>
    </row>
    <row r="90" spans="1:1" x14ac:dyDescent="0.2">
      <c r="A90">
        <v>15162</v>
      </c>
    </row>
    <row r="91" spans="1:1" x14ac:dyDescent="0.2">
      <c r="A91">
        <v>14119</v>
      </c>
    </row>
    <row r="92" spans="1:1" x14ac:dyDescent="0.2">
      <c r="A92">
        <v>16495</v>
      </c>
    </row>
    <row r="93" spans="1:1" x14ac:dyDescent="0.2">
      <c r="A93">
        <v>19387</v>
      </c>
    </row>
    <row r="94" spans="1:1" x14ac:dyDescent="0.2">
      <c r="A94">
        <v>20696</v>
      </c>
    </row>
    <row r="95" spans="1:1" x14ac:dyDescent="0.2">
      <c r="A95">
        <v>27452</v>
      </c>
    </row>
    <row r="96" spans="1:1" x14ac:dyDescent="0.2">
      <c r="A96">
        <v>19170</v>
      </c>
    </row>
    <row r="97" spans="1:1" x14ac:dyDescent="0.2">
      <c r="A97">
        <v>14969</v>
      </c>
    </row>
    <row r="98" spans="1:1" x14ac:dyDescent="0.2">
      <c r="A98">
        <v>12197</v>
      </c>
    </row>
    <row r="99" spans="1:1" x14ac:dyDescent="0.2">
      <c r="A99">
        <v>9806</v>
      </c>
    </row>
    <row r="100" spans="1:1" x14ac:dyDescent="0.2">
      <c r="A100">
        <v>11211</v>
      </c>
    </row>
    <row r="101" spans="1:1" x14ac:dyDescent="0.2">
      <c r="A101">
        <v>10166</v>
      </c>
    </row>
    <row r="102" spans="1:1" x14ac:dyDescent="0.2">
      <c r="A102">
        <v>11665</v>
      </c>
    </row>
    <row r="103" spans="1:1" x14ac:dyDescent="0.2">
      <c r="A103">
        <v>13017</v>
      </c>
    </row>
    <row r="104" spans="1:1" x14ac:dyDescent="0.2">
      <c r="A104">
        <v>21133</v>
      </c>
    </row>
    <row r="105" spans="1:1" x14ac:dyDescent="0.2">
      <c r="A105">
        <v>28986</v>
      </c>
    </row>
    <row r="106" spans="1:1" x14ac:dyDescent="0.2">
      <c r="A106">
        <v>53425</v>
      </c>
    </row>
    <row r="107" spans="1:1" x14ac:dyDescent="0.2">
      <c r="A107">
        <v>27881</v>
      </c>
    </row>
    <row r="108" spans="1:1" x14ac:dyDescent="0.2">
      <c r="A108">
        <v>18521</v>
      </c>
    </row>
    <row r="109" spans="1:1" x14ac:dyDescent="0.2">
      <c r="A109">
        <v>12867</v>
      </c>
    </row>
    <row r="110" spans="1:1" x14ac:dyDescent="0.2">
      <c r="A110">
        <v>8625</v>
      </c>
    </row>
    <row r="111" spans="1:1" x14ac:dyDescent="0.2">
      <c r="A111">
        <v>9670</v>
      </c>
    </row>
    <row r="112" spans="1:1" x14ac:dyDescent="0.2">
      <c r="A112">
        <v>6196</v>
      </c>
    </row>
    <row r="113" spans="1:1" x14ac:dyDescent="0.2">
      <c r="A113">
        <v>5918</v>
      </c>
    </row>
    <row r="114" spans="1:1" x14ac:dyDescent="0.2">
      <c r="A114">
        <v>5830</v>
      </c>
    </row>
    <row r="115" spans="1:1" x14ac:dyDescent="0.2">
      <c r="A115">
        <v>4434</v>
      </c>
    </row>
    <row r="116" spans="1:1" x14ac:dyDescent="0.2">
      <c r="A116">
        <v>2591</v>
      </c>
    </row>
    <row r="117" spans="1:1" x14ac:dyDescent="0.2">
      <c r="A117">
        <v>4765</v>
      </c>
    </row>
    <row r="118" spans="1:1" x14ac:dyDescent="0.2">
      <c r="A118">
        <v>6004</v>
      </c>
    </row>
    <row r="119" spans="1:1" x14ac:dyDescent="0.2">
      <c r="A119">
        <v>9748</v>
      </c>
    </row>
    <row r="120" spans="1:1" x14ac:dyDescent="0.2">
      <c r="A120">
        <v>10110</v>
      </c>
    </row>
    <row r="121" spans="1:1" x14ac:dyDescent="0.2">
      <c r="A121">
        <v>13287</v>
      </c>
    </row>
    <row r="122" spans="1:1" x14ac:dyDescent="0.2">
      <c r="A122">
        <v>15429</v>
      </c>
    </row>
    <row r="123" spans="1:1" x14ac:dyDescent="0.2">
      <c r="A123">
        <v>15653</v>
      </c>
    </row>
    <row r="124" spans="1:1" x14ac:dyDescent="0.2">
      <c r="A124">
        <v>17879</v>
      </c>
    </row>
    <row r="125" spans="1:1" x14ac:dyDescent="0.2">
      <c r="A125">
        <v>18885</v>
      </c>
    </row>
    <row r="126" spans="1:1" x14ac:dyDescent="0.2">
      <c r="A126">
        <v>27729</v>
      </c>
    </row>
    <row r="127" spans="1:1" x14ac:dyDescent="0.2">
      <c r="A127">
        <v>23193</v>
      </c>
    </row>
    <row r="128" spans="1:1" x14ac:dyDescent="0.2">
      <c r="A128">
        <v>19555</v>
      </c>
    </row>
    <row r="129" spans="1:1" x14ac:dyDescent="0.2">
      <c r="A129">
        <v>13908</v>
      </c>
    </row>
    <row r="130" spans="1:1" x14ac:dyDescent="0.2">
      <c r="A130">
        <v>11237</v>
      </c>
    </row>
    <row r="131" spans="1:1" x14ac:dyDescent="0.2">
      <c r="A131">
        <v>11239</v>
      </c>
    </row>
    <row r="132" spans="1:1" x14ac:dyDescent="0.2">
      <c r="A132">
        <v>9629</v>
      </c>
    </row>
    <row r="133" spans="1:1" x14ac:dyDescent="0.2">
      <c r="A133">
        <v>10588</v>
      </c>
    </row>
    <row r="134" spans="1:1" x14ac:dyDescent="0.2">
      <c r="A134">
        <v>16429</v>
      </c>
    </row>
    <row r="135" spans="1:1" x14ac:dyDescent="0.2">
      <c r="A135">
        <v>17064</v>
      </c>
    </row>
    <row r="136" spans="1:1" x14ac:dyDescent="0.2">
      <c r="A136">
        <v>30434</v>
      </c>
    </row>
    <row r="137" spans="1:1" x14ac:dyDescent="0.2">
      <c r="A137">
        <v>47572</v>
      </c>
    </row>
    <row r="138" spans="1:1" x14ac:dyDescent="0.2">
      <c r="A138">
        <v>26374</v>
      </c>
    </row>
    <row r="139" spans="1:1" x14ac:dyDescent="0.2">
      <c r="A139">
        <v>17493</v>
      </c>
    </row>
    <row r="140" spans="1:1" x14ac:dyDescent="0.2">
      <c r="A140">
        <v>13775</v>
      </c>
    </row>
    <row r="141" spans="1:1" x14ac:dyDescent="0.2">
      <c r="A141">
        <v>11837</v>
      </c>
    </row>
    <row r="142" spans="1:1" x14ac:dyDescent="0.2">
      <c r="A142">
        <v>8547</v>
      </c>
    </row>
    <row r="143" spans="1:1" x14ac:dyDescent="0.2">
      <c r="A143">
        <v>9686</v>
      </c>
    </row>
    <row r="144" spans="1:1" x14ac:dyDescent="0.2">
      <c r="A144">
        <v>5296</v>
      </c>
    </row>
    <row r="145" spans="1:1" x14ac:dyDescent="0.2">
      <c r="A145">
        <v>5451</v>
      </c>
    </row>
    <row r="146" spans="1:1" x14ac:dyDescent="0.2">
      <c r="A146">
        <v>6325</v>
      </c>
    </row>
    <row r="147" spans="1:1" x14ac:dyDescent="0.2">
      <c r="A147">
        <v>2753</v>
      </c>
    </row>
    <row r="148" spans="1:1" x14ac:dyDescent="0.2">
      <c r="A148">
        <v>4151</v>
      </c>
    </row>
    <row r="149" spans="1:1" x14ac:dyDescent="0.2">
      <c r="A149">
        <v>6586</v>
      </c>
    </row>
    <row r="150" spans="1:1" x14ac:dyDescent="0.2">
      <c r="A150">
        <v>7595</v>
      </c>
    </row>
    <row r="151" spans="1:1" x14ac:dyDescent="0.2">
      <c r="A151">
        <v>10043</v>
      </c>
    </row>
    <row r="152" spans="1:1" x14ac:dyDescent="0.2">
      <c r="A152">
        <v>11734</v>
      </c>
    </row>
    <row r="153" spans="1:1" x14ac:dyDescent="0.2">
      <c r="A153">
        <v>14537</v>
      </c>
    </row>
    <row r="154" spans="1:1" x14ac:dyDescent="0.2">
      <c r="A154">
        <v>16482</v>
      </c>
    </row>
    <row r="155" spans="1:1" x14ac:dyDescent="0.2">
      <c r="A155">
        <v>19991</v>
      </c>
    </row>
    <row r="156" spans="1:1" x14ac:dyDescent="0.2">
      <c r="A156">
        <v>22467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Go_Back_N</vt:lpstr>
      <vt:lpstr>Selective Repeat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2016-04-15T03:08:00Z</dcterms:created>
  <dcterms:modified xsi:type="dcterms:W3CDTF">2016-04-20T07:16:48Z</dcterms:modified>
</cp:coreProperties>
</file>