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eon/Google Drive/Workspace/CSC573/FTP-Client-Server/"/>
    </mc:Choice>
  </mc:AlternateContent>
  <bookViews>
    <workbookView xWindow="0" yWindow="460" windowWidth="28800" windowHeight="17460" tabRatio="500"/>
  </bookViews>
  <sheets>
    <sheet name="Go_Back_N" sheetId="2" r:id="rId1"/>
    <sheet name="Selective Repeat" sheetId="4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4" l="1"/>
  <c r="H30" i="4"/>
  <c r="H29" i="4"/>
  <c r="H28" i="4"/>
  <c r="H27" i="4"/>
  <c r="H26" i="4"/>
  <c r="H25" i="4"/>
  <c r="H24" i="4"/>
  <c r="H23" i="4"/>
  <c r="H22" i="4"/>
  <c r="H16" i="4"/>
  <c r="H15" i="4"/>
  <c r="H14" i="4"/>
  <c r="H13" i="4"/>
  <c r="H12" i="4"/>
  <c r="H11" i="4"/>
  <c r="H10" i="4"/>
  <c r="H9" i="4"/>
  <c r="H8" i="4"/>
  <c r="H7" i="4"/>
  <c r="H6" i="4"/>
  <c r="H47" i="4"/>
  <c r="H46" i="4"/>
  <c r="H45" i="4"/>
  <c r="H44" i="4"/>
  <c r="H43" i="4"/>
  <c r="H42" i="4"/>
  <c r="H41" i="4"/>
  <c r="H40" i="4"/>
  <c r="H39" i="4"/>
  <c r="H38" i="4"/>
  <c r="B9" i="4"/>
  <c r="B10" i="4"/>
  <c r="B11" i="4"/>
  <c r="B12" i="4"/>
  <c r="B13" i="4"/>
  <c r="B14" i="4"/>
  <c r="B15" i="4"/>
  <c r="H39" i="2"/>
  <c r="H40" i="2"/>
  <c r="H41" i="2"/>
  <c r="H42" i="2"/>
  <c r="H43" i="2"/>
  <c r="H44" i="2"/>
  <c r="H45" i="2"/>
  <c r="H46" i="2"/>
  <c r="H47" i="2"/>
  <c r="H38" i="2"/>
  <c r="H23" i="2"/>
  <c r="H24" i="2"/>
  <c r="H25" i="2"/>
  <c r="H26" i="2"/>
  <c r="H27" i="2"/>
  <c r="H28" i="2"/>
  <c r="H29" i="2"/>
  <c r="H30" i="2"/>
  <c r="H31" i="2"/>
  <c r="H22" i="2"/>
  <c r="H7" i="2"/>
  <c r="H8" i="2"/>
  <c r="H9" i="2"/>
  <c r="H10" i="2"/>
  <c r="H11" i="2"/>
  <c r="H12" i="2"/>
  <c r="H13" i="2"/>
  <c r="H14" i="2"/>
  <c r="H15" i="2"/>
  <c r="H16" i="2"/>
  <c r="H6" i="2"/>
  <c r="B10" i="2"/>
  <c r="B11" i="2"/>
  <c r="B12" i="2"/>
  <c r="B13" i="2"/>
  <c r="B14" i="2"/>
  <c r="B15" i="2"/>
  <c r="B9" i="2"/>
</calcChain>
</file>

<file path=xl/sharedStrings.xml><?xml version="1.0" encoding="utf-8"?>
<sst xmlns="http://schemas.openxmlformats.org/spreadsheetml/2006/main" count="62" uniqueCount="16">
  <si>
    <t>p</t>
  </si>
  <si>
    <t>Effect of MSS</t>
  </si>
  <si>
    <t>Round 1</t>
  </si>
  <si>
    <t>Round 2</t>
  </si>
  <si>
    <t>Round 3</t>
  </si>
  <si>
    <t>Round 4</t>
  </si>
  <si>
    <t>Round 5</t>
  </si>
  <si>
    <t>N = 64</t>
  </si>
  <si>
    <t>p = 0.05</t>
  </si>
  <si>
    <t>Effect of N</t>
  </si>
  <si>
    <t>N</t>
  </si>
  <si>
    <t>MSS</t>
  </si>
  <si>
    <t>MSS = 500</t>
  </si>
  <si>
    <t>Effect of p</t>
  </si>
  <si>
    <t>File Size: 1.2 MB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</si>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</sst>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0" xfId="0" applyFont="1"/>
  </cellXfs>
  <cellStyles count="1">
    <cellStyle name="Normal" xfId="0" builtinId="0"/>
  </cellStyles>
  <dxfs count="15"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 tint="0.59996337778862885"/>
      </font>
      <fill>
        <patternFill>
          <bgColor theme="1"/>
        </patternFill>
      </fill>
    </dxf>
    <dxf>
      <font>
        <b/>
        <i val="0"/>
        <color theme="5" tint="0.59996337778862885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9" defaultPivotStyle="PivotStyleMedium7">
    <tableStyle name="MyStyle" pivot="0" count="4">
      <tableStyleElement type="wholeTable" dxfId="4"/>
      <tableStyleElement type="headerRow" dxfId="3"/>
      <tableStyleElement type="firstColumn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Window Size(N)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Go_Back_N!$C$6:$C$16</c:f>
              <c:numCache>
                <c:formatCode>General</c:formatCode>
                <c:ptCount val="11"/>
                <c:pt idx="0">
                  <c:v>28606.0</c:v>
                </c:pt>
                <c:pt idx="1">
                  <c:v>25459.0</c:v>
                </c:pt>
                <c:pt idx="2">
                  <c:v>26538.0</c:v>
                </c:pt>
                <c:pt idx="3">
                  <c:v>23998.0</c:v>
                </c:pt>
                <c:pt idx="4">
                  <c:v>19395.0</c:v>
                </c:pt>
                <c:pt idx="5">
                  <c:v>15730.0</c:v>
                </c:pt>
                <c:pt idx="6">
                  <c:v>11667.0</c:v>
                </c:pt>
                <c:pt idx="7">
                  <c:v>5971.0</c:v>
                </c:pt>
                <c:pt idx="8">
                  <c:v>6500.0</c:v>
                </c:pt>
                <c:pt idx="9">
                  <c:v>7086.0</c:v>
                </c:pt>
                <c:pt idx="10">
                  <c:v>6386.0</c:v>
                </c:pt>
              </c:numCache>
            </c:numRef>
          </c:val>
          <c:smooth val="0"/>
        </c:ser>
        <c:ser>
          <c:idx val="1"/>
          <c:order val="1"/>
          <c:tx>
            <c:v>Round2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Go_Back_N!$D$6:$D$16</c:f>
              <c:numCache>
                <c:formatCode>General</c:formatCode>
                <c:ptCount val="11"/>
                <c:pt idx="0">
                  <c:v>29400.0</c:v>
                </c:pt>
                <c:pt idx="1">
                  <c:v>24243.0</c:v>
                </c:pt>
                <c:pt idx="2">
                  <c:v>27619.0</c:v>
                </c:pt>
                <c:pt idx="3">
                  <c:v>25413.0</c:v>
                </c:pt>
                <c:pt idx="4">
                  <c:v>19413.0</c:v>
                </c:pt>
                <c:pt idx="5">
                  <c:v>15783.0</c:v>
                </c:pt>
                <c:pt idx="6">
                  <c:v>10444.0</c:v>
                </c:pt>
                <c:pt idx="7">
                  <c:v>6833.0</c:v>
                </c:pt>
                <c:pt idx="8">
                  <c:v>7070.0</c:v>
                </c:pt>
                <c:pt idx="9">
                  <c:v>7880.0</c:v>
                </c:pt>
                <c:pt idx="10">
                  <c:v>5800.0</c:v>
                </c:pt>
              </c:numCache>
            </c:numRef>
          </c:val>
          <c:smooth val="0"/>
        </c:ser>
        <c:ser>
          <c:idx val="2"/>
          <c:order val="2"/>
          <c:tx>
            <c:v>Round3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Go_Back_N!$E$6:$E$16</c:f>
              <c:numCache>
                <c:formatCode>General</c:formatCode>
                <c:ptCount val="11"/>
                <c:pt idx="0">
                  <c:v>27127.0</c:v>
                </c:pt>
                <c:pt idx="1">
                  <c:v>32337.0</c:v>
                </c:pt>
                <c:pt idx="2">
                  <c:v>24792.0</c:v>
                </c:pt>
                <c:pt idx="3">
                  <c:v>20543.0</c:v>
                </c:pt>
                <c:pt idx="4">
                  <c:v>21376.0</c:v>
                </c:pt>
                <c:pt idx="5">
                  <c:v>14753.0</c:v>
                </c:pt>
                <c:pt idx="6">
                  <c:v>10640.0</c:v>
                </c:pt>
                <c:pt idx="7">
                  <c:v>6817.0</c:v>
                </c:pt>
                <c:pt idx="8">
                  <c:v>7028.0</c:v>
                </c:pt>
                <c:pt idx="9">
                  <c:v>7754.0</c:v>
                </c:pt>
                <c:pt idx="10">
                  <c:v>6488.0</c:v>
                </c:pt>
              </c:numCache>
            </c:numRef>
          </c:val>
          <c:smooth val="0"/>
        </c:ser>
        <c:ser>
          <c:idx val="3"/>
          <c:order val="3"/>
          <c:tx>
            <c:v>Round4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Go_Back_N!$F$6:$F$16</c:f>
              <c:numCache>
                <c:formatCode>General</c:formatCode>
                <c:ptCount val="11"/>
                <c:pt idx="0">
                  <c:v>28350.0</c:v>
                </c:pt>
                <c:pt idx="1">
                  <c:v>27222.0</c:v>
                </c:pt>
                <c:pt idx="2">
                  <c:v>25006.0</c:v>
                </c:pt>
                <c:pt idx="3">
                  <c:v>18469.0</c:v>
                </c:pt>
                <c:pt idx="4">
                  <c:v>19539.0</c:v>
                </c:pt>
                <c:pt idx="5">
                  <c:v>15773.0</c:v>
                </c:pt>
                <c:pt idx="6">
                  <c:v>9628.0</c:v>
                </c:pt>
                <c:pt idx="7">
                  <c:v>7966.0</c:v>
                </c:pt>
                <c:pt idx="8">
                  <c:v>7489.0</c:v>
                </c:pt>
                <c:pt idx="9">
                  <c:v>6699.0</c:v>
                </c:pt>
                <c:pt idx="10">
                  <c:v>6290.0</c:v>
                </c:pt>
              </c:numCache>
            </c:numRef>
          </c:val>
          <c:smooth val="0"/>
        </c:ser>
        <c:ser>
          <c:idx val="4"/>
          <c:order val="4"/>
          <c:tx>
            <c:v>Round5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Go_Back_N!$G$6:$G$16</c:f>
              <c:numCache>
                <c:formatCode>General</c:formatCode>
                <c:ptCount val="11"/>
                <c:pt idx="0">
                  <c:v>26488.0</c:v>
                </c:pt>
                <c:pt idx="1">
                  <c:v>28691.0</c:v>
                </c:pt>
                <c:pt idx="2">
                  <c:v>25153.0</c:v>
                </c:pt>
                <c:pt idx="3">
                  <c:v>23546.0</c:v>
                </c:pt>
                <c:pt idx="4">
                  <c:v>20135.0</c:v>
                </c:pt>
                <c:pt idx="5">
                  <c:v>16507.0</c:v>
                </c:pt>
                <c:pt idx="6">
                  <c:v>9485.0</c:v>
                </c:pt>
                <c:pt idx="7">
                  <c:v>7940.0</c:v>
                </c:pt>
                <c:pt idx="8">
                  <c:v>7301.0</c:v>
                </c:pt>
                <c:pt idx="9">
                  <c:v>6965.0</c:v>
                </c:pt>
                <c:pt idx="10">
                  <c:v>6214.0</c:v>
                </c:pt>
              </c:numCache>
            </c:numRef>
          </c:val>
          <c:smooth val="0"/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Go_Back_N!$H$6:$H$16</c:f>
              <c:numCache>
                <c:formatCode>General</c:formatCode>
                <c:ptCount val="11"/>
                <c:pt idx="0">
                  <c:v>27994.2</c:v>
                </c:pt>
                <c:pt idx="1">
                  <c:v>27590.4</c:v>
                </c:pt>
                <c:pt idx="2">
                  <c:v>25821.6</c:v>
                </c:pt>
                <c:pt idx="3">
                  <c:v>22393.8</c:v>
                </c:pt>
                <c:pt idx="4">
                  <c:v>19971.6</c:v>
                </c:pt>
                <c:pt idx="5">
                  <c:v>15709.2</c:v>
                </c:pt>
                <c:pt idx="6">
                  <c:v>10372.8</c:v>
                </c:pt>
                <c:pt idx="7">
                  <c:v>7105.4</c:v>
                </c:pt>
                <c:pt idx="8">
                  <c:v>7077.6</c:v>
                </c:pt>
                <c:pt idx="9">
                  <c:v>7276.8</c:v>
                </c:pt>
                <c:pt idx="10">
                  <c:v>6235.6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01120"/>
        <c:axId val="-2098498208"/>
      </c:lineChart>
      <c:catAx>
        <c:axId val="-20985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98208"/>
        <c:crosses val="autoZero"/>
        <c:auto val="1"/>
        <c:lblAlgn val="ctr"/>
        <c:lblOffset val="100"/>
        <c:noMultiLvlLbl val="0"/>
      </c:catAx>
      <c:valAx>
        <c:axId val="-2098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Go_Back_N!$C$22:$C$31</c:f>
              <c:numCache>
                <c:formatCode>General</c:formatCode>
                <c:ptCount val="10"/>
                <c:pt idx="0">
                  <c:v>54770.0</c:v>
                </c:pt>
                <c:pt idx="1">
                  <c:v>25837.0</c:v>
                </c:pt>
                <c:pt idx="2">
                  <c:v>18004.0</c:v>
                </c:pt>
                <c:pt idx="3">
                  <c:v>12372.0</c:v>
                </c:pt>
                <c:pt idx="4">
                  <c:v>9237.0</c:v>
                </c:pt>
                <c:pt idx="5">
                  <c:v>7154.0</c:v>
                </c:pt>
                <c:pt idx="6">
                  <c:v>6931.0</c:v>
                </c:pt>
                <c:pt idx="7">
                  <c:v>7116.0</c:v>
                </c:pt>
                <c:pt idx="8">
                  <c:v>5779.0</c:v>
                </c:pt>
                <c:pt idx="9">
                  <c:v>6079.0</c:v>
                </c:pt>
              </c:numCache>
            </c:numRef>
          </c:val>
          <c:smooth val="0"/>
        </c:ser>
        <c:ser>
          <c:idx val="1"/>
          <c:order val="1"/>
          <c:tx>
            <c:v>Round2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Go_Back_N!$D$22:$D$31</c:f>
              <c:numCache>
                <c:formatCode>General</c:formatCode>
                <c:ptCount val="10"/>
                <c:pt idx="0">
                  <c:v>56400.0</c:v>
                </c:pt>
                <c:pt idx="1">
                  <c:v>27249.0</c:v>
                </c:pt>
                <c:pt idx="2">
                  <c:v>16590.0</c:v>
                </c:pt>
                <c:pt idx="3">
                  <c:v>12953.0</c:v>
                </c:pt>
                <c:pt idx="4">
                  <c:v>9161.0</c:v>
                </c:pt>
                <c:pt idx="5">
                  <c:v>9145.0</c:v>
                </c:pt>
                <c:pt idx="6">
                  <c:v>7669.0</c:v>
                </c:pt>
                <c:pt idx="7">
                  <c:v>7312.0</c:v>
                </c:pt>
                <c:pt idx="8">
                  <c:v>5484.0</c:v>
                </c:pt>
                <c:pt idx="9">
                  <c:v>6018.0</c:v>
                </c:pt>
              </c:numCache>
            </c:numRef>
          </c:val>
          <c:smooth val="0"/>
        </c:ser>
        <c:ser>
          <c:idx val="2"/>
          <c:order val="2"/>
          <c:tx>
            <c:v>Round3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Go_Back_N!$E$22:$E$31</c:f>
              <c:numCache>
                <c:formatCode>General</c:formatCode>
                <c:ptCount val="10"/>
                <c:pt idx="0">
                  <c:v>53535.0</c:v>
                </c:pt>
                <c:pt idx="1">
                  <c:v>27607.0</c:v>
                </c:pt>
                <c:pt idx="2">
                  <c:v>17700.0</c:v>
                </c:pt>
                <c:pt idx="3">
                  <c:v>15315.0</c:v>
                </c:pt>
                <c:pt idx="4">
                  <c:v>10438.0</c:v>
                </c:pt>
                <c:pt idx="5">
                  <c:v>8993.0</c:v>
                </c:pt>
                <c:pt idx="6">
                  <c:v>6943.0</c:v>
                </c:pt>
                <c:pt idx="7">
                  <c:v>5870.0</c:v>
                </c:pt>
                <c:pt idx="8">
                  <c:v>7621.0</c:v>
                </c:pt>
                <c:pt idx="9">
                  <c:v>5384.0</c:v>
                </c:pt>
              </c:numCache>
            </c:numRef>
          </c:val>
          <c:smooth val="0"/>
        </c:ser>
        <c:ser>
          <c:idx val="3"/>
          <c:order val="3"/>
          <c:tx>
            <c:v>Round4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Go_Back_N!$F$22:$F$31</c:f>
              <c:numCache>
                <c:formatCode>General</c:formatCode>
                <c:ptCount val="10"/>
                <c:pt idx="0">
                  <c:v>51109.0</c:v>
                </c:pt>
                <c:pt idx="1">
                  <c:v>24153.0</c:v>
                </c:pt>
                <c:pt idx="2">
                  <c:v>18694.0</c:v>
                </c:pt>
                <c:pt idx="3">
                  <c:v>12810.0</c:v>
                </c:pt>
                <c:pt idx="4">
                  <c:v>10785.0</c:v>
                </c:pt>
                <c:pt idx="5">
                  <c:v>9396.0</c:v>
                </c:pt>
                <c:pt idx="6">
                  <c:v>8433.0</c:v>
                </c:pt>
                <c:pt idx="7">
                  <c:v>7524.0</c:v>
                </c:pt>
                <c:pt idx="8">
                  <c:v>6784.0</c:v>
                </c:pt>
                <c:pt idx="9">
                  <c:v>5369.0</c:v>
                </c:pt>
              </c:numCache>
            </c:numRef>
          </c:val>
          <c:smooth val="0"/>
        </c:ser>
        <c:ser>
          <c:idx val="4"/>
          <c:order val="4"/>
          <c:tx>
            <c:v>Round5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Go_Back_N!$G$22:$G$31</c:f>
              <c:numCache>
                <c:formatCode>General</c:formatCode>
                <c:ptCount val="10"/>
                <c:pt idx="0">
                  <c:v>54646.0</c:v>
                </c:pt>
                <c:pt idx="1">
                  <c:v>26487.0</c:v>
                </c:pt>
                <c:pt idx="2">
                  <c:v>17276.0</c:v>
                </c:pt>
                <c:pt idx="3">
                  <c:v>12555.0</c:v>
                </c:pt>
                <c:pt idx="4">
                  <c:v>10876.0</c:v>
                </c:pt>
                <c:pt idx="5">
                  <c:v>8403.0</c:v>
                </c:pt>
                <c:pt idx="6">
                  <c:v>7925.0</c:v>
                </c:pt>
                <c:pt idx="7">
                  <c:v>6023.0</c:v>
                </c:pt>
                <c:pt idx="8">
                  <c:v>5845.0</c:v>
                </c:pt>
                <c:pt idx="9">
                  <c:v>5627.0</c:v>
                </c:pt>
              </c:numCache>
            </c:numRef>
          </c:val>
          <c:smooth val="0"/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Go_Back_N!$H$22:$H$31</c:f>
              <c:numCache>
                <c:formatCode>General</c:formatCode>
                <c:ptCount val="10"/>
                <c:pt idx="0">
                  <c:v>54092.0</c:v>
                </c:pt>
                <c:pt idx="1">
                  <c:v>26266.6</c:v>
                </c:pt>
                <c:pt idx="2">
                  <c:v>17652.8</c:v>
                </c:pt>
                <c:pt idx="3">
                  <c:v>13201.0</c:v>
                </c:pt>
                <c:pt idx="4">
                  <c:v>10099.4</c:v>
                </c:pt>
                <c:pt idx="5">
                  <c:v>8618.2</c:v>
                </c:pt>
                <c:pt idx="6">
                  <c:v>7580.2</c:v>
                </c:pt>
                <c:pt idx="7">
                  <c:v>6769.0</c:v>
                </c:pt>
                <c:pt idx="8">
                  <c:v>6302.6</c:v>
                </c:pt>
                <c:pt idx="9">
                  <c:v>5695.4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207344"/>
        <c:axId val="-2097066192"/>
      </c:lineChart>
      <c:catAx>
        <c:axId val="-20942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66192"/>
        <c:crosses val="autoZero"/>
        <c:auto val="1"/>
        <c:lblAlgn val="ctr"/>
        <c:lblOffset val="100"/>
        <c:noMultiLvlLbl val="0"/>
      </c:catAx>
      <c:valAx>
        <c:axId val="-20970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failure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Go_Back_N!$C$38:$C$47</c:f>
              <c:numCache>
                <c:formatCode>General</c:formatCode>
                <c:ptCount val="10"/>
                <c:pt idx="0">
                  <c:v>5541.0</c:v>
                </c:pt>
                <c:pt idx="1">
                  <c:v>7563.0</c:v>
                </c:pt>
                <c:pt idx="2">
                  <c:v>9025.0</c:v>
                </c:pt>
                <c:pt idx="3">
                  <c:v>10041.0</c:v>
                </c:pt>
                <c:pt idx="4">
                  <c:v>11032.0</c:v>
                </c:pt>
                <c:pt idx="5">
                  <c:v>10066.0</c:v>
                </c:pt>
                <c:pt idx="6">
                  <c:v>12284.0</c:v>
                </c:pt>
                <c:pt idx="7">
                  <c:v>12565.0</c:v>
                </c:pt>
                <c:pt idx="8">
                  <c:v>12763.0</c:v>
                </c:pt>
                <c:pt idx="9">
                  <c:v>14383.0</c:v>
                </c:pt>
              </c:numCache>
            </c:numRef>
          </c:val>
          <c:smooth val="0"/>
        </c:ser>
        <c:ser>
          <c:idx val="1"/>
          <c:order val="1"/>
          <c:tx>
            <c:v>Round2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Go_Back_N!$D$38:$D$47</c:f>
              <c:numCache>
                <c:formatCode>General</c:formatCode>
                <c:ptCount val="10"/>
                <c:pt idx="0">
                  <c:v>4098.0</c:v>
                </c:pt>
                <c:pt idx="1">
                  <c:v>6920.0</c:v>
                </c:pt>
                <c:pt idx="2">
                  <c:v>8046.0</c:v>
                </c:pt>
                <c:pt idx="3">
                  <c:v>9803.0</c:v>
                </c:pt>
                <c:pt idx="4">
                  <c:v>10121.0</c:v>
                </c:pt>
                <c:pt idx="5">
                  <c:v>12197.0</c:v>
                </c:pt>
                <c:pt idx="6">
                  <c:v>14572.0</c:v>
                </c:pt>
                <c:pt idx="7">
                  <c:v>12785.0</c:v>
                </c:pt>
                <c:pt idx="8">
                  <c:v>13733.0</c:v>
                </c:pt>
                <c:pt idx="9">
                  <c:v>14572.0</c:v>
                </c:pt>
              </c:numCache>
            </c:numRef>
          </c:val>
          <c:smooth val="0"/>
        </c:ser>
        <c:ser>
          <c:idx val="2"/>
          <c:order val="2"/>
          <c:tx>
            <c:v>Round3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Go_Back_N!$E$38:$E$47</c:f>
              <c:numCache>
                <c:formatCode>General</c:formatCode>
                <c:ptCount val="10"/>
                <c:pt idx="0">
                  <c:v>4072.0</c:v>
                </c:pt>
                <c:pt idx="1">
                  <c:v>5503.0</c:v>
                </c:pt>
                <c:pt idx="2">
                  <c:v>8357.0</c:v>
                </c:pt>
                <c:pt idx="3">
                  <c:v>10276.0</c:v>
                </c:pt>
                <c:pt idx="4">
                  <c:v>10521.0</c:v>
                </c:pt>
                <c:pt idx="5">
                  <c:v>12461.0</c:v>
                </c:pt>
                <c:pt idx="6">
                  <c:v>12512.0</c:v>
                </c:pt>
                <c:pt idx="7">
                  <c:v>12432.0</c:v>
                </c:pt>
                <c:pt idx="8">
                  <c:v>15222.0</c:v>
                </c:pt>
                <c:pt idx="9">
                  <c:v>15072.0</c:v>
                </c:pt>
              </c:numCache>
            </c:numRef>
          </c:val>
          <c:smooth val="0"/>
        </c:ser>
        <c:ser>
          <c:idx val="3"/>
          <c:order val="3"/>
          <c:tx>
            <c:v>Round4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Go_Back_N!$F$38:$F$47</c:f>
              <c:numCache>
                <c:formatCode>General</c:formatCode>
                <c:ptCount val="10"/>
                <c:pt idx="0">
                  <c:v>3918.0</c:v>
                </c:pt>
                <c:pt idx="1">
                  <c:v>6819.0</c:v>
                </c:pt>
                <c:pt idx="2">
                  <c:v>8253.0</c:v>
                </c:pt>
                <c:pt idx="3">
                  <c:v>9326.0</c:v>
                </c:pt>
                <c:pt idx="4">
                  <c:v>11525.0</c:v>
                </c:pt>
                <c:pt idx="5">
                  <c:v>10497.0</c:v>
                </c:pt>
                <c:pt idx="6">
                  <c:v>13575.0</c:v>
                </c:pt>
                <c:pt idx="7">
                  <c:v>12469.0</c:v>
                </c:pt>
                <c:pt idx="8">
                  <c:v>14768.0</c:v>
                </c:pt>
                <c:pt idx="9">
                  <c:v>14587.0</c:v>
                </c:pt>
              </c:numCache>
            </c:numRef>
          </c:val>
          <c:smooth val="0"/>
        </c:ser>
        <c:ser>
          <c:idx val="4"/>
          <c:order val="4"/>
          <c:tx>
            <c:v>Round5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Go_Back_N!$G$38:$G$47</c:f>
              <c:numCache>
                <c:formatCode>General</c:formatCode>
                <c:ptCount val="10"/>
                <c:pt idx="0">
                  <c:v>4307.0</c:v>
                </c:pt>
                <c:pt idx="1">
                  <c:v>6392.0</c:v>
                </c:pt>
                <c:pt idx="2">
                  <c:v>8849.0</c:v>
                </c:pt>
                <c:pt idx="3">
                  <c:v>8743.0</c:v>
                </c:pt>
                <c:pt idx="4">
                  <c:v>10675.0</c:v>
                </c:pt>
                <c:pt idx="5">
                  <c:v>11681.0</c:v>
                </c:pt>
                <c:pt idx="6">
                  <c:v>11076.0</c:v>
                </c:pt>
                <c:pt idx="7">
                  <c:v>12123.0</c:v>
                </c:pt>
                <c:pt idx="8">
                  <c:v>14759.0</c:v>
                </c:pt>
                <c:pt idx="9">
                  <c:v>15480.0</c:v>
                </c:pt>
              </c:numCache>
            </c:numRef>
          </c:val>
          <c:smooth val="0"/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Go_Back_N!$B$38:$B$47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Go_Back_N!$H$38:$H$47</c:f>
              <c:numCache>
                <c:formatCode>General</c:formatCode>
                <c:ptCount val="10"/>
                <c:pt idx="0">
                  <c:v>4387.2</c:v>
                </c:pt>
                <c:pt idx="1">
                  <c:v>6639.4</c:v>
                </c:pt>
                <c:pt idx="2">
                  <c:v>8506.0</c:v>
                </c:pt>
                <c:pt idx="3">
                  <c:v>9637.799999999999</c:v>
                </c:pt>
                <c:pt idx="4">
                  <c:v>10774.8</c:v>
                </c:pt>
                <c:pt idx="5">
                  <c:v>11380.4</c:v>
                </c:pt>
                <c:pt idx="6">
                  <c:v>12803.8</c:v>
                </c:pt>
                <c:pt idx="7">
                  <c:v>12474.8</c:v>
                </c:pt>
                <c:pt idx="8">
                  <c:v>14249.0</c:v>
                </c:pt>
                <c:pt idx="9">
                  <c:v>14818.8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877760"/>
        <c:axId val="-2094155152"/>
      </c:lineChart>
      <c:catAx>
        <c:axId val="-20968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55152"/>
        <c:crosses val="autoZero"/>
        <c:auto val="1"/>
        <c:lblAlgn val="ctr"/>
        <c:lblOffset val="100"/>
        <c:noMultiLvlLbl val="0"/>
      </c:catAx>
      <c:valAx>
        <c:axId val="-2094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Window Size(N)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Repeat'!$C$6:$C$16</c:f>
              <c:numCache>
                <c:formatCode>General</c:formatCode>
                <c:ptCount val="11"/>
                <c:pt idx="0">
                  <c:v>32628.0</c:v>
                </c:pt>
                <c:pt idx="1">
                  <c:v>24774.0</c:v>
                </c:pt>
                <c:pt idx="2">
                  <c:v>23740.0</c:v>
                </c:pt>
                <c:pt idx="3">
                  <c:v>22110.0</c:v>
                </c:pt>
                <c:pt idx="4">
                  <c:v>18217.0</c:v>
                </c:pt>
                <c:pt idx="5">
                  <c:v>13588.0</c:v>
                </c:pt>
                <c:pt idx="6">
                  <c:v>8252.0</c:v>
                </c:pt>
                <c:pt idx="7">
                  <c:v>4472.0</c:v>
                </c:pt>
                <c:pt idx="8">
                  <c:v>3470.0</c:v>
                </c:pt>
                <c:pt idx="9">
                  <c:v>3318.0</c:v>
                </c:pt>
                <c:pt idx="10">
                  <c:v>2641.0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Repeat'!$D$6:$D$16</c:f>
              <c:numCache>
                <c:formatCode>General</c:formatCode>
                <c:ptCount val="11"/>
                <c:pt idx="0">
                  <c:v>31010.0</c:v>
                </c:pt>
                <c:pt idx="1">
                  <c:v>29151.0</c:v>
                </c:pt>
                <c:pt idx="2">
                  <c:v>24367.0</c:v>
                </c:pt>
                <c:pt idx="3">
                  <c:v>26970.0</c:v>
                </c:pt>
                <c:pt idx="4">
                  <c:v>22075.0</c:v>
                </c:pt>
                <c:pt idx="5">
                  <c:v>13022.0</c:v>
                </c:pt>
                <c:pt idx="6">
                  <c:v>8243.0</c:v>
                </c:pt>
                <c:pt idx="7">
                  <c:v>4849.0</c:v>
                </c:pt>
                <c:pt idx="8">
                  <c:v>3396.0</c:v>
                </c:pt>
                <c:pt idx="9">
                  <c:v>3025.0</c:v>
                </c:pt>
                <c:pt idx="10">
                  <c:v>2898.0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Repeat'!$E$6:$E$16</c:f>
              <c:numCache>
                <c:formatCode>General</c:formatCode>
                <c:ptCount val="11"/>
                <c:pt idx="0">
                  <c:v>28128.0</c:v>
                </c:pt>
                <c:pt idx="1">
                  <c:v>26849.0</c:v>
                </c:pt>
                <c:pt idx="2">
                  <c:v>23954.0</c:v>
                </c:pt>
                <c:pt idx="3">
                  <c:v>22748.0</c:v>
                </c:pt>
                <c:pt idx="4">
                  <c:v>20250.0</c:v>
                </c:pt>
                <c:pt idx="5">
                  <c:v>15016.0</c:v>
                </c:pt>
                <c:pt idx="6">
                  <c:v>8304.0</c:v>
                </c:pt>
                <c:pt idx="7">
                  <c:v>4657.0</c:v>
                </c:pt>
                <c:pt idx="8">
                  <c:v>3594.0</c:v>
                </c:pt>
                <c:pt idx="9">
                  <c:v>3049.0</c:v>
                </c:pt>
                <c:pt idx="10">
                  <c:v>2720.0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Repeat'!$F$6:$F$16</c:f>
              <c:numCache>
                <c:formatCode>General</c:formatCode>
                <c:ptCount val="11"/>
                <c:pt idx="0">
                  <c:v>25131.0</c:v>
                </c:pt>
                <c:pt idx="1">
                  <c:v>24270.0</c:v>
                </c:pt>
                <c:pt idx="2">
                  <c:v>23588.0</c:v>
                </c:pt>
                <c:pt idx="3">
                  <c:v>23339.0</c:v>
                </c:pt>
                <c:pt idx="4">
                  <c:v>17851.0</c:v>
                </c:pt>
                <c:pt idx="5">
                  <c:v>14388.0</c:v>
                </c:pt>
                <c:pt idx="6">
                  <c:v>8602.0</c:v>
                </c:pt>
                <c:pt idx="7">
                  <c:v>4643.0</c:v>
                </c:pt>
                <c:pt idx="8">
                  <c:v>3587.0</c:v>
                </c:pt>
                <c:pt idx="9">
                  <c:v>3204.0</c:v>
                </c:pt>
                <c:pt idx="10">
                  <c:v>2866.0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Repeat'!$G$6:$G$16</c:f>
              <c:numCache>
                <c:formatCode>General</c:formatCode>
                <c:ptCount val="11"/>
                <c:pt idx="0">
                  <c:v>27199.0</c:v>
                </c:pt>
                <c:pt idx="1">
                  <c:v>25411.0</c:v>
                </c:pt>
                <c:pt idx="2">
                  <c:v>22316.0</c:v>
                </c:pt>
                <c:pt idx="3">
                  <c:v>21979.0</c:v>
                </c:pt>
                <c:pt idx="4">
                  <c:v>17210.0</c:v>
                </c:pt>
                <c:pt idx="5">
                  <c:v>12150.0</c:v>
                </c:pt>
                <c:pt idx="6">
                  <c:v>8055.0</c:v>
                </c:pt>
                <c:pt idx="7">
                  <c:v>4666.0</c:v>
                </c:pt>
                <c:pt idx="8">
                  <c:v>3598.0</c:v>
                </c:pt>
                <c:pt idx="9">
                  <c:v>3418.0</c:v>
                </c:pt>
                <c:pt idx="10">
                  <c:v>2842.0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Repeat'!$B$6:$B$16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'Selective Repeat'!$H$6:$H$16</c:f>
              <c:numCache>
                <c:formatCode>General</c:formatCode>
                <c:ptCount val="11"/>
                <c:pt idx="0">
                  <c:v>28819.2</c:v>
                </c:pt>
                <c:pt idx="1">
                  <c:v>26091.0</c:v>
                </c:pt>
                <c:pt idx="2">
                  <c:v>23593.0</c:v>
                </c:pt>
                <c:pt idx="3">
                  <c:v>23429.2</c:v>
                </c:pt>
                <c:pt idx="4">
                  <c:v>19120.6</c:v>
                </c:pt>
                <c:pt idx="5">
                  <c:v>13632.8</c:v>
                </c:pt>
                <c:pt idx="6">
                  <c:v>8291.2</c:v>
                </c:pt>
                <c:pt idx="7">
                  <c:v>4657.4</c:v>
                </c:pt>
                <c:pt idx="8">
                  <c:v>3529.0</c:v>
                </c:pt>
                <c:pt idx="9">
                  <c:v>3202.8</c:v>
                </c:pt>
                <c:pt idx="10">
                  <c:v>2793.4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818432"/>
        <c:axId val="-2077825744"/>
      </c:lineChart>
      <c:catAx>
        <c:axId val="-20738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25744"/>
        <c:crosses val="autoZero"/>
        <c:auto val="1"/>
        <c:lblAlgn val="ctr"/>
        <c:lblOffset val="100"/>
        <c:noMultiLvlLbl val="0"/>
      </c:catAx>
      <c:valAx>
        <c:axId val="-20778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Repeat'!$C$22:$C$31</c:f>
              <c:numCache>
                <c:formatCode>General</c:formatCode>
                <c:ptCount val="10"/>
                <c:pt idx="0">
                  <c:v>40315.0</c:v>
                </c:pt>
                <c:pt idx="1">
                  <c:v>20770.0</c:v>
                </c:pt>
                <c:pt idx="2">
                  <c:v>14289.0</c:v>
                </c:pt>
                <c:pt idx="3">
                  <c:v>10225.0</c:v>
                </c:pt>
                <c:pt idx="4">
                  <c:v>8843.0</c:v>
                </c:pt>
                <c:pt idx="5">
                  <c:v>6754.0</c:v>
                </c:pt>
                <c:pt idx="6">
                  <c:v>5989.0</c:v>
                </c:pt>
                <c:pt idx="7">
                  <c:v>5524.0</c:v>
                </c:pt>
                <c:pt idx="8">
                  <c:v>4690.0</c:v>
                </c:pt>
                <c:pt idx="9">
                  <c:v>4464.0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Repeat'!$D$22:$D$31</c:f>
              <c:numCache>
                <c:formatCode>General</c:formatCode>
                <c:ptCount val="10"/>
                <c:pt idx="0">
                  <c:v>40309.0</c:v>
                </c:pt>
                <c:pt idx="1">
                  <c:v>19354.0</c:v>
                </c:pt>
                <c:pt idx="2">
                  <c:v>13669.0</c:v>
                </c:pt>
                <c:pt idx="3">
                  <c:v>10536.0</c:v>
                </c:pt>
                <c:pt idx="4">
                  <c:v>8424.0</c:v>
                </c:pt>
                <c:pt idx="5">
                  <c:v>6817.0</c:v>
                </c:pt>
                <c:pt idx="6">
                  <c:v>6127.0</c:v>
                </c:pt>
                <c:pt idx="7">
                  <c:v>5537.0</c:v>
                </c:pt>
                <c:pt idx="8">
                  <c:v>4874.0</c:v>
                </c:pt>
                <c:pt idx="9">
                  <c:v>4050.0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Repeat'!$E$22:$E$31</c:f>
              <c:numCache>
                <c:formatCode>General</c:formatCode>
                <c:ptCount val="10"/>
                <c:pt idx="0">
                  <c:v>41421.0</c:v>
                </c:pt>
                <c:pt idx="1">
                  <c:v>21136.0</c:v>
                </c:pt>
                <c:pt idx="2">
                  <c:v>13721.0</c:v>
                </c:pt>
                <c:pt idx="3">
                  <c:v>10334.0</c:v>
                </c:pt>
                <c:pt idx="4">
                  <c:v>8231.0</c:v>
                </c:pt>
                <c:pt idx="5">
                  <c:v>6973.0</c:v>
                </c:pt>
                <c:pt idx="6">
                  <c:v>5927.0</c:v>
                </c:pt>
                <c:pt idx="7">
                  <c:v>5296.0</c:v>
                </c:pt>
                <c:pt idx="8">
                  <c:v>4693.0</c:v>
                </c:pt>
                <c:pt idx="9">
                  <c:v>3828.0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Repeat'!$F$22:$F$31</c:f>
              <c:numCache>
                <c:formatCode>General</c:formatCode>
                <c:ptCount val="10"/>
                <c:pt idx="0">
                  <c:v>40973.0</c:v>
                </c:pt>
                <c:pt idx="1">
                  <c:v>19710.0</c:v>
                </c:pt>
                <c:pt idx="2">
                  <c:v>13441.0</c:v>
                </c:pt>
                <c:pt idx="3">
                  <c:v>10175.0</c:v>
                </c:pt>
                <c:pt idx="4">
                  <c:v>8206.0</c:v>
                </c:pt>
                <c:pt idx="5">
                  <c:v>6557.0</c:v>
                </c:pt>
                <c:pt idx="6">
                  <c:v>5923.0</c:v>
                </c:pt>
                <c:pt idx="7">
                  <c:v>5499.0</c:v>
                </c:pt>
                <c:pt idx="8">
                  <c:v>4854.0</c:v>
                </c:pt>
                <c:pt idx="9">
                  <c:v>3648.0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Repeat'!$G$22:$G$31</c:f>
              <c:numCache>
                <c:formatCode>General</c:formatCode>
                <c:ptCount val="10"/>
                <c:pt idx="0">
                  <c:v>40891.0</c:v>
                </c:pt>
                <c:pt idx="1">
                  <c:v>20164.0</c:v>
                </c:pt>
                <c:pt idx="2">
                  <c:v>13313.0</c:v>
                </c:pt>
                <c:pt idx="3">
                  <c:v>10947.0</c:v>
                </c:pt>
                <c:pt idx="4">
                  <c:v>8633.0</c:v>
                </c:pt>
                <c:pt idx="5">
                  <c:v>7165.0</c:v>
                </c:pt>
                <c:pt idx="6">
                  <c:v>6338.0</c:v>
                </c:pt>
                <c:pt idx="7">
                  <c:v>5314.0</c:v>
                </c:pt>
                <c:pt idx="8">
                  <c:v>4689.0</c:v>
                </c:pt>
                <c:pt idx="9">
                  <c:v>4391.0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'Selective Repeat'!$H$22:$H$31</c:f>
              <c:numCache>
                <c:formatCode>General</c:formatCode>
                <c:ptCount val="10"/>
                <c:pt idx="0">
                  <c:v>40781.8</c:v>
                </c:pt>
                <c:pt idx="1">
                  <c:v>20226.8</c:v>
                </c:pt>
                <c:pt idx="2">
                  <c:v>13686.6</c:v>
                </c:pt>
                <c:pt idx="3">
                  <c:v>10443.4</c:v>
                </c:pt>
                <c:pt idx="4">
                  <c:v>8467.4</c:v>
                </c:pt>
                <c:pt idx="5">
                  <c:v>6853.2</c:v>
                </c:pt>
                <c:pt idx="6">
                  <c:v>6060.8</c:v>
                </c:pt>
                <c:pt idx="7">
                  <c:v>5434.0</c:v>
                </c:pt>
                <c:pt idx="8">
                  <c:v>4760.0</c:v>
                </c:pt>
                <c:pt idx="9">
                  <c:v>4076.2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373616"/>
        <c:axId val="-2099286032"/>
      </c:lineChart>
      <c:catAx>
        <c:axId val="-207937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86032"/>
        <c:crosses val="autoZero"/>
        <c:auto val="1"/>
        <c:lblAlgn val="ctr"/>
        <c:lblOffset val="100"/>
        <c:noMultiLvlLbl val="0"/>
      </c:catAx>
      <c:valAx>
        <c:axId val="-20992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failure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Repeat'!$C$38:$C$47</c:f>
              <c:numCache>
                <c:formatCode>General</c:formatCode>
                <c:ptCount val="10"/>
                <c:pt idx="0">
                  <c:v>3942.0</c:v>
                </c:pt>
                <c:pt idx="1">
                  <c:v>6628.0</c:v>
                </c:pt>
                <c:pt idx="2">
                  <c:v>8213.0</c:v>
                </c:pt>
                <c:pt idx="3">
                  <c:v>8360.0</c:v>
                </c:pt>
                <c:pt idx="4">
                  <c:v>8421.0</c:v>
                </c:pt>
                <c:pt idx="5">
                  <c:v>8288.0</c:v>
                </c:pt>
                <c:pt idx="6">
                  <c:v>9074.0</c:v>
                </c:pt>
                <c:pt idx="7">
                  <c:v>8892.0</c:v>
                </c:pt>
                <c:pt idx="8">
                  <c:v>9090.0</c:v>
                </c:pt>
                <c:pt idx="9">
                  <c:v>9254.0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Repeat'!$D$38:$D$47</c:f>
              <c:numCache>
                <c:formatCode>General</c:formatCode>
                <c:ptCount val="10"/>
                <c:pt idx="0">
                  <c:v>3266.0</c:v>
                </c:pt>
                <c:pt idx="1">
                  <c:v>5861.0</c:v>
                </c:pt>
                <c:pt idx="2">
                  <c:v>6808.0</c:v>
                </c:pt>
                <c:pt idx="3">
                  <c:v>8277.0</c:v>
                </c:pt>
                <c:pt idx="4">
                  <c:v>8076.0</c:v>
                </c:pt>
                <c:pt idx="5">
                  <c:v>8618.0</c:v>
                </c:pt>
                <c:pt idx="6">
                  <c:v>8608.0</c:v>
                </c:pt>
                <c:pt idx="7">
                  <c:v>9064.0</c:v>
                </c:pt>
                <c:pt idx="8">
                  <c:v>9131.0</c:v>
                </c:pt>
                <c:pt idx="9">
                  <c:v>9263.0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Repeat'!$E$38:$E$47</c:f>
              <c:numCache>
                <c:formatCode>General</c:formatCode>
                <c:ptCount val="10"/>
                <c:pt idx="0">
                  <c:v>4877.0</c:v>
                </c:pt>
                <c:pt idx="1">
                  <c:v>6668.0</c:v>
                </c:pt>
                <c:pt idx="2">
                  <c:v>7803.0</c:v>
                </c:pt>
                <c:pt idx="3">
                  <c:v>7885.0</c:v>
                </c:pt>
                <c:pt idx="4">
                  <c:v>8008.0</c:v>
                </c:pt>
                <c:pt idx="5">
                  <c:v>8625.0</c:v>
                </c:pt>
                <c:pt idx="6">
                  <c:v>8420.0</c:v>
                </c:pt>
                <c:pt idx="7">
                  <c:v>8850.0</c:v>
                </c:pt>
                <c:pt idx="8">
                  <c:v>9324.0</c:v>
                </c:pt>
                <c:pt idx="9">
                  <c:v>9463.0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Repeat'!$F$38:$F$47</c:f>
              <c:numCache>
                <c:formatCode>General</c:formatCode>
                <c:ptCount val="10"/>
                <c:pt idx="0">
                  <c:v>3346.0</c:v>
                </c:pt>
                <c:pt idx="1">
                  <c:v>6224.0</c:v>
                </c:pt>
                <c:pt idx="2">
                  <c:v>7003.0</c:v>
                </c:pt>
                <c:pt idx="3">
                  <c:v>8855.0</c:v>
                </c:pt>
                <c:pt idx="4">
                  <c:v>8131.0</c:v>
                </c:pt>
                <c:pt idx="5">
                  <c:v>8661.0</c:v>
                </c:pt>
                <c:pt idx="6">
                  <c:v>8865.0</c:v>
                </c:pt>
                <c:pt idx="7">
                  <c:v>8922.0</c:v>
                </c:pt>
                <c:pt idx="8">
                  <c:v>8869.0</c:v>
                </c:pt>
                <c:pt idx="9">
                  <c:v>8963.0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Repeat'!$G$38:$G$47</c:f>
              <c:numCache>
                <c:formatCode>General</c:formatCode>
                <c:ptCount val="10"/>
                <c:pt idx="0">
                  <c:v>4043.0</c:v>
                </c:pt>
                <c:pt idx="1">
                  <c:v>6897.0</c:v>
                </c:pt>
                <c:pt idx="2">
                  <c:v>7127.0</c:v>
                </c:pt>
                <c:pt idx="3">
                  <c:v>8164.0</c:v>
                </c:pt>
                <c:pt idx="4">
                  <c:v>8543.0</c:v>
                </c:pt>
                <c:pt idx="5">
                  <c:v>9859.0</c:v>
                </c:pt>
                <c:pt idx="6">
                  <c:v>8983.0</c:v>
                </c:pt>
                <c:pt idx="7">
                  <c:v>8707.0</c:v>
                </c:pt>
                <c:pt idx="8">
                  <c:v>8802.0</c:v>
                </c:pt>
                <c:pt idx="9">
                  <c:v>9180.0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'Selective Repeat'!$B$38:$B$47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'Selective Repeat'!$H$38:$H$47</c:f>
              <c:numCache>
                <c:formatCode>General</c:formatCode>
                <c:ptCount val="10"/>
                <c:pt idx="0">
                  <c:v>3894.8</c:v>
                </c:pt>
                <c:pt idx="1">
                  <c:v>6455.6</c:v>
                </c:pt>
                <c:pt idx="2">
                  <c:v>7390.8</c:v>
                </c:pt>
                <c:pt idx="3">
                  <c:v>8308.2</c:v>
                </c:pt>
                <c:pt idx="4">
                  <c:v>8235.799999999999</c:v>
                </c:pt>
                <c:pt idx="5">
                  <c:v>8810.2</c:v>
                </c:pt>
                <c:pt idx="6">
                  <c:v>8790.0</c:v>
                </c:pt>
                <c:pt idx="7">
                  <c:v>8887.0</c:v>
                </c:pt>
                <c:pt idx="8">
                  <c:v>9043.2</c:v>
                </c:pt>
                <c:pt idx="9">
                  <c:v>9224.6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226512"/>
        <c:axId val="-2080145728"/>
      </c:lineChart>
      <c:catAx>
        <c:axId val="-20752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packets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45728"/>
        <c:crosses val="autoZero"/>
        <c:auto val="1"/>
        <c:lblAlgn val="ctr"/>
        <c:lblOffset val="100"/>
        <c:noMultiLvlLbl val="0"/>
      </c:catAx>
      <c:valAx>
        <c:axId val="-20801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15</xdr:col>
      <xdr:colOff>482600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19</xdr:row>
      <xdr:rowOff>165100</xdr:rowOff>
    </xdr:from>
    <xdr:to>
      <xdr:col>15</xdr:col>
      <xdr:colOff>444500</xdr:colOff>
      <xdr:row>33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35</xdr:row>
      <xdr:rowOff>152400</xdr:rowOff>
    </xdr:from>
    <xdr:to>
      <xdr:col>15</xdr:col>
      <xdr:colOff>444500</xdr:colOff>
      <xdr:row>49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15</xdr:col>
      <xdr:colOff>482600</xdr:colOff>
      <xdr:row>17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19</xdr:row>
      <xdr:rowOff>165100</xdr:rowOff>
    </xdr:from>
    <xdr:to>
      <xdr:col>15</xdr:col>
      <xdr:colOff>444500</xdr:colOff>
      <xdr:row>33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35</xdr:row>
      <xdr:rowOff>152400</xdr:rowOff>
    </xdr:from>
    <xdr:to>
      <xdr:col>15</xdr:col>
      <xdr:colOff>444500</xdr:colOff>
      <xdr:row>49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5:H16" totalsRowShown="0">
  <autoFilter ref="B5:H16"/>
  <tableColumns count="7">
    <tableColumn id="1" name="N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AVERAGE(C6:G6)</calculatedColumnFormula>
    </tableColumn>
  </tableColumns>
  <tableStyleInfo name="MyStyle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1:H31" totalsRowShown="0">
  <autoFilter ref="B21:H31"/>
  <tableColumns count="7">
    <tableColumn id="1" name="MSS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AVERAGE(C22:G22)</calculatedColumnFormula>
    </tableColumn>
  </tableColumns>
  <tableStyleInfo name="MyStyle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37:H47" totalsRowShown="0">
  <autoFilter ref="B37:H47"/>
  <tableColumns count="7">
    <tableColumn id="1" name="p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AVERAGE(C38:G38)</calculatedColumnFormula>
    </tableColumn>
  </tableColumns>
  <tableStyleInfo name="MyStyle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5:H16" totalsRowShown="0" headerRowDxfId="5" headerRowBorderDxfId="13" tableBorderDxfId="14" totalsRowBorderDxfId="12">
  <autoFilter ref="B5:H16"/>
  <tableColumns count="7">
    <tableColumn id="1" name="N" dataDxfId="0"/>
    <tableColumn id="2" name="Round 1" dataDxfId="11"/>
    <tableColumn id="3" name="Round 2" dataDxfId="10"/>
    <tableColumn id="4" name="Round 3" dataDxfId="9"/>
    <tableColumn id="5" name="Round 4" dataDxfId="8"/>
    <tableColumn id="6" name="Round 5" dataDxfId="7"/>
    <tableColumn id="7" name="Average" dataDxfId="6">
      <calculatedColumnFormula>AVERAGE(C6:G6)</calculatedColumnFormula>
    </tableColumn>
  </tableColumns>
  <tableStyleInfo name="MyStyle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21:H31" totalsRowShown="0">
  <autoFilter ref="B21:H31"/>
  <tableColumns count="7">
    <tableColumn id="1" name="MSS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AVERAGE(C22:G22)</calculatedColumnFormula>
    </tableColumn>
  </tableColumns>
  <tableStyleInfo name="MyStyle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37:H47" totalsRowShown="0">
  <autoFilter ref="B37:H47"/>
  <tableColumns count="7">
    <tableColumn id="1" name="p"/>
    <tableColumn id="2" name="Round 1"/>
    <tableColumn id="3" name="Round 2"/>
    <tableColumn id="4" name="Round 3"/>
    <tableColumn id="5" name="Round 4"/>
    <tableColumn id="6" name="Round 5"/>
    <tableColumn id="7" name="Average">
      <calculatedColumnFormula>AVERAGE(C38:G38)</calculatedColumnFormula>
    </tableColumn>
  </tableColumns>
  <tableStyleInfo name="My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4" zoomScale="106" workbookViewId="0">
      <selection activeCell="G17" sqref="G17"/>
    </sheetView>
  </sheetViews>
  <sheetFormatPr baseColWidth="10" defaultRowHeight="16" x14ac:dyDescent="0.2"/>
  <cols>
    <col min="1" max="1" width="14.33203125" bestFit="1" customWidth="1"/>
    <col min="2" max="2" width="10.83203125" style="10"/>
  </cols>
  <sheetData>
    <row r="1" spans="1:8" x14ac:dyDescent="0.2">
      <c r="A1" t="s">
        <v>14</v>
      </c>
    </row>
    <row r="3" spans="1:8" x14ac:dyDescent="0.2">
      <c r="A3" t="s">
        <v>9</v>
      </c>
      <c r="C3" t="s">
        <v>12</v>
      </c>
      <c r="D3" t="s">
        <v>8</v>
      </c>
    </row>
    <row r="5" spans="1:8" x14ac:dyDescent="0.2">
      <c r="B5" s="10" t="s">
        <v>10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15</v>
      </c>
    </row>
    <row r="6" spans="1:8" x14ac:dyDescent="0.2">
      <c r="B6" s="10">
        <v>1</v>
      </c>
      <c r="C6">
        <v>28606</v>
      </c>
      <c r="D6">
        <v>29400</v>
      </c>
      <c r="E6">
        <v>27127</v>
      </c>
      <c r="F6">
        <v>28350</v>
      </c>
      <c r="G6">
        <v>26488</v>
      </c>
      <c r="H6">
        <f>AVERAGE(C6:G6)</f>
        <v>27994.2</v>
      </c>
    </row>
    <row r="7" spans="1:8" x14ac:dyDescent="0.2">
      <c r="B7" s="10">
        <v>2</v>
      </c>
      <c r="C7">
        <v>25459</v>
      </c>
      <c r="D7">
        <v>24243</v>
      </c>
      <c r="E7">
        <v>32337</v>
      </c>
      <c r="F7">
        <v>27222</v>
      </c>
      <c r="G7">
        <v>28691</v>
      </c>
      <c r="H7">
        <f t="shared" ref="H7:H16" si="0">AVERAGE(C7:G7)</f>
        <v>27590.400000000001</v>
      </c>
    </row>
    <row r="8" spans="1:8" x14ac:dyDescent="0.2">
      <c r="B8" s="10">
        <v>4</v>
      </c>
      <c r="C8">
        <v>26538</v>
      </c>
      <c r="D8">
        <v>27619</v>
      </c>
      <c r="E8">
        <v>24792</v>
      </c>
      <c r="F8">
        <v>25006</v>
      </c>
      <c r="G8">
        <v>25153</v>
      </c>
      <c r="H8">
        <f t="shared" si="0"/>
        <v>25821.599999999999</v>
      </c>
    </row>
    <row r="9" spans="1:8" x14ac:dyDescent="0.2">
      <c r="B9" s="10">
        <f>B8*2</f>
        <v>8</v>
      </c>
      <c r="C9">
        <v>23998</v>
      </c>
      <c r="D9">
        <v>25413</v>
      </c>
      <c r="E9">
        <v>20543</v>
      </c>
      <c r="F9">
        <v>18469</v>
      </c>
      <c r="G9">
        <v>23546</v>
      </c>
      <c r="H9">
        <f t="shared" si="0"/>
        <v>22393.8</v>
      </c>
    </row>
    <row r="10" spans="1:8" x14ac:dyDescent="0.2">
      <c r="B10" s="10">
        <f t="shared" ref="B10:B15" si="1">B9*2</f>
        <v>16</v>
      </c>
      <c r="C10">
        <v>19395</v>
      </c>
      <c r="D10">
        <v>19413</v>
      </c>
      <c r="E10">
        <v>21376</v>
      </c>
      <c r="F10">
        <v>19539</v>
      </c>
      <c r="G10">
        <v>20135</v>
      </c>
      <c r="H10">
        <f t="shared" si="0"/>
        <v>19971.599999999999</v>
      </c>
    </row>
    <row r="11" spans="1:8" x14ac:dyDescent="0.2">
      <c r="B11" s="10">
        <f t="shared" si="1"/>
        <v>32</v>
      </c>
      <c r="C11">
        <v>15730</v>
      </c>
      <c r="D11">
        <v>15783</v>
      </c>
      <c r="E11">
        <v>14753</v>
      </c>
      <c r="F11">
        <v>15773</v>
      </c>
      <c r="G11">
        <v>16507</v>
      </c>
      <c r="H11">
        <f t="shared" si="0"/>
        <v>15709.2</v>
      </c>
    </row>
    <row r="12" spans="1:8" x14ac:dyDescent="0.2">
      <c r="B12" s="10">
        <f t="shared" si="1"/>
        <v>64</v>
      </c>
      <c r="C12">
        <v>11667</v>
      </c>
      <c r="D12">
        <v>10444</v>
      </c>
      <c r="E12">
        <v>10640</v>
      </c>
      <c r="F12">
        <v>9628</v>
      </c>
      <c r="G12">
        <v>9485</v>
      </c>
      <c r="H12">
        <f t="shared" si="0"/>
        <v>10372.799999999999</v>
      </c>
    </row>
    <row r="13" spans="1:8" x14ac:dyDescent="0.2">
      <c r="B13" s="10">
        <f t="shared" si="1"/>
        <v>128</v>
      </c>
      <c r="C13">
        <v>5971</v>
      </c>
      <c r="D13">
        <v>6833</v>
      </c>
      <c r="E13">
        <v>6817</v>
      </c>
      <c r="F13">
        <v>7966</v>
      </c>
      <c r="G13">
        <v>7940</v>
      </c>
      <c r="H13">
        <f t="shared" si="0"/>
        <v>7105.4</v>
      </c>
    </row>
    <row r="14" spans="1:8" x14ac:dyDescent="0.2">
      <c r="B14" s="10">
        <f t="shared" si="1"/>
        <v>256</v>
      </c>
      <c r="C14">
        <v>6500</v>
      </c>
      <c r="D14">
        <v>7070</v>
      </c>
      <c r="E14">
        <v>7028</v>
      </c>
      <c r="F14">
        <v>7489</v>
      </c>
      <c r="G14">
        <v>7301</v>
      </c>
      <c r="H14">
        <f t="shared" si="0"/>
        <v>7077.6</v>
      </c>
    </row>
    <row r="15" spans="1:8" x14ac:dyDescent="0.2">
      <c r="B15" s="10">
        <f t="shared" si="1"/>
        <v>512</v>
      </c>
      <c r="C15">
        <v>7086</v>
      </c>
      <c r="D15">
        <v>7880</v>
      </c>
      <c r="E15">
        <v>7754</v>
      </c>
      <c r="F15">
        <v>6699</v>
      </c>
      <c r="G15">
        <v>6965</v>
      </c>
      <c r="H15">
        <f t="shared" si="0"/>
        <v>7276.8</v>
      </c>
    </row>
    <row r="16" spans="1:8" x14ac:dyDescent="0.2">
      <c r="B16" s="10">
        <v>1024</v>
      </c>
      <c r="C16">
        <v>6386</v>
      </c>
      <c r="D16">
        <v>5800</v>
      </c>
      <c r="E16">
        <v>6488</v>
      </c>
      <c r="F16">
        <v>6290</v>
      </c>
      <c r="G16">
        <v>6214</v>
      </c>
      <c r="H16">
        <f t="shared" si="0"/>
        <v>6235.6</v>
      </c>
    </row>
    <row r="19" spans="1:8" x14ac:dyDescent="0.2">
      <c r="A19" t="s">
        <v>1</v>
      </c>
      <c r="C19" t="s">
        <v>7</v>
      </c>
      <c r="D19" t="s">
        <v>8</v>
      </c>
    </row>
    <row r="21" spans="1:8" x14ac:dyDescent="0.2">
      <c r="B21" s="10" t="s">
        <v>11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15</v>
      </c>
    </row>
    <row r="22" spans="1:8" x14ac:dyDescent="0.2">
      <c r="B22" s="10">
        <v>100</v>
      </c>
      <c r="C22">
        <v>54770</v>
      </c>
      <c r="D22">
        <v>56400</v>
      </c>
      <c r="E22">
        <v>53535</v>
      </c>
      <c r="F22">
        <v>51109</v>
      </c>
      <c r="G22">
        <v>54646</v>
      </c>
      <c r="H22">
        <f>AVERAGE(C22:G22)</f>
        <v>54092</v>
      </c>
    </row>
    <row r="23" spans="1:8" x14ac:dyDescent="0.2">
      <c r="B23" s="10">
        <v>200</v>
      </c>
      <c r="C23">
        <v>25837</v>
      </c>
      <c r="D23">
        <v>27249</v>
      </c>
      <c r="E23">
        <v>27607</v>
      </c>
      <c r="F23">
        <v>24153</v>
      </c>
      <c r="G23">
        <v>26487</v>
      </c>
      <c r="H23">
        <f t="shared" ref="H23:H31" si="2">AVERAGE(C23:G23)</f>
        <v>26266.6</v>
      </c>
    </row>
    <row r="24" spans="1:8" x14ac:dyDescent="0.2">
      <c r="B24" s="10">
        <v>300</v>
      </c>
      <c r="C24">
        <v>18004</v>
      </c>
      <c r="D24">
        <v>16590</v>
      </c>
      <c r="E24">
        <v>17700</v>
      </c>
      <c r="F24">
        <v>18694</v>
      </c>
      <c r="G24">
        <v>17276</v>
      </c>
      <c r="H24">
        <f t="shared" si="2"/>
        <v>17652.8</v>
      </c>
    </row>
    <row r="25" spans="1:8" x14ac:dyDescent="0.2">
      <c r="B25" s="10">
        <v>400</v>
      </c>
      <c r="C25">
        <v>12372</v>
      </c>
      <c r="D25">
        <v>12953</v>
      </c>
      <c r="E25">
        <v>15315</v>
      </c>
      <c r="F25">
        <v>12810</v>
      </c>
      <c r="G25">
        <v>12555</v>
      </c>
      <c r="H25">
        <f t="shared" si="2"/>
        <v>13201</v>
      </c>
    </row>
    <row r="26" spans="1:8" x14ac:dyDescent="0.2">
      <c r="B26" s="10">
        <v>500</v>
      </c>
      <c r="C26">
        <v>9237</v>
      </c>
      <c r="D26">
        <v>9161</v>
      </c>
      <c r="E26">
        <v>10438</v>
      </c>
      <c r="F26">
        <v>10785</v>
      </c>
      <c r="G26">
        <v>10876</v>
      </c>
      <c r="H26">
        <f t="shared" si="2"/>
        <v>10099.4</v>
      </c>
    </row>
    <row r="27" spans="1:8" x14ac:dyDescent="0.2">
      <c r="B27" s="10">
        <v>600</v>
      </c>
      <c r="C27">
        <v>7154</v>
      </c>
      <c r="D27">
        <v>9145</v>
      </c>
      <c r="E27">
        <v>8993</v>
      </c>
      <c r="F27">
        <v>9396</v>
      </c>
      <c r="G27">
        <v>8403</v>
      </c>
      <c r="H27">
        <f t="shared" si="2"/>
        <v>8618.2000000000007</v>
      </c>
    </row>
    <row r="28" spans="1:8" x14ac:dyDescent="0.2">
      <c r="B28" s="10">
        <v>700</v>
      </c>
      <c r="C28">
        <v>6931</v>
      </c>
      <c r="D28">
        <v>7669</v>
      </c>
      <c r="E28">
        <v>6943</v>
      </c>
      <c r="F28">
        <v>8433</v>
      </c>
      <c r="G28">
        <v>7925</v>
      </c>
      <c r="H28">
        <f t="shared" si="2"/>
        <v>7580.2</v>
      </c>
    </row>
    <row r="29" spans="1:8" x14ac:dyDescent="0.2">
      <c r="B29" s="10">
        <v>800</v>
      </c>
      <c r="C29">
        <v>7116</v>
      </c>
      <c r="D29">
        <v>7312</v>
      </c>
      <c r="E29">
        <v>5870</v>
      </c>
      <c r="F29">
        <v>7524</v>
      </c>
      <c r="G29">
        <v>6023</v>
      </c>
      <c r="H29">
        <f t="shared" si="2"/>
        <v>6769</v>
      </c>
    </row>
    <row r="30" spans="1:8" x14ac:dyDescent="0.2">
      <c r="B30" s="10">
        <v>900</v>
      </c>
      <c r="C30">
        <v>5779</v>
      </c>
      <c r="D30">
        <v>5484</v>
      </c>
      <c r="E30">
        <v>7621</v>
      </c>
      <c r="F30">
        <v>6784</v>
      </c>
      <c r="G30">
        <v>5845</v>
      </c>
      <c r="H30">
        <f t="shared" si="2"/>
        <v>6302.6</v>
      </c>
    </row>
    <row r="31" spans="1:8" x14ac:dyDescent="0.2">
      <c r="B31" s="10">
        <v>1000</v>
      </c>
      <c r="C31">
        <v>6079</v>
      </c>
      <c r="D31">
        <v>6018</v>
      </c>
      <c r="E31">
        <v>5384</v>
      </c>
      <c r="F31">
        <v>5369</v>
      </c>
      <c r="G31">
        <v>5627</v>
      </c>
      <c r="H31">
        <f t="shared" si="2"/>
        <v>5695.4</v>
      </c>
    </row>
    <row r="35" spans="1:8" x14ac:dyDescent="0.2">
      <c r="A35" t="s">
        <v>13</v>
      </c>
      <c r="C35" t="s">
        <v>7</v>
      </c>
      <c r="D35" t="s">
        <v>12</v>
      </c>
    </row>
    <row r="37" spans="1:8" x14ac:dyDescent="0.2">
      <c r="B37" s="10" t="s">
        <v>0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15</v>
      </c>
    </row>
    <row r="38" spans="1:8" x14ac:dyDescent="0.2">
      <c r="B38" s="10">
        <v>0.01</v>
      </c>
      <c r="C38">
        <v>5541</v>
      </c>
      <c r="D38">
        <v>4098</v>
      </c>
      <c r="E38">
        <v>4072</v>
      </c>
      <c r="F38">
        <v>3918</v>
      </c>
      <c r="G38">
        <v>4307</v>
      </c>
      <c r="H38">
        <f t="shared" ref="H38:H47" si="3">AVERAGE(C38:G38)</f>
        <v>4387.2</v>
      </c>
    </row>
    <row r="39" spans="1:8" x14ac:dyDescent="0.2">
      <c r="B39" s="10">
        <v>0.02</v>
      </c>
      <c r="C39">
        <v>7563</v>
      </c>
      <c r="D39">
        <v>6920</v>
      </c>
      <c r="E39">
        <v>5503</v>
      </c>
      <c r="F39">
        <v>6819</v>
      </c>
      <c r="G39">
        <v>6392</v>
      </c>
      <c r="H39">
        <f t="shared" si="3"/>
        <v>6639.4</v>
      </c>
    </row>
    <row r="40" spans="1:8" x14ac:dyDescent="0.2">
      <c r="B40" s="10">
        <v>0.03</v>
      </c>
      <c r="C40">
        <v>9025</v>
      </c>
      <c r="D40">
        <v>8046</v>
      </c>
      <c r="E40">
        <v>8357</v>
      </c>
      <c r="F40">
        <v>8253</v>
      </c>
      <c r="G40">
        <v>8849</v>
      </c>
      <c r="H40">
        <f t="shared" si="3"/>
        <v>8506</v>
      </c>
    </row>
    <row r="41" spans="1:8" x14ac:dyDescent="0.2">
      <c r="B41" s="10">
        <v>0.04</v>
      </c>
      <c r="C41">
        <v>10041</v>
      </c>
      <c r="D41">
        <v>9803</v>
      </c>
      <c r="E41">
        <v>10276</v>
      </c>
      <c r="F41">
        <v>9326</v>
      </c>
      <c r="G41">
        <v>8743</v>
      </c>
      <c r="H41">
        <f t="shared" si="3"/>
        <v>9637.7999999999993</v>
      </c>
    </row>
    <row r="42" spans="1:8" x14ac:dyDescent="0.2">
      <c r="B42" s="10">
        <v>0.05</v>
      </c>
      <c r="C42">
        <v>11032</v>
      </c>
      <c r="D42">
        <v>10121</v>
      </c>
      <c r="E42">
        <v>10521</v>
      </c>
      <c r="F42">
        <v>11525</v>
      </c>
      <c r="G42">
        <v>10675</v>
      </c>
      <c r="H42">
        <f t="shared" si="3"/>
        <v>10774.8</v>
      </c>
    </row>
    <row r="43" spans="1:8" x14ac:dyDescent="0.2">
      <c r="B43" s="10">
        <v>0.06</v>
      </c>
      <c r="C43">
        <v>10066</v>
      </c>
      <c r="D43">
        <v>12197</v>
      </c>
      <c r="E43">
        <v>12461</v>
      </c>
      <c r="F43">
        <v>10497</v>
      </c>
      <c r="G43">
        <v>11681</v>
      </c>
      <c r="H43">
        <f t="shared" si="3"/>
        <v>11380.4</v>
      </c>
    </row>
    <row r="44" spans="1:8" x14ac:dyDescent="0.2">
      <c r="B44" s="10">
        <v>7.0000000000000007E-2</v>
      </c>
      <c r="C44">
        <v>12284</v>
      </c>
      <c r="D44">
        <v>14572</v>
      </c>
      <c r="E44">
        <v>12512</v>
      </c>
      <c r="F44">
        <v>13575</v>
      </c>
      <c r="G44">
        <v>11076</v>
      </c>
      <c r="H44">
        <f t="shared" si="3"/>
        <v>12803.8</v>
      </c>
    </row>
    <row r="45" spans="1:8" x14ac:dyDescent="0.2">
      <c r="B45" s="10">
        <v>0.08</v>
      </c>
      <c r="C45">
        <v>12565</v>
      </c>
      <c r="D45">
        <v>12785</v>
      </c>
      <c r="E45">
        <v>12432</v>
      </c>
      <c r="F45">
        <v>12469</v>
      </c>
      <c r="G45">
        <v>12123</v>
      </c>
      <c r="H45">
        <f t="shared" si="3"/>
        <v>12474.8</v>
      </c>
    </row>
    <row r="46" spans="1:8" x14ac:dyDescent="0.2">
      <c r="B46" s="10">
        <v>0.09</v>
      </c>
      <c r="C46">
        <v>12763</v>
      </c>
      <c r="D46">
        <v>13733</v>
      </c>
      <c r="E46">
        <v>15222</v>
      </c>
      <c r="F46">
        <v>14768</v>
      </c>
      <c r="G46">
        <v>14759</v>
      </c>
      <c r="H46">
        <f t="shared" si="3"/>
        <v>14249</v>
      </c>
    </row>
    <row r="47" spans="1:8" x14ac:dyDescent="0.2">
      <c r="B47" s="10">
        <v>0.1</v>
      </c>
      <c r="C47">
        <v>14383</v>
      </c>
      <c r="D47">
        <v>14572</v>
      </c>
      <c r="E47">
        <v>15072</v>
      </c>
      <c r="F47">
        <v>14587</v>
      </c>
      <c r="G47">
        <v>15480</v>
      </c>
      <c r="H47">
        <f t="shared" si="3"/>
        <v>14818.8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106" workbookViewId="0">
      <selection activeCell="E14" sqref="E14"/>
    </sheetView>
  </sheetViews>
  <sheetFormatPr baseColWidth="10" defaultRowHeight="16" x14ac:dyDescent="0.2"/>
  <cols>
    <col min="1" max="1" width="14.33203125" bestFit="1" customWidth="1"/>
  </cols>
  <sheetData>
    <row r="1" spans="1:8" x14ac:dyDescent="0.2">
      <c r="A1" t="s">
        <v>14</v>
      </c>
    </row>
    <row r="3" spans="1:8" x14ac:dyDescent="0.2">
      <c r="A3" t="s">
        <v>9</v>
      </c>
      <c r="C3" t="s">
        <v>12</v>
      </c>
      <c r="D3" t="s">
        <v>8</v>
      </c>
    </row>
    <row r="5" spans="1:8" x14ac:dyDescent="0.2">
      <c r="B5" s="7" t="s">
        <v>10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15</v>
      </c>
    </row>
    <row r="6" spans="1:8" x14ac:dyDescent="0.2">
      <c r="B6" s="8">
        <v>1</v>
      </c>
      <c r="C6" s="1">
        <v>32628</v>
      </c>
      <c r="D6" s="1">
        <v>31010</v>
      </c>
      <c r="E6" s="1">
        <v>28128</v>
      </c>
      <c r="F6" s="1">
        <v>25131</v>
      </c>
      <c r="G6" s="1">
        <v>27199</v>
      </c>
      <c r="H6" s="2">
        <f>AVERAGE(C6:G6)</f>
        <v>28819.200000000001</v>
      </c>
    </row>
    <row r="7" spans="1:8" x14ac:dyDescent="0.2">
      <c r="B7" s="8">
        <v>2</v>
      </c>
      <c r="C7" s="1">
        <v>24774</v>
      </c>
      <c r="D7" s="1">
        <v>29151</v>
      </c>
      <c r="E7" s="1">
        <v>26849</v>
      </c>
      <c r="F7" s="1">
        <v>24270</v>
      </c>
      <c r="G7" s="1">
        <v>25411</v>
      </c>
      <c r="H7" s="2">
        <f t="shared" ref="H7:H16" si="0">AVERAGE(C7:G7)</f>
        <v>26091</v>
      </c>
    </row>
    <row r="8" spans="1:8" x14ac:dyDescent="0.2">
      <c r="B8" s="8">
        <v>4</v>
      </c>
      <c r="C8" s="1">
        <v>23740</v>
      </c>
      <c r="D8" s="1">
        <v>24367</v>
      </c>
      <c r="E8" s="1">
        <v>23954</v>
      </c>
      <c r="F8" s="1">
        <v>23588</v>
      </c>
      <c r="G8" s="1">
        <v>22316</v>
      </c>
      <c r="H8" s="2">
        <f t="shared" si="0"/>
        <v>23593</v>
      </c>
    </row>
    <row r="9" spans="1:8" x14ac:dyDescent="0.2">
      <c r="B9" s="8">
        <f>B8*2</f>
        <v>8</v>
      </c>
      <c r="C9" s="1">
        <v>22110</v>
      </c>
      <c r="D9" s="1">
        <v>26970</v>
      </c>
      <c r="E9" s="1">
        <v>22748</v>
      </c>
      <c r="F9" s="1">
        <v>23339</v>
      </c>
      <c r="G9" s="1">
        <v>21979</v>
      </c>
      <c r="H9" s="2">
        <f t="shared" si="0"/>
        <v>23429.200000000001</v>
      </c>
    </row>
    <row r="10" spans="1:8" x14ac:dyDescent="0.2">
      <c r="B10" s="8">
        <f t="shared" ref="B10:B15" si="1">B9*2</f>
        <v>16</v>
      </c>
      <c r="C10" s="1">
        <v>18217</v>
      </c>
      <c r="D10" s="1">
        <v>22075</v>
      </c>
      <c r="E10" s="1">
        <v>20250</v>
      </c>
      <c r="F10" s="1">
        <v>17851</v>
      </c>
      <c r="G10" s="1">
        <v>17210</v>
      </c>
      <c r="H10" s="2">
        <f t="shared" si="0"/>
        <v>19120.599999999999</v>
      </c>
    </row>
    <row r="11" spans="1:8" x14ac:dyDescent="0.2">
      <c r="B11" s="8">
        <f t="shared" si="1"/>
        <v>32</v>
      </c>
      <c r="C11" s="1">
        <v>13588</v>
      </c>
      <c r="D11" s="1">
        <v>13022</v>
      </c>
      <c r="E11" s="1">
        <v>15016</v>
      </c>
      <c r="F11" s="1">
        <v>14388</v>
      </c>
      <c r="G11" s="1">
        <v>12150</v>
      </c>
      <c r="H11" s="2">
        <f t="shared" si="0"/>
        <v>13632.8</v>
      </c>
    </row>
    <row r="12" spans="1:8" x14ac:dyDescent="0.2">
      <c r="B12" s="8">
        <f t="shared" si="1"/>
        <v>64</v>
      </c>
      <c r="C12" s="1">
        <v>8252</v>
      </c>
      <c r="D12" s="1">
        <v>8243</v>
      </c>
      <c r="E12" s="1">
        <v>8304</v>
      </c>
      <c r="F12" s="1">
        <v>8602</v>
      </c>
      <c r="G12" s="1">
        <v>8055</v>
      </c>
      <c r="H12" s="2">
        <f t="shared" si="0"/>
        <v>8291.2000000000007</v>
      </c>
    </row>
    <row r="13" spans="1:8" x14ac:dyDescent="0.2">
      <c r="B13" s="8">
        <f t="shared" si="1"/>
        <v>128</v>
      </c>
      <c r="C13" s="1">
        <v>4472</v>
      </c>
      <c r="D13" s="1">
        <v>4849</v>
      </c>
      <c r="E13" s="1">
        <v>4657</v>
      </c>
      <c r="F13" s="1">
        <v>4643</v>
      </c>
      <c r="G13" s="1">
        <v>4666</v>
      </c>
      <c r="H13" s="2">
        <f t="shared" si="0"/>
        <v>4657.3999999999996</v>
      </c>
    </row>
    <row r="14" spans="1:8" x14ac:dyDescent="0.2">
      <c r="B14" s="8">
        <f t="shared" si="1"/>
        <v>256</v>
      </c>
      <c r="C14" s="1">
        <v>3470</v>
      </c>
      <c r="D14" s="1">
        <v>3396</v>
      </c>
      <c r="E14" s="1">
        <v>3594</v>
      </c>
      <c r="F14" s="1">
        <v>3587</v>
      </c>
      <c r="G14" s="1">
        <v>3598</v>
      </c>
      <c r="H14" s="2">
        <f t="shared" si="0"/>
        <v>3529</v>
      </c>
    </row>
    <row r="15" spans="1:8" x14ac:dyDescent="0.2">
      <c r="B15" s="8">
        <f t="shared" si="1"/>
        <v>512</v>
      </c>
      <c r="C15" s="1">
        <v>3318</v>
      </c>
      <c r="D15" s="1">
        <v>3025</v>
      </c>
      <c r="E15" s="1">
        <v>3049</v>
      </c>
      <c r="F15" s="1">
        <v>3204</v>
      </c>
      <c r="G15" s="1">
        <v>3418</v>
      </c>
      <c r="H15" s="2">
        <f t="shared" si="0"/>
        <v>3202.8</v>
      </c>
    </row>
    <row r="16" spans="1:8" x14ac:dyDescent="0.2">
      <c r="B16" s="9">
        <v>1024</v>
      </c>
      <c r="C16" s="5">
        <v>2641</v>
      </c>
      <c r="D16" s="5">
        <v>2898</v>
      </c>
      <c r="E16" s="5">
        <v>2720</v>
      </c>
      <c r="F16" s="5">
        <v>2866</v>
      </c>
      <c r="G16" s="5">
        <v>2842</v>
      </c>
      <c r="H16" s="6">
        <f t="shared" si="0"/>
        <v>2793.4</v>
      </c>
    </row>
    <row r="19" spans="1:8" x14ac:dyDescent="0.2">
      <c r="A19" t="s">
        <v>1</v>
      </c>
      <c r="C19" t="s">
        <v>7</v>
      </c>
      <c r="D19" t="s">
        <v>8</v>
      </c>
    </row>
    <row r="21" spans="1:8" x14ac:dyDescent="0.2">
      <c r="B21" s="10" t="s">
        <v>11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15</v>
      </c>
    </row>
    <row r="22" spans="1:8" x14ac:dyDescent="0.2">
      <c r="B22" s="10">
        <v>100</v>
      </c>
      <c r="C22">
        <v>40315</v>
      </c>
      <c r="D22">
        <v>40309</v>
      </c>
      <c r="E22">
        <v>41421</v>
      </c>
      <c r="F22">
        <v>40973</v>
      </c>
      <c r="G22">
        <v>40891</v>
      </c>
      <c r="H22">
        <f>AVERAGE(C22:G22)</f>
        <v>40781.800000000003</v>
      </c>
    </row>
    <row r="23" spans="1:8" x14ac:dyDescent="0.2">
      <c r="B23" s="10">
        <v>200</v>
      </c>
      <c r="C23">
        <v>20770</v>
      </c>
      <c r="D23">
        <v>19354</v>
      </c>
      <c r="E23">
        <v>21136</v>
      </c>
      <c r="F23">
        <v>19710</v>
      </c>
      <c r="G23">
        <v>20164</v>
      </c>
      <c r="H23">
        <f t="shared" ref="H23:H31" si="2">AVERAGE(C23:G23)</f>
        <v>20226.8</v>
      </c>
    </row>
    <row r="24" spans="1:8" x14ac:dyDescent="0.2">
      <c r="B24" s="10">
        <v>300</v>
      </c>
      <c r="C24">
        <v>14289</v>
      </c>
      <c r="D24">
        <v>13669</v>
      </c>
      <c r="E24">
        <v>13721</v>
      </c>
      <c r="F24">
        <v>13441</v>
      </c>
      <c r="G24">
        <v>13313</v>
      </c>
      <c r="H24">
        <f t="shared" si="2"/>
        <v>13686.6</v>
      </c>
    </row>
    <row r="25" spans="1:8" x14ac:dyDescent="0.2">
      <c r="B25" s="10">
        <v>400</v>
      </c>
      <c r="C25">
        <v>10225</v>
      </c>
      <c r="D25">
        <v>10536</v>
      </c>
      <c r="E25">
        <v>10334</v>
      </c>
      <c r="F25">
        <v>10175</v>
      </c>
      <c r="G25">
        <v>10947</v>
      </c>
      <c r="H25">
        <f t="shared" si="2"/>
        <v>10443.4</v>
      </c>
    </row>
    <row r="26" spans="1:8" x14ac:dyDescent="0.2">
      <c r="B26" s="10">
        <v>500</v>
      </c>
      <c r="C26">
        <v>8843</v>
      </c>
      <c r="D26">
        <v>8424</v>
      </c>
      <c r="E26">
        <v>8231</v>
      </c>
      <c r="F26">
        <v>8206</v>
      </c>
      <c r="G26">
        <v>8633</v>
      </c>
      <c r="H26">
        <f t="shared" si="2"/>
        <v>8467.4</v>
      </c>
    </row>
    <row r="27" spans="1:8" x14ac:dyDescent="0.2">
      <c r="B27" s="10">
        <v>600</v>
      </c>
      <c r="C27">
        <v>6754</v>
      </c>
      <c r="D27">
        <v>6817</v>
      </c>
      <c r="E27">
        <v>6973</v>
      </c>
      <c r="F27">
        <v>6557</v>
      </c>
      <c r="G27">
        <v>7165</v>
      </c>
      <c r="H27">
        <f t="shared" si="2"/>
        <v>6853.2</v>
      </c>
    </row>
    <row r="28" spans="1:8" x14ac:dyDescent="0.2">
      <c r="B28" s="10">
        <v>700</v>
      </c>
      <c r="C28">
        <v>5989</v>
      </c>
      <c r="D28">
        <v>6127</v>
      </c>
      <c r="E28">
        <v>5927</v>
      </c>
      <c r="F28">
        <v>5923</v>
      </c>
      <c r="G28">
        <v>6338</v>
      </c>
      <c r="H28">
        <f t="shared" si="2"/>
        <v>6060.8</v>
      </c>
    </row>
    <row r="29" spans="1:8" x14ac:dyDescent="0.2">
      <c r="B29" s="10">
        <v>800</v>
      </c>
      <c r="C29">
        <v>5524</v>
      </c>
      <c r="D29">
        <v>5537</v>
      </c>
      <c r="E29">
        <v>5296</v>
      </c>
      <c r="F29">
        <v>5499</v>
      </c>
      <c r="G29">
        <v>5314</v>
      </c>
      <c r="H29">
        <f t="shared" si="2"/>
        <v>5434</v>
      </c>
    </row>
    <row r="30" spans="1:8" x14ac:dyDescent="0.2">
      <c r="B30" s="10">
        <v>900</v>
      </c>
      <c r="C30">
        <v>4690</v>
      </c>
      <c r="D30">
        <v>4874</v>
      </c>
      <c r="E30">
        <v>4693</v>
      </c>
      <c r="F30">
        <v>4854</v>
      </c>
      <c r="G30">
        <v>4689</v>
      </c>
      <c r="H30">
        <f t="shared" si="2"/>
        <v>4760</v>
      </c>
    </row>
    <row r="31" spans="1:8" x14ac:dyDescent="0.2">
      <c r="B31" s="10">
        <v>1000</v>
      </c>
      <c r="C31">
        <v>4464</v>
      </c>
      <c r="D31">
        <v>4050</v>
      </c>
      <c r="E31">
        <v>3828</v>
      </c>
      <c r="F31">
        <v>3648</v>
      </c>
      <c r="G31">
        <v>4391</v>
      </c>
      <c r="H31">
        <f t="shared" si="2"/>
        <v>4076.2</v>
      </c>
    </row>
    <row r="35" spans="1:8" x14ac:dyDescent="0.2">
      <c r="A35" t="s">
        <v>13</v>
      </c>
      <c r="C35" t="s">
        <v>7</v>
      </c>
      <c r="D35" t="s">
        <v>12</v>
      </c>
    </row>
    <row r="37" spans="1:8" x14ac:dyDescent="0.2">
      <c r="B37" s="10" t="s">
        <v>0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15</v>
      </c>
    </row>
    <row r="38" spans="1:8" x14ac:dyDescent="0.2">
      <c r="B38" s="10">
        <v>0.01</v>
      </c>
      <c r="C38">
        <v>3942</v>
      </c>
      <c r="D38">
        <v>3266</v>
      </c>
      <c r="E38">
        <v>4877</v>
      </c>
      <c r="F38">
        <v>3346</v>
      </c>
      <c r="G38">
        <v>4043</v>
      </c>
      <c r="H38">
        <f t="shared" ref="H38:H47" si="3">AVERAGE(C38:G38)</f>
        <v>3894.8</v>
      </c>
    </row>
    <row r="39" spans="1:8" x14ac:dyDescent="0.2">
      <c r="B39" s="10">
        <v>0.02</v>
      </c>
      <c r="C39">
        <v>6628</v>
      </c>
      <c r="D39">
        <v>5861</v>
      </c>
      <c r="E39">
        <v>6668</v>
      </c>
      <c r="F39">
        <v>6224</v>
      </c>
      <c r="G39">
        <v>6897</v>
      </c>
      <c r="H39">
        <f t="shared" si="3"/>
        <v>6455.6</v>
      </c>
    </row>
    <row r="40" spans="1:8" x14ac:dyDescent="0.2">
      <c r="B40" s="10">
        <v>0.03</v>
      </c>
      <c r="C40">
        <v>8213</v>
      </c>
      <c r="D40">
        <v>6808</v>
      </c>
      <c r="E40">
        <v>7803</v>
      </c>
      <c r="F40">
        <v>7003</v>
      </c>
      <c r="G40">
        <v>7127</v>
      </c>
      <c r="H40">
        <f t="shared" si="3"/>
        <v>7390.8</v>
      </c>
    </row>
    <row r="41" spans="1:8" x14ac:dyDescent="0.2">
      <c r="B41" s="10">
        <v>0.04</v>
      </c>
      <c r="C41">
        <v>8360</v>
      </c>
      <c r="D41">
        <v>8277</v>
      </c>
      <c r="E41">
        <v>7885</v>
      </c>
      <c r="F41">
        <v>8855</v>
      </c>
      <c r="G41">
        <v>8164</v>
      </c>
      <c r="H41">
        <f t="shared" si="3"/>
        <v>8308.2000000000007</v>
      </c>
    </row>
    <row r="42" spans="1:8" x14ac:dyDescent="0.2">
      <c r="B42" s="10">
        <v>0.05</v>
      </c>
      <c r="C42">
        <v>8421</v>
      </c>
      <c r="D42">
        <v>8076</v>
      </c>
      <c r="E42">
        <v>8008</v>
      </c>
      <c r="F42">
        <v>8131</v>
      </c>
      <c r="G42">
        <v>8543</v>
      </c>
      <c r="H42">
        <f t="shared" si="3"/>
        <v>8235.7999999999993</v>
      </c>
    </row>
    <row r="43" spans="1:8" x14ac:dyDescent="0.2">
      <c r="B43" s="10">
        <v>0.06</v>
      </c>
      <c r="C43">
        <v>8288</v>
      </c>
      <c r="D43">
        <v>8618</v>
      </c>
      <c r="E43">
        <v>8625</v>
      </c>
      <c r="F43">
        <v>8661</v>
      </c>
      <c r="G43">
        <v>9859</v>
      </c>
      <c r="H43">
        <f t="shared" si="3"/>
        <v>8810.2000000000007</v>
      </c>
    </row>
    <row r="44" spans="1:8" x14ac:dyDescent="0.2">
      <c r="B44" s="10">
        <v>7.0000000000000007E-2</v>
      </c>
      <c r="C44">
        <v>9074</v>
      </c>
      <c r="D44">
        <v>8608</v>
      </c>
      <c r="E44">
        <v>8420</v>
      </c>
      <c r="F44">
        <v>8865</v>
      </c>
      <c r="G44">
        <v>8983</v>
      </c>
      <c r="H44">
        <f t="shared" si="3"/>
        <v>8790</v>
      </c>
    </row>
    <row r="45" spans="1:8" x14ac:dyDescent="0.2">
      <c r="B45" s="10">
        <v>0.08</v>
      </c>
      <c r="C45">
        <v>8892</v>
      </c>
      <c r="D45">
        <v>9064</v>
      </c>
      <c r="E45">
        <v>8850</v>
      </c>
      <c r="F45">
        <v>8922</v>
      </c>
      <c r="G45">
        <v>8707</v>
      </c>
      <c r="H45">
        <f t="shared" si="3"/>
        <v>8887</v>
      </c>
    </row>
    <row r="46" spans="1:8" x14ac:dyDescent="0.2">
      <c r="B46" s="10">
        <v>0.09</v>
      </c>
      <c r="C46">
        <v>9090</v>
      </c>
      <c r="D46">
        <v>9131</v>
      </c>
      <c r="E46">
        <v>9324</v>
      </c>
      <c r="F46">
        <v>8869</v>
      </c>
      <c r="G46">
        <v>8802</v>
      </c>
      <c r="H46">
        <f t="shared" si="3"/>
        <v>9043.2000000000007</v>
      </c>
    </row>
    <row r="47" spans="1:8" x14ac:dyDescent="0.2">
      <c r="B47" s="10">
        <v>0.1</v>
      </c>
      <c r="C47">
        <v>9254</v>
      </c>
      <c r="D47">
        <v>9263</v>
      </c>
      <c r="E47">
        <v>9463</v>
      </c>
      <c r="F47">
        <v>8963</v>
      </c>
      <c r="G47">
        <v>9180</v>
      </c>
      <c r="H47">
        <f t="shared" si="3"/>
        <v>9224.6</v>
      </c>
    </row>
  </sheetData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Go_Back_N</vt:lpstr>
      <vt:lpstr>Selective Repeat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2016-04-15T03:08:00Z</dcterms:created>
  <dcterms:modified xsi:type="dcterms:W3CDTF">2016-04-19T03:10:37Z</dcterms:modified>
</cp:coreProperties>
</file>