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山田剛史\Desktop\"/>
    </mc:Choice>
  </mc:AlternateContent>
  <xr:revisionPtr revIDLastSave="0" documentId="13_ncr:1_{6535B0CA-6E29-46B1-B80A-E259CD1F59D2}" xr6:coauthVersionLast="47" xr6:coauthVersionMax="47" xr10:uidLastSave="{00000000-0000-0000-0000-000000000000}"/>
  <bookViews>
    <workbookView xWindow="-120" yWindow="-120" windowWidth="29040" windowHeight="15720" xr2:uid="{61D35CFE-A4E9-46B3-9C6F-400E09891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10" i="1" s="1"/>
  <c r="F10" i="1" l="1"/>
  <c r="E10" i="1"/>
</calcChain>
</file>

<file path=xl/sharedStrings.xml><?xml version="1.0" encoding="utf-8"?>
<sst xmlns="http://schemas.openxmlformats.org/spreadsheetml/2006/main" count="31" uniqueCount="29">
  <si>
    <t>WebUI</t>
    <phoneticPr fontId="1"/>
  </si>
  <si>
    <t>データベース</t>
    <phoneticPr fontId="1"/>
  </si>
  <si>
    <t>id</t>
    <phoneticPr fontId="1"/>
  </si>
  <si>
    <t>name</t>
    <phoneticPr fontId="1"/>
  </si>
  <si>
    <t>category</t>
    <phoneticPr fontId="1"/>
  </si>
  <si>
    <t>item_id</t>
    <phoneticPr fontId="1"/>
  </si>
  <si>
    <t>value</t>
    <phoneticPr fontId="1"/>
  </si>
  <si>
    <t>リンゴ</t>
    <phoneticPr fontId="1"/>
  </si>
  <si>
    <t>ゴリラ</t>
    <phoneticPr fontId="1"/>
  </si>
  <si>
    <t>ラッパ</t>
    <phoneticPr fontId="1"/>
  </si>
  <si>
    <t>パセリ</t>
    <phoneticPr fontId="1"/>
  </si>
  <si>
    <t>果物</t>
    <rPh sb="0" eb="2">
      <t>クダモノ</t>
    </rPh>
    <phoneticPr fontId="1"/>
  </si>
  <si>
    <t>動物</t>
    <rPh sb="0" eb="2">
      <t>ドウブツ</t>
    </rPh>
    <phoneticPr fontId="1"/>
  </si>
  <si>
    <t>楽器</t>
    <rPh sb="0" eb="2">
      <t>ガッキ</t>
    </rPh>
    <phoneticPr fontId="1"/>
  </si>
  <si>
    <t>野菜</t>
    <rPh sb="0" eb="2">
      <t>ヤサイ</t>
    </rPh>
    <phoneticPr fontId="1"/>
  </si>
  <si>
    <t>名前</t>
    <rPh sb="0" eb="2">
      <t>ナマエ</t>
    </rPh>
    <phoneticPr fontId="1"/>
  </si>
  <si>
    <t>カテゴリ</t>
    <phoneticPr fontId="1"/>
  </si>
  <si>
    <t>数量</t>
    <rPh sb="0" eb="2">
      <t>スウリョウ</t>
    </rPh>
    <phoneticPr fontId="1"/>
  </si>
  <si>
    <t>アイテムID</t>
    <phoneticPr fontId="1"/>
  </si>
  <si>
    <t>在庫検索システム</t>
    <rPh sb="0" eb="4">
      <t>ザイコケンサク</t>
    </rPh>
    <phoneticPr fontId="1"/>
  </si>
  <si>
    <t>アイテムテーブル(マスターデータ)</t>
    <phoneticPr fontId="1"/>
  </si>
  <si>
    <t>入出庫テーブル(トランザクションデータ)</t>
    <rPh sb="0" eb="3">
      <t>ニュウシュッコ</t>
    </rPh>
    <phoneticPr fontId="1"/>
  </si>
  <si>
    <t>検索キーワード(検索キーワードを入れて下さい。)</t>
    <rPh sb="0" eb="2">
      <t>ケンサク</t>
    </rPh>
    <rPh sb="8" eb="10">
      <t>ケンサク</t>
    </rPh>
    <rPh sb="16" eb="17">
      <t>イ</t>
    </rPh>
    <rPh sb="19" eb="20">
      <t>クダ</t>
    </rPh>
    <phoneticPr fontId="1"/>
  </si>
  <si>
    <t>フロントエンド: セルの書式設定、文字の装飾、セルの大きさ</t>
    <rPh sb="12" eb="16">
      <t>ショシキセッテイ</t>
    </rPh>
    <rPh sb="17" eb="19">
      <t>モジ</t>
    </rPh>
    <rPh sb="20" eb="22">
      <t>ソウショク</t>
    </rPh>
    <rPh sb="26" eb="27">
      <t>オオ</t>
    </rPh>
    <phoneticPr fontId="1"/>
  </si>
  <si>
    <t>"=INDEX(C18:D23,MATCH(E6,D18:D23,0),1)"</t>
    <phoneticPr fontId="1"/>
  </si>
  <si>
    <t>"=VLOOKUP(E10,C18:E21,2)"</t>
    <phoneticPr fontId="1"/>
  </si>
  <si>
    <t>"=VLOOKUP(E10,C18:E21,3)"</t>
    <phoneticPr fontId="1"/>
  </si>
  <si>
    <t>"=SUMIF(H18:H37,E10,I18:I37)"</t>
    <phoneticPr fontId="1"/>
  </si>
  <si>
    <t>バックエンド:  この列の各セルに入っている数式</t>
    <rPh sb="11" eb="12">
      <t>レツ</t>
    </rPh>
    <rPh sb="13" eb="14">
      <t>カク</t>
    </rPh>
    <rPh sb="17" eb="18">
      <t>ハイ</t>
    </rPh>
    <rPh sb="22" eb="24">
      <t>スウシキ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</si>
</sst>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sz val="11"/>
      <color theme="1" tint="0.249977111117893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9" xfId="0" applyBorder="1">
      <alignment vertical="center"/>
    </xf>
    <xf numFmtId="0" fontId="0" fillId="3" borderId="9" xfId="0" applyFill="1" applyBorder="1">
      <alignment vertical="center"/>
    </xf>
    <xf numFmtId="0" fontId="4" fillId="2" borderId="2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A1CB-A494-4FB2-AC8F-B31F0E760ADC}">
  <dimension ref="B2:L38"/>
  <sheetViews>
    <sheetView tabSelected="1" zoomScale="115" zoomScaleNormal="115" workbookViewId="0">
      <selection activeCell="K9" sqref="K9"/>
    </sheetView>
  </sheetViews>
  <sheetFormatPr defaultRowHeight="18.75" x14ac:dyDescent="0.4"/>
  <cols>
    <col min="5" max="7" width="9.375" bestFit="1" customWidth="1"/>
  </cols>
  <sheetData>
    <row r="2" spans="2:12" ht="19.5" thickBot="1" x14ac:dyDescent="0.45">
      <c r="B2" s="19" t="s">
        <v>0</v>
      </c>
    </row>
    <row r="3" spans="2:12" ht="34.5" customHeight="1" x14ac:dyDescent="0.4">
      <c r="B3" s="10"/>
      <c r="C3" s="22" t="s">
        <v>19</v>
      </c>
      <c r="D3" s="11"/>
      <c r="E3" s="11"/>
      <c r="F3" s="11"/>
      <c r="G3" s="11"/>
      <c r="H3" s="11"/>
      <c r="I3" s="12"/>
    </row>
    <row r="4" spans="2:12" x14ac:dyDescent="0.4">
      <c r="B4" s="13"/>
      <c r="C4" s="14"/>
      <c r="D4" s="14"/>
      <c r="E4" s="14"/>
      <c r="F4" s="14"/>
      <c r="G4" s="14"/>
      <c r="H4" s="14"/>
      <c r="I4" s="15"/>
      <c r="K4" t="s">
        <v>23</v>
      </c>
    </row>
    <row r="5" spans="2:12" x14ac:dyDescent="0.4">
      <c r="B5" s="13"/>
      <c r="C5" s="14"/>
      <c r="D5" s="23" t="s">
        <v>22</v>
      </c>
      <c r="E5" s="14"/>
      <c r="F5" s="14"/>
      <c r="G5" s="14"/>
      <c r="H5" s="14"/>
      <c r="I5" s="15"/>
    </row>
    <row r="6" spans="2:12" ht="31.5" customHeight="1" x14ac:dyDescent="0.4">
      <c r="B6" s="13"/>
      <c r="C6" s="14"/>
      <c r="D6" s="27" t="s">
        <v>7</v>
      </c>
      <c r="E6" s="28"/>
      <c r="F6" s="28"/>
      <c r="G6" s="29"/>
      <c r="H6" s="14"/>
      <c r="I6" s="15"/>
    </row>
    <row r="7" spans="2:12" x14ac:dyDescent="0.4">
      <c r="B7" s="13"/>
      <c r="C7" s="14"/>
      <c r="D7" s="14"/>
      <c r="E7" s="14"/>
      <c r="F7" s="14"/>
      <c r="G7" s="14"/>
      <c r="H7" s="14"/>
      <c r="I7" s="15"/>
    </row>
    <row r="8" spans="2:12" x14ac:dyDescent="0.4">
      <c r="B8" s="13"/>
      <c r="C8" s="14"/>
      <c r="D8" s="14"/>
      <c r="E8" s="14"/>
      <c r="F8" s="14"/>
      <c r="G8" s="14"/>
      <c r="H8" s="14"/>
      <c r="I8" s="15"/>
    </row>
    <row r="9" spans="2:12" x14ac:dyDescent="0.4">
      <c r="B9" s="13"/>
      <c r="C9" s="14"/>
      <c r="D9" s="24" t="s">
        <v>18</v>
      </c>
      <c r="E9" s="24" t="s">
        <v>15</v>
      </c>
      <c r="F9" s="24" t="s">
        <v>16</v>
      </c>
      <c r="G9" s="24" t="s">
        <v>17</v>
      </c>
      <c r="H9" s="14"/>
      <c r="I9" s="15"/>
    </row>
    <row r="10" spans="2:12" x14ac:dyDescent="0.4">
      <c r="B10" s="13"/>
      <c r="C10" s="14"/>
      <c r="D10" s="25">
        <f>INDEX(C18:D23,MATCH(D6,D18:D23,0),1)</f>
        <v>1</v>
      </c>
      <c r="E10" s="25" t="str">
        <f>VLOOKUP(D10,C18:E21,2)</f>
        <v>リンゴ</v>
      </c>
      <c r="F10" s="25" t="str">
        <f>VLOOKUP(D10,C18:E21,3)</f>
        <v>果物</v>
      </c>
      <c r="G10" s="25">
        <f>SUMIF(H18:H37,D10,I18:I37)</f>
        <v>6</v>
      </c>
      <c r="H10" s="14"/>
      <c r="I10" s="15"/>
      <c r="K10" t="s">
        <v>28</v>
      </c>
    </row>
    <row r="11" spans="2:12" x14ac:dyDescent="0.4">
      <c r="B11" s="13"/>
      <c r="C11" s="14"/>
      <c r="D11" s="14"/>
      <c r="E11" s="14"/>
      <c r="F11" s="14"/>
      <c r="G11" s="14"/>
      <c r="H11" s="14"/>
      <c r="I11" s="15"/>
      <c r="L11" t="s">
        <v>24</v>
      </c>
    </row>
    <row r="12" spans="2:12" ht="19.5" thickBot="1" x14ac:dyDescent="0.45">
      <c r="B12" s="16"/>
      <c r="C12" s="17"/>
      <c r="D12" s="17"/>
      <c r="E12" s="17"/>
      <c r="F12" s="17"/>
      <c r="G12" s="17"/>
      <c r="H12" s="17"/>
      <c r="I12" s="18"/>
      <c r="L12" t="s">
        <v>25</v>
      </c>
    </row>
    <row r="13" spans="2:12" x14ac:dyDescent="0.4">
      <c r="L13" t="s">
        <v>26</v>
      </c>
    </row>
    <row r="14" spans="2:12" ht="19.5" thickBot="1" x14ac:dyDescent="0.45">
      <c r="B14" s="19" t="s">
        <v>1</v>
      </c>
      <c r="L14" t="s">
        <v>27</v>
      </c>
    </row>
    <row r="15" spans="2:12" x14ac:dyDescent="0.4">
      <c r="B15" s="1"/>
      <c r="C15" s="2"/>
      <c r="D15" s="2"/>
      <c r="E15" s="2"/>
      <c r="F15" s="2"/>
      <c r="G15" s="2"/>
      <c r="H15" s="2"/>
      <c r="I15" s="2"/>
      <c r="J15" s="3"/>
    </row>
    <row r="16" spans="2:12" x14ac:dyDescent="0.4">
      <c r="B16" s="4"/>
      <c r="C16" s="26" t="s">
        <v>20</v>
      </c>
      <c r="D16" s="5"/>
      <c r="E16" s="5"/>
      <c r="F16" s="5"/>
      <c r="G16" s="26" t="s">
        <v>21</v>
      </c>
      <c r="H16" s="5"/>
      <c r="I16" s="5"/>
      <c r="J16" s="6"/>
    </row>
    <row r="17" spans="2:10" x14ac:dyDescent="0.4">
      <c r="B17" s="4"/>
      <c r="C17" s="21" t="s">
        <v>2</v>
      </c>
      <c r="D17" s="21" t="s">
        <v>3</v>
      </c>
      <c r="E17" s="21" t="s">
        <v>4</v>
      </c>
      <c r="F17" s="5"/>
      <c r="G17" s="21" t="s">
        <v>2</v>
      </c>
      <c r="H17" s="21" t="s">
        <v>5</v>
      </c>
      <c r="I17" s="21" t="s">
        <v>6</v>
      </c>
      <c r="J17" s="6"/>
    </row>
    <row r="18" spans="2:10" x14ac:dyDescent="0.4">
      <c r="B18" s="4"/>
      <c r="C18" s="20">
        <v>1</v>
      </c>
      <c r="D18" s="20" t="s">
        <v>7</v>
      </c>
      <c r="E18" s="20" t="s">
        <v>11</v>
      </c>
      <c r="F18" s="5"/>
      <c r="G18" s="20">
        <v>1</v>
      </c>
      <c r="H18" s="20">
        <v>1</v>
      </c>
      <c r="I18" s="20">
        <v>1</v>
      </c>
      <c r="J18" s="6"/>
    </row>
    <row r="19" spans="2:10" x14ac:dyDescent="0.4">
      <c r="B19" s="4"/>
      <c r="C19" s="20">
        <v>2</v>
      </c>
      <c r="D19" s="20" t="s">
        <v>8</v>
      </c>
      <c r="E19" s="20" t="s">
        <v>12</v>
      </c>
      <c r="F19" s="5"/>
      <c r="G19" s="20">
        <v>2</v>
      </c>
      <c r="H19" s="20">
        <v>1</v>
      </c>
      <c r="I19" s="20">
        <v>2</v>
      </c>
      <c r="J19" s="6"/>
    </row>
    <row r="20" spans="2:10" x14ac:dyDescent="0.4">
      <c r="B20" s="4"/>
      <c r="C20" s="20">
        <v>3</v>
      </c>
      <c r="D20" s="20" t="s">
        <v>9</v>
      </c>
      <c r="E20" s="20" t="s">
        <v>13</v>
      </c>
      <c r="F20" s="5"/>
      <c r="G20" s="20">
        <v>3</v>
      </c>
      <c r="H20" s="20">
        <v>4</v>
      </c>
      <c r="I20" s="20">
        <v>2</v>
      </c>
      <c r="J20" s="6"/>
    </row>
    <row r="21" spans="2:10" x14ac:dyDescent="0.4">
      <c r="B21" s="4"/>
      <c r="C21" s="20">
        <v>4</v>
      </c>
      <c r="D21" s="20" t="s">
        <v>10</v>
      </c>
      <c r="E21" s="20" t="s">
        <v>14</v>
      </c>
      <c r="F21" s="5"/>
      <c r="G21" s="20">
        <v>4</v>
      </c>
      <c r="H21" s="20">
        <v>2</v>
      </c>
      <c r="I21" s="20">
        <v>3</v>
      </c>
      <c r="J21" s="6"/>
    </row>
    <row r="22" spans="2:10" x14ac:dyDescent="0.4">
      <c r="B22" s="4"/>
      <c r="C22" s="5"/>
      <c r="D22" s="5"/>
      <c r="E22" s="5"/>
      <c r="F22" s="5"/>
      <c r="G22" s="20">
        <v>5</v>
      </c>
      <c r="H22" s="20">
        <v>3</v>
      </c>
      <c r="I22" s="20">
        <v>1</v>
      </c>
      <c r="J22" s="6"/>
    </row>
    <row r="23" spans="2:10" x14ac:dyDescent="0.4">
      <c r="B23" s="4"/>
      <c r="C23" s="5"/>
      <c r="D23" s="5"/>
      <c r="E23" s="5"/>
      <c r="F23" s="5"/>
      <c r="G23" s="20">
        <v>6</v>
      </c>
      <c r="H23" s="20">
        <v>3</v>
      </c>
      <c r="I23" s="20">
        <v>5</v>
      </c>
      <c r="J23" s="6"/>
    </row>
    <row r="24" spans="2:10" x14ac:dyDescent="0.4">
      <c r="B24" s="4"/>
      <c r="C24" s="5"/>
      <c r="D24" s="5"/>
      <c r="E24" s="5"/>
      <c r="F24" s="5"/>
      <c r="G24" s="20">
        <v>7</v>
      </c>
      <c r="H24" s="20">
        <v>1</v>
      </c>
      <c r="I24" s="20">
        <v>-2</v>
      </c>
      <c r="J24" s="6"/>
    </row>
    <row r="25" spans="2:10" x14ac:dyDescent="0.4">
      <c r="B25" s="4"/>
      <c r="C25" s="5"/>
      <c r="D25" s="5"/>
      <c r="E25" s="5"/>
      <c r="F25" s="5"/>
      <c r="G25" s="20">
        <v>8</v>
      </c>
      <c r="H25" s="20">
        <v>2</v>
      </c>
      <c r="I25" s="20">
        <v>-1</v>
      </c>
      <c r="J25" s="6"/>
    </row>
    <row r="26" spans="2:10" x14ac:dyDescent="0.4">
      <c r="B26" s="4"/>
      <c r="C26" s="5"/>
      <c r="D26" s="5"/>
      <c r="E26" s="5"/>
      <c r="F26" s="5"/>
      <c r="G26" s="20">
        <v>9</v>
      </c>
      <c r="H26" s="20">
        <v>4</v>
      </c>
      <c r="I26" s="20">
        <v>1</v>
      </c>
      <c r="J26" s="6"/>
    </row>
    <row r="27" spans="2:10" x14ac:dyDescent="0.4">
      <c r="B27" s="4"/>
      <c r="C27" s="5"/>
      <c r="D27" s="5"/>
      <c r="E27" s="5"/>
      <c r="F27" s="5"/>
      <c r="G27" s="20">
        <v>10</v>
      </c>
      <c r="H27" s="20">
        <v>1</v>
      </c>
      <c r="I27" s="20">
        <v>3</v>
      </c>
      <c r="J27" s="6"/>
    </row>
    <row r="28" spans="2:10" x14ac:dyDescent="0.4">
      <c r="B28" s="4"/>
      <c r="C28" s="5"/>
      <c r="D28" s="5"/>
      <c r="E28" s="5"/>
      <c r="F28" s="5"/>
      <c r="G28" s="20">
        <v>11</v>
      </c>
      <c r="H28" s="20">
        <v>4</v>
      </c>
      <c r="I28" s="20">
        <v>3</v>
      </c>
      <c r="J28" s="6"/>
    </row>
    <row r="29" spans="2:10" x14ac:dyDescent="0.4">
      <c r="B29" s="4"/>
      <c r="C29" s="5"/>
      <c r="D29" s="5"/>
      <c r="E29" s="5"/>
      <c r="F29" s="5"/>
      <c r="G29" s="20">
        <v>12</v>
      </c>
      <c r="H29" s="20">
        <v>3</v>
      </c>
      <c r="I29" s="20">
        <v>2</v>
      </c>
      <c r="J29" s="6"/>
    </row>
    <row r="30" spans="2:10" x14ac:dyDescent="0.4">
      <c r="B30" s="4"/>
      <c r="C30" s="5"/>
      <c r="D30" s="5"/>
      <c r="E30" s="5"/>
      <c r="F30" s="5"/>
      <c r="G30" s="20">
        <v>13</v>
      </c>
      <c r="H30" s="20">
        <v>2</v>
      </c>
      <c r="I30" s="20">
        <v>6</v>
      </c>
      <c r="J30" s="6"/>
    </row>
    <row r="31" spans="2:10" x14ac:dyDescent="0.4">
      <c r="B31" s="4"/>
      <c r="C31" s="5"/>
      <c r="D31" s="5"/>
      <c r="E31" s="5"/>
      <c r="F31" s="5"/>
      <c r="G31" s="20">
        <v>14</v>
      </c>
      <c r="H31" s="20">
        <v>2</v>
      </c>
      <c r="I31" s="20">
        <v>10</v>
      </c>
      <c r="J31" s="6"/>
    </row>
    <row r="32" spans="2:10" x14ac:dyDescent="0.4">
      <c r="B32" s="4"/>
      <c r="C32" s="5"/>
      <c r="D32" s="5"/>
      <c r="E32" s="5"/>
      <c r="F32" s="5"/>
      <c r="G32" s="20">
        <v>15</v>
      </c>
      <c r="H32" s="20">
        <v>3</v>
      </c>
      <c r="I32" s="20">
        <v>-2</v>
      </c>
      <c r="J32" s="6"/>
    </row>
    <row r="33" spans="2:10" x14ac:dyDescent="0.4">
      <c r="B33" s="4"/>
      <c r="C33" s="5"/>
      <c r="D33" s="5"/>
      <c r="E33" s="5"/>
      <c r="F33" s="5"/>
      <c r="G33" s="20">
        <v>16</v>
      </c>
      <c r="H33" s="20">
        <v>3</v>
      </c>
      <c r="I33" s="20">
        <v>-1</v>
      </c>
      <c r="J33" s="6"/>
    </row>
    <row r="34" spans="2:10" x14ac:dyDescent="0.4">
      <c r="B34" s="4"/>
      <c r="C34" s="5"/>
      <c r="D34" s="5"/>
      <c r="E34" s="5"/>
      <c r="F34" s="5"/>
      <c r="G34" s="20">
        <v>17</v>
      </c>
      <c r="H34" s="20">
        <v>3</v>
      </c>
      <c r="I34" s="20">
        <v>3</v>
      </c>
      <c r="J34" s="6"/>
    </row>
    <row r="35" spans="2:10" x14ac:dyDescent="0.4">
      <c r="B35" s="4"/>
      <c r="C35" s="5"/>
      <c r="D35" s="5"/>
      <c r="E35" s="5"/>
      <c r="F35" s="5"/>
      <c r="G35" s="20">
        <v>18</v>
      </c>
      <c r="H35" s="20">
        <v>1</v>
      </c>
      <c r="I35" s="20">
        <v>2</v>
      </c>
      <c r="J35" s="6"/>
    </row>
    <row r="36" spans="2:10" x14ac:dyDescent="0.4">
      <c r="B36" s="4"/>
      <c r="C36" s="5"/>
      <c r="D36" s="5"/>
      <c r="E36" s="5"/>
      <c r="F36" s="5"/>
      <c r="G36" s="20">
        <v>19</v>
      </c>
      <c r="H36" s="20">
        <v>2</v>
      </c>
      <c r="I36" s="20">
        <v>-2</v>
      </c>
      <c r="J36" s="6"/>
    </row>
    <row r="37" spans="2:10" x14ac:dyDescent="0.4">
      <c r="B37" s="4"/>
      <c r="C37" s="5"/>
      <c r="D37" s="5"/>
      <c r="E37" s="5"/>
      <c r="F37" s="5"/>
      <c r="G37" s="20">
        <v>20</v>
      </c>
      <c r="H37" s="20">
        <v>4</v>
      </c>
      <c r="I37" s="20">
        <v>2</v>
      </c>
      <c r="J37" s="6"/>
    </row>
    <row r="38" spans="2:10" ht="19.5" thickBot="1" x14ac:dyDescent="0.45">
      <c r="B38" s="7"/>
      <c r="C38" s="8"/>
      <c r="D38" s="8"/>
      <c r="E38" s="8"/>
      <c r="F38" s="8"/>
      <c r="G38" s="8"/>
      <c r="H38" s="8"/>
      <c r="I38" s="8"/>
      <c r="J38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剛史</dc:creator>
  <cp:lastModifiedBy>山田 剛史</cp:lastModifiedBy>
  <dcterms:created xsi:type="dcterms:W3CDTF">2025-06-04T04:35:08Z</dcterms:created>
  <dcterms:modified xsi:type="dcterms:W3CDTF">2025-06-04T06:22:49Z</dcterms:modified>
</cp:coreProperties>
</file>