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mashita\Dropbox\H28年度task\縮小鉄骨実験準備\"/>
    </mc:Choice>
  </mc:AlternateContent>
  <bookViews>
    <workbookView xWindow="0" yWindow="0" windowWidth="7665" windowHeight="6060" firstSheet="1" activeTab="6"/>
  </bookViews>
  <sheets>
    <sheet name="case3_1_wSL" sheetId="8" r:id="rId1"/>
    <sheet name="case5_M14_woSL" sheetId="6" r:id="rId2"/>
    <sheet name="case5_1_M14_wSL" sheetId="7" r:id="rId3"/>
    <sheet name="case5_1_M14_woSL" sheetId="10" r:id="rId4"/>
    <sheet name="case5_1_M16_woSL" sheetId="12" r:id="rId5"/>
    <sheet name="case5_1_M20_woSL" sheetId="11" r:id="rId6"/>
    <sheet name="graph" sheetId="9" r:id="rId7"/>
    <sheet name="case5_M20_wSL" sheetId="4" r:id="rId8"/>
    <sheet name="case3_wSL" sheetId="2" r:id="rId9"/>
    <sheet name="case5_M14_wSL" sheetId="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2" l="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J34" i="12"/>
  <c r="I34" i="12"/>
  <c r="H34" i="12"/>
  <c r="G34" i="12"/>
  <c r="J33" i="12"/>
  <c r="I33" i="12"/>
  <c r="H33" i="12"/>
  <c r="G33" i="12"/>
  <c r="J32" i="12"/>
  <c r="I32" i="12"/>
  <c r="H32" i="12"/>
  <c r="G32" i="12"/>
  <c r="J31" i="12"/>
  <c r="I31" i="12"/>
  <c r="H31" i="12"/>
  <c r="G31" i="12"/>
  <c r="J30" i="12"/>
  <c r="I30" i="12"/>
  <c r="H30" i="12"/>
  <c r="G30" i="12"/>
  <c r="J29" i="12"/>
  <c r="I29" i="12"/>
  <c r="H29" i="12"/>
  <c r="Q2" i="12" s="1"/>
  <c r="G29" i="12"/>
  <c r="P2" i="12" s="1"/>
  <c r="J28" i="12"/>
  <c r="I28" i="12"/>
  <c r="H28" i="12"/>
  <c r="G28" i="12"/>
  <c r="J27" i="12"/>
  <c r="I27" i="12"/>
  <c r="H27" i="12"/>
  <c r="G27" i="12"/>
  <c r="J26" i="12"/>
  <c r="I26" i="12"/>
  <c r="H26" i="12"/>
  <c r="G26" i="12"/>
  <c r="J25" i="12"/>
  <c r="I25" i="12"/>
  <c r="H25" i="12"/>
  <c r="G25" i="12"/>
  <c r="J24" i="12"/>
  <c r="I24" i="12"/>
  <c r="H24" i="12"/>
  <c r="G24" i="12"/>
  <c r="J23" i="12"/>
  <c r="I23" i="12"/>
  <c r="H23" i="12"/>
  <c r="G23" i="12"/>
  <c r="J22" i="12"/>
  <c r="I22" i="12"/>
  <c r="H22" i="12"/>
  <c r="O2" i="12" s="1"/>
  <c r="G22" i="12"/>
  <c r="N2" i="12" s="1"/>
  <c r="J21" i="12"/>
  <c r="O3" i="12" s="1"/>
  <c r="I21" i="12"/>
  <c r="H21" i="12"/>
  <c r="G21" i="12"/>
  <c r="J20" i="12"/>
  <c r="I20" i="12"/>
  <c r="H20" i="12"/>
  <c r="G20" i="12"/>
  <c r="J19" i="12"/>
  <c r="I19" i="12"/>
  <c r="H19" i="12"/>
  <c r="G19" i="12"/>
  <c r="J18" i="12"/>
  <c r="I18" i="12"/>
  <c r="H18" i="12"/>
  <c r="G18" i="12"/>
  <c r="J17" i="12"/>
  <c r="I17" i="12"/>
  <c r="H17" i="12"/>
  <c r="G17" i="12"/>
  <c r="J16" i="12"/>
  <c r="I16" i="12"/>
  <c r="H16" i="12"/>
  <c r="G16" i="12"/>
  <c r="J15" i="12"/>
  <c r="I15" i="12"/>
  <c r="H15" i="12"/>
  <c r="G15" i="12"/>
  <c r="J14" i="12"/>
  <c r="I14" i="12"/>
  <c r="H14" i="12"/>
  <c r="G14" i="12"/>
  <c r="J13" i="12"/>
  <c r="I13" i="12"/>
  <c r="H13" i="12"/>
  <c r="G13" i="12"/>
  <c r="J12" i="12"/>
  <c r="I12" i="12"/>
  <c r="H12" i="12"/>
  <c r="G12" i="12"/>
  <c r="J11" i="12"/>
  <c r="I11" i="12"/>
  <c r="H11" i="12"/>
  <c r="G11" i="12"/>
  <c r="J10" i="12"/>
  <c r="I10" i="12"/>
  <c r="H10" i="12"/>
  <c r="G10" i="12"/>
  <c r="J9" i="12"/>
  <c r="I9" i="12"/>
  <c r="H9" i="12"/>
  <c r="G9" i="12"/>
  <c r="J8" i="12"/>
  <c r="I8" i="12"/>
  <c r="H8" i="12"/>
  <c r="G8" i="12"/>
  <c r="J7" i="12"/>
  <c r="I7" i="12"/>
  <c r="H7" i="12"/>
  <c r="G7" i="12"/>
  <c r="J6" i="12"/>
  <c r="I6" i="12"/>
  <c r="H6" i="12"/>
  <c r="M2" i="12" s="1"/>
  <c r="G6" i="12"/>
  <c r="L2" i="12" s="1"/>
  <c r="J5" i="12"/>
  <c r="I5" i="12"/>
  <c r="H5" i="12"/>
  <c r="G5" i="12"/>
  <c r="J4" i="12"/>
  <c r="I4" i="12"/>
  <c r="H4" i="12"/>
  <c r="G4" i="12"/>
  <c r="Q3" i="12"/>
  <c r="P3" i="12"/>
  <c r="N3" i="12"/>
  <c r="M3" i="12"/>
  <c r="L3" i="12"/>
  <c r="J3" i="12"/>
  <c r="I3" i="12"/>
  <c r="H3" i="12"/>
  <c r="G3" i="12"/>
  <c r="J2" i="12"/>
  <c r="I2" i="12"/>
  <c r="H2" i="12"/>
  <c r="G2" i="12"/>
  <c r="P3" i="11"/>
  <c r="Q2" i="11"/>
  <c r="P2" i="11"/>
  <c r="O2" i="11"/>
  <c r="N2" i="11"/>
  <c r="O3" i="11"/>
  <c r="N3" i="11"/>
  <c r="J14" i="11"/>
  <c r="I14" i="11"/>
  <c r="H14" i="11"/>
  <c r="G14" i="11"/>
  <c r="B14" i="11"/>
  <c r="J13" i="11"/>
  <c r="I13" i="11"/>
  <c r="H13" i="11"/>
  <c r="G13" i="11"/>
  <c r="B13" i="11"/>
  <c r="J12" i="11"/>
  <c r="I12" i="11"/>
  <c r="H12" i="11"/>
  <c r="G12" i="11"/>
  <c r="B12" i="11"/>
  <c r="J11" i="11"/>
  <c r="I11" i="11"/>
  <c r="H11" i="11"/>
  <c r="G11" i="11"/>
  <c r="B11" i="11"/>
  <c r="J10" i="11"/>
  <c r="I10" i="11"/>
  <c r="H10" i="11"/>
  <c r="G10" i="11"/>
  <c r="B10" i="11"/>
  <c r="J9" i="11"/>
  <c r="I9" i="11"/>
  <c r="H9" i="11"/>
  <c r="G9" i="11"/>
  <c r="B9" i="11"/>
  <c r="J8" i="11"/>
  <c r="I8" i="11"/>
  <c r="H8" i="11"/>
  <c r="G8" i="11"/>
  <c r="B8" i="11"/>
  <c r="J7" i="11"/>
  <c r="I7" i="11"/>
  <c r="H7" i="11"/>
  <c r="G7" i="11"/>
  <c r="B7" i="11"/>
  <c r="J6" i="11"/>
  <c r="M3" i="11" s="1"/>
  <c r="I6" i="11"/>
  <c r="L3" i="11" s="1"/>
  <c r="H6" i="11"/>
  <c r="M2" i="11" s="1"/>
  <c r="G6" i="11"/>
  <c r="L2" i="11" s="1"/>
  <c r="B6" i="11"/>
  <c r="J5" i="11"/>
  <c r="I5" i="11"/>
  <c r="H5" i="11"/>
  <c r="G5" i="11"/>
  <c r="B5" i="11"/>
  <c r="J4" i="11"/>
  <c r="I4" i="11"/>
  <c r="H4" i="11"/>
  <c r="G4" i="11"/>
  <c r="B4" i="11"/>
  <c r="Q3" i="11"/>
  <c r="J3" i="11"/>
  <c r="I3" i="11"/>
  <c r="H3" i="11"/>
  <c r="G3" i="11"/>
  <c r="B3" i="11"/>
  <c r="J2" i="11"/>
  <c r="I2" i="11"/>
  <c r="H2" i="11"/>
  <c r="G2" i="11"/>
  <c r="B2" i="11"/>
  <c r="Q3" i="6"/>
  <c r="P3" i="6"/>
  <c r="Q2" i="6"/>
  <c r="P2" i="6"/>
  <c r="O3" i="6"/>
  <c r="N3" i="6"/>
  <c r="O2" i="6"/>
  <c r="N2" i="6"/>
  <c r="G22" i="6"/>
  <c r="M3" i="6"/>
  <c r="L3" i="6"/>
  <c r="M2" i="6"/>
  <c r="L2" i="6"/>
  <c r="G31" i="6"/>
  <c r="H31" i="6"/>
  <c r="I31" i="6"/>
  <c r="J31" i="6"/>
  <c r="G32" i="6"/>
  <c r="H32" i="6"/>
  <c r="I32" i="6"/>
  <c r="J32" i="6"/>
  <c r="G33" i="6"/>
  <c r="H33" i="6"/>
  <c r="I33" i="6"/>
  <c r="J33" i="6"/>
  <c r="G34" i="6"/>
  <c r="H34" i="6"/>
  <c r="I34" i="6"/>
  <c r="J34" i="6"/>
  <c r="G35" i="6"/>
  <c r="H35" i="6"/>
  <c r="I35" i="6"/>
  <c r="J35" i="6"/>
  <c r="G36" i="6"/>
  <c r="H36" i="6"/>
  <c r="I36" i="6"/>
  <c r="J36" i="6"/>
  <c r="G37" i="6"/>
  <c r="H37" i="6"/>
  <c r="I37" i="6"/>
  <c r="J37" i="6"/>
  <c r="G38" i="6"/>
  <c r="H38" i="6"/>
  <c r="I38" i="6"/>
  <c r="J38" i="6"/>
  <c r="G39" i="6"/>
  <c r="H39" i="6"/>
  <c r="I39" i="6"/>
  <c r="J39" i="6"/>
  <c r="B31" i="6"/>
  <c r="B32" i="6"/>
  <c r="B33" i="6"/>
  <c r="B34" i="6"/>
  <c r="B35" i="6"/>
  <c r="B36" i="6"/>
  <c r="B37" i="6"/>
  <c r="B38" i="6"/>
  <c r="B39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2" i="6"/>
  <c r="G31" i="8"/>
  <c r="H31" i="8"/>
  <c r="I31" i="8"/>
  <c r="J31" i="8"/>
  <c r="G32" i="8"/>
  <c r="H32" i="8"/>
  <c r="I32" i="8"/>
  <c r="J32" i="8"/>
  <c r="G33" i="8"/>
  <c r="H33" i="8"/>
  <c r="I33" i="8"/>
  <c r="J33" i="8"/>
  <c r="G34" i="8"/>
  <c r="H34" i="8"/>
  <c r="I34" i="8"/>
  <c r="J34" i="8"/>
  <c r="G35" i="8"/>
  <c r="H35" i="8"/>
  <c r="I35" i="8"/>
  <c r="J35" i="8"/>
  <c r="B31" i="8"/>
  <c r="B32" i="8"/>
  <c r="B33" i="8"/>
  <c r="B34" i="8"/>
  <c r="B3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10"/>
  <c r="B32" i="10"/>
  <c r="B33" i="10"/>
  <c r="B34" i="10"/>
  <c r="B35" i="10"/>
  <c r="B36" i="10"/>
  <c r="B37" i="10"/>
  <c r="B38" i="10"/>
  <c r="B39" i="10"/>
  <c r="B40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2" i="10"/>
  <c r="G37" i="10"/>
  <c r="M3" i="1"/>
  <c r="M2" i="1"/>
  <c r="G36" i="10"/>
  <c r="H36" i="10"/>
  <c r="I36" i="10"/>
  <c r="J36" i="10"/>
  <c r="H37" i="10"/>
  <c r="I37" i="10"/>
  <c r="J37" i="10"/>
  <c r="G38" i="10"/>
  <c r="H38" i="10"/>
  <c r="I38" i="10"/>
  <c r="J38" i="10"/>
  <c r="G39" i="10"/>
  <c r="H39" i="10"/>
  <c r="I39" i="10"/>
  <c r="J39" i="10"/>
  <c r="G40" i="10"/>
  <c r="H40" i="10"/>
  <c r="I40" i="10"/>
  <c r="J40" i="10"/>
  <c r="J35" i="10"/>
  <c r="I35" i="10"/>
  <c r="H35" i="10"/>
  <c r="G35" i="10"/>
  <c r="J34" i="10"/>
  <c r="I34" i="10"/>
  <c r="H34" i="10"/>
  <c r="G34" i="10"/>
  <c r="J33" i="10"/>
  <c r="I33" i="10"/>
  <c r="H33" i="10"/>
  <c r="G33" i="10"/>
  <c r="J32" i="10"/>
  <c r="I32" i="10"/>
  <c r="H32" i="10"/>
  <c r="G32" i="10"/>
  <c r="J31" i="10"/>
  <c r="I31" i="10"/>
  <c r="H31" i="10"/>
  <c r="G31" i="10"/>
  <c r="J30" i="10"/>
  <c r="I30" i="10"/>
  <c r="H30" i="10"/>
  <c r="G30" i="10"/>
  <c r="J29" i="10"/>
  <c r="I29" i="10"/>
  <c r="H29" i="10"/>
  <c r="G29" i="10"/>
  <c r="J28" i="10"/>
  <c r="I28" i="10"/>
  <c r="H28" i="10"/>
  <c r="G28" i="10"/>
  <c r="J27" i="10"/>
  <c r="I27" i="10"/>
  <c r="H27" i="10"/>
  <c r="G27" i="10"/>
  <c r="J26" i="10"/>
  <c r="I26" i="10"/>
  <c r="H26" i="10"/>
  <c r="G26" i="10"/>
  <c r="J25" i="10"/>
  <c r="I25" i="10"/>
  <c r="H25" i="10"/>
  <c r="G25" i="10"/>
  <c r="J24" i="10"/>
  <c r="I24" i="10"/>
  <c r="H24" i="10"/>
  <c r="G24" i="10"/>
  <c r="J23" i="10"/>
  <c r="I23" i="10"/>
  <c r="H23" i="10"/>
  <c r="G23" i="10"/>
  <c r="J22" i="10"/>
  <c r="I22" i="10"/>
  <c r="H22" i="10"/>
  <c r="O2" i="10" s="1"/>
  <c r="G22" i="10"/>
  <c r="N2" i="10" s="1"/>
  <c r="J21" i="10"/>
  <c r="O3" i="10" s="1"/>
  <c r="I21" i="10"/>
  <c r="N3" i="10" s="1"/>
  <c r="H21" i="10"/>
  <c r="G21" i="10"/>
  <c r="J20" i="10"/>
  <c r="I20" i="10"/>
  <c r="H20" i="10"/>
  <c r="G20" i="10"/>
  <c r="J19" i="10"/>
  <c r="I19" i="10"/>
  <c r="H19" i="10"/>
  <c r="G19" i="10"/>
  <c r="J18" i="10"/>
  <c r="I18" i="10"/>
  <c r="H18" i="10"/>
  <c r="G18" i="10"/>
  <c r="J17" i="10"/>
  <c r="I17" i="10"/>
  <c r="H17" i="10"/>
  <c r="G17" i="10"/>
  <c r="J16" i="10"/>
  <c r="I16" i="10"/>
  <c r="H16" i="10"/>
  <c r="G16" i="10"/>
  <c r="J15" i="10"/>
  <c r="I15" i="10"/>
  <c r="H15" i="10"/>
  <c r="G15" i="10"/>
  <c r="J14" i="10"/>
  <c r="I14" i="10"/>
  <c r="H14" i="10"/>
  <c r="G14" i="10"/>
  <c r="J13" i="10"/>
  <c r="I13" i="10"/>
  <c r="H13" i="10"/>
  <c r="G13" i="10"/>
  <c r="J12" i="10"/>
  <c r="I12" i="10"/>
  <c r="H12" i="10"/>
  <c r="G12" i="10"/>
  <c r="J11" i="10"/>
  <c r="I11" i="10"/>
  <c r="H11" i="10"/>
  <c r="G11" i="10"/>
  <c r="J10" i="10"/>
  <c r="I10" i="10"/>
  <c r="H10" i="10"/>
  <c r="G10" i="10"/>
  <c r="J9" i="10"/>
  <c r="I9" i="10"/>
  <c r="H9" i="10"/>
  <c r="G9" i="10"/>
  <c r="J8" i="10"/>
  <c r="I8" i="10"/>
  <c r="H8" i="10"/>
  <c r="G8" i="10"/>
  <c r="J7" i="10"/>
  <c r="I7" i="10"/>
  <c r="H7" i="10"/>
  <c r="G7" i="10"/>
  <c r="J6" i="10"/>
  <c r="M3" i="10" s="1"/>
  <c r="I6" i="10"/>
  <c r="L3" i="10" s="1"/>
  <c r="H6" i="10"/>
  <c r="M2" i="10" s="1"/>
  <c r="G6" i="10"/>
  <c r="L2" i="10" s="1"/>
  <c r="J5" i="10"/>
  <c r="I5" i="10"/>
  <c r="H5" i="10"/>
  <c r="G5" i="10"/>
  <c r="J4" i="10"/>
  <c r="I4" i="10"/>
  <c r="H4" i="10"/>
  <c r="G4" i="10"/>
  <c r="Q3" i="10"/>
  <c r="P3" i="10"/>
  <c r="J3" i="10"/>
  <c r="I3" i="10"/>
  <c r="H3" i="10"/>
  <c r="G3" i="10"/>
  <c r="Q2" i="10"/>
  <c r="P2" i="10"/>
  <c r="J2" i="10"/>
  <c r="I2" i="10"/>
  <c r="H2" i="10"/>
  <c r="G2" i="10"/>
  <c r="Q3" i="7" l="1"/>
  <c r="P3" i="7"/>
  <c r="Q2" i="7"/>
  <c r="P2" i="7"/>
  <c r="O2" i="7"/>
  <c r="N2" i="7"/>
  <c r="M3" i="7"/>
  <c r="L3" i="7"/>
  <c r="M2" i="7"/>
  <c r="L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J30" i="8" l="1"/>
  <c r="I30" i="8"/>
  <c r="H30" i="8"/>
  <c r="G30" i="8"/>
  <c r="J29" i="8"/>
  <c r="I29" i="8"/>
  <c r="H29" i="8"/>
  <c r="G29" i="8"/>
  <c r="P2" i="8" s="1"/>
  <c r="J28" i="8"/>
  <c r="I28" i="8"/>
  <c r="H28" i="8"/>
  <c r="G28" i="8"/>
  <c r="J27" i="8"/>
  <c r="I27" i="8"/>
  <c r="H27" i="8"/>
  <c r="G27" i="8"/>
  <c r="J26" i="8"/>
  <c r="I26" i="8"/>
  <c r="H26" i="8"/>
  <c r="G26" i="8"/>
  <c r="J25" i="8"/>
  <c r="I25" i="8"/>
  <c r="H25" i="8"/>
  <c r="G25" i="8"/>
  <c r="J24" i="8"/>
  <c r="I24" i="8"/>
  <c r="H24" i="8"/>
  <c r="G24" i="8"/>
  <c r="J23" i="8"/>
  <c r="I23" i="8"/>
  <c r="H23" i="8"/>
  <c r="G23" i="8"/>
  <c r="J22" i="8"/>
  <c r="I22" i="8"/>
  <c r="H22" i="8"/>
  <c r="G22" i="8"/>
  <c r="J21" i="8"/>
  <c r="I21" i="8"/>
  <c r="N3" i="8" s="1"/>
  <c r="H21" i="8"/>
  <c r="G21" i="8"/>
  <c r="J20" i="8"/>
  <c r="I20" i="8"/>
  <c r="H20" i="8"/>
  <c r="G20" i="8"/>
  <c r="J19" i="8"/>
  <c r="I19" i="8"/>
  <c r="H19" i="8"/>
  <c r="G19" i="8"/>
  <c r="J18" i="8"/>
  <c r="I18" i="8"/>
  <c r="H18" i="8"/>
  <c r="G18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M3" i="8" s="1"/>
  <c r="I5" i="8"/>
  <c r="H5" i="8"/>
  <c r="G5" i="8"/>
  <c r="L2" i="8" s="1"/>
  <c r="J4" i="8"/>
  <c r="I4" i="8"/>
  <c r="H4" i="8"/>
  <c r="G4" i="8"/>
  <c r="Q3" i="8"/>
  <c r="P3" i="8"/>
  <c r="O3" i="8"/>
  <c r="L3" i="8"/>
  <c r="J3" i="8"/>
  <c r="I3" i="8"/>
  <c r="H3" i="8"/>
  <c r="G3" i="8"/>
  <c r="Q2" i="8"/>
  <c r="O2" i="8"/>
  <c r="N2" i="8"/>
  <c r="M2" i="8"/>
  <c r="J2" i="8"/>
  <c r="I2" i="8"/>
  <c r="H2" i="8"/>
  <c r="G2" i="8"/>
  <c r="B2" i="8"/>
  <c r="B30" i="7" l="1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J12" i="7"/>
  <c r="I12" i="7"/>
  <c r="H12" i="7"/>
  <c r="G12" i="7"/>
  <c r="B12" i="7"/>
  <c r="J11" i="7"/>
  <c r="I11" i="7"/>
  <c r="H11" i="7"/>
  <c r="G11" i="7"/>
  <c r="B11" i="7"/>
  <c r="J10" i="7"/>
  <c r="I10" i="7"/>
  <c r="H10" i="7"/>
  <c r="G10" i="7"/>
  <c r="B10" i="7"/>
  <c r="J9" i="7"/>
  <c r="I9" i="7"/>
  <c r="H9" i="7"/>
  <c r="G9" i="7"/>
  <c r="B9" i="7"/>
  <c r="J8" i="7"/>
  <c r="I8" i="7"/>
  <c r="H8" i="7"/>
  <c r="G8" i="7"/>
  <c r="B8" i="7"/>
  <c r="J7" i="7"/>
  <c r="I7" i="7"/>
  <c r="H7" i="7"/>
  <c r="G7" i="7"/>
  <c r="B7" i="7"/>
  <c r="J6" i="7"/>
  <c r="I6" i="7"/>
  <c r="H6" i="7"/>
  <c r="G6" i="7"/>
  <c r="B6" i="7"/>
  <c r="J5" i="7"/>
  <c r="I5" i="7"/>
  <c r="H5" i="7"/>
  <c r="G5" i="7"/>
  <c r="B5" i="7"/>
  <c r="J4" i="7"/>
  <c r="I4" i="7"/>
  <c r="H4" i="7"/>
  <c r="G4" i="7"/>
  <c r="B4" i="7"/>
  <c r="O3" i="7"/>
  <c r="N3" i="7"/>
  <c r="J3" i="7"/>
  <c r="I3" i="7"/>
  <c r="H3" i="7"/>
  <c r="G3" i="7"/>
  <c r="B3" i="7"/>
  <c r="J2" i="7"/>
  <c r="I2" i="7"/>
  <c r="H2" i="7"/>
  <c r="G2" i="7"/>
  <c r="B2" i="7"/>
  <c r="J30" i="6"/>
  <c r="I30" i="6"/>
  <c r="H30" i="6"/>
  <c r="G30" i="6"/>
  <c r="J29" i="6"/>
  <c r="I29" i="6"/>
  <c r="H29" i="6"/>
  <c r="G29" i="6"/>
  <c r="J28" i="6"/>
  <c r="I28" i="6"/>
  <c r="H28" i="6"/>
  <c r="G28" i="6"/>
  <c r="J27" i="6"/>
  <c r="I27" i="6"/>
  <c r="H27" i="6"/>
  <c r="G27" i="6"/>
  <c r="J26" i="6"/>
  <c r="I26" i="6"/>
  <c r="H26" i="6"/>
  <c r="G26" i="6"/>
  <c r="J25" i="6"/>
  <c r="I25" i="6"/>
  <c r="H25" i="6"/>
  <c r="G25" i="6"/>
  <c r="J24" i="6"/>
  <c r="I24" i="6"/>
  <c r="H24" i="6"/>
  <c r="G24" i="6"/>
  <c r="J23" i="6"/>
  <c r="I23" i="6"/>
  <c r="H23" i="6"/>
  <c r="G23" i="6"/>
  <c r="J22" i="6"/>
  <c r="I22" i="6"/>
  <c r="H22" i="6"/>
  <c r="J21" i="6"/>
  <c r="I21" i="6"/>
  <c r="H21" i="6"/>
  <c r="G21" i="6"/>
  <c r="J20" i="6"/>
  <c r="I20" i="6"/>
  <c r="H20" i="6"/>
  <c r="G20" i="6"/>
  <c r="J19" i="6"/>
  <c r="I19" i="6"/>
  <c r="H19" i="6"/>
  <c r="G19" i="6"/>
  <c r="J18" i="6"/>
  <c r="I18" i="6"/>
  <c r="H18" i="6"/>
  <c r="G18" i="6"/>
  <c r="J17" i="6"/>
  <c r="I17" i="6"/>
  <c r="H17" i="6"/>
  <c r="G17" i="6"/>
  <c r="J16" i="6"/>
  <c r="I16" i="6"/>
  <c r="H16" i="6"/>
  <c r="G16" i="6"/>
  <c r="J15" i="6"/>
  <c r="I15" i="6"/>
  <c r="H15" i="6"/>
  <c r="G15" i="6"/>
  <c r="J14" i="6"/>
  <c r="I14" i="6"/>
  <c r="H14" i="6"/>
  <c r="G14" i="6"/>
  <c r="J13" i="6"/>
  <c r="I13" i="6"/>
  <c r="H13" i="6"/>
  <c r="G13" i="6"/>
  <c r="J12" i="6"/>
  <c r="I12" i="6"/>
  <c r="H12" i="6"/>
  <c r="G12" i="6"/>
  <c r="J11" i="6"/>
  <c r="I11" i="6"/>
  <c r="H11" i="6"/>
  <c r="G11" i="6"/>
  <c r="J10" i="6"/>
  <c r="I10" i="6"/>
  <c r="H10" i="6"/>
  <c r="G10" i="6"/>
  <c r="J9" i="6"/>
  <c r="I9" i="6"/>
  <c r="H9" i="6"/>
  <c r="G9" i="6"/>
  <c r="J8" i="6"/>
  <c r="I8" i="6"/>
  <c r="H8" i="6"/>
  <c r="G8" i="6"/>
  <c r="J7" i="6"/>
  <c r="I7" i="6"/>
  <c r="H7" i="6"/>
  <c r="G7" i="6"/>
  <c r="J6" i="6"/>
  <c r="I6" i="6"/>
  <c r="H6" i="6"/>
  <c r="G6" i="6"/>
  <c r="J5" i="6"/>
  <c r="I5" i="6"/>
  <c r="H5" i="6"/>
  <c r="G5" i="6"/>
  <c r="J4" i="6"/>
  <c r="I4" i="6"/>
  <c r="H4" i="6"/>
  <c r="G4" i="6"/>
  <c r="J3" i="6"/>
  <c r="I3" i="6"/>
  <c r="H3" i="6"/>
  <c r="G3" i="6"/>
  <c r="J2" i="6"/>
  <c r="I2" i="6"/>
  <c r="H2" i="6"/>
  <c r="G2" i="6"/>
  <c r="G2" i="1"/>
  <c r="Q3" i="4"/>
  <c r="P3" i="4"/>
  <c r="Q2" i="4"/>
  <c r="P2" i="4"/>
  <c r="O3" i="4"/>
  <c r="N3" i="4"/>
  <c r="O2" i="4"/>
  <c r="N2" i="4"/>
  <c r="M3" i="4"/>
  <c r="L3" i="4"/>
  <c r="M2" i="4"/>
  <c r="L2" i="4"/>
  <c r="J30" i="4"/>
  <c r="I30" i="4"/>
  <c r="H30" i="4"/>
  <c r="G30" i="4"/>
  <c r="B30" i="4"/>
  <c r="J29" i="4"/>
  <c r="I29" i="4"/>
  <c r="H29" i="4"/>
  <c r="G29" i="4"/>
  <c r="B29" i="4"/>
  <c r="J28" i="4"/>
  <c r="I28" i="4"/>
  <c r="H28" i="4"/>
  <c r="G28" i="4"/>
  <c r="B28" i="4"/>
  <c r="J27" i="4"/>
  <c r="I27" i="4"/>
  <c r="H27" i="4"/>
  <c r="G27" i="4"/>
  <c r="B27" i="4"/>
  <c r="J26" i="4"/>
  <c r="I26" i="4"/>
  <c r="H26" i="4"/>
  <c r="G26" i="4"/>
  <c r="B26" i="4"/>
  <c r="J25" i="4"/>
  <c r="I25" i="4"/>
  <c r="H25" i="4"/>
  <c r="G25" i="4"/>
  <c r="B25" i="4"/>
  <c r="J24" i="4"/>
  <c r="I24" i="4"/>
  <c r="H24" i="4"/>
  <c r="G24" i="4"/>
  <c r="B24" i="4"/>
  <c r="J23" i="4"/>
  <c r="I23" i="4"/>
  <c r="H23" i="4"/>
  <c r="G23" i="4"/>
  <c r="B23" i="4"/>
  <c r="J22" i="4"/>
  <c r="I22" i="4"/>
  <c r="H22" i="4"/>
  <c r="G22" i="4"/>
  <c r="B22" i="4"/>
  <c r="J21" i="4"/>
  <c r="I21" i="4"/>
  <c r="H21" i="4"/>
  <c r="G21" i="4"/>
  <c r="B21" i="4"/>
  <c r="J20" i="4"/>
  <c r="I20" i="4"/>
  <c r="H20" i="4"/>
  <c r="G20" i="4"/>
  <c r="B20" i="4"/>
  <c r="J19" i="4"/>
  <c r="I19" i="4"/>
  <c r="H19" i="4"/>
  <c r="G19" i="4"/>
  <c r="B19" i="4"/>
  <c r="J18" i="4"/>
  <c r="I18" i="4"/>
  <c r="H18" i="4"/>
  <c r="G18" i="4"/>
  <c r="B18" i="4"/>
  <c r="J17" i="4"/>
  <c r="I17" i="4"/>
  <c r="H17" i="4"/>
  <c r="G17" i="4"/>
  <c r="B17" i="4"/>
  <c r="J16" i="4"/>
  <c r="I16" i="4"/>
  <c r="H16" i="4"/>
  <c r="G16" i="4"/>
  <c r="B16" i="4"/>
  <c r="J15" i="4"/>
  <c r="I15" i="4"/>
  <c r="H15" i="4"/>
  <c r="G15" i="4"/>
  <c r="B15" i="4"/>
  <c r="J14" i="4"/>
  <c r="I14" i="4"/>
  <c r="H14" i="4"/>
  <c r="G14" i="4"/>
  <c r="B14" i="4"/>
  <c r="J13" i="4"/>
  <c r="I13" i="4"/>
  <c r="H13" i="4"/>
  <c r="G13" i="4"/>
  <c r="B13" i="4"/>
  <c r="J12" i="4"/>
  <c r="I12" i="4"/>
  <c r="H12" i="4"/>
  <c r="G12" i="4"/>
  <c r="B12" i="4"/>
  <c r="J11" i="4"/>
  <c r="I11" i="4"/>
  <c r="H11" i="4"/>
  <c r="G11" i="4"/>
  <c r="B11" i="4"/>
  <c r="J10" i="4"/>
  <c r="I10" i="4"/>
  <c r="H10" i="4"/>
  <c r="G10" i="4"/>
  <c r="B10" i="4"/>
  <c r="J9" i="4"/>
  <c r="I9" i="4"/>
  <c r="H9" i="4"/>
  <c r="G9" i="4"/>
  <c r="B9" i="4"/>
  <c r="J8" i="4"/>
  <c r="I8" i="4"/>
  <c r="H8" i="4"/>
  <c r="G8" i="4"/>
  <c r="B8" i="4"/>
  <c r="J7" i="4"/>
  <c r="I7" i="4"/>
  <c r="H7" i="4"/>
  <c r="G7" i="4"/>
  <c r="B7" i="4"/>
  <c r="J6" i="4"/>
  <c r="I6" i="4"/>
  <c r="H6" i="4"/>
  <c r="G6" i="4"/>
  <c r="B6" i="4"/>
  <c r="J5" i="4"/>
  <c r="I5" i="4"/>
  <c r="H5" i="4"/>
  <c r="G5" i="4"/>
  <c r="B5" i="4"/>
  <c r="J4" i="4"/>
  <c r="I4" i="4"/>
  <c r="H4" i="4"/>
  <c r="G4" i="4"/>
  <c r="B4" i="4"/>
  <c r="J3" i="4"/>
  <c r="I3" i="4"/>
  <c r="H3" i="4"/>
  <c r="G3" i="4"/>
  <c r="B3" i="4"/>
  <c r="J2" i="4"/>
  <c r="I2" i="4"/>
  <c r="H2" i="4"/>
  <c r="G2" i="4"/>
  <c r="B2" i="4"/>
  <c r="J165" i="2"/>
  <c r="I165" i="2"/>
  <c r="H165" i="2"/>
  <c r="G165" i="2"/>
  <c r="B165" i="2"/>
  <c r="J164" i="2"/>
  <c r="I164" i="2"/>
  <c r="H164" i="2"/>
  <c r="G164" i="2"/>
  <c r="B164" i="2"/>
  <c r="J163" i="2"/>
  <c r="I163" i="2"/>
  <c r="H163" i="2"/>
  <c r="G163" i="2"/>
  <c r="B163" i="2"/>
  <c r="J162" i="2"/>
  <c r="I162" i="2"/>
  <c r="H162" i="2"/>
  <c r="G162" i="2"/>
  <c r="B162" i="2"/>
  <c r="J161" i="2"/>
  <c r="I161" i="2"/>
  <c r="H161" i="2"/>
  <c r="G161" i="2"/>
  <c r="B161" i="2"/>
  <c r="J160" i="2"/>
  <c r="I160" i="2"/>
  <c r="H160" i="2"/>
  <c r="G160" i="2"/>
  <c r="B160" i="2"/>
  <c r="J159" i="2"/>
  <c r="I159" i="2"/>
  <c r="H159" i="2"/>
  <c r="G159" i="2"/>
  <c r="B159" i="2"/>
  <c r="J158" i="2"/>
  <c r="I158" i="2"/>
  <c r="H158" i="2"/>
  <c r="G158" i="2"/>
  <c r="B158" i="2"/>
  <c r="J157" i="2"/>
  <c r="I157" i="2"/>
  <c r="H157" i="2"/>
  <c r="G157" i="2"/>
  <c r="B157" i="2"/>
  <c r="J156" i="2"/>
  <c r="I156" i="2"/>
  <c r="H156" i="2"/>
  <c r="G156" i="2"/>
  <c r="B156" i="2"/>
  <c r="J155" i="2"/>
  <c r="I155" i="2"/>
  <c r="H155" i="2"/>
  <c r="G155" i="2"/>
  <c r="B155" i="2"/>
  <c r="J154" i="2"/>
  <c r="I154" i="2"/>
  <c r="H154" i="2"/>
  <c r="G154" i="2"/>
  <c r="B154" i="2"/>
  <c r="J153" i="2"/>
  <c r="I153" i="2"/>
  <c r="H153" i="2"/>
  <c r="G153" i="2"/>
  <c r="B153" i="2"/>
  <c r="J152" i="2"/>
  <c r="I152" i="2"/>
  <c r="H152" i="2"/>
  <c r="G152" i="2"/>
  <c r="B152" i="2"/>
  <c r="J151" i="2"/>
  <c r="I151" i="2"/>
  <c r="H151" i="2"/>
  <c r="G151" i="2"/>
  <c r="B151" i="2"/>
  <c r="J150" i="2"/>
  <c r="I150" i="2"/>
  <c r="H150" i="2"/>
  <c r="G150" i="2"/>
  <c r="B150" i="2"/>
  <c r="J149" i="2"/>
  <c r="I149" i="2"/>
  <c r="H149" i="2"/>
  <c r="G149" i="2"/>
  <c r="B149" i="2"/>
  <c r="J148" i="2"/>
  <c r="I148" i="2"/>
  <c r="H148" i="2"/>
  <c r="G148" i="2"/>
  <c r="B148" i="2"/>
  <c r="J147" i="2"/>
  <c r="I147" i="2"/>
  <c r="H147" i="2"/>
  <c r="G147" i="2"/>
  <c r="B147" i="2"/>
  <c r="J146" i="2"/>
  <c r="I146" i="2"/>
  <c r="H146" i="2"/>
  <c r="G146" i="2"/>
  <c r="B146" i="2"/>
  <c r="J145" i="2"/>
  <c r="I145" i="2"/>
  <c r="H145" i="2"/>
  <c r="G145" i="2"/>
  <c r="B145" i="2"/>
  <c r="J144" i="2"/>
  <c r="I144" i="2"/>
  <c r="H144" i="2"/>
  <c r="G144" i="2"/>
  <c r="B144" i="2"/>
  <c r="J143" i="2"/>
  <c r="I143" i="2"/>
  <c r="H143" i="2"/>
  <c r="G143" i="2"/>
  <c r="B143" i="2"/>
  <c r="J142" i="2"/>
  <c r="I142" i="2"/>
  <c r="H142" i="2"/>
  <c r="G142" i="2"/>
  <c r="B142" i="2"/>
  <c r="J141" i="2"/>
  <c r="I141" i="2"/>
  <c r="P3" i="2" s="1"/>
  <c r="H141" i="2"/>
  <c r="Q2" i="2" s="1"/>
  <c r="G141" i="2"/>
  <c r="B141" i="2"/>
  <c r="J140" i="2"/>
  <c r="I140" i="2"/>
  <c r="H140" i="2"/>
  <c r="G140" i="2"/>
  <c r="B140" i="2"/>
  <c r="J139" i="2"/>
  <c r="I139" i="2"/>
  <c r="H139" i="2"/>
  <c r="G139" i="2"/>
  <c r="B139" i="2"/>
  <c r="J138" i="2"/>
  <c r="I138" i="2"/>
  <c r="H138" i="2"/>
  <c r="G138" i="2"/>
  <c r="B138" i="2"/>
  <c r="J137" i="2"/>
  <c r="I137" i="2"/>
  <c r="H137" i="2"/>
  <c r="G137" i="2"/>
  <c r="B137" i="2"/>
  <c r="J136" i="2"/>
  <c r="I136" i="2"/>
  <c r="H136" i="2"/>
  <c r="G136" i="2"/>
  <c r="B136" i="2"/>
  <c r="J135" i="2"/>
  <c r="I135" i="2"/>
  <c r="H135" i="2"/>
  <c r="G135" i="2"/>
  <c r="B135" i="2"/>
  <c r="J134" i="2"/>
  <c r="I134" i="2"/>
  <c r="H134" i="2"/>
  <c r="G134" i="2"/>
  <c r="B134" i="2"/>
  <c r="J133" i="2"/>
  <c r="I133" i="2"/>
  <c r="H133" i="2"/>
  <c r="G133" i="2"/>
  <c r="B133" i="2"/>
  <c r="J132" i="2"/>
  <c r="I132" i="2"/>
  <c r="H132" i="2"/>
  <c r="G132" i="2"/>
  <c r="B132" i="2"/>
  <c r="J131" i="2"/>
  <c r="I131" i="2"/>
  <c r="H131" i="2"/>
  <c r="G131" i="2"/>
  <c r="B131" i="2"/>
  <c r="J130" i="2"/>
  <c r="I130" i="2"/>
  <c r="H130" i="2"/>
  <c r="G130" i="2"/>
  <c r="B130" i="2"/>
  <c r="J129" i="2"/>
  <c r="I129" i="2"/>
  <c r="H129" i="2"/>
  <c r="G129" i="2"/>
  <c r="B129" i="2"/>
  <c r="J128" i="2"/>
  <c r="I128" i="2"/>
  <c r="H128" i="2"/>
  <c r="G128" i="2"/>
  <c r="B128" i="2"/>
  <c r="J127" i="2"/>
  <c r="I127" i="2"/>
  <c r="H127" i="2"/>
  <c r="G127" i="2"/>
  <c r="B127" i="2"/>
  <c r="J126" i="2"/>
  <c r="I126" i="2"/>
  <c r="H126" i="2"/>
  <c r="G126" i="2"/>
  <c r="B126" i="2"/>
  <c r="J125" i="2"/>
  <c r="I125" i="2"/>
  <c r="H125" i="2"/>
  <c r="G125" i="2"/>
  <c r="B125" i="2"/>
  <c r="J124" i="2"/>
  <c r="I124" i="2"/>
  <c r="H124" i="2"/>
  <c r="G124" i="2"/>
  <c r="B124" i="2"/>
  <c r="J123" i="2"/>
  <c r="I123" i="2"/>
  <c r="H123" i="2"/>
  <c r="G123" i="2"/>
  <c r="B123" i="2"/>
  <c r="J122" i="2"/>
  <c r="I122" i="2"/>
  <c r="H122" i="2"/>
  <c r="G122" i="2"/>
  <c r="B122" i="2"/>
  <c r="J121" i="2"/>
  <c r="I121" i="2"/>
  <c r="H121" i="2"/>
  <c r="G121" i="2"/>
  <c r="B121" i="2"/>
  <c r="J120" i="2"/>
  <c r="I120" i="2"/>
  <c r="H120" i="2"/>
  <c r="G120" i="2"/>
  <c r="B120" i="2"/>
  <c r="J119" i="2"/>
  <c r="I119" i="2"/>
  <c r="H119" i="2"/>
  <c r="G119" i="2"/>
  <c r="B119" i="2"/>
  <c r="J118" i="2"/>
  <c r="I118" i="2"/>
  <c r="H118" i="2"/>
  <c r="G118" i="2"/>
  <c r="B118" i="2"/>
  <c r="J117" i="2"/>
  <c r="I117" i="2"/>
  <c r="H117" i="2"/>
  <c r="G117" i="2"/>
  <c r="B117" i="2"/>
  <c r="J116" i="2"/>
  <c r="I116" i="2"/>
  <c r="H116" i="2"/>
  <c r="G116" i="2"/>
  <c r="B116" i="2"/>
  <c r="J115" i="2"/>
  <c r="I115" i="2"/>
  <c r="H115" i="2"/>
  <c r="G115" i="2"/>
  <c r="B115" i="2"/>
  <c r="J114" i="2"/>
  <c r="I114" i="2"/>
  <c r="H114" i="2"/>
  <c r="G114" i="2"/>
  <c r="B114" i="2"/>
  <c r="J113" i="2"/>
  <c r="I113" i="2"/>
  <c r="H113" i="2"/>
  <c r="G113" i="2"/>
  <c r="B113" i="2"/>
  <c r="J112" i="2"/>
  <c r="I112" i="2"/>
  <c r="H112" i="2"/>
  <c r="G112" i="2"/>
  <c r="B112" i="2"/>
  <c r="J111" i="2"/>
  <c r="I111" i="2"/>
  <c r="H111" i="2"/>
  <c r="G111" i="2"/>
  <c r="B111" i="2"/>
  <c r="J110" i="2"/>
  <c r="I110" i="2"/>
  <c r="H110" i="2"/>
  <c r="G110" i="2"/>
  <c r="B110" i="2"/>
  <c r="J109" i="2"/>
  <c r="I109" i="2"/>
  <c r="H109" i="2"/>
  <c r="G109" i="2"/>
  <c r="B109" i="2"/>
  <c r="J108" i="2"/>
  <c r="I108" i="2"/>
  <c r="H108" i="2"/>
  <c r="G108" i="2"/>
  <c r="B108" i="2"/>
  <c r="J107" i="2"/>
  <c r="I107" i="2"/>
  <c r="H107" i="2"/>
  <c r="G107" i="2"/>
  <c r="B107" i="2"/>
  <c r="J106" i="2"/>
  <c r="I106" i="2"/>
  <c r="H106" i="2"/>
  <c r="G106" i="2"/>
  <c r="B106" i="2"/>
  <c r="J105" i="2"/>
  <c r="I105" i="2"/>
  <c r="H105" i="2"/>
  <c r="G105" i="2"/>
  <c r="B105" i="2"/>
  <c r="J104" i="2"/>
  <c r="I104" i="2"/>
  <c r="H104" i="2"/>
  <c r="G104" i="2"/>
  <c r="B104" i="2"/>
  <c r="J103" i="2"/>
  <c r="I103" i="2"/>
  <c r="H103" i="2"/>
  <c r="G103" i="2"/>
  <c r="B103" i="2"/>
  <c r="J102" i="2"/>
  <c r="I102" i="2"/>
  <c r="H102" i="2"/>
  <c r="G102" i="2"/>
  <c r="B102" i="2"/>
  <c r="J101" i="2"/>
  <c r="I101" i="2"/>
  <c r="H101" i="2"/>
  <c r="O2" i="2" s="1"/>
  <c r="G101" i="2"/>
  <c r="B101" i="2"/>
  <c r="J100" i="2"/>
  <c r="I100" i="2"/>
  <c r="H100" i="2"/>
  <c r="G100" i="2"/>
  <c r="B100" i="2"/>
  <c r="J99" i="2"/>
  <c r="I99" i="2"/>
  <c r="H99" i="2"/>
  <c r="G99" i="2"/>
  <c r="B99" i="2"/>
  <c r="J98" i="2"/>
  <c r="I98" i="2"/>
  <c r="H98" i="2"/>
  <c r="G98" i="2"/>
  <c r="B98" i="2"/>
  <c r="J97" i="2"/>
  <c r="I97" i="2"/>
  <c r="H97" i="2"/>
  <c r="G97" i="2"/>
  <c r="B97" i="2"/>
  <c r="J96" i="2"/>
  <c r="I96" i="2"/>
  <c r="H96" i="2"/>
  <c r="G96" i="2"/>
  <c r="B96" i="2"/>
  <c r="J95" i="2"/>
  <c r="I95" i="2"/>
  <c r="H95" i="2"/>
  <c r="G95" i="2"/>
  <c r="B95" i="2"/>
  <c r="J94" i="2"/>
  <c r="I94" i="2"/>
  <c r="H94" i="2"/>
  <c r="G94" i="2"/>
  <c r="B94" i="2"/>
  <c r="J93" i="2"/>
  <c r="I93" i="2"/>
  <c r="H93" i="2"/>
  <c r="G93" i="2"/>
  <c r="B93" i="2"/>
  <c r="J92" i="2"/>
  <c r="I92" i="2"/>
  <c r="H92" i="2"/>
  <c r="G92" i="2"/>
  <c r="B92" i="2"/>
  <c r="J91" i="2"/>
  <c r="I91" i="2"/>
  <c r="H91" i="2"/>
  <c r="G91" i="2"/>
  <c r="B91" i="2"/>
  <c r="J90" i="2"/>
  <c r="I90" i="2"/>
  <c r="H90" i="2"/>
  <c r="G90" i="2"/>
  <c r="B90" i="2"/>
  <c r="J89" i="2"/>
  <c r="I89" i="2"/>
  <c r="H89" i="2"/>
  <c r="G89" i="2"/>
  <c r="B89" i="2"/>
  <c r="J88" i="2"/>
  <c r="I88" i="2"/>
  <c r="H88" i="2"/>
  <c r="G88" i="2"/>
  <c r="B88" i="2"/>
  <c r="J87" i="2"/>
  <c r="I87" i="2"/>
  <c r="H87" i="2"/>
  <c r="G87" i="2"/>
  <c r="B87" i="2"/>
  <c r="J86" i="2"/>
  <c r="I86" i="2"/>
  <c r="H86" i="2"/>
  <c r="G86" i="2"/>
  <c r="B86" i="2"/>
  <c r="J85" i="2"/>
  <c r="I85" i="2"/>
  <c r="H85" i="2"/>
  <c r="G85" i="2"/>
  <c r="B85" i="2"/>
  <c r="J84" i="2"/>
  <c r="I84" i="2"/>
  <c r="H84" i="2"/>
  <c r="G84" i="2"/>
  <c r="B84" i="2"/>
  <c r="J83" i="2"/>
  <c r="I83" i="2"/>
  <c r="H83" i="2"/>
  <c r="G83" i="2"/>
  <c r="B83" i="2"/>
  <c r="J82" i="2"/>
  <c r="I82" i="2"/>
  <c r="H82" i="2"/>
  <c r="G82" i="2"/>
  <c r="B82" i="2"/>
  <c r="J81" i="2"/>
  <c r="I81" i="2"/>
  <c r="H81" i="2"/>
  <c r="G81" i="2"/>
  <c r="B81" i="2"/>
  <c r="J80" i="2"/>
  <c r="I80" i="2"/>
  <c r="H80" i="2"/>
  <c r="G80" i="2"/>
  <c r="B80" i="2"/>
  <c r="J79" i="2"/>
  <c r="I79" i="2"/>
  <c r="H79" i="2"/>
  <c r="G79" i="2"/>
  <c r="B79" i="2"/>
  <c r="J78" i="2"/>
  <c r="I78" i="2"/>
  <c r="H78" i="2"/>
  <c r="G78" i="2"/>
  <c r="B78" i="2"/>
  <c r="J77" i="2"/>
  <c r="I77" i="2"/>
  <c r="H77" i="2"/>
  <c r="G77" i="2"/>
  <c r="B77" i="2"/>
  <c r="J76" i="2"/>
  <c r="I76" i="2"/>
  <c r="H76" i="2"/>
  <c r="G76" i="2"/>
  <c r="B76" i="2"/>
  <c r="J75" i="2"/>
  <c r="I75" i="2"/>
  <c r="H75" i="2"/>
  <c r="G75" i="2"/>
  <c r="B75" i="2"/>
  <c r="J74" i="2"/>
  <c r="I74" i="2"/>
  <c r="H74" i="2"/>
  <c r="G74" i="2"/>
  <c r="B74" i="2"/>
  <c r="J73" i="2"/>
  <c r="I73" i="2"/>
  <c r="H73" i="2"/>
  <c r="G73" i="2"/>
  <c r="B73" i="2"/>
  <c r="J72" i="2"/>
  <c r="I72" i="2"/>
  <c r="H72" i="2"/>
  <c r="G72" i="2"/>
  <c r="B72" i="2"/>
  <c r="J71" i="2"/>
  <c r="I71" i="2"/>
  <c r="H71" i="2"/>
  <c r="G71" i="2"/>
  <c r="B71" i="2"/>
  <c r="J70" i="2"/>
  <c r="I70" i="2"/>
  <c r="H70" i="2"/>
  <c r="G70" i="2"/>
  <c r="B70" i="2"/>
  <c r="J69" i="2"/>
  <c r="I69" i="2"/>
  <c r="H69" i="2"/>
  <c r="G69" i="2"/>
  <c r="B69" i="2"/>
  <c r="J68" i="2"/>
  <c r="I68" i="2"/>
  <c r="H68" i="2"/>
  <c r="G68" i="2"/>
  <c r="B68" i="2"/>
  <c r="J67" i="2"/>
  <c r="I67" i="2"/>
  <c r="H67" i="2"/>
  <c r="G67" i="2"/>
  <c r="B67" i="2"/>
  <c r="J66" i="2"/>
  <c r="I66" i="2"/>
  <c r="H66" i="2"/>
  <c r="G66" i="2"/>
  <c r="B66" i="2"/>
  <c r="J65" i="2"/>
  <c r="I65" i="2"/>
  <c r="H65" i="2"/>
  <c r="G65" i="2"/>
  <c r="B65" i="2"/>
  <c r="J64" i="2"/>
  <c r="I64" i="2"/>
  <c r="H64" i="2"/>
  <c r="G64" i="2"/>
  <c r="B64" i="2"/>
  <c r="J63" i="2"/>
  <c r="I63" i="2"/>
  <c r="H63" i="2"/>
  <c r="G63" i="2"/>
  <c r="B63" i="2"/>
  <c r="J62" i="2"/>
  <c r="I62" i="2"/>
  <c r="H62" i="2"/>
  <c r="G62" i="2"/>
  <c r="B62" i="2"/>
  <c r="J61" i="2"/>
  <c r="I61" i="2"/>
  <c r="H61" i="2"/>
  <c r="G61" i="2"/>
  <c r="B61" i="2"/>
  <c r="J60" i="2"/>
  <c r="I60" i="2"/>
  <c r="H60" i="2"/>
  <c r="G60" i="2"/>
  <c r="B60" i="2"/>
  <c r="J59" i="2"/>
  <c r="I59" i="2"/>
  <c r="H59" i="2"/>
  <c r="G59" i="2"/>
  <c r="B59" i="2"/>
  <c r="J58" i="2"/>
  <c r="I58" i="2"/>
  <c r="H58" i="2"/>
  <c r="G58" i="2"/>
  <c r="B58" i="2"/>
  <c r="J57" i="2"/>
  <c r="I57" i="2"/>
  <c r="H57" i="2"/>
  <c r="G57" i="2"/>
  <c r="B57" i="2"/>
  <c r="J56" i="2"/>
  <c r="I56" i="2"/>
  <c r="H56" i="2"/>
  <c r="G56" i="2"/>
  <c r="B56" i="2"/>
  <c r="J55" i="2"/>
  <c r="I55" i="2"/>
  <c r="H55" i="2"/>
  <c r="G55" i="2"/>
  <c r="B55" i="2"/>
  <c r="J54" i="2"/>
  <c r="I54" i="2"/>
  <c r="H54" i="2"/>
  <c r="G54" i="2"/>
  <c r="B54" i="2"/>
  <c r="J53" i="2"/>
  <c r="I53" i="2"/>
  <c r="H53" i="2"/>
  <c r="G53" i="2"/>
  <c r="B53" i="2"/>
  <c r="J52" i="2"/>
  <c r="I52" i="2"/>
  <c r="H52" i="2"/>
  <c r="G52" i="2"/>
  <c r="B52" i="2"/>
  <c r="J51" i="2"/>
  <c r="I51" i="2"/>
  <c r="H51" i="2"/>
  <c r="G51" i="2"/>
  <c r="B51" i="2"/>
  <c r="J50" i="2"/>
  <c r="I50" i="2"/>
  <c r="H50" i="2"/>
  <c r="G50" i="2"/>
  <c r="B50" i="2"/>
  <c r="J49" i="2"/>
  <c r="I49" i="2"/>
  <c r="H49" i="2"/>
  <c r="G49" i="2"/>
  <c r="B49" i="2"/>
  <c r="J48" i="2"/>
  <c r="I48" i="2"/>
  <c r="H48" i="2"/>
  <c r="G48" i="2"/>
  <c r="B48" i="2"/>
  <c r="J47" i="2"/>
  <c r="I47" i="2"/>
  <c r="H47" i="2"/>
  <c r="G47" i="2"/>
  <c r="B47" i="2"/>
  <c r="J46" i="2"/>
  <c r="I46" i="2"/>
  <c r="H46" i="2"/>
  <c r="G46" i="2"/>
  <c r="B46" i="2"/>
  <c r="J45" i="2"/>
  <c r="I45" i="2"/>
  <c r="H45" i="2"/>
  <c r="G45" i="2"/>
  <c r="B45" i="2"/>
  <c r="J44" i="2"/>
  <c r="I44" i="2"/>
  <c r="H44" i="2"/>
  <c r="G44" i="2"/>
  <c r="B44" i="2"/>
  <c r="J43" i="2"/>
  <c r="I43" i="2"/>
  <c r="H43" i="2"/>
  <c r="G43" i="2"/>
  <c r="B43" i="2"/>
  <c r="J42" i="2"/>
  <c r="I42" i="2"/>
  <c r="H42" i="2"/>
  <c r="G42" i="2"/>
  <c r="B42" i="2"/>
  <c r="J41" i="2"/>
  <c r="I41" i="2"/>
  <c r="H41" i="2"/>
  <c r="G41" i="2"/>
  <c r="B41" i="2"/>
  <c r="J40" i="2"/>
  <c r="I40" i="2"/>
  <c r="H40" i="2"/>
  <c r="G40" i="2"/>
  <c r="B40" i="2"/>
  <c r="J39" i="2"/>
  <c r="I39" i="2"/>
  <c r="H39" i="2"/>
  <c r="G39" i="2"/>
  <c r="B39" i="2"/>
  <c r="J38" i="2"/>
  <c r="I38" i="2"/>
  <c r="H38" i="2"/>
  <c r="G38" i="2"/>
  <c r="B38" i="2"/>
  <c r="J37" i="2"/>
  <c r="I37" i="2"/>
  <c r="H37" i="2"/>
  <c r="G37" i="2"/>
  <c r="B37" i="2"/>
  <c r="J36" i="2"/>
  <c r="I36" i="2"/>
  <c r="H36" i="2"/>
  <c r="G36" i="2"/>
  <c r="B36" i="2"/>
  <c r="J35" i="2"/>
  <c r="I35" i="2"/>
  <c r="H35" i="2"/>
  <c r="G35" i="2"/>
  <c r="B35" i="2"/>
  <c r="J34" i="2"/>
  <c r="I34" i="2"/>
  <c r="H34" i="2"/>
  <c r="G34" i="2"/>
  <c r="B34" i="2"/>
  <c r="J33" i="2"/>
  <c r="I33" i="2"/>
  <c r="H33" i="2"/>
  <c r="G33" i="2"/>
  <c r="B33" i="2"/>
  <c r="J32" i="2"/>
  <c r="I32" i="2"/>
  <c r="H32" i="2"/>
  <c r="G32" i="2"/>
  <c r="B32" i="2"/>
  <c r="J31" i="2"/>
  <c r="I31" i="2"/>
  <c r="H31" i="2"/>
  <c r="G31" i="2"/>
  <c r="B31" i="2"/>
  <c r="J30" i="2"/>
  <c r="I30" i="2"/>
  <c r="H30" i="2"/>
  <c r="G30" i="2"/>
  <c r="B30" i="2"/>
  <c r="J29" i="2"/>
  <c r="I29" i="2"/>
  <c r="H29" i="2"/>
  <c r="G29" i="2"/>
  <c r="B29" i="2"/>
  <c r="J28" i="2"/>
  <c r="I28" i="2"/>
  <c r="H28" i="2"/>
  <c r="G28" i="2"/>
  <c r="B28" i="2"/>
  <c r="J27" i="2"/>
  <c r="I27" i="2"/>
  <c r="H27" i="2"/>
  <c r="G27" i="2"/>
  <c r="B27" i="2"/>
  <c r="J26" i="2"/>
  <c r="I26" i="2"/>
  <c r="H26" i="2"/>
  <c r="G26" i="2"/>
  <c r="B26" i="2"/>
  <c r="J25" i="2"/>
  <c r="I25" i="2"/>
  <c r="H25" i="2"/>
  <c r="G25" i="2"/>
  <c r="B25" i="2"/>
  <c r="J24" i="2"/>
  <c r="I24" i="2"/>
  <c r="H24" i="2"/>
  <c r="G24" i="2"/>
  <c r="B24" i="2"/>
  <c r="J23" i="2"/>
  <c r="I23" i="2"/>
  <c r="H23" i="2"/>
  <c r="G23" i="2"/>
  <c r="B23" i="2"/>
  <c r="J22" i="2"/>
  <c r="I22" i="2"/>
  <c r="H22" i="2"/>
  <c r="G22" i="2"/>
  <c r="B22" i="2"/>
  <c r="J21" i="2"/>
  <c r="I21" i="2"/>
  <c r="L3" i="2" s="1"/>
  <c r="H21" i="2"/>
  <c r="M2" i="2" s="1"/>
  <c r="G21" i="2"/>
  <c r="B21" i="2"/>
  <c r="J20" i="2"/>
  <c r="I20" i="2"/>
  <c r="H20" i="2"/>
  <c r="G20" i="2"/>
  <c r="B20" i="2"/>
  <c r="J19" i="2"/>
  <c r="I19" i="2"/>
  <c r="H19" i="2"/>
  <c r="G19" i="2"/>
  <c r="B19" i="2"/>
  <c r="J18" i="2"/>
  <c r="I18" i="2"/>
  <c r="H18" i="2"/>
  <c r="G18" i="2"/>
  <c r="B18" i="2"/>
  <c r="J17" i="2"/>
  <c r="I17" i="2"/>
  <c r="H17" i="2"/>
  <c r="G17" i="2"/>
  <c r="B17" i="2"/>
  <c r="J16" i="2"/>
  <c r="I16" i="2"/>
  <c r="H16" i="2"/>
  <c r="G16" i="2"/>
  <c r="B16" i="2"/>
  <c r="J15" i="2"/>
  <c r="I15" i="2"/>
  <c r="H15" i="2"/>
  <c r="G15" i="2"/>
  <c r="B15" i="2"/>
  <c r="J14" i="2"/>
  <c r="I14" i="2"/>
  <c r="H14" i="2"/>
  <c r="G14" i="2"/>
  <c r="B14" i="2"/>
  <c r="J13" i="2"/>
  <c r="I13" i="2"/>
  <c r="H13" i="2"/>
  <c r="G13" i="2"/>
  <c r="B13" i="2"/>
  <c r="J12" i="2"/>
  <c r="I12" i="2"/>
  <c r="H12" i="2"/>
  <c r="G12" i="2"/>
  <c r="B12" i="2"/>
  <c r="J11" i="2"/>
  <c r="I11" i="2"/>
  <c r="H11" i="2"/>
  <c r="G11" i="2"/>
  <c r="B11" i="2"/>
  <c r="J10" i="2"/>
  <c r="I10" i="2"/>
  <c r="H10" i="2"/>
  <c r="G10" i="2"/>
  <c r="B10" i="2"/>
  <c r="J9" i="2"/>
  <c r="I9" i="2"/>
  <c r="H9" i="2"/>
  <c r="G9" i="2"/>
  <c r="B9" i="2"/>
  <c r="J8" i="2"/>
  <c r="I8" i="2"/>
  <c r="H8" i="2"/>
  <c r="G8" i="2"/>
  <c r="B8" i="2"/>
  <c r="J7" i="2"/>
  <c r="I7" i="2"/>
  <c r="H7" i="2"/>
  <c r="G7" i="2"/>
  <c r="B7" i="2"/>
  <c r="J6" i="2"/>
  <c r="I6" i="2"/>
  <c r="H6" i="2"/>
  <c r="G6" i="2"/>
  <c r="B6" i="2"/>
  <c r="J5" i="2"/>
  <c r="I5" i="2"/>
  <c r="H5" i="2"/>
  <c r="G5" i="2"/>
  <c r="B5" i="2"/>
  <c r="J4" i="2"/>
  <c r="I4" i="2"/>
  <c r="H4" i="2"/>
  <c r="G4" i="2"/>
  <c r="B4" i="2"/>
  <c r="Q3" i="2"/>
  <c r="O3" i="2"/>
  <c r="N3" i="2"/>
  <c r="M3" i="2"/>
  <c r="J3" i="2"/>
  <c r="I3" i="2"/>
  <c r="H3" i="2"/>
  <c r="G3" i="2"/>
  <c r="B3" i="2"/>
  <c r="P2" i="2"/>
  <c r="N2" i="2"/>
  <c r="L2" i="2"/>
  <c r="J2" i="2"/>
  <c r="I2" i="2"/>
  <c r="H2" i="2"/>
  <c r="G2" i="2"/>
  <c r="B2" i="2"/>
  <c r="Q3" i="1"/>
  <c r="P3" i="1"/>
  <c r="Q2" i="1"/>
  <c r="P2" i="1"/>
  <c r="N2" i="1"/>
  <c r="O3" i="1"/>
  <c r="N3" i="1"/>
  <c r="O2" i="1"/>
  <c r="L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2" i="1"/>
</calcChain>
</file>

<file path=xl/sharedStrings.xml><?xml version="1.0" encoding="utf-8"?>
<sst xmlns="http://schemas.openxmlformats.org/spreadsheetml/2006/main" count="126" uniqueCount="14">
  <si>
    <t>disp_layer1</t>
    <phoneticPr fontId="1"/>
  </si>
  <si>
    <t>force_layer1</t>
    <phoneticPr fontId="1"/>
  </si>
  <si>
    <t>disp_layer2</t>
    <phoneticPr fontId="1"/>
  </si>
  <si>
    <t>force_layer2</t>
    <phoneticPr fontId="1"/>
  </si>
  <si>
    <t>C0</t>
    <phoneticPr fontId="1"/>
  </si>
  <si>
    <t>inter_story_disp1 (mm)</t>
    <phoneticPr fontId="1"/>
  </si>
  <si>
    <t>total_force1 (kN)</t>
    <phoneticPr fontId="1"/>
  </si>
  <si>
    <t>inter story disp2 (mm)</t>
    <phoneticPr fontId="1"/>
  </si>
  <si>
    <t>total_force2 (kN)</t>
    <phoneticPr fontId="1"/>
  </si>
  <si>
    <t>C0=0.2</t>
    <phoneticPr fontId="1"/>
  </si>
  <si>
    <t>C0=1.0</t>
    <phoneticPr fontId="1"/>
  </si>
  <si>
    <t>2F</t>
    <phoneticPr fontId="1"/>
  </si>
  <si>
    <t>3F</t>
    <phoneticPr fontId="1"/>
  </si>
  <si>
    <t>C0=1.4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</si>
</sst>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11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2" fillId="3" borderId="1" xfId="0" applyNumberFormat="1" applyFont="1" applyFill="1" applyBorder="1">
      <alignment vertical="center"/>
    </xf>
    <xf numFmtId="176" fontId="2" fillId="4" borderId="1" xfId="0" applyNumberFormat="1" applyFont="1" applyFill="1" applyBorder="1">
      <alignment vertical="center"/>
    </xf>
    <xf numFmtId="176" fontId="2" fillId="2" borderId="0" xfId="0" applyNumberFormat="1" applyFont="1" applyFill="1">
      <alignment vertical="center"/>
    </xf>
    <xf numFmtId="176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176" fontId="2" fillId="0" borderId="0" xfId="0" applyNumberFormat="1" applyFont="1" applyFill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5" borderId="0" xfId="0" applyFont="1" applyFill="1">
      <alignment vertical="center"/>
    </xf>
    <xf numFmtId="0" fontId="2" fillId="5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11" fontId="2" fillId="5" borderId="0" xfId="0" applyNumberFormat="1" applyFont="1" applyFill="1">
      <alignment vertical="center"/>
    </xf>
    <xf numFmtId="176" fontId="2" fillId="5" borderId="0" xfId="0" applyNumberFormat="1" applyFont="1" applyFill="1">
      <alignment vertical="center"/>
    </xf>
    <xf numFmtId="176" fontId="2" fillId="5" borderId="1" xfId="0" applyNumberFormat="1" applyFon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0" xfId="0" applyNumberFormat="1" applyFill="1">
      <alignment vertical="center"/>
    </xf>
    <xf numFmtId="11" fontId="0" fillId="5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M20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03012092413246"/>
          <c:y val="0.14348162475822052"/>
          <c:w val="0.79054118465182643"/>
          <c:h val="0.69010950517065439"/>
        </c:manualLayout>
      </c:layout>
      <c:scatterChart>
        <c:scatterStyle val="lineMarker"/>
        <c:varyColors val="0"/>
        <c:ser>
          <c:idx val="1"/>
          <c:order val="0"/>
          <c:tx>
            <c:v>2F</c:v>
          </c:tx>
          <c:marker>
            <c:symbol val="none"/>
          </c:marker>
          <c:xVal>
            <c:numRef>
              <c:f>case3_1_wSL!$G$2:$G$187</c:f>
              <c:numCache>
                <c:formatCode>0.00_ </c:formatCode>
                <c:ptCount val="186"/>
                <c:pt idx="0">
                  <c:v>4.22322241485798E-2</c:v>
                </c:pt>
                <c:pt idx="1">
                  <c:v>0.21283123500859599</c:v>
                </c:pt>
                <c:pt idx="2">
                  <c:v>0.42608010526508899</c:v>
                </c:pt>
                <c:pt idx="3">
                  <c:v>0.63932919367709595</c:v>
                </c:pt>
                <c:pt idx="4">
                  <c:v>0.85257861019329295</c:v>
                </c:pt>
                <c:pt idx="5">
                  <c:v>1.0658284623260701</c:v>
                </c:pt>
                <c:pt idx="6">
                  <c:v>1.27907885832853</c:v>
                </c:pt>
                <c:pt idx="7">
                  <c:v>1.4923299045154901</c:v>
                </c:pt>
                <c:pt idx="8">
                  <c:v>1.7055817117713299</c:v>
                </c:pt>
                <c:pt idx="9">
                  <c:v>1.91883438610095</c:v>
                </c:pt>
                <c:pt idx="10">
                  <c:v>2.1320882851166698</c:v>
                </c:pt>
                <c:pt idx="11">
                  <c:v>2.34535023812382</c:v>
                </c:pt>
                <c:pt idx="12">
                  <c:v>2.5586320536583198</c:v>
                </c:pt>
                <c:pt idx="13">
                  <c:v>2.77195136808984</c:v>
                </c:pt>
                <c:pt idx="14">
                  <c:v>2.9853238321851898</c:v>
                </c:pt>
                <c:pt idx="15">
                  <c:v>3.1987875612897501</c:v>
                </c:pt>
                <c:pt idx="16">
                  <c:v>3.4124090729901</c:v>
                </c:pt>
                <c:pt idx="17">
                  <c:v>3.6263022203373598</c:v>
                </c:pt>
                <c:pt idx="18">
                  <c:v>3.84050494375006</c:v>
                </c:pt>
                <c:pt idx="19">
                  <c:v>4.0553389329151299</c:v>
                </c:pt>
                <c:pt idx="20">
                  <c:v>4.2716173634756096</c:v>
                </c:pt>
                <c:pt idx="21">
                  <c:v>4.4906482824248597</c:v>
                </c:pt>
                <c:pt idx="22">
                  <c:v>4.7147978453633703</c:v>
                </c:pt>
                <c:pt idx="23">
                  <c:v>4.9495434600147501</c:v>
                </c:pt>
                <c:pt idx="24">
                  <c:v>5.2013597322371998</c:v>
                </c:pt>
                <c:pt idx="25">
                  <c:v>5.47435441078499</c:v>
                </c:pt>
                <c:pt idx="26">
                  <c:v>5.7852210044583599</c:v>
                </c:pt>
                <c:pt idx="27">
                  <c:v>6.1577254696895096</c:v>
                </c:pt>
                <c:pt idx="28">
                  <c:v>6.6241442083647604</c:v>
                </c:pt>
                <c:pt idx="29">
                  <c:v>7.2113693802542</c:v>
                </c:pt>
                <c:pt idx="30">
                  <c:v>7.9359206110256304</c:v>
                </c:pt>
                <c:pt idx="31">
                  <c:v>8.8330771310227405</c:v>
                </c:pt>
                <c:pt idx="32">
                  <c:v>9.9249481307245393</c:v>
                </c:pt>
                <c:pt idx="33">
                  <c:v>11.748597055294001</c:v>
                </c:pt>
              </c:numCache>
            </c:numRef>
          </c:xVal>
          <c:yVal>
            <c:numRef>
              <c:f>case3_1_wSL!$H$2:$H$187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45.942448258000006</c:v>
                </c:pt>
                <c:pt idx="8">
                  <c:v>52.505655152000003</c:v>
                </c:pt>
                <c:pt idx="9">
                  <c:v>59.068862046</c:v>
                </c:pt>
                <c:pt idx="10">
                  <c:v>65.632068939999897</c:v>
                </c:pt>
                <c:pt idx="11">
                  <c:v>72.195275834</c:v>
                </c:pt>
                <c:pt idx="12">
                  <c:v>78.758482728000004</c:v>
                </c:pt>
                <c:pt idx="13">
                  <c:v>85.321689622000008</c:v>
                </c:pt>
                <c:pt idx="14">
                  <c:v>91.884896515999912</c:v>
                </c:pt>
                <c:pt idx="15">
                  <c:v>98.448103410000016</c:v>
                </c:pt>
                <c:pt idx="16">
                  <c:v>105.01131030400001</c:v>
                </c:pt>
                <c:pt idx="17">
                  <c:v>111.574517198</c:v>
                </c:pt>
                <c:pt idx="18">
                  <c:v>118.137724092</c:v>
                </c:pt>
                <c:pt idx="19">
                  <c:v>124.700930986</c:v>
                </c:pt>
                <c:pt idx="20">
                  <c:v>131.26413787999999</c:v>
                </c:pt>
                <c:pt idx="21">
                  <c:v>137.82734477400001</c:v>
                </c:pt>
                <c:pt idx="22">
                  <c:v>144.390551668</c:v>
                </c:pt>
                <c:pt idx="23">
                  <c:v>150.95375856199999</c:v>
                </c:pt>
                <c:pt idx="24">
                  <c:v>157.51696545600001</c:v>
                </c:pt>
                <c:pt idx="25">
                  <c:v>164.08017235</c:v>
                </c:pt>
                <c:pt idx="26">
                  <c:v>170.64337924400002</c:v>
                </c:pt>
                <c:pt idx="27">
                  <c:v>177.20658613799998</c:v>
                </c:pt>
                <c:pt idx="28">
                  <c:v>183.76979303200002</c:v>
                </c:pt>
                <c:pt idx="29">
                  <c:v>190.33299992599999</c:v>
                </c:pt>
                <c:pt idx="30">
                  <c:v>196.89620682000003</c:v>
                </c:pt>
                <c:pt idx="31">
                  <c:v>203.45941371399999</c:v>
                </c:pt>
                <c:pt idx="32">
                  <c:v>210.02262060800001</c:v>
                </c:pt>
                <c:pt idx="33">
                  <c:v>216.585827502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AA-4197-9524-E39F531AA942}"/>
            </c:ext>
          </c:extLst>
        </c:ser>
        <c:ser>
          <c:idx val="0"/>
          <c:order val="1"/>
          <c:tx>
            <c:v>3F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case3_1_wSL!$I$2:$I$187</c:f>
              <c:numCache>
                <c:formatCode>0.00_ </c:formatCode>
                <c:ptCount val="186"/>
                <c:pt idx="0">
                  <c:v>6.4911050559321198E-2</c:v>
                </c:pt>
                <c:pt idx="1">
                  <c:v>0.32703478097133498</c:v>
                </c:pt>
                <c:pt idx="2">
                  <c:v>0.65468941817345094</c:v>
                </c:pt>
                <c:pt idx="3">
                  <c:v>0.98234397968213405</c:v>
                </c:pt>
                <c:pt idx="4">
                  <c:v>1.309998417698087</c:v>
                </c:pt>
                <c:pt idx="5">
                  <c:v>1.6376526827584099</c:v>
                </c:pt>
                <c:pt idx="6">
                  <c:v>1.9653067261738302</c:v>
                </c:pt>
                <c:pt idx="7">
                  <c:v>2.2929604987969698</c:v>
                </c:pt>
                <c:pt idx="8">
                  <c:v>2.6206139491504099</c:v>
                </c:pt>
                <c:pt idx="9">
                  <c:v>2.94826703133399</c:v>
                </c:pt>
                <c:pt idx="10">
                  <c:v>3.27592012010594</c:v>
                </c:pt>
                <c:pt idx="11">
                  <c:v>3.6035841899107401</c:v>
                </c:pt>
                <c:pt idx="12">
                  <c:v>3.9312785434318105</c:v>
                </c:pt>
                <c:pt idx="13">
                  <c:v>4.2590405683039103</c:v>
                </c:pt>
                <c:pt idx="14">
                  <c:v>4.5869002372418297</c:v>
                </c:pt>
                <c:pt idx="15">
                  <c:v>4.9148676247506202</c:v>
                </c:pt>
                <c:pt idx="16">
                  <c:v>5.243003213805121</c:v>
                </c:pt>
                <c:pt idx="17">
                  <c:v>5.5713575351134601</c:v>
                </c:pt>
                <c:pt idx="18">
                  <c:v>5.899959689576729</c:v>
                </c:pt>
                <c:pt idx="19">
                  <c:v>6.2289521197724698</c:v>
                </c:pt>
                <c:pt idx="20">
                  <c:v>6.5586643760163899</c:v>
                </c:pt>
                <c:pt idx="21">
                  <c:v>6.8895820528093408</c:v>
                </c:pt>
                <c:pt idx="22">
                  <c:v>7.2225216554519305</c:v>
                </c:pt>
                <c:pt idx="23">
                  <c:v>7.5592496600053494</c:v>
                </c:pt>
                <c:pt idx="24">
                  <c:v>7.9018443692897007</c:v>
                </c:pt>
                <c:pt idx="25">
                  <c:v>8.2514634932207098</c:v>
                </c:pt>
                <c:pt idx="26">
                  <c:v>8.6132131950511415</c:v>
                </c:pt>
                <c:pt idx="27">
                  <c:v>8.9960044393578897</c:v>
                </c:pt>
                <c:pt idx="28">
                  <c:v>9.4193382812503401</c:v>
                </c:pt>
                <c:pt idx="29">
                  <c:v>9.9069927406944984</c:v>
                </c:pt>
                <c:pt idx="30">
                  <c:v>10.484811435104369</c:v>
                </c:pt>
                <c:pt idx="31">
                  <c:v>11.173738955025261</c:v>
                </c:pt>
                <c:pt idx="32">
                  <c:v>12.022700439546162</c:v>
                </c:pt>
                <c:pt idx="33">
                  <c:v>13.627156939428898</c:v>
                </c:pt>
              </c:numCache>
            </c:numRef>
          </c:xVal>
          <c:yVal>
            <c:numRef>
              <c:f>case3_1_wSL!$J$2:$J$187</c:f>
              <c:numCache>
                <c:formatCode>0.00_ </c:formatCode>
                <c:ptCount val="186"/>
                <c:pt idx="0">
                  <c:v>1.08246348879998</c:v>
                </c:pt>
                <c:pt idx="1">
                  <c:v>5.4123174440000401</c:v>
                </c:pt>
                <c:pt idx="2">
                  <c:v>10.824634887999901</c:v>
                </c:pt>
                <c:pt idx="3">
                  <c:v>16.236952332000001</c:v>
                </c:pt>
                <c:pt idx="4">
                  <c:v>21.649269776000001</c:v>
                </c:pt>
                <c:pt idx="5">
                  <c:v>27.06158722</c:v>
                </c:pt>
                <c:pt idx="6">
                  <c:v>32.473904663999903</c:v>
                </c:pt>
                <c:pt idx="7">
                  <c:v>37.886222107999998</c:v>
                </c:pt>
                <c:pt idx="8">
                  <c:v>43.298539552000001</c:v>
                </c:pt>
                <c:pt idx="9">
                  <c:v>48.710856996000004</c:v>
                </c:pt>
                <c:pt idx="10">
                  <c:v>54.1231744399999</c:v>
                </c:pt>
                <c:pt idx="11">
                  <c:v>59.535491884000002</c:v>
                </c:pt>
                <c:pt idx="12">
                  <c:v>64.947809328000005</c:v>
                </c:pt>
                <c:pt idx="13">
                  <c:v>70.360126772000001</c:v>
                </c:pt>
                <c:pt idx="14">
                  <c:v>75.772444215999897</c:v>
                </c:pt>
                <c:pt idx="15">
                  <c:v>81.184761660000007</c:v>
                </c:pt>
                <c:pt idx="16">
                  <c:v>86.597079104000002</c:v>
                </c:pt>
                <c:pt idx="17">
                  <c:v>92.009396547999998</c:v>
                </c:pt>
                <c:pt idx="18">
                  <c:v>97.421713992000008</c:v>
                </c:pt>
                <c:pt idx="19">
                  <c:v>102.834031436</c:v>
                </c:pt>
                <c:pt idx="20">
                  <c:v>108.24634888</c:v>
                </c:pt>
                <c:pt idx="21">
                  <c:v>113.65866632400001</c:v>
                </c:pt>
                <c:pt idx="22">
                  <c:v>119.070983768</c:v>
                </c:pt>
                <c:pt idx="23">
                  <c:v>124.483301212</c:v>
                </c:pt>
                <c:pt idx="24">
                  <c:v>129.89561865600001</c:v>
                </c:pt>
                <c:pt idx="25">
                  <c:v>135.30793609999998</c:v>
                </c:pt>
                <c:pt idx="26">
                  <c:v>140.720253544</c:v>
                </c:pt>
                <c:pt idx="27">
                  <c:v>146.132570988</c:v>
                </c:pt>
                <c:pt idx="28">
                  <c:v>151.54488843199999</c:v>
                </c:pt>
                <c:pt idx="29">
                  <c:v>156.95720587599999</c:v>
                </c:pt>
                <c:pt idx="30">
                  <c:v>162.36952332000001</c:v>
                </c:pt>
                <c:pt idx="31">
                  <c:v>167.78184076399998</c:v>
                </c:pt>
                <c:pt idx="32">
                  <c:v>173.194158208</c:v>
                </c:pt>
                <c:pt idx="33">
                  <c:v>178.606475652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AA-4197-9524-E39F531AA942}"/>
            </c:ext>
          </c:extLst>
        </c:ser>
        <c:ser>
          <c:idx val="2"/>
          <c:order val="2"/>
          <c:tx>
            <c:v>C0=0.2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case3_1_wSL!$L$2:$L$3</c:f>
              <c:numCache>
                <c:formatCode>0.00_ </c:formatCode>
                <c:ptCount val="2"/>
                <c:pt idx="0">
                  <c:v>0.63932919367709595</c:v>
                </c:pt>
                <c:pt idx="1">
                  <c:v>0.98234397968213405</c:v>
                </c:pt>
              </c:numCache>
            </c:numRef>
          </c:xVal>
          <c:yVal>
            <c:numRef>
              <c:f>case3_1_wSL!$M$2:$M$3</c:f>
              <c:numCache>
                <c:formatCode>0.00_ </c:formatCode>
                <c:ptCount val="2"/>
                <c:pt idx="0">
                  <c:v>19.689620682000001</c:v>
                </c:pt>
                <c:pt idx="1">
                  <c:v>16.236952332000001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AA-4197-9524-E39F531AA942}"/>
            </c:ext>
          </c:extLst>
        </c:ser>
        <c:ser>
          <c:idx val="3"/>
          <c:order val="3"/>
          <c:tx>
            <c:v>C0=1.0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case3_1_wSL!$N$2:$N$3</c:f>
              <c:numCache>
                <c:formatCode>0.00_ </c:formatCode>
                <c:ptCount val="2"/>
                <c:pt idx="0">
                  <c:v>4.0553389329151299</c:v>
                </c:pt>
                <c:pt idx="1">
                  <c:v>6.2289521197724698</c:v>
                </c:pt>
              </c:numCache>
            </c:numRef>
          </c:xVal>
          <c:yVal>
            <c:numRef>
              <c:f>case3_1_wSL!$O$2:$O$3</c:f>
              <c:numCache>
                <c:formatCode>0.00_ </c:formatCode>
                <c:ptCount val="2"/>
                <c:pt idx="0">
                  <c:v>124.700930986</c:v>
                </c:pt>
                <c:pt idx="1">
                  <c:v>102.834031436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4AA-4197-9524-E39F531AA942}"/>
            </c:ext>
          </c:extLst>
        </c:ser>
        <c:ser>
          <c:idx val="4"/>
          <c:order val="4"/>
          <c:tx>
            <c:strRef>
              <c:f>case3_1_wSL!$Q$1</c:f>
              <c:strCache>
                <c:ptCount val="1"/>
                <c:pt idx="0">
                  <c:v>C0=1.4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</c:marker>
          <c:xVal>
            <c:numRef>
              <c:f>case3_1_wSL!$P$2:$P$3</c:f>
              <c:numCache>
                <c:formatCode>0.00_ </c:formatCode>
                <c:ptCount val="2"/>
                <c:pt idx="0">
                  <c:v>6.1577254696895096</c:v>
                </c:pt>
                <c:pt idx="1">
                  <c:v>8.9960044393578897</c:v>
                </c:pt>
              </c:numCache>
            </c:numRef>
          </c:xVal>
          <c:yVal>
            <c:numRef>
              <c:f>case3_1_wSL!$Q$2:$Q$3</c:f>
              <c:numCache>
                <c:formatCode>0.00_ </c:formatCode>
                <c:ptCount val="2"/>
                <c:pt idx="0">
                  <c:v>177.20658613799998</c:v>
                </c:pt>
                <c:pt idx="1">
                  <c:v>146.132570988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4AA-4197-9524-E39F531AA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74328"/>
        <c:axId val="293822344"/>
      </c:scatterChart>
      <c:valAx>
        <c:axId val="2961743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Inter</a:t>
                </a:r>
                <a:r>
                  <a:rPr lang="en-US" altLang="ja-JP" sz="1400" baseline="0"/>
                  <a:t>-story displacement [mm]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93822344"/>
        <c:crosses val="autoZero"/>
        <c:crossBetween val="midCat"/>
      </c:valAx>
      <c:valAx>
        <c:axId val="29382234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Qi [kN]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96174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6441258080775951"/>
          <c:y val="0.61203886748199032"/>
          <c:w val="0.54860238470191225"/>
          <c:h val="0.20244353401666182"/>
        </c:manualLayout>
      </c:layout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comparison</a:t>
            </a:r>
            <a:r>
              <a:rPr lang="en-US" altLang="ja-JP" baseline="0"/>
              <a:t> between the cases </a:t>
            </a:r>
            <a:r>
              <a:rPr lang="en-US" altLang="ja-JP"/>
              <a:t>with and without brace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(wB:</a:t>
            </a:r>
            <a:r>
              <a:rPr lang="en-US" altLang="ja-JP" baseline="0"/>
              <a:t> case5_1, M14,woSL,  woB:case3_1, wSL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14987607973151962"/>
          <c:y val="2.35096619686128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03012092413246"/>
          <c:y val="0.14348162475822052"/>
          <c:w val="0.79054118465182643"/>
          <c:h val="0.69010950517065439"/>
        </c:manualLayout>
      </c:layout>
      <c:scatterChart>
        <c:scatterStyle val="lineMarker"/>
        <c:varyColors val="0"/>
        <c:ser>
          <c:idx val="5"/>
          <c:order val="0"/>
          <c:tx>
            <c:v>2F(wB)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case5_1_M14_woSL!$G$2:$G$187</c:f>
              <c:numCache>
                <c:formatCode>0.00_ </c:formatCode>
                <c:ptCount val="186"/>
                <c:pt idx="0">
                  <c:v>3.8147038150877201E-2</c:v>
                </c:pt>
                <c:pt idx="1">
                  <c:v>0.19074625045813901</c:v>
                </c:pt>
                <c:pt idx="2">
                  <c:v>0.38151199671327801</c:v>
                </c:pt>
                <c:pt idx="3">
                  <c:v>0.57231805834329597</c:v>
                </c:pt>
                <c:pt idx="4">
                  <c:v>0.76319981614735599</c:v>
                </c:pt>
                <c:pt idx="5">
                  <c:v>0.95422014428814705</c:v>
                </c:pt>
                <c:pt idx="6">
                  <c:v>1.1455013558739999</c:v>
                </c:pt>
                <c:pt idx="7">
                  <c:v>1.3372818021594299</c:v>
                </c:pt>
                <c:pt idx="8">
                  <c:v>1.5299397933733001</c:v>
                </c:pt>
                <c:pt idx="9">
                  <c:v>1.72379589567987</c:v>
                </c:pt>
                <c:pt idx="10">
                  <c:v>1.9189730266744001</c:v>
                </c:pt>
                <c:pt idx="11">
                  <c:v>2.1187626684004099</c:v>
                </c:pt>
                <c:pt idx="12">
                  <c:v>2.3190421140907498</c:v>
                </c:pt>
                <c:pt idx="13">
                  <c:v>2.52283625604638</c:v>
                </c:pt>
                <c:pt idx="14">
                  <c:v>2.7274710816050001</c:v>
                </c:pt>
                <c:pt idx="15">
                  <c:v>2.9329311520345098</c:v>
                </c:pt>
                <c:pt idx="16">
                  <c:v>3.1376477958756399</c:v>
                </c:pt>
                <c:pt idx="17">
                  <c:v>3.3422160141178598</c:v>
                </c:pt>
                <c:pt idx="18">
                  <c:v>3.54668890044716</c:v>
                </c:pt>
                <c:pt idx="19">
                  <c:v>3.75102992990286</c:v>
                </c:pt>
                <c:pt idx="20">
                  <c:v>3.9557537624693402</c:v>
                </c:pt>
                <c:pt idx="21">
                  <c:v>4.1610730860912399</c:v>
                </c:pt>
                <c:pt idx="22">
                  <c:v>4.3674502493393801</c:v>
                </c:pt>
                <c:pt idx="23">
                  <c:v>4.5758840907588398</c:v>
                </c:pt>
                <c:pt idx="24">
                  <c:v>4.7887340629342603</c:v>
                </c:pt>
                <c:pt idx="25">
                  <c:v>5.0111679965313396</c:v>
                </c:pt>
                <c:pt idx="26">
                  <c:v>5.25635075920309</c:v>
                </c:pt>
                <c:pt idx="27">
                  <c:v>5.5439795742310096</c:v>
                </c:pt>
                <c:pt idx="28">
                  <c:v>5.8871303867013296</c:v>
                </c:pt>
                <c:pt idx="29">
                  <c:v>6.3072546705003303</c:v>
                </c:pt>
                <c:pt idx="30">
                  <c:v>6.7907566677205597</c:v>
                </c:pt>
                <c:pt idx="31">
                  <c:v>7.3340630581081996</c:v>
                </c:pt>
                <c:pt idx="32">
                  <c:v>7.9245222300552101</c:v>
                </c:pt>
                <c:pt idx="33">
                  <c:v>8.3141132824577006</c:v>
                </c:pt>
                <c:pt idx="34">
                  <c:v>9.0601707362828705</c:v>
                </c:pt>
                <c:pt idx="35">
                  <c:v>9.9825961022764407</c:v>
                </c:pt>
                <c:pt idx="36">
                  <c:v>11.2380650028334</c:v>
                </c:pt>
                <c:pt idx="37">
                  <c:v>13.113661598988401</c:v>
                </c:pt>
                <c:pt idx="38">
                  <c:v>18.269735582211101</c:v>
                </c:pt>
              </c:numCache>
            </c:numRef>
          </c:xVal>
          <c:yVal>
            <c:numRef>
              <c:f>case5_1_M14_woSL!$H$2:$H$187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45.942448258000006</c:v>
                </c:pt>
                <c:pt idx="8">
                  <c:v>52.505655152000003</c:v>
                </c:pt>
                <c:pt idx="9">
                  <c:v>59.068862046</c:v>
                </c:pt>
                <c:pt idx="10">
                  <c:v>65.632068939999897</c:v>
                </c:pt>
                <c:pt idx="11">
                  <c:v>72.195275834</c:v>
                </c:pt>
                <c:pt idx="12">
                  <c:v>78.758482728000004</c:v>
                </c:pt>
                <c:pt idx="13">
                  <c:v>85.321689622000008</c:v>
                </c:pt>
                <c:pt idx="14">
                  <c:v>91.884896515999912</c:v>
                </c:pt>
                <c:pt idx="15">
                  <c:v>98.448103410000016</c:v>
                </c:pt>
                <c:pt idx="16">
                  <c:v>105.01131030400001</c:v>
                </c:pt>
                <c:pt idx="17">
                  <c:v>111.574517198</c:v>
                </c:pt>
                <c:pt idx="18">
                  <c:v>118.137724092</c:v>
                </c:pt>
                <c:pt idx="19">
                  <c:v>124.700930986</c:v>
                </c:pt>
                <c:pt idx="20">
                  <c:v>131.26413787999999</c:v>
                </c:pt>
                <c:pt idx="21">
                  <c:v>137.82734477400001</c:v>
                </c:pt>
                <c:pt idx="22">
                  <c:v>144.390551668</c:v>
                </c:pt>
                <c:pt idx="23">
                  <c:v>150.95375856199999</c:v>
                </c:pt>
                <c:pt idx="24">
                  <c:v>157.51696545600001</c:v>
                </c:pt>
                <c:pt idx="25">
                  <c:v>164.08017235</c:v>
                </c:pt>
                <c:pt idx="26">
                  <c:v>170.64337924400002</c:v>
                </c:pt>
                <c:pt idx="27">
                  <c:v>177.20658613799998</c:v>
                </c:pt>
                <c:pt idx="28">
                  <c:v>183.76979303200002</c:v>
                </c:pt>
                <c:pt idx="29">
                  <c:v>190.33299992599999</c:v>
                </c:pt>
                <c:pt idx="30">
                  <c:v>196.89620682000003</c:v>
                </c:pt>
                <c:pt idx="31">
                  <c:v>203.45941371399999</c:v>
                </c:pt>
                <c:pt idx="32">
                  <c:v>210.02262060800001</c:v>
                </c:pt>
                <c:pt idx="33">
                  <c:v>213.96054474439998</c:v>
                </c:pt>
                <c:pt idx="34">
                  <c:v>220.52375163840003</c:v>
                </c:pt>
                <c:pt idx="35">
                  <c:v>227.08695853239999</c:v>
                </c:pt>
                <c:pt idx="36">
                  <c:v>233.65016542640004</c:v>
                </c:pt>
                <c:pt idx="37">
                  <c:v>240.2133723204</c:v>
                </c:pt>
                <c:pt idx="38">
                  <c:v>246.77657921439999</c:v>
                </c:pt>
              </c:numCache>
            </c:numRef>
          </c:yVal>
          <c:smooth val="0"/>
        </c:ser>
        <c:ser>
          <c:idx val="6"/>
          <c:order val="1"/>
          <c:tx>
            <c:v>3F(wB)</c:v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case5_1_M14_woSL!$I$2:$I$187</c:f>
              <c:numCache>
                <c:formatCode>0.00_ </c:formatCode>
                <c:ptCount val="186"/>
                <c:pt idx="0">
                  <c:v>4.1273743151139998E-2</c:v>
                </c:pt>
                <c:pt idx="1">
                  <c:v>0.20636992427998499</c:v>
                </c:pt>
                <c:pt idx="2">
                  <c:v>0.41282679747555301</c:v>
                </c:pt>
                <c:pt idx="3">
                  <c:v>0.61949044165063405</c:v>
                </c:pt>
                <c:pt idx="4">
                  <c:v>0.82653846444634393</c:v>
                </c:pt>
                <c:pt idx="5">
                  <c:v>1.034282197626363</c:v>
                </c:pt>
                <c:pt idx="6">
                  <c:v>1.2433206165725599</c:v>
                </c:pt>
                <c:pt idx="7">
                  <c:v>1.45481361166103</c:v>
                </c:pt>
                <c:pt idx="8">
                  <c:v>1.6706072477746701</c:v>
                </c:pt>
                <c:pt idx="9">
                  <c:v>1.8923213858083898</c:v>
                </c:pt>
                <c:pt idx="10">
                  <c:v>2.1207140375632205</c:v>
                </c:pt>
                <c:pt idx="11">
                  <c:v>2.3717633776952498</c:v>
                </c:pt>
                <c:pt idx="12">
                  <c:v>2.6263047492156106</c:v>
                </c:pt>
                <c:pt idx="13">
                  <c:v>2.89896823192958</c:v>
                </c:pt>
                <c:pt idx="14">
                  <c:v>3.1803445656464695</c:v>
                </c:pt>
                <c:pt idx="15">
                  <c:v>3.4685004860445701</c:v>
                </c:pt>
                <c:pt idx="16">
                  <c:v>3.7538374556197698</c:v>
                </c:pt>
                <c:pt idx="17">
                  <c:v>4.0390135239911409</c:v>
                </c:pt>
                <c:pt idx="18">
                  <c:v>4.3232553025585503</c:v>
                </c:pt>
                <c:pt idx="19">
                  <c:v>4.6046544615468612</c:v>
                </c:pt>
                <c:pt idx="20">
                  <c:v>4.8853412382589489</c:v>
                </c:pt>
                <c:pt idx="21">
                  <c:v>5.16586394664452</c:v>
                </c:pt>
                <c:pt idx="22">
                  <c:v>5.4468309396789403</c:v>
                </c:pt>
                <c:pt idx="23">
                  <c:v>5.7286642522279605</c:v>
                </c:pt>
                <c:pt idx="24">
                  <c:v>6.0124285589094395</c:v>
                </c:pt>
                <c:pt idx="25">
                  <c:v>6.3008663244451597</c:v>
                </c:pt>
                <c:pt idx="26">
                  <c:v>6.6017410744385101</c:v>
                </c:pt>
                <c:pt idx="27">
                  <c:v>6.928608071607691</c:v>
                </c:pt>
                <c:pt idx="28">
                  <c:v>7.2793750436708695</c:v>
                </c:pt>
                <c:pt idx="29">
                  <c:v>7.6672227677646694</c:v>
                </c:pt>
                <c:pt idx="30">
                  <c:v>8.0776287021353408</c:v>
                </c:pt>
                <c:pt idx="31">
                  <c:v>8.5058153294879002</c:v>
                </c:pt>
                <c:pt idx="32">
                  <c:v>8.9503732743906887</c:v>
                </c:pt>
                <c:pt idx="33">
                  <c:v>9.2337124192751006</c:v>
                </c:pt>
                <c:pt idx="34">
                  <c:v>9.7569267547173304</c:v>
                </c:pt>
                <c:pt idx="35">
                  <c:v>10.37723114257796</c:v>
                </c:pt>
                <c:pt idx="36">
                  <c:v>11.198024068522701</c:v>
                </c:pt>
                <c:pt idx="37">
                  <c:v>12.455688807832598</c:v>
                </c:pt>
                <c:pt idx="38">
                  <c:v>16.695169994968598</c:v>
                </c:pt>
              </c:numCache>
            </c:numRef>
          </c:xVal>
          <c:yVal>
            <c:numRef>
              <c:f>case5_1_M14_woSL!$J$2:$J$187</c:f>
              <c:numCache>
                <c:formatCode>0.00_ </c:formatCode>
                <c:ptCount val="186"/>
                <c:pt idx="0">
                  <c:v>1.08246348879998</c:v>
                </c:pt>
                <c:pt idx="1">
                  <c:v>5.4123174440000401</c:v>
                </c:pt>
                <c:pt idx="2">
                  <c:v>10.824634887999901</c:v>
                </c:pt>
                <c:pt idx="3">
                  <c:v>16.236952332000001</c:v>
                </c:pt>
                <c:pt idx="4">
                  <c:v>21.649269776000001</c:v>
                </c:pt>
                <c:pt idx="5">
                  <c:v>27.06158722</c:v>
                </c:pt>
                <c:pt idx="6">
                  <c:v>32.473904663999903</c:v>
                </c:pt>
                <c:pt idx="7">
                  <c:v>37.886222107999998</c:v>
                </c:pt>
                <c:pt idx="8">
                  <c:v>43.298539552000001</c:v>
                </c:pt>
                <c:pt idx="9">
                  <c:v>48.710856996000004</c:v>
                </c:pt>
                <c:pt idx="10">
                  <c:v>54.1231744399999</c:v>
                </c:pt>
                <c:pt idx="11">
                  <c:v>59.535491884000002</c:v>
                </c:pt>
                <c:pt idx="12">
                  <c:v>64.947809328000005</c:v>
                </c:pt>
                <c:pt idx="13">
                  <c:v>70.360126772000001</c:v>
                </c:pt>
                <c:pt idx="14">
                  <c:v>75.772444215999897</c:v>
                </c:pt>
                <c:pt idx="15">
                  <c:v>81.184761660000007</c:v>
                </c:pt>
                <c:pt idx="16">
                  <c:v>86.597079104000002</c:v>
                </c:pt>
                <c:pt idx="17">
                  <c:v>92.009396547999998</c:v>
                </c:pt>
                <c:pt idx="18">
                  <c:v>97.421713992000008</c:v>
                </c:pt>
                <c:pt idx="19">
                  <c:v>102.834031436</c:v>
                </c:pt>
                <c:pt idx="20">
                  <c:v>108.24634888</c:v>
                </c:pt>
                <c:pt idx="21">
                  <c:v>113.65866632400001</c:v>
                </c:pt>
                <c:pt idx="22">
                  <c:v>119.070983768</c:v>
                </c:pt>
                <c:pt idx="23">
                  <c:v>124.483301212</c:v>
                </c:pt>
                <c:pt idx="24">
                  <c:v>129.89561865600001</c:v>
                </c:pt>
                <c:pt idx="25">
                  <c:v>135.30793609999998</c:v>
                </c:pt>
                <c:pt idx="26">
                  <c:v>140.720253544</c:v>
                </c:pt>
                <c:pt idx="27">
                  <c:v>146.132570988</c:v>
                </c:pt>
                <c:pt idx="28">
                  <c:v>151.54488843199999</c:v>
                </c:pt>
                <c:pt idx="29">
                  <c:v>156.95720587599999</c:v>
                </c:pt>
                <c:pt idx="30">
                  <c:v>162.36952332000001</c:v>
                </c:pt>
                <c:pt idx="31">
                  <c:v>167.78184076399998</c:v>
                </c:pt>
                <c:pt idx="32">
                  <c:v>173.194158208</c:v>
                </c:pt>
                <c:pt idx="33">
                  <c:v>176.4415486744</c:v>
                </c:pt>
                <c:pt idx="34">
                  <c:v>181.85386611840002</c:v>
                </c:pt>
                <c:pt idx="35">
                  <c:v>187.26618356239999</c:v>
                </c:pt>
                <c:pt idx="36">
                  <c:v>192.67850100640001</c:v>
                </c:pt>
                <c:pt idx="37">
                  <c:v>198.09081845040001</c:v>
                </c:pt>
                <c:pt idx="38">
                  <c:v>203.5031358944</c:v>
                </c:pt>
              </c:numCache>
            </c:numRef>
          </c:yVal>
          <c:smooth val="0"/>
        </c:ser>
        <c:ser>
          <c:idx val="8"/>
          <c:order val="3"/>
          <c:tx>
            <c:v>2F(woB)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case3_1_wSL!$G$2:$G$187</c:f>
              <c:numCache>
                <c:formatCode>0.00_ </c:formatCode>
                <c:ptCount val="186"/>
                <c:pt idx="0">
                  <c:v>4.22322241485798E-2</c:v>
                </c:pt>
                <c:pt idx="1">
                  <c:v>0.21283123500859599</c:v>
                </c:pt>
                <c:pt idx="2">
                  <c:v>0.42608010526508899</c:v>
                </c:pt>
                <c:pt idx="3">
                  <c:v>0.63932919367709595</c:v>
                </c:pt>
                <c:pt idx="4">
                  <c:v>0.85257861019329295</c:v>
                </c:pt>
                <c:pt idx="5">
                  <c:v>1.0658284623260701</c:v>
                </c:pt>
                <c:pt idx="6">
                  <c:v>1.27907885832853</c:v>
                </c:pt>
                <c:pt idx="7">
                  <c:v>1.4923299045154901</c:v>
                </c:pt>
                <c:pt idx="8">
                  <c:v>1.7055817117713299</c:v>
                </c:pt>
                <c:pt idx="9">
                  <c:v>1.91883438610095</c:v>
                </c:pt>
                <c:pt idx="10">
                  <c:v>2.1320882851166698</c:v>
                </c:pt>
                <c:pt idx="11">
                  <c:v>2.34535023812382</c:v>
                </c:pt>
                <c:pt idx="12">
                  <c:v>2.5586320536583198</c:v>
                </c:pt>
                <c:pt idx="13">
                  <c:v>2.77195136808984</c:v>
                </c:pt>
                <c:pt idx="14">
                  <c:v>2.9853238321851898</c:v>
                </c:pt>
                <c:pt idx="15">
                  <c:v>3.1987875612897501</c:v>
                </c:pt>
                <c:pt idx="16">
                  <c:v>3.4124090729901</c:v>
                </c:pt>
                <c:pt idx="17">
                  <c:v>3.6263022203373598</c:v>
                </c:pt>
                <c:pt idx="18">
                  <c:v>3.84050494375006</c:v>
                </c:pt>
                <c:pt idx="19">
                  <c:v>4.0553389329151299</c:v>
                </c:pt>
                <c:pt idx="20">
                  <c:v>4.2716173634756096</c:v>
                </c:pt>
                <c:pt idx="21">
                  <c:v>4.4906482824248597</c:v>
                </c:pt>
                <c:pt idx="22">
                  <c:v>4.7147978453633703</c:v>
                </c:pt>
                <c:pt idx="23">
                  <c:v>4.9495434600147501</c:v>
                </c:pt>
                <c:pt idx="24">
                  <c:v>5.2013597322371998</c:v>
                </c:pt>
                <c:pt idx="25">
                  <c:v>5.47435441078499</c:v>
                </c:pt>
                <c:pt idx="26">
                  <c:v>5.7852210044583599</c:v>
                </c:pt>
                <c:pt idx="27">
                  <c:v>6.1577254696895096</c:v>
                </c:pt>
                <c:pt idx="28">
                  <c:v>6.6241442083647604</c:v>
                </c:pt>
                <c:pt idx="29">
                  <c:v>7.2113693802542</c:v>
                </c:pt>
                <c:pt idx="30">
                  <c:v>7.9359206110256304</c:v>
                </c:pt>
                <c:pt idx="31">
                  <c:v>8.8330771310227405</c:v>
                </c:pt>
                <c:pt idx="32">
                  <c:v>9.9249481307245393</c:v>
                </c:pt>
                <c:pt idx="33">
                  <c:v>11.748597055294001</c:v>
                </c:pt>
              </c:numCache>
            </c:numRef>
          </c:xVal>
          <c:yVal>
            <c:numRef>
              <c:f>case3_1_wSL!$H$2:$H$187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45.942448258000006</c:v>
                </c:pt>
                <c:pt idx="8">
                  <c:v>52.505655152000003</c:v>
                </c:pt>
                <c:pt idx="9">
                  <c:v>59.068862046</c:v>
                </c:pt>
                <c:pt idx="10">
                  <c:v>65.632068939999897</c:v>
                </c:pt>
                <c:pt idx="11">
                  <c:v>72.195275834</c:v>
                </c:pt>
                <c:pt idx="12">
                  <c:v>78.758482728000004</c:v>
                </c:pt>
                <c:pt idx="13">
                  <c:v>85.321689622000008</c:v>
                </c:pt>
                <c:pt idx="14">
                  <c:v>91.884896515999912</c:v>
                </c:pt>
                <c:pt idx="15">
                  <c:v>98.448103410000016</c:v>
                </c:pt>
                <c:pt idx="16">
                  <c:v>105.01131030400001</c:v>
                </c:pt>
                <c:pt idx="17">
                  <c:v>111.574517198</c:v>
                </c:pt>
                <c:pt idx="18">
                  <c:v>118.137724092</c:v>
                </c:pt>
                <c:pt idx="19">
                  <c:v>124.700930986</c:v>
                </c:pt>
                <c:pt idx="20">
                  <c:v>131.26413787999999</c:v>
                </c:pt>
                <c:pt idx="21">
                  <c:v>137.82734477400001</c:v>
                </c:pt>
                <c:pt idx="22">
                  <c:v>144.390551668</c:v>
                </c:pt>
                <c:pt idx="23">
                  <c:v>150.95375856199999</c:v>
                </c:pt>
                <c:pt idx="24">
                  <c:v>157.51696545600001</c:v>
                </c:pt>
                <c:pt idx="25">
                  <c:v>164.08017235</c:v>
                </c:pt>
                <c:pt idx="26">
                  <c:v>170.64337924400002</c:v>
                </c:pt>
                <c:pt idx="27">
                  <c:v>177.20658613799998</c:v>
                </c:pt>
                <c:pt idx="28">
                  <c:v>183.76979303200002</c:v>
                </c:pt>
                <c:pt idx="29">
                  <c:v>190.33299992599999</c:v>
                </c:pt>
                <c:pt idx="30">
                  <c:v>196.89620682000003</c:v>
                </c:pt>
                <c:pt idx="31">
                  <c:v>203.45941371399999</c:v>
                </c:pt>
                <c:pt idx="32">
                  <c:v>210.02262060800001</c:v>
                </c:pt>
                <c:pt idx="33">
                  <c:v>216.585827502</c:v>
                </c:pt>
              </c:numCache>
            </c:numRef>
          </c:yVal>
          <c:smooth val="0"/>
        </c:ser>
        <c:ser>
          <c:idx val="9"/>
          <c:order val="4"/>
          <c:tx>
            <c:v>3F(woB)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case3_1_wSL!$I$2:$I$187</c:f>
              <c:numCache>
                <c:formatCode>0.00_ </c:formatCode>
                <c:ptCount val="186"/>
                <c:pt idx="0">
                  <c:v>6.4911050559321198E-2</c:v>
                </c:pt>
                <c:pt idx="1">
                  <c:v>0.32703478097133498</c:v>
                </c:pt>
                <c:pt idx="2">
                  <c:v>0.65468941817345094</c:v>
                </c:pt>
                <c:pt idx="3">
                  <c:v>0.98234397968213405</c:v>
                </c:pt>
                <c:pt idx="4">
                  <c:v>1.309998417698087</c:v>
                </c:pt>
                <c:pt idx="5">
                  <c:v>1.6376526827584099</c:v>
                </c:pt>
                <c:pt idx="6">
                  <c:v>1.9653067261738302</c:v>
                </c:pt>
                <c:pt idx="7">
                  <c:v>2.2929604987969698</c:v>
                </c:pt>
                <c:pt idx="8">
                  <c:v>2.6206139491504099</c:v>
                </c:pt>
                <c:pt idx="9">
                  <c:v>2.94826703133399</c:v>
                </c:pt>
                <c:pt idx="10">
                  <c:v>3.27592012010594</c:v>
                </c:pt>
                <c:pt idx="11">
                  <c:v>3.6035841899107401</c:v>
                </c:pt>
                <c:pt idx="12">
                  <c:v>3.9312785434318105</c:v>
                </c:pt>
                <c:pt idx="13">
                  <c:v>4.2590405683039103</c:v>
                </c:pt>
                <c:pt idx="14">
                  <c:v>4.5869002372418297</c:v>
                </c:pt>
                <c:pt idx="15">
                  <c:v>4.9148676247506202</c:v>
                </c:pt>
                <c:pt idx="16">
                  <c:v>5.243003213805121</c:v>
                </c:pt>
                <c:pt idx="17">
                  <c:v>5.5713575351134601</c:v>
                </c:pt>
                <c:pt idx="18">
                  <c:v>5.899959689576729</c:v>
                </c:pt>
                <c:pt idx="19">
                  <c:v>6.2289521197724698</c:v>
                </c:pt>
                <c:pt idx="20">
                  <c:v>6.5586643760163899</c:v>
                </c:pt>
                <c:pt idx="21">
                  <c:v>6.8895820528093408</c:v>
                </c:pt>
                <c:pt idx="22">
                  <c:v>7.2225216554519305</c:v>
                </c:pt>
                <c:pt idx="23">
                  <c:v>7.5592496600053494</c:v>
                </c:pt>
                <c:pt idx="24">
                  <c:v>7.9018443692897007</c:v>
                </c:pt>
                <c:pt idx="25">
                  <c:v>8.2514634932207098</c:v>
                </c:pt>
                <c:pt idx="26">
                  <c:v>8.6132131950511415</c:v>
                </c:pt>
                <c:pt idx="27">
                  <c:v>8.9960044393578897</c:v>
                </c:pt>
                <c:pt idx="28">
                  <c:v>9.4193382812503401</c:v>
                </c:pt>
                <c:pt idx="29">
                  <c:v>9.9069927406944984</c:v>
                </c:pt>
                <c:pt idx="30">
                  <c:v>10.484811435104369</c:v>
                </c:pt>
                <c:pt idx="31">
                  <c:v>11.173738955025261</c:v>
                </c:pt>
                <c:pt idx="32">
                  <c:v>12.022700439546162</c:v>
                </c:pt>
                <c:pt idx="33">
                  <c:v>13.627156939428898</c:v>
                </c:pt>
              </c:numCache>
            </c:numRef>
          </c:xVal>
          <c:yVal>
            <c:numRef>
              <c:f>case3_1_wSL!$J$2:$J$187</c:f>
              <c:numCache>
                <c:formatCode>0.00_ </c:formatCode>
                <c:ptCount val="186"/>
                <c:pt idx="0">
                  <c:v>1.08246348879998</c:v>
                </c:pt>
                <c:pt idx="1">
                  <c:v>5.4123174440000401</c:v>
                </c:pt>
                <c:pt idx="2">
                  <c:v>10.824634887999901</c:v>
                </c:pt>
                <c:pt idx="3">
                  <c:v>16.236952332000001</c:v>
                </c:pt>
                <c:pt idx="4">
                  <c:v>21.649269776000001</c:v>
                </c:pt>
                <c:pt idx="5">
                  <c:v>27.06158722</c:v>
                </c:pt>
                <c:pt idx="6">
                  <c:v>32.473904663999903</c:v>
                </c:pt>
                <c:pt idx="7">
                  <c:v>37.886222107999998</c:v>
                </c:pt>
                <c:pt idx="8">
                  <c:v>43.298539552000001</c:v>
                </c:pt>
                <c:pt idx="9">
                  <c:v>48.710856996000004</c:v>
                </c:pt>
                <c:pt idx="10">
                  <c:v>54.1231744399999</c:v>
                </c:pt>
                <c:pt idx="11">
                  <c:v>59.535491884000002</c:v>
                </c:pt>
                <c:pt idx="12">
                  <c:v>64.947809328000005</c:v>
                </c:pt>
                <c:pt idx="13">
                  <c:v>70.360126772000001</c:v>
                </c:pt>
                <c:pt idx="14">
                  <c:v>75.772444215999897</c:v>
                </c:pt>
                <c:pt idx="15">
                  <c:v>81.184761660000007</c:v>
                </c:pt>
                <c:pt idx="16">
                  <c:v>86.597079104000002</c:v>
                </c:pt>
                <c:pt idx="17">
                  <c:v>92.009396547999998</c:v>
                </c:pt>
                <c:pt idx="18">
                  <c:v>97.421713992000008</c:v>
                </c:pt>
                <c:pt idx="19">
                  <c:v>102.834031436</c:v>
                </c:pt>
                <c:pt idx="20">
                  <c:v>108.24634888</c:v>
                </c:pt>
                <c:pt idx="21">
                  <c:v>113.65866632400001</c:v>
                </c:pt>
                <c:pt idx="22">
                  <c:v>119.070983768</c:v>
                </c:pt>
                <c:pt idx="23">
                  <c:v>124.483301212</c:v>
                </c:pt>
                <c:pt idx="24">
                  <c:v>129.89561865600001</c:v>
                </c:pt>
                <c:pt idx="25">
                  <c:v>135.30793609999998</c:v>
                </c:pt>
                <c:pt idx="26">
                  <c:v>140.720253544</c:v>
                </c:pt>
                <c:pt idx="27">
                  <c:v>146.132570988</c:v>
                </c:pt>
                <c:pt idx="28">
                  <c:v>151.54488843199999</c:v>
                </c:pt>
                <c:pt idx="29">
                  <c:v>156.95720587599999</c:v>
                </c:pt>
                <c:pt idx="30">
                  <c:v>162.36952332000001</c:v>
                </c:pt>
                <c:pt idx="31">
                  <c:v>167.78184076399998</c:v>
                </c:pt>
                <c:pt idx="32">
                  <c:v>173.194158208</c:v>
                </c:pt>
                <c:pt idx="33">
                  <c:v>178.606475652</c:v>
                </c:pt>
              </c:numCache>
            </c:numRef>
          </c:yVal>
          <c:smooth val="0"/>
        </c:ser>
        <c:ser>
          <c:idx val="2"/>
          <c:order val="10"/>
          <c:tx>
            <c:v>C0=0.2(woB)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case3_1_wSL!$L$2:$L$3</c:f>
              <c:numCache>
                <c:formatCode>0.00_ </c:formatCode>
                <c:ptCount val="2"/>
                <c:pt idx="0">
                  <c:v>0.63932919367709595</c:v>
                </c:pt>
                <c:pt idx="1">
                  <c:v>0.98234397968213405</c:v>
                </c:pt>
              </c:numCache>
            </c:numRef>
          </c:xVal>
          <c:yVal>
            <c:numRef>
              <c:f>case3_1_wSL!$M$2:$M$3</c:f>
              <c:numCache>
                <c:formatCode>0.00_ </c:formatCode>
                <c:ptCount val="2"/>
                <c:pt idx="0">
                  <c:v>19.689620682000001</c:v>
                </c:pt>
                <c:pt idx="1">
                  <c:v>16.236952332000001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CE-43F4-8AF7-4D339F27E4FA}"/>
            </c:ext>
          </c:extLst>
        </c:ser>
        <c:ser>
          <c:idx val="3"/>
          <c:order val="11"/>
          <c:tx>
            <c:v>C0=1.0(woB)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case3_1_wSL!$N$2:$N$3</c:f>
              <c:numCache>
                <c:formatCode>0.00_ </c:formatCode>
                <c:ptCount val="2"/>
                <c:pt idx="0">
                  <c:v>4.0553389329151299</c:v>
                </c:pt>
                <c:pt idx="1">
                  <c:v>6.2289521197724698</c:v>
                </c:pt>
              </c:numCache>
            </c:numRef>
          </c:xVal>
          <c:yVal>
            <c:numRef>
              <c:f>case3_1_wSL!$O$2:$O$3</c:f>
              <c:numCache>
                <c:formatCode>0.00_ </c:formatCode>
                <c:ptCount val="2"/>
                <c:pt idx="0">
                  <c:v>124.700930986</c:v>
                </c:pt>
                <c:pt idx="1">
                  <c:v>102.834031436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3CE-43F4-8AF7-4D339F27E4FA}"/>
            </c:ext>
          </c:extLst>
        </c:ser>
        <c:ser>
          <c:idx val="4"/>
          <c:order val="12"/>
          <c:tx>
            <c:v>C0=1.4(woB)</c:v>
          </c:tx>
          <c:spPr>
            <a:ln w="19050">
              <a:noFill/>
            </a:ln>
          </c:spPr>
          <c:marker>
            <c:symbol val="circle"/>
            <c:size val="10"/>
          </c:marker>
          <c:xVal>
            <c:numRef>
              <c:f>case3_1_wSL!$P$2:$P$3</c:f>
              <c:numCache>
                <c:formatCode>0.00_ </c:formatCode>
                <c:ptCount val="2"/>
                <c:pt idx="0">
                  <c:v>6.1577254696895096</c:v>
                </c:pt>
                <c:pt idx="1">
                  <c:v>8.9960044393578897</c:v>
                </c:pt>
              </c:numCache>
            </c:numRef>
          </c:xVal>
          <c:yVal>
            <c:numRef>
              <c:f>case3_1_wSL!$Q$2:$Q$3</c:f>
              <c:numCache>
                <c:formatCode>0.00_ </c:formatCode>
                <c:ptCount val="2"/>
                <c:pt idx="0">
                  <c:v>177.20658613799998</c:v>
                </c:pt>
                <c:pt idx="1">
                  <c:v>146.132570988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3CE-43F4-8AF7-4D339F27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65672"/>
        <c:axId val="525466064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2"/>
                <c:tx>
                  <c:v>C0=0.2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case5_1_M14_wSL!$L$2:$L$3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0.79704325994290204</c:v>
                      </c:pt>
                      <c:pt idx="1">
                        <c:v>0.97191351075683796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case5_1_M14_wSL!$M$2:$M$3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26.252827576000012</c:v>
                      </c:pt>
                      <c:pt idx="1">
                        <c:v>21.649269776000001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5"/>
                <c:tx>
                  <c:v>C0=0.2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case5_M14_wSL!$L$2:$L$3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0.75908859799999995</c:v>
                      </c:pt>
                      <c:pt idx="1">
                        <c:v>0.94057235800000005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case5_M14_wSL!$M$2:$M$3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26.252827579999998</c:v>
                      </c:pt>
                      <c:pt idx="1">
                        <c:v>21.649269779999997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6"/>
                <c:tx>
                  <c:v>C0=1.0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case5_M14_wSL!$N$2:$N$3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3.9906275920000001</c:v>
                      </c:pt>
                      <c:pt idx="1">
                        <c:v>5.1198625370000004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case5_M14_wSL!$O$2:$O$3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131.26413790000001</c:v>
                      </c:pt>
                      <c:pt idx="1">
                        <c:v>108.2463489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case5_M14_wSL!$Q$1</c15:sqref>
                        </c15:formulaRef>
                      </c:ext>
                    </c:extLst>
                    <c:strCache>
                      <c:ptCount val="1"/>
                      <c:pt idx="0">
                        <c:v>C0=1.4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case5_M14_wSL!$P$2:$P$3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5.9815021430000002</c:v>
                      </c:pt>
                      <c:pt idx="1">
                        <c:v>7.5146423169999998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case5_M14_wSL!$Q$2:$Q$3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183.76979299999999</c:v>
                      </c:pt>
                      <c:pt idx="1">
                        <c:v>151.54488839999999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8"/>
                <c:tx>
                  <c:v>2F</c:v>
                </c:tx>
                <c:spPr>
                  <a:ln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case5_M14_wSL!$G$2:$G$187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-8.6585999999999998E-4</c:v>
                      </c:pt>
                      <c:pt idx="1">
                        <c:v>3.9138529999999998E-2</c:v>
                      </c:pt>
                      <c:pt idx="2">
                        <c:v>7.9142710000000005E-2</c:v>
                      </c:pt>
                      <c:pt idx="3">
                        <c:v>0.119147114</c:v>
                      </c:pt>
                      <c:pt idx="4">
                        <c:v>0.15915219799999999</c:v>
                      </c:pt>
                      <c:pt idx="5">
                        <c:v>0.19916123799999999</c:v>
                      </c:pt>
                      <c:pt idx="6">
                        <c:v>0.23917055600000001</c:v>
                      </c:pt>
                      <c:pt idx="7">
                        <c:v>0.27918173400000001</c:v>
                      </c:pt>
                      <c:pt idx="8">
                        <c:v>0.319192378</c:v>
                      </c:pt>
                      <c:pt idx="9">
                        <c:v>0.35920076299999998</c:v>
                      </c:pt>
                      <c:pt idx="10">
                        <c:v>0.399205645</c:v>
                      </c:pt>
                      <c:pt idx="11">
                        <c:v>0.439209197</c:v>
                      </c:pt>
                      <c:pt idx="12">
                        <c:v>0.47920863600000002</c:v>
                      </c:pt>
                      <c:pt idx="13">
                        <c:v>0.51920497899999996</c:v>
                      </c:pt>
                      <c:pt idx="14">
                        <c:v>0.55919779800000002</c:v>
                      </c:pt>
                      <c:pt idx="15">
                        <c:v>0.59918476799999998</c:v>
                      </c:pt>
                      <c:pt idx="16">
                        <c:v>0.63916694600000001</c:v>
                      </c:pt>
                      <c:pt idx="17">
                        <c:v>0.67914508200000001</c:v>
                      </c:pt>
                      <c:pt idx="18">
                        <c:v>0.71911817700000003</c:v>
                      </c:pt>
                      <c:pt idx="19">
                        <c:v>0.75908859799999995</c:v>
                      </c:pt>
                      <c:pt idx="20">
                        <c:v>0.79905574499999998</c:v>
                      </c:pt>
                      <c:pt idx="21">
                        <c:v>0.83902037600000001</c:v>
                      </c:pt>
                      <c:pt idx="22">
                        <c:v>0.87898099399999996</c:v>
                      </c:pt>
                      <c:pt idx="23">
                        <c:v>0.91894020099999996</c:v>
                      </c:pt>
                      <c:pt idx="24">
                        <c:v>0.95895830000000004</c:v>
                      </c:pt>
                      <c:pt idx="25">
                        <c:v>0.99900882199999996</c:v>
                      </c:pt>
                      <c:pt idx="26">
                        <c:v>1.0390740169999999</c:v>
                      </c:pt>
                      <c:pt idx="27">
                        <c:v>1.0791450680000001</c:v>
                      </c:pt>
                      <c:pt idx="28">
                        <c:v>1.1192206119999999</c:v>
                      </c:pt>
                      <c:pt idx="29">
                        <c:v>1.1592984390000001</c:v>
                      </c:pt>
                      <c:pt idx="30">
                        <c:v>1.199377068</c:v>
                      </c:pt>
                      <c:pt idx="31">
                        <c:v>1.2394531769999999</c:v>
                      </c:pt>
                      <c:pt idx="32">
                        <c:v>1.279530082</c:v>
                      </c:pt>
                      <c:pt idx="33">
                        <c:v>1.319608479</c:v>
                      </c:pt>
                      <c:pt idx="34">
                        <c:v>1.3596862190000001</c:v>
                      </c:pt>
                      <c:pt idx="35">
                        <c:v>1.3997646020000001</c:v>
                      </c:pt>
                      <c:pt idx="36">
                        <c:v>1.4398414129999999</c:v>
                      </c:pt>
                      <c:pt idx="37">
                        <c:v>1.479917449</c:v>
                      </c:pt>
                      <c:pt idx="38">
                        <c:v>1.519993599</c:v>
                      </c:pt>
                      <c:pt idx="39">
                        <c:v>1.5600720910000001</c:v>
                      </c:pt>
                      <c:pt idx="40">
                        <c:v>1.600151849</c:v>
                      </c:pt>
                      <c:pt idx="41">
                        <c:v>1.640235858</c:v>
                      </c:pt>
                      <c:pt idx="42">
                        <c:v>1.680323558</c:v>
                      </c:pt>
                      <c:pt idx="43">
                        <c:v>1.7204150709999999</c:v>
                      </c:pt>
                      <c:pt idx="44">
                        <c:v>1.7605129269999999</c:v>
                      </c:pt>
                      <c:pt idx="45">
                        <c:v>1.800642431</c:v>
                      </c:pt>
                      <c:pt idx="46">
                        <c:v>1.8408625700000001</c:v>
                      </c:pt>
                      <c:pt idx="47">
                        <c:v>1.8811211809999999</c:v>
                      </c:pt>
                      <c:pt idx="48">
                        <c:v>1.921391724</c:v>
                      </c:pt>
                      <c:pt idx="49">
                        <c:v>1.9616704490000001</c:v>
                      </c:pt>
                      <c:pt idx="50">
                        <c:v>2.001952583</c:v>
                      </c:pt>
                      <c:pt idx="51">
                        <c:v>2.0422479290000002</c:v>
                      </c:pt>
                      <c:pt idx="52">
                        <c:v>2.0826348810000002</c:v>
                      </c:pt>
                      <c:pt idx="53">
                        <c:v>2.123050272</c:v>
                      </c:pt>
                      <c:pt idx="54">
                        <c:v>2.1634645739999998</c:v>
                      </c:pt>
                      <c:pt idx="55">
                        <c:v>2.203869063</c:v>
                      </c:pt>
                      <c:pt idx="56">
                        <c:v>2.2442690490000001</c:v>
                      </c:pt>
                      <c:pt idx="57">
                        <c:v>2.2846632549999999</c:v>
                      </c:pt>
                      <c:pt idx="58">
                        <c:v>2.325057401</c:v>
                      </c:pt>
                      <c:pt idx="59">
                        <c:v>2.3654563280000001</c:v>
                      </c:pt>
                      <c:pt idx="60">
                        <c:v>2.4058532279999998</c:v>
                      </c:pt>
                      <c:pt idx="61">
                        <c:v>2.446255275</c:v>
                      </c:pt>
                      <c:pt idx="62">
                        <c:v>2.486668984</c:v>
                      </c:pt>
                      <c:pt idx="63">
                        <c:v>2.5270914599999998</c:v>
                      </c:pt>
                      <c:pt idx="64">
                        <c:v>2.567521282</c:v>
                      </c:pt>
                      <c:pt idx="65">
                        <c:v>2.6079596889999999</c:v>
                      </c:pt>
                      <c:pt idx="66">
                        <c:v>2.648410749</c:v>
                      </c:pt>
                      <c:pt idx="67">
                        <c:v>2.6888760459999999</c:v>
                      </c:pt>
                      <c:pt idx="68">
                        <c:v>2.7293565380000002</c:v>
                      </c:pt>
                      <c:pt idx="69">
                        <c:v>2.7698540280000001</c:v>
                      </c:pt>
                      <c:pt idx="70">
                        <c:v>2.810364898</c:v>
                      </c:pt>
                      <c:pt idx="71">
                        <c:v>2.8508892129999999</c:v>
                      </c:pt>
                      <c:pt idx="72">
                        <c:v>2.8914241540000001</c:v>
                      </c:pt>
                      <c:pt idx="73">
                        <c:v>2.9319701889999998</c:v>
                      </c:pt>
                      <c:pt idx="74">
                        <c:v>2.9725249649999999</c:v>
                      </c:pt>
                      <c:pt idx="75">
                        <c:v>3.0130878380000001</c:v>
                      </c:pt>
                      <c:pt idx="76">
                        <c:v>3.0536579239999999</c:v>
                      </c:pt>
                      <c:pt idx="77">
                        <c:v>3.0942388670000001</c:v>
                      </c:pt>
                      <c:pt idx="78">
                        <c:v>3.1348381330000001</c:v>
                      </c:pt>
                      <c:pt idx="79">
                        <c:v>3.1754462979999998</c:v>
                      </c:pt>
                      <c:pt idx="80">
                        <c:v>3.216063933</c:v>
                      </c:pt>
                      <c:pt idx="81">
                        <c:v>3.2566895809999998</c:v>
                      </c:pt>
                      <c:pt idx="82">
                        <c:v>3.2973235829999998</c:v>
                      </c:pt>
                      <c:pt idx="83">
                        <c:v>3.3379743070000001</c:v>
                      </c:pt>
                      <c:pt idx="84">
                        <c:v>3.3786381319999998</c:v>
                      </c:pt>
                      <c:pt idx="85">
                        <c:v>3.4193158189999999</c:v>
                      </c:pt>
                      <c:pt idx="86">
                        <c:v>3.4600122409999998</c:v>
                      </c:pt>
                      <c:pt idx="87">
                        <c:v>3.5007279570000001</c:v>
                      </c:pt>
                      <c:pt idx="88">
                        <c:v>3.541456004</c:v>
                      </c:pt>
                      <c:pt idx="89">
                        <c:v>3.58219924</c:v>
                      </c:pt>
                      <c:pt idx="90">
                        <c:v>3.6229480019999998</c:v>
                      </c:pt>
                      <c:pt idx="91">
                        <c:v>3.6637076130000001</c:v>
                      </c:pt>
                      <c:pt idx="92">
                        <c:v>3.704481994</c:v>
                      </c:pt>
                      <c:pt idx="93">
                        <c:v>3.7452681650000001</c:v>
                      </c:pt>
                      <c:pt idx="94">
                        <c:v>3.7860848539999998</c:v>
                      </c:pt>
                      <c:pt idx="95">
                        <c:v>3.8269399690000001</c:v>
                      </c:pt>
                      <c:pt idx="96">
                        <c:v>3.8678235949999999</c:v>
                      </c:pt>
                      <c:pt idx="97">
                        <c:v>3.90872799</c:v>
                      </c:pt>
                      <c:pt idx="98">
                        <c:v>3.949657325</c:v>
                      </c:pt>
                      <c:pt idx="99">
                        <c:v>3.9906275920000001</c:v>
                      </c:pt>
                      <c:pt idx="100">
                        <c:v>4.0316468189999997</c:v>
                      </c:pt>
                      <c:pt idx="101">
                        <c:v>4.0727132859999999</c:v>
                      </c:pt>
                      <c:pt idx="102">
                        <c:v>4.11384127</c:v>
                      </c:pt>
                      <c:pt idx="103">
                        <c:v>4.1550343300000003</c:v>
                      </c:pt>
                      <c:pt idx="104">
                        <c:v>4.1962898769999999</c:v>
                      </c:pt>
                      <c:pt idx="105">
                        <c:v>4.2376406930000003</c:v>
                      </c:pt>
                      <c:pt idx="106">
                        <c:v>4.2791109089999999</c:v>
                      </c:pt>
                      <c:pt idx="107">
                        <c:v>4.3207105739999996</c:v>
                      </c:pt>
                      <c:pt idx="108">
                        <c:v>4.3624318430000004</c:v>
                      </c:pt>
                      <c:pt idx="109">
                        <c:v>4.4042686819999997</c:v>
                      </c:pt>
                      <c:pt idx="110">
                        <c:v>4.4462536610000001</c:v>
                      </c:pt>
                      <c:pt idx="111">
                        <c:v>4.4884562250000002</c:v>
                      </c:pt>
                      <c:pt idx="112">
                        <c:v>4.5308400139999998</c:v>
                      </c:pt>
                      <c:pt idx="113">
                        <c:v>4.5734463290000003</c:v>
                      </c:pt>
                      <c:pt idx="114">
                        <c:v>4.6163166970000002</c:v>
                      </c:pt>
                      <c:pt idx="115">
                        <c:v>4.6594387209999999</c:v>
                      </c:pt>
                      <c:pt idx="116">
                        <c:v>4.7029303560000004</c:v>
                      </c:pt>
                      <c:pt idx="117">
                        <c:v>4.746895844</c:v>
                      </c:pt>
                      <c:pt idx="118">
                        <c:v>4.7913423039999996</c:v>
                      </c:pt>
                      <c:pt idx="119">
                        <c:v>4.8362868700000003</c:v>
                      </c:pt>
                      <c:pt idx="120">
                        <c:v>4.8817957659999998</c:v>
                      </c:pt>
                      <c:pt idx="121">
                        <c:v>4.9279836140000004</c:v>
                      </c:pt>
                      <c:pt idx="122">
                        <c:v>4.9748671849999999</c:v>
                      </c:pt>
                      <c:pt idx="123">
                        <c:v>5.0227903889999999</c:v>
                      </c:pt>
                      <c:pt idx="124">
                        <c:v>5.0715867020000003</c:v>
                      </c:pt>
                      <c:pt idx="125">
                        <c:v>5.1212306740000004</c:v>
                      </c:pt>
                      <c:pt idx="126">
                        <c:v>5.1717162280000002</c:v>
                      </c:pt>
                      <c:pt idx="127">
                        <c:v>5.2231551530000004</c:v>
                      </c:pt>
                      <c:pt idx="128">
                        <c:v>5.2757835269999998</c:v>
                      </c:pt>
                      <c:pt idx="129">
                        <c:v>5.3298008530000001</c:v>
                      </c:pt>
                      <c:pt idx="130">
                        <c:v>5.3853104719999996</c:v>
                      </c:pt>
                      <c:pt idx="131">
                        <c:v>5.4422403360000002</c:v>
                      </c:pt>
                      <c:pt idx="132">
                        <c:v>5.5012708549999996</c:v>
                      </c:pt>
                      <c:pt idx="133">
                        <c:v>5.5627574080000004</c:v>
                      </c:pt>
                      <c:pt idx="134">
                        <c:v>5.6263816469999997</c:v>
                      </c:pt>
                      <c:pt idx="135">
                        <c:v>5.6924426050000001</c:v>
                      </c:pt>
                      <c:pt idx="136">
                        <c:v>5.7613828009999999</c:v>
                      </c:pt>
                      <c:pt idx="137">
                        <c:v>5.8326974529999998</c:v>
                      </c:pt>
                      <c:pt idx="138">
                        <c:v>5.9060239839999999</c:v>
                      </c:pt>
                      <c:pt idx="139">
                        <c:v>5.9815021430000002</c:v>
                      </c:pt>
                      <c:pt idx="140">
                        <c:v>6.0593612830000003</c:v>
                      </c:pt>
                      <c:pt idx="141">
                        <c:v>6.1398279799999997</c:v>
                      </c:pt>
                      <c:pt idx="142">
                        <c:v>6.2232687760000003</c:v>
                      </c:pt>
                      <c:pt idx="143">
                        <c:v>6.3093928549999996</c:v>
                      </c:pt>
                      <c:pt idx="144">
                        <c:v>6.3979692090000002</c:v>
                      </c:pt>
                      <c:pt idx="145">
                        <c:v>6.4898101290000003</c:v>
                      </c:pt>
                      <c:pt idx="146">
                        <c:v>6.5846383040000003</c:v>
                      </c:pt>
                      <c:pt idx="147">
                        <c:v>6.6819034840000002</c:v>
                      </c:pt>
                      <c:pt idx="148">
                        <c:v>6.780796101</c:v>
                      </c:pt>
                      <c:pt idx="149">
                        <c:v>6.8818361399999999</c:v>
                      </c:pt>
                      <c:pt idx="150">
                        <c:v>6.9857814039999999</c:v>
                      </c:pt>
                      <c:pt idx="151">
                        <c:v>7.0917011759999999</c:v>
                      </c:pt>
                      <c:pt idx="152">
                        <c:v>7.1992055710000002</c:v>
                      </c:pt>
                      <c:pt idx="153">
                        <c:v>7.3082306389999996</c:v>
                      </c:pt>
                      <c:pt idx="154">
                        <c:v>7.4195128559999999</c:v>
                      </c:pt>
                      <c:pt idx="155">
                        <c:v>7.5332455349999998</c:v>
                      </c:pt>
                      <c:pt idx="156">
                        <c:v>7.6493491799999997</c:v>
                      </c:pt>
                      <c:pt idx="157">
                        <c:v>7.7680097000000004</c:v>
                      </c:pt>
                      <c:pt idx="158">
                        <c:v>7.8892032739999998</c:v>
                      </c:pt>
                      <c:pt idx="159">
                        <c:v>8.0135154110000002</c:v>
                      </c:pt>
                      <c:pt idx="160">
                        <c:v>8.1420966000000004</c:v>
                      </c:pt>
                      <c:pt idx="161">
                        <c:v>8.2750800889999994</c:v>
                      </c:pt>
                      <c:pt idx="162">
                        <c:v>8.4122427070000008</c:v>
                      </c:pt>
                      <c:pt idx="163">
                        <c:v>8.5526982060000005</c:v>
                      </c:pt>
                      <c:pt idx="164">
                        <c:v>8.6977745839999994</c:v>
                      </c:pt>
                      <c:pt idx="165">
                        <c:v>8.8493782680000006</c:v>
                      </c:pt>
                      <c:pt idx="166">
                        <c:v>9.0079271530000007</c:v>
                      </c:pt>
                      <c:pt idx="167">
                        <c:v>9.1736341330000002</c:v>
                      </c:pt>
                      <c:pt idx="168">
                        <c:v>9.3471791950000007</c:v>
                      </c:pt>
                      <c:pt idx="169">
                        <c:v>9.5292988970000003</c:v>
                      </c:pt>
                      <c:pt idx="170">
                        <c:v>9.721578976</c:v>
                      </c:pt>
                      <c:pt idx="171">
                        <c:v>9.929683979</c:v>
                      </c:pt>
                      <c:pt idx="172">
                        <c:v>10.15695695</c:v>
                      </c:pt>
                      <c:pt idx="173">
                        <c:v>10.40220796</c:v>
                      </c:pt>
                      <c:pt idx="174">
                        <c:v>10.666962850000001</c:v>
                      </c:pt>
                      <c:pt idx="175">
                        <c:v>10.95211106</c:v>
                      </c:pt>
                      <c:pt idx="176">
                        <c:v>11.259708939999999</c:v>
                      </c:pt>
                      <c:pt idx="177">
                        <c:v>11.593754260000001</c:v>
                      </c:pt>
                      <c:pt idx="178">
                        <c:v>11.956433179999999</c:v>
                      </c:pt>
                      <c:pt idx="179">
                        <c:v>12.354010519999999</c:v>
                      </c:pt>
                      <c:pt idx="180">
                        <c:v>12.79626069</c:v>
                      </c:pt>
                      <c:pt idx="181">
                        <c:v>13.30304147</c:v>
                      </c:pt>
                      <c:pt idx="182">
                        <c:v>13.90692104</c:v>
                      </c:pt>
                      <c:pt idx="183">
                        <c:v>14.68886927</c:v>
                      </c:pt>
                      <c:pt idx="184">
                        <c:v>15.759769309999999</c:v>
                      </c:pt>
                      <c:pt idx="185">
                        <c:v>17.40669338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case5_M14_wSL!$H$2:$H$187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1.312641379</c:v>
                      </c:pt>
                      <c:pt idx="1">
                        <c:v>2.625282758</c:v>
                      </c:pt>
                      <c:pt idx="2">
                        <c:v>3.9379241359999995</c:v>
                      </c:pt>
                      <c:pt idx="3">
                        <c:v>5.250565514999999</c:v>
                      </c:pt>
                      <c:pt idx="4">
                        <c:v>6.5632068940000003</c:v>
                      </c:pt>
                      <c:pt idx="5">
                        <c:v>7.8758482729999999</c:v>
                      </c:pt>
                      <c:pt idx="6">
                        <c:v>9.1884896519999995</c:v>
                      </c:pt>
                      <c:pt idx="7">
                        <c:v>10.501131029999998</c:v>
                      </c:pt>
                      <c:pt idx="8">
                        <c:v>11.813772409</c:v>
                      </c:pt>
                      <c:pt idx="9">
                        <c:v>13.126413789999999</c:v>
                      </c:pt>
                      <c:pt idx="10">
                        <c:v>14.43905517</c:v>
                      </c:pt>
                      <c:pt idx="11">
                        <c:v>15.75169655</c:v>
                      </c:pt>
                      <c:pt idx="12">
                        <c:v>17.06433792</c:v>
                      </c:pt>
                      <c:pt idx="13">
                        <c:v>18.376979299999999</c:v>
                      </c:pt>
                      <c:pt idx="14">
                        <c:v>19.689620680000001</c:v>
                      </c:pt>
                      <c:pt idx="15">
                        <c:v>21.002262059999996</c:v>
                      </c:pt>
                      <c:pt idx="16">
                        <c:v>22.314903440000002</c:v>
                      </c:pt>
                      <c:pt idx="17">
                        <c:v>23.627544820000001</c:v>
                      </c:pt>
                      <c:pt idx="18">
                        <c:v>24.940186199999999</c:v>
                      </c:pt>
                      <c:pt idx="19">
                        <c:v>26.252827579999998</c:v>
                      </c:pt>
                      <c:pt idx="20">
                        <c:v>27.565468950000003</c:v>
                      </c:pt>
                      <c:pt idx="21">
                        <c:v>28.878110329999998</c:v>
                      </c:pt>
                      <c:pt idx="22">
                        <c:v>30.190751710000001</c:v>
                      </c:pt>
                      <c:pt idx="23">
                        <c:v>31.503393089999999</c:v>
                      </c:pt>
                      <c:pt idx="24">
                        <c:v>32.816034469999998</c:v>
                      </c:pt>
                      <c:pt idx="25">
                        <c:v>34.12867585</c:v>
                      </c:pt>
                      <c:pt idx="26">
                        <c:v>35.441317230000003</c:v>
                      </c:pt>
                      <c:pt idx="27">
                        <c:v>36.753958609999998</c:v>
                      </c:pt>
                      <c:pt idx="28">
                        <c:v>38.06659999</c:v>
                      </c:pt>
                      <c:pt idx="29">
                        <c:v>39.379241360000002</c:v>
                      </c:pt>
                      <c:pt idx="30">
                        <c:v>40.691882740000004</c:v>
                      </c:pt>
                      <c:pt idx="31">
                        <c:v>42.004524119999992</c:v>
                      </c:pt>
                      <c:pt idx="32">
                        <c:v>43.317165499999994</c:v>
                      </c:pt>
                      <c:pt idx="33">
                        <c:v>44.629806880000004</c:v>
                      </c:pt>
                      <c:pt idx="34">
                        <c:v>45.942448260000006</c:v>
                      </c:pt>
                      <c:pt idx="35">
                        <c:v>47.255089640000001</c:v>
                      </c:pt>
                      <c:pt idx="36">
                        <c:v>48.567731019999997</c:v>
                      </c:pt>
                      <c:pt idx="37">
                        <c:v>49.880372389999998</c:v>
                      </c:pt>
                      <c:pt idx="38">
                        <c:v>51.19301377</c:v>
                      </c:pt>
                      <c:pt idx="39">
                        <c:v>52.505655149999996</c:v>
                      </c:pt>
                      <c:pt idx="40">
                        <c:v>53.818296530000005</c:v>
                      </c:pt>
                      <c:pt idx="41">
                        <c:v>55.13093791</c:v>
                      </c:pt>
                      <c:pt idx="42">
                        <c:v>56.443579290000002</c:v>
                      </c:pt>
                      <c:pt idx="43">
                        <c:v>57.756220670000005</c:v>
                      </c:pt>
                      <c:pt idx="44">
                        <c:v>59.06886205</c:v>
                      </c:pt>
                      <c:pt idx="45">
                        <c:v>60.381503420000001</c:v>
                      </c:pt>
                      <c:pt idx="46">
                        <c:v>61.694144799999997</c:v>
                      </c:pt>
                      <c:pt idx="47">
                        <c:v>63.006786179999999</c:v>
                      </c:pt>
                      <c:pt idx="48">
                        <c:v>64.319427559999994</c:v>
                      </c:pt>
                      <c:pt idx="49">
                        <c:v>65.632068939999996</c:v>
                      </c:pt>
                      <c:pt idx="50">
                        <c:v>66.944710319999999</c:v>
                      </c:pt>
                      <c:pt idx="51">
                        <c:v>68.257351700000001</c:v>
                      </c:pt>
                      <c:pt idx="52">
                        <c:v>69.569993080000003</c:v>
                      </c:pt>
                      <c:pt idx="53">
                        <c:v>70.882634460000006</c:v>
                      </c:pt>
                      <c:pt idx="54">
                        <c:v>72.19527583</c:v>
                      </c:pt>
                      <c:pt idx="55">
                        <c:v>73.507917210000002</c:v>
                      </c:pt>
                      <c:pt idx="56">
                        <c:v>74.820558590000005</c:v>
                      </c:pt>
                      <c:pt idx="57">
                        <c:v>76.133199970000007</c:v>
                      </c:pt>
                      <c:pt idx="58">
                        <c:v>77.445841350000009</c:v>
                      </c:pt>
                      <c:pt idx="59">
                        <c:v>78.758482729999983</c:v>
                      </c:pt>
                      <c:pt idx="60">
                        <c:v>80.07112411</c:v>
                      </c:pt>
                      <c:pt idx="61">
                        <c:v>81.383765489999988</c:v>
                      </c:pt>
                      <c:pt idx="62">
                        <c:v>82.696406859999996</c:v>
                      </c:pt>
                      <c:pt idx="63">
                        <c:v>84.009048239999984</c:v>
                      </c:pt>
                      <c:pt idx="64">
                        <c:v>85.321689620000001</c:v>
                      </c:pt>
                      <c:pt idx="65">
                        <c:v>86.634330999999989</c:v>
                      </c:pt>
                      <c:pt idx="66">
                        <c:v>87.946972380000005</c:v>
                      </c:pt>
                      <c:pt idx="67">
                        <c:v>89.259613760000008</c:v>
                      </c:pt>
                      <c:pt idx="68">
                        <c:v>90.572255139999996</c:v>
                      </c:pt>
                      <c:pt idx="69">
                        <c:v>91.884896520000012</c:v>
                      </c:pt>
                      <c:pt idx="70">
                        <c:v>93.197537889999992</c:v>
                      </c:pt>
                      <c:pt idx="71">
                        <c:v>94.510179270000009</c:v>
                      </c:pt>
                      <c:pt idx="72">
                        <c:v>95.822820650000011</c:v>
                      </c:pt>
                      <c:pt idx="73">
                        <c:v>97.135462029999999</c:v>
                      </c:pt>
                      <c:pt idx="74">
                        <c:v>98.448103410000016</c:v>
                      </c:pt>
                      <c:pt idx="75">
                        <c:v>99.760744790000004</c:v>
                      </c:pt>
                      <c:pt idx="76">
                        <c:v>101.07338616999999</c:v>
                      </c:pt>
                      <c:pt idx="77">
                        <c:v>102.38602754999999</c:v>
                      </c:pt>
                      <c:pt idx="78">
                        <c:v>103.69866893</c:v>
                      </c:pt>
                      <c:pt idx="79">
                        <c:v>105.01131029999999</c:v>
                      </c:pt>
                      <c:pt idx="80">
                        <c:v>106.32395167999999</c:v>
                      </c:pt>
                      <c:pt idx="81">
                        <c:v>107.63659306000001</c:v>
                      </c:pt>
                      <c:pt idx="82">
                        <c:v>108.94923444</c:v>
                      </c:pt>
                      <c:pt idx="83">
                        <c:v>110.26187582</c:v>
                      </c:pt>
                      <c:pt idx="84">
                        <c:v>111.5745172</c:v>
                      </c:pt>
                      <c:pt idx="85">
                        <c:v>112.88715858</c:v>
                      </c:pt>
                      <c:pt idx="86">
                        <c:v>114.19979995999999</c:v>
                      </c:pt>
                      <c:pt idx="87">
                        <c:v>115.51244133</c:v>
                      </c:pt>
                      <c:pt idx="88">
                        <c:v>116.82508270999999</c:v>
                      </c:pt>
                      <c:pt idx="89">
                        <c:v>118.13772409000001</c:v>
                      </c:pt>
                      <c:pt idx="90">
                        <c:v>119.45036546999999</c:v>
                      </c:pt>
                      <c:pt idx="91">
                        <c:v>120.76300685</c:v>
                      </c:pt>
                      <c:pt idx="92">
                        <c:v>122.07564827</c:v>
                      </c:pt>
                      <c:pt idx="93">
                        <c:v>123.38828955999999</c:v>
                      </c:pt>
                      <c:pt idx="94">
                        <c:v>124.70093095000001</c:v>
                      </c:pt>
                      <c:pt idx="95">
                        <c:v>126.01357234000001</c:v>
                      </c:pt>
                      <c:pt idx="96">
                        <c:v>127.32621373000001</c:v>
                      </c:pt>
                      <c:pt idx="97">
                        <c:v>128.63885511999999</c:v>
                      </c:pt>
                      <c:pt idx="98">
                        <c:v>129.95149651</c:v>
                      </c:pt>
                      <c:pt idx="99">
                        <c:v>131.26413790000001</c:v>
                      </c:pt>
                      <c:pt idx="100">
                        <c:v>132.57677929000002</c:v>
                      </c:pt>
                      <c:pt idx="101">
                        <c:v>133.88942067999997</c:v>
                      </c:pt>
                      <c:pt idx="102">
                        <c:v>135.20206197000002</c:v>
                      </c:pt>
                      <c:pt idx="103">
                        <c:v>136.51470336</c:v>
                      </c:pt>
                      <c:pt idx="104">
                        <c:v>137.82734474999998</c:v>
                      </c:pt>
                      <c:pt idx="105">
                        <c:v>139.13998613999999</c:v>
                      </c:pt>
                      <c:pt idx="106">
                        <c:v>140.45262753</c:v>
                      </c:pt>
                      <c:pt idx="107">
                        <c:v>141.76526892000001</c:v>
                      </c:pt>
                      <c:pt idx="108">
                        <c:v>143.07791030999999</c:v>
                      </c:pt>
                      <c:pt idx="109">
                        <c:v>144.3905517</c:v>
                      </c:pt>
                      <c:pt idx="110">
                        <c:v>145.70319309000001</c:v>
                      </c:pt>
                      <c:pt idx="111">
                        <c:v>147.01583437999997</c:v>
                      </c:pt>
                      <c:pt idx="112">
                        <c:v>148.32847577000001</c:v>
                      </c:pt>
                      <c:pt idx="113">
                        <c:v>149.64111715999999</c:v>
                      </c:pt>
                      <c:pt idx="114">
                        <c:v>150.95375855</c:v>
                      </c:pt>
                      <c:pt idx="115">
                        <c:v>152.26639994000001</c:v>
                      </c:pt>
                      <c:pt idx="116">
                        <c:v>153.57904133</c:v>
                      </c:pt>
                      <c:pt idx="117">
                        <c:v>154.89168271999998</c:v>
                      </c:pt>
                      <c:pt idx="118">
                        <c:v>156.20432410999999</c:v>
                      </c:pt>
                      <c:pt idx="119">
                        <c:v>157.5169655</c:v>
                      </c:pt>
                      <c:pt idx="120">
                        <c:v>158.82960678999999</c:v>
                      </c:pt>
                      <c:pt idx="121">
                        <c:v>160.14224818000002</c:v>
                      </c:pt>
                      <c:pt idx="122">
                        <c:v>161.45488957000001</c:v>
                      </c:pt>
                      <c:pt idx="123">
                        <c:v>162.76753096000002</c:v>
                      </c:pt>
                      <c:pt idx="124">
                        <c:v>164.08017235</c:v>
                      </c:pt>
                      <c:pt idx="125">
                        <c:v>165.39281374000001</c:v>
                      </c:pt>
                      <c:pt idx="126">
                        <c:v>166.70545512999999</c:v>
                      </c:pt>
                      <c:pt idx="127">
                        <c:v>168.01809652</c:v>
                      </c:pt>
                      <c:pt idx="128">
                        <c:v>169.33073791000004</c:v>
                      </c:pt>
                      <c:pt idx="129">
                        <c:v>170.6433792</c:v>
                      </c:pt>
                      <c:pt idx="130">
                        <c:v>171.95602059000001</c:v>
                      </c:pt>
                      <c:pt idx="131">
                        <c:v>173.26866197999996</c:v>
                      </c:pt>
                      <c:pt idx="132">
                        <c:v>174.58130337</c:v>
                      </c:pt>
                      <c:pt idx="133">
                        <c:v>175.89394476000001</c:v>
                      </c:pt>
                      <c:pt idx="134">
                        <c:v>177.20658614999999</c:v>
                      </c:pt>
                      <c:pt idx="135">
                        <c:v>178.51922754</c:v>
                      </c:pt>
                      <c:pt idx="136">
                        <c:v>179.83186892999998</c:v>
                      </c:pt>
                      <c:pt idx="137">
                        <c:v>181.14451031999999</c:v>
                      </c:pt>
                      <c:pt idx="138">
                        <c:v>182.45715161000001</c:v>
                      </c:pt>
                      <c:pt idx="139">
                        <c:v>183.76979299999999</c:v>
                      </c:pt>
                      <c:pt idx="140">
                        <c:v>185.08243439</c:v>
                      </c:pt>
                      <c:pt idx="141">
                        <c:v>186.39507577999998</c:v>
                      </c:pt>
                      <c:pt idx="142">
                        <c:v>187.70771717000002</c:v>
                      </c:pt>
                      <c:pt idx="143">
                        <c:v>189.02035856000001</c:v>
                      </c:pt>
                      <c:pt idx="144">
                        <c:v>190.33299994999999</c:v>
                      </c:pt>
                      <c:pt idx="145">
                        <c:v>191.64564134000003</c:v>
                      </c:pt>
                      <c:pt idx="146">
                        <c:v>192.95828273000001</c:v>
                      </c:pt>
                      <c:pt idx="147">
                        <c:v>194.27092402</c:v>
                      </c:pt>
                      <c:pt idx="148">
                        <c:v>195.58356540999998</c:v>
                      </c:pt>
                      <c:pt idx="149">
                        <c:v>196.89620679999999</c:v>
                      </c:pt>
                      <c:pt idx="150">
                        <c:v>198.20884819000003</c:v>
                      </c:pt>
                      <c:pt idx="151">
                        <c:v>199.52148958000001</c:v>
                      </c:pt>
                      <c:pt idx="152">
                        <c:v>200.83413096999999</c:v>
                      </c:pt>
                      <c:pt idx="153">
                        <c:v>202.14677236</c:v>
                      </c:pt>
                      <c:pt idx="154">
                        <c:v>203.45941375000001</c:v>
                      </c:pt>
                      <c:pt idx="155">
                        <c:v>204.77205513999999</c:v>
                      </c:pt>
                      <c:pt idx="156">
                        <c:v>206.08469643000001</c:v>
                      </c:pt>
                      <c:pt idx="157">
                        <c:v>207.39733782000002</c:v>
                      </c:pt>
                      <c:pt idx="158">
                        <c:v>208.70997921</c:v>
                      </c:pt>
                      <c:pt idx="159">
                        <c:v>210.02262059999998</c:v>
                      </c:pt>
                      <c:pt idx="160">
                        <c:v>211.33526198999999</c:v>
                      </c:pt>
                      <c:pt idx="161">
                        <c:v>212.64790338</c:v>
                      </c:pt>
                      <c:pt idx="162">
                        <c:v>213.96054477000001</c:v>
                      </c:pt>
                      <c:pt idx="163">
                        <c:v>215.27318615999999</c:v>
                      </c:pt>
                      <c:pt idx="164">
                        <c:v>216.58582755</c:v>
                      </c:pt>
                      <c:pt idx="165">
                        <c:v>217.89846883999999</c:v>
                      </c:pt>
                      <c:pt idx="166">
                        <c:v>219.21111023</c:v>
                      </c:pt>
                      <c:pt idx="167">
                        <c:v>220.52375162000001</c:v>
                      </c:pt>
                      <c:pt idx="168">
                        <c:v>221.83639300999999</c:v>
                      </c:pt>
                      <c:pt idx="169">
                        <c:v>223.14903440000001</c:v>
                      </c:pt>
                      <c:pt idx="170">
                        <c:v>224.46167579000002</c:v>
                      </c:pt>
                      <c:pt idx="171">
                        <c:v>225.77431718000003</c:v>
                      </c:pt>
                      <c:pt idx="172">
                        <c:v>227.08695856999998</c:v>
                      </c:pt>
                      <c:pt idx="173">
                        <c:v>228.39959995999999</c:v>
                      </c:pt>
                      <c:pt idx="174">
                        <c:v>229.71224125000003</c:v>
                      </c:pt>
                      <c:pt idx="175">
                        <c:v>231.02488263999999</c:v>
                      </c:pt>
                      <c:pt idx="176">
                        <c:v>232.33752403</c:v>
                      </c:pt>
                      <c:pt idx="177">
                        <c:v>233.65016541999998</c:v>
                      </c:pt>
                      <c:pt idx="178">
                        <c:v>234.96280681000002</c:v>
                      </c:pt>
                      <c:pt idx="179">
                        <c:v>236.2754482</c:v>
                      </c:pt>
                      <c:pt idx="180">
                        <c:v>237.58808958999998</c:v>
                      </c:pt>
                      <c:pt idx="181">
                        <c:v>238.90073097999999</c:v>
                      </c:pt>
                      <c:pt idx="182">
                        <c:v>240.21337237</c:v>
                      </c:pt>
                      <c:pt idx="183">
                        <c:v>241.52601365999999</c:v>
                      </c:pt>
                      <c:pt idx="184">
                        <c:v>242.83865505</c:v>
                      </c:pt>
                      <c:pt idx="185">
                        <c:v>244.15129644000001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B3CE-43F4-8AF7-4D339F27E4FA}"/>
                  </c:ext>
                </c:extLst>
              </c15:ser>
            </c15:filteredScatterSeries>
            <c15:filteredScatterSeries>
              <c15:ser>
                <c:idx val="0"/>
                <c:order val="9"/>
                <c:tx>
                  <c:v>3F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case5_M14_wSL!$I$2:$I$187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-3.011952E-3</c:v>
                      </c:pt>
                      <c:pt idx="1">
                        <c:v>4.6671343999999997E-2</c:v>
                      </c:pt>
                      <c:pt idx="2">
                        <c:v>9.6354196000000003E-2</c:v>
                      </c:pt>
                      <c:pt idx="3">
                        <c:v>0.14603814700000001</c:v>
                      </c:pt>
                      <c:pt idx="4">
                        <c:v>0.19572582099999999</c:v>
                      </c:pt>
                      <c:pt idx="5">
                        <c:v>0.24543366200000002</c:v>
                      </c:pt>
                      <c:pt idx="6">
                        <c:v>0.29514318799999995</c:v>
                      </c:pt>
                      <c:pt idx="7">
                        <c:v>0.34486297599999993</c:v>
                      </c:pt>
                      <c:pt idx="8">
                        <c:v>0.39458192599999997</c:v>
                      </c:pt>
                      <c:pt idx="9">
                        <c:v>0.44429197300000006</c:v>
                      </c:pt>
                      <c:pt idx="10">
                        <c:v>0.49398652200000004</c:v>
                      </c:pt>
                      <c:pt idx="11">
                        <c:v>0.54367723899999998</c:v>
                      </c:pt>
                      <c:pt idx="12">
                        <c:v>0.59334982699999994</c:v>
                      </c:pt>
                      <c:pt idx="13">
                        <c:v>0.64300948400000002</c:v>
                      </c:pt>
                      <c:pt idx="14">
                        <c:v>0.69265434199999998</c:v>
                      </c:pt>
                      <c:pt idx="15">
                        <c:v>0.74227388100000002</c:v>
                      </c:pt>
                      <c:pt idx="16">
                        <c:v>0.79187380899999993</c:v>
                      </c:pt>
                      <c:pt idx="17">
                        <c:v>0.84145724</c:v>
                      </c:pt>
                      <c:pt idx="18">
                        <c:v>0.89101939299999999</c:v>
                      </c:pt>
                      <c:pt idx="19">
                        <c:v>0.94057235800000005</c:v>
                      </c:pt>
                      <c:pt idx="20">
                        <c:v>0.99011337600000004</c:v>
                      </c:pt>
                      <c:pt idx="21">
                        <c:v>1.0396469009999998</c:v>
                      </c:pt>
                      <c:pt idx="22">
                        <c:v>1.0891644490000001</c:v>
                      </c:pt>
                      <c:pt idx="23">
                        <c:v>1.1386790750000002</c:v>
                      </c:pt>
                      <c:pt idx="24">
                        <c:v>1.1884765220000002</c:v>
                      </c:pt>
                      <c:pt idx="25">
                        <c:v>1.2384345840000002</c:v>
                      </c:pt>
                      <c:pt idx="26">
                        <c:v>1.2884727960000002</c:v>
                      </c:pt>
                      <c:pt idx="27">
                        <c:v>1.338547693</c:v>
                      </c:pt>
                      <c:pt idx="28">
                        <c:v>1.3886571450000003</c:v>
                      </c:pt>
                      <c:pt idx="29">
                        <c:v>1.4387898589999999</c:v>
                      </c:pt>
                      <c:pt idx="30">
                        <c:v>1.4889403990000001</c:v>
                      </c:pt>
                      <c:pt idx="31">
                        <c:v>1.5390892519999999</c:v>
                      </c:pt>
                      <c:pt idx="32">
                        <c:v>1.5892586500000001</c:v>
                      </c:pt>
                      <c:pt idx="33">
                        <c:v>1.6394524610000001</c:v>
                      </c:pt>
                      <c:pt idx="34">
                        <c:v>1.689658554</c:v>
                      </c:pt>
                      <c:pt idx="35">
                        <c:v>1.7398839479999999</c:v>
                      </c:pt>
                      <c:pt idx="36">
                        <c:v>1.7901130690000002</c:v>
                      </c:pt>
                      <c:pt idx="37">
                        <c:v>1.8403506340000002</c:v>
                      </c:pt>
                      <c:pt idx="38">
                        <c:v>1.8906031750000001</c:v>
                      </c:pt>
                      <c:pt idx="39">
                        <c:v>1.9408863270000001</c:v>
                      </c:pt>
                      <c:pt idx="40">
                        <c:v>1.991191486</c:v>
                      </c:pt>
                      <c:pt idx="41">
                        <c:v>2.0415379809999998</c:v>
                      </c:pt>
                      <c:pt idx="42">
                        <c:v>2.0919216949999999</c:v>
                      </c:pt>
                      <c:pt idx="43">
                        <c:v>2.1423412219999998</c:v>
                      </c:pt>
                      <c:pt idx="44">
                        <c:v>2.1928125549999997</c:v>
                      </c:pt>
                      <c:pt idx="45">
                        <c:v>2.2434622409999996</c:v>
                      </c:pt>
                      <c:pt idx="46">
                        <c:v>2.294571946</c:v>
                      </c:pt>
                      <c:pt idx="47">
                        <c:v>2.3458910709999996</c:v>
                      </c:pt>
                      <c:pt idx="48">
                        <c:v>2.3972833159999993</c:v>
                      </c:pt>
                      <c:pt idx="49">
                        <c:v>2.4487286349999997</c:v>
                      </c:pt>
                      <c:pt idx="50">
                        <c:v>2.5002064149999996</c:v>
                      </c:pt>
                      <c:pt idx="51">
                        <c:v>2.5517642670000003</c:v>
                      </c:pt>
                      <c:pt idx="52">
                        <c:v>2.6037778149999995</c:v>
                      </c:pt>
                      <c:pt idx="53">
                        <c:v>2.6559593590000001</c:v>
                      </c:pt>
                      <c:pt idx="54">
                        <c:v>2.708163689</c:v>
                      </c:pt>
                      <c:pt idx="55">
                        <c:v>2.7603460269999998</c:v>
                      </c:pt>
                      <c:pt idx="56">
                        <c:v>2.812537104</c:v>
                      </c:pt>
                      <c:pt idx="57">
                        <c:v>2.8647256849999998</c:v>
                      </c:pt>
                      <c:pt idx="58">
                        <c:v>2.9169479160000003</c:v>
                      </c:pt>
                      <c:pt idx="59">
                        <c:v>2.9692308539999996</c:v>
                      </c:pt>
                      <c:pt idx="60">
                        <c:v>3.0215271079999999</c:v>
                      </c:pt>
                      <c:pt idx="61">
                        <c:v>3.0738817830000005</c:v>
                      </c:pt>
                      <c:pt idx="62">
                        <c:v>3.1263400039999998</c:v>
                      </c:pt>
                      <c:pt idx="63">
                        <c:v>3.1788778739999999</c:v>
                      </c:pt>
                      <c:pt idx="64">
                        <c:v>3.2314832800000004</c:v>
                      </c:pt>
                      <c:pt idx="65">
                        <c:v>3.284158277</c:v>
                      </c:pt>
                      <c:pt idx="66">
                        <c:v>3.3369287480000001</c:v>
                      </c:pt>
                      <c:pt idx="67">
                        <c:v>3.389805451</c:v>
                      </c:pt>
                      <c:pt idx="68">
                        <c:v>3.4427953469999997</c:v>
                      </c:pt>
                      <c:pt idx="69">
                        <c:v>3.4959028710000002</c:v>
                      </c:pt>
                      <c:pt idx="70">
                        <c:v>3.5491076920000002</c:v>
                      </c:pt>
                      <c:pt idx="71">
                        <c:v>3.6024124849999999</c:v>
                      </c:pt>
                      <c:pt idx="72">
                        <c:v>3.6558026459999997</c:v>
                      </c:pt>
                      <c:pt idx="73">
                        <c:v>3.7092742730000006</c:v>
                      </c:pt>
                      <c:pt idx="74">
                        <c:v>3.762810183</c:v>
                      </c:pt>
                      <c:pt idx="75">
                        <c:v>3.8164067269999999</c:v>
                      </c:pt>
                      <c:pt idx="76">
                        <c:v>3.8700624530000005</c:v>
                      </c:pt>
                      <c:pt idx="77">
                        <c:v>3.9237800169999999</c:v>
                      </c:pt>
                      <c:pt idx="78">
                        <c:v>3.9775671190000002</c:v>
                      </c:pt>
                      <c:pt idx="79">
                        <c:v>4.0314178890000001</c:v>
                      </c:pt>
                      <c:pt idx="80">
                        <c:v>4.085339437</c:v>
                      </c:pt>
                      <c:pt idx="81">
                        <c:v>4.139319467</c:v>
                      </c:pt>
                      <c:pt idx="82">
                        <c:v>4.1933496660000005</c:v>
                      </c:pt>
                      <c:pt idx="83">
                        <c:v>4.2474537469999998</c:v>
                      </c:pt>
                      <c:pt idx="84">
                        <c:v>4.301615602</c:v>
                      </c:pt>
                      <c:pt idx="85">
                        <c:v>4.355833402</c:v>
                      </c:pt>
                      <c:pt idx="86">
                        <c:v>4.4100988710000006</c:v>
                      </c:pt>
                      <c:pt idx="87">
                        <c:v>4.4644437369999999</c:v>
                      </c:pt>
                      <c:pt idx="88">
                        <c:v>4.5188254619999988</c:v>
                      </c:pt>
                      <c:pt idx="89">
                        <c:v>4.5732558799999996</c:v>
                      </c:pt>
                      <c:pt idx="90">
                        <c:v>4.6277165580000013</c:v>
                      </c:pt>
                      <c:pt idx="91">
                        <c:v>4.6822123530000006</c:v>
                      </c:pt>
                      <c:pt idx="92">
                        <c:v>4.7367550079999994</c:v>
                      </c:pt>
                      <c:pt idx="93">
                        <c:v>4.7913325429999993</c:v>
                      </c:pt>
                      <c:pt idx="94">
                        <c:v>4.8459769189999999</c:v>
                      </c:pt>
                      <c:pt idx="95">
                        <c:v>4.9006847380000007</c:v>
                      </c:pt>
                      <c:pt idx="96">
                        <c:v>4.9554253069999996</c:v>
                      </c:pt>
                      <c:pt idx="97">
                        <c:v>5.0101993780000003</c:v>
                      </c:pt>
                      <c:pt idx="98">
                        <c:v>5.0650099219999998</c:v>
                      </c:pt>
                      <c:pt idx="99">
                        <c:v>5.1198625370000004</c:v>
                      </c:pt>
                      <c:pt idx="100">
                        <c:v>5.1747613320000001</c:v>
                      </c:pt>
                      <c:pt idx="101">
                        <c:v>5.2297063570000004</c:v>
                      </c:pt>
                      <c:pt idx="102">
                        <c:v>5.2847109270000008</c:v>
                      </c:pt>
                      <c:pt idx="103">
                        <c:v>5.3397836889999999</c:v>
                      </c:pt>
                      <c:pt idx="104">
                        <c:v>5.3949560099999996</c:v>
                      </c:pt>
                      <c:pt idx="105">
                        <c:v>5.4502955529999992</c:v>
                      </c:pt>
                      <c:pt idx="106">
                        <c:v>5.5058318079999999</c:v>
                      </c:pt>
                      <c:pt idx="107">
                        <c:v>5.5616087079999996</c:v>
                      </c:pt>
                      <c:pt idx="108">
                        <c:v>5.6176101219999994</c:v>
                      </c:pt>
                      <c:pt idx="109">
                        <c:v>5.6737645180000005</c:v>
                      </c:pt>
                      <c:pt idx="110">
                        <c:v>5.7300547290000008</c:v>
                      </c:pt>
                      <c:pt idx="111">
                        <c:v>5.7864678549999997</c:v>
                      </c:pt>
                      <c:pt idx="112">
                        <c:v>5.8429903659999995</c:v>
                      </c:pt>
                      <c:pt idx="113">
                        <c:v>5.899641460999999</c:v>
                      </c:pt>
                      <c:pt idx="114">
                        <c:v>5.9564286830000004</c:v>
                      </c:pt>
                      <c:pt idx="115">
                        <c:v>6.0133701789999998</c:v>
                      </c:pt>
                      <c:pt idx="116">
                        <c:v>6.0704571039999999</c:v>
                      </c:pt>
                      <c:pt idx="117">
                        <c:v>6.1277036960000002</c:v>
                      </c:pt>
                      <c:pt idx="118">
                        <c:v>6.1851589260000006</c:v>
                      </c:pt>
                      <c:pt idx="119">
                        <c:v>6.2428668700000003</c:v>
                      </c:pt>
                      <c:pt idx="120">
                        <c:v>6.3008371640000007</c:v>
                      </c:pt>
                      <c:pt idx="121">
                        <c:v>6.3590637059999988</c:v>
                      </c:pt>
                      <c:pt idx="122">
                        <c:v>6.4175237449999996</c:v>
                      </c:pt>
                      <c:pt idx="123">
                        <c:v>6.4763900310000002</c:v>
                      </c:pt>
                      <c:pt idx="124">
                        <c:v>6.5357031680000004</c:v>
                      </c:pt>
                      <c:pt idx="125">
                        <c:v>6.595370395999999</c:v>
                      </c:pt>
                      <c:pt idx="126">
                        <c:v>6.6554269619999991</c:v>
                      </c:pt>
                      <c:pt idx="127">
                        <c:v>6.7159932470000001</c:v>
                      </c:pt>
                      <c:pt idx="128">
                        <c:v>6.7772725129999998</c:v>
                      </c:pt>
                      <c:pt idx="129">
                        <c:v>6.8393251769999992</c:v>
                      </c:pt>
                      <c:pt idx="130">
                        <c:v>6.9024445280000011</c:v>
                      </c:pt>
                      <c:pt idx="131">
                        <c:v>6.9668503639999999</c:v>
                      </c:pt>
                      <c:pt idx="132">
                        <c:v>7.0323566950000007</c:v>
                      </c:pt>
                      <c:pt idx="133">
                        <c:v>7.098787881999999</c:v>
                      </c:pt>
                      <c:pt idx="134">
                        <c:v>7.1660099229999998</c:v>
                      </c:pt>
                      <c:pt idx="135">
                        <c:v>7.2340490949999996</c:v>
                      </c:pt>
                      <c:pt idx="136">
                        <c:v>7.3030534090000003</c:v>
                      </c:pt>
                      <c:pt idx="137">
                        <c:v>7.372949127</c:v>
                      </c:pt>
                      <c:pt idx="138">
                        <c:v>7.443483326</c:v>
                      </c:pt>
                      <c:pt idx="139">
                        <c:v>7.5146423169999998</c:v>
                      </c:pt>
                      <c:pt idx="140">
                        <c:v>7.5864350269999994</c:v>
                      </c:pt>
                      <c:pt idx="141">
                        <c:v>7.6589301800000005</c:v>
                      </c:pt>
                      <c:pt idx="142">
                        <c:v>7.732242263999999</c:v>
                      </c:pt>
                      <c:pt idx="143">
                        <c:v>7.8062730450000002</c:v>
                      </c:pt>
                      <c:pt idx="144">
                        <c:v>7.8809530209999989</c:v>
                      </c:pt>
                      <c:pt idx="145">
                        <c:v>7.9564883109999993</c:v>
                      </c:pt>
                      <c:pt idx="146">
                        <c:v>8.0328444559999994</c:v>
                      </c:pt>
                      <c:pt idx="147">
                        <c:v>8.1098814759999982</c:v>
                      </c:pt>
                      <c:pt idx="148">
                        <c:v>8.1874339490000008</c:v>
                      </c:pt>
                      <c:pt idx="149">
                        <c:v>8.2656561599999989</c:v>
                      </c:pt>
                      <c:pt idx="150">
                        <c:v>8.3447684560000006</c:v>
                      </c:pt>
                      <c:pt idx="151">
                        <c:v>8.4245377139999995</c:v>
                      </c:pt>
                      <c:pt idx="152">
                        <c:v>8.504843468999999</c:v>
                      </c:pt>
                      <c:pt idx="153">
                        <c:v>8.5857330310000002</c:v>
                      </c:pt>
                      <c:pt idx="154">
                        <c:v>8.667373603999998</c:v>
                      </c:pt>
                      <c:pt idx="155">
                        <c:v>8.749859605000001</c:v>
                      </c:pt>
                      <c:pt idx="156">
                        <c:v>8.8331591700000001</c:v>
                      </c:pt>
                      <c:pt idx="157">
                        <c:v>8.9175833199999985</c:v>
                      </c:pt>
                      <c:pt idx="158">
                        <c:v>9.0032867960000011</c:v>
                      </c:pt>
                      <c:pt idx="159">
                        <c:v>9.090583088999999</c:v>
                      </c:pt>
                      <c:pt idx="160">
                        <c:v>9.1802225900000014</c:v>
                      </c:pt>
                      <c:pt idx="161">
                        <c:v>9.2722064109999991</c:v>
                      </c:pt>
                      <c:pt idx="162">
                        <c:v>9.3664496130000003</c:v>
                      </c:pt>
                      <c:pt idx="163">
                        <c:v>9.4626691539999985</c:v>
                      </c:pt>
                      <c:pt idx="164">
                        <c:v>9.5615934559999989</c:v>
                      </c:pt>
                      <c:pt idx="165">
                        <c:v>9.6640933620000009</c:v>
                      </c:pt>
                      <c:pt idx="166">
                        <c:v>9.7704133169999992</c:v>
                      </c:pt>
                      <c:pt idx="167">
                        <c:v>9.8810496870000009</c:v>
                      </c:pt>
                      <c:pt idx="168">
                        <c:v>9.9966628750000002</c:v>
                      </c:pt>
                      <c:pt idx="169">
                        <c:v>10.117897372999998</c:v>
                      </c:pt>
                      <c:pt idx="170">
                        <c:v>10.246036543999999</c:v>
                      </c:pt>
                      <c:pt idx="171">
                        <c:v>10.386873551000001</c:v>
                      </c:pt>
                      <c:pt idx="172">
                        <c:v>10.541319490000001</c:v>
                      </c:pt>
                      <c:pt idx="173">
                        <c:v>10.707170960000001</c:v>
                      </c:pt>
                      <c:pt idx="174">
                        <c:v>10.884805650000001</c:v>
                      </c:pt>
                      <c:pt idx="175">
                        <c:v>11.074883419999999</c:v>
                      </c:pt>
                      <c:pt idx="176">
                        <c:v>11.279019350000002</c:v>
                      </c:pt>
                      <c:pt idx="177">
                        <c:v>11.50008236</c:v>
                      </c:pt>
                      <c:pt idx="178">
                        <c:v>11.739804950000002</c:v>
                      </c:pt>
                      <c:pt idx="179">
                        <c:v>12.002451629999999</c:v>
                      </c:pt>
                      <c:pt idx="180">
                        <c:v>12.296391109999998</c:v>
                      </c:pt>
                      <c:pt idx="181">
                        <c:v>12.64459102</c:v>
                      </c:pt>
                      <c:pt idx="182">
                        <c:v>13.07848259</c:v>
                      </c:pt>
                      <c:pt idx="183">
                        <c:v>13.67623655</c:v>
                      </c:pt>
                      <c:pt idx="184">
                        <c:v>14.537229589999999</c:v>
                      </c:pt>
                      <c:pt idx="185">
                        <c:v>15.932405209999999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case5_M14_wSL!$J$2:$J$187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1.082463489</c:v>
                      </c:pt>
                      <c:pt idx="1">
                        <c:v>2.164926978</c:v>
                      </c:pt>
                      <c:pt idx="2">
                        <c:v>3.2473904659999997</c:v>
                      </c:pt>
                      <c:pt idx="3">
                        <c:v>4.3298539549999999</c:v>
                      </c:pt>
                      <c:pt idx="4">
                        <c:v>5.4123174440000001</c:v>
                      </c:pt>
                      <c:pt idx="5">
                        <c:v>6.4947809330000004</c:v>
                      </c:pt>
                      <c:pt idx="6">
                        <c:v>7.5772444219999997</c:v>
                      </c:pt>
                      <c:pt idx="7">
                        <c:v>8.6597079099999998</c:v>
                      </c:pt>
                      <c:pt idx="8">
                        <c:v>9.7421713990000001</c:v>
                      </c:pt>
                      <c:pt idx="9">
                        <c:v>10.824634889999999</c:v>
                      </c:pt>
                      <c:pt idx="10">
                        <c:v>11.907098379999999</c:v>
                      </c:pt>
                      <c:pt idx="11">
                        <c:v>12.989561869999999</c:v>
                      </c:pt>
                      <c:pt idx="12">
                        <c:v>14.072025350000001</c:v>
                      </c:pt>
                      <c:pt idx="13">
                        <c:v>15.154488840000001</c:v>
                      </c:pt>
                      <c:pt idx="14">
                        <c:v>16.236952330000001</c:v>
                      </c:pt>
                      <c:pt idx="15">
                        <c:v>17.31941582</c:v>
                      </c:pt>
                      <c:pt idx="16">
                        <c:v>18.401879310000002</c:v>
                      </c:pt>
                      <c:pt idx="17">
                        <c:v>19.4843428</c:v>
                      </c:pt>
                      <c:pt idx="18">
                        <c:v>20.566806289999999</c:v>
                      </c:pt>
                      <c:pt idx="19">
                        <c:v>21.649269779999997</c:v>
                      </c:pt>
                      <c:pt idx="20">
                        <c:v>22.731733260000002</c:v>
                      </c:pt>
                      <c:pt idx="21">
                        <c:v>23.814196750000001</c:v>
                      </c:pt>
                      <c:pt idx="22">
                        <c:v>24.896660240000003</c:v>
                      </c:pt>
                      <c:pt idx="23">
                        <c:v>25.979123729999998</c:v>
                      </c:pt>
                      <c:pt idx="24">
                        <c:v>27.06158722</c:v>
                      </c:pt>
                      <c:pt idx="25">
                        <c:v>28.144050709999998</c:v>
                      </c:pt>
                      <c:pt idx="26">
                        <c:v>29.2265142</c:v>
                      </c:pt>
                      <c:pt idx="27">
                        <c:v>30.308977689999999</c:v>
                      </c:pt>
                      <c:pt idx="28">
                        <c:v>31.391441180000001</c:v>
                      </c:pt>
                      <c:pt idx="29">
                        <c:v>32.473904660000002</c:v>
                      </c:pt>
                      <c:pt idx="30">
                        <c:v>33.556368150000004</c:v>
                      </c:pt>
                      <c:pt idx="31">
                        <c:v>34.638831639999999</c:v>
                      </c:pt>
                      <c:pt idx="32">
                        <c:v>35.721295130000001</c:v>
                      </c:pt>
                      <c:pt idx="33">
                        <c:v>36.803758620000004</c:v>
                      </c:pt>
                      <c:pt idx="34">
                        <c:v>37.886222110000006</c:v>
                      </c:pt>
                      <c:pt idx="35">
                        <c:v>38.968685600000001</c:v>
                      </c:pt>
                      <c:pt idx="36">
                        <c:v>40.051149089999996</c:v>
                      </c:pt>
                      <c:pt idx="37">
                        <c:v>41.133612569999997</c:v>
                      </c:pt>
                      <c:pt idx="38">
                        <c:v>42.216076059999999</c:v>
                      </c:pt>
                      <c:pt idx="39">
                        <c:v>43.298539550000001</c:v>
                      </c:pt>
                      <c:pt idx="40">
                        <c:v>44.381003040000003</c:v>
                      </c:pt>
                      <c:pt idx="41">
                        <c:v>45.463466529999998</c:v>
                      </c:pt>
                      <c:pt idx="42">
                        <c:v>46.54593002</c:v>
                      </c:pt>
                      <c:pt idx="43">
                        <c:v>47.628393510000002</c:v>
                      </c:pt>
                      <c:pt idx="44">
                        <c:v>48.710857000000004</c:v>
                      </c:pt>
                      <c:pt idx="45">
                        <c:v>49.793320480000006</c:v>
                      </c:pt>
                      <c:pt idx="46">
                        <c:v>50.875783969999993</c:v>
                      </c:pt>
                      <c:pt idx="47">
                        <c:v>51.958247459999995</c:v>
                      </c:pt>
                      <c:pt idx="48">
                        <c:v>53.040710949999998</c:v>
                      </c:pt>
                      <c:pt idx="49">
                        <c:v>54.12317444</c:v>
                      </c:pt>
                      <c:pt idx="50">
                        <c:v>55.205637929999995</c:v>
                      </c:pt>
                      <c:pt idx="51">
                        <c:v>56.288101419999997</c:v>
                      </c:pt>
                      <c:pt idx="52">
                        <c:v>57.370564909999999</c:v>
                      </c:pt>
                      <c:pt idx="53">
                        <c:v>58.453028400000001</c:v>
                      </c:pt>
                      <c:pt idx="54">
                        <c:v>59.535491880000002</c:v>
                      </c:pt>
                      <c:pt idx="55">
                        <c:v>60.617955370000004</c:v>
                      </c:pt>
                      <c:pt idx="56">
                        <c:v>61.700418859999999</c:v>
                      </c:pt>
                      <c:pt idx="57">
                        <c:v>62.782882350000001</c:v>
                      </c:pt>
                      <c:pt idx="58">
                        <c:v>63.865345840000003</c:v>
                      </c:pt>
                      <c:pt idx="59">
                        <c:v>64.947809329999998</c:v>
                      </c:pt>
                      <c:pt idx="60">
                        <c:v>66.030272819999993</c:v>
                      </c:pt>
                      <c:pt idx="61">
                        <c:v>67.112736309999988</c:v>
                      </c:pt>
                      <c:pt idx="62">
                        <c:v>68.195199790000004</c:v>
                      </c:pt>
                      <c:pt idx="63">
                        <c:v>69.277663279999999</c:v>
                      </c:pt>
                      <c:pt idx="64">
                        <c:v>70.360126770000008</c:v>
                      </c:pt>
                      <c:pt idx="65">
                        <c:v>71.442590260000003</c:v>
                      </c:pt>
                      <c:pt idx="66">
                        <c:v>72.525053750000012</c:v>
                      </c:pt>
                      <c:pt idx="67">
                        <c:v>73.607517240000007</c:v>
                      </c:pt>
                      <c:pt idx="68">
                        <c:v>74.689980730000002</c:v>
                      </c:pt>
                      <c:pt idx="69">
                        <c:v>75.772444220000011</c:v>
                      </c:pt>
                      <c:pt idx="70">
                        <c:v>76.854907699999998</c:v>
                      </c:pt>
                      <c:pt idx="71">
                        <c:v>77.937371190000007</c:v>
                      </c:pt>
                      <c:pt idx="72">
                        <c:v>79.019834680000002</c:v>
                      </c:pt>
                      <c:pt idx="73">
                        <c:v>80.102298169999997</c:v>
                      </c:pt>
                      <c:pt idx="74">
                        <c:v>81.184761660000007</c:v>
                      </c:pt>
                      <c:pt idx="75">
                        <c:v>82.267225150000002</c:v>
                      </c:pt>
                      <c:pt idx="76">
                        <c:v>83.349688639999997</c:v>
                      </c:pt>
                      <c:pt idx="77">
                        <c:v>84.432152130000006</c:v>
                      </c:pt>
                      <c:pt idx="78">
                        <c:v>85.514615620000001</c:v>
                      </c:pt>
                      <c:pt idx="79">
                        <c:v>86.597079100000002</c:v>
                      </c:pt>
                      <c:pt idx="80">
                        <c:v>87.679542589999997</c:v>
                      </c:pt>
                      <c:pt idx="81">
                        <c:v>88.762006080000006</c:v>
                      </c:pt>
                      <c:pt idx="82">
                        <c:v>89.844469570000001</c:v>
                      </c:pt>
                      <c:pt idx="83">
                        <c:v>90.926933059999996</c:v>
                      </c:pt>
                      <c:pt idx="84">
                        <c:v>92.009396550000005</c:v>
                      </c:pt>
                      <c:pt idx="85">
                        <c:v>93.09186004</c:v>
                      </c:pt>
                      <c:pt idx="86">
                        <c:v>94.174323529999995</c:v>
                      </c:pt>
                      <c:pt idx="87">
                        <c:v>95.256787009999996</c:v>
                      </c:pt>
                      <c:pt idx="88">
                        <c:v>96.339250499999991</c:v>
                      </c:pt>
                      <c:pt idx="89">
                        <c:v>97.421713990000001</c:v>
                      </c:pt>
                      <c:pt idx="90">
                        <c:v>98.504177479999996</c:v>
                      </c:pt>
                      <c:pt idx="91">
                        <c:v>99.586640969999991</c:v>
                      </c:pt>
                      <c:pt idx="92">
                        <c:v>100.6691045</c:v>
                      </c:pt>
                      <c:pt idx="93">
                        <c:v>101.7515679</c:v>
                      </c:pt>
                      <c:pt idx="94">
                        <c:v>102.8340314</c:v>
                      </c:pt>
                      <c:pt idx="95">
                        <c:v>103.9164949</c:v>
                      </c:pt>
                      <c:pt idx="96">
                        <c:v>104.99895840000001</c:v>
                      </c:pt>
                      <c:pt idx="97">
                        <c:v>106.0814219</c:v>
                      </c:pt>
                      <c:pt idx="98">
                        <c:v>107.1638854</c:v>
                      </c:pt>
                      <c:pt idx="99">
                        <c:v>108.2463489</c:v>
                      </c:pt>
                      <c:pt idx="100">
                        <c:v>109.32881239999999</c:v>
                      </c:pt>
                      <c:pt idx="101">
                        <c:v>110.41127589999999</c:v>
                      </c:pt>
                      <c:pt idx="102">
                        <c:v>111.4937393</c:v>
                      </c:pt>
                      <c:pt idx="103">
                        <c:v>112.5762028</c:v>
                      </c:pt>
                      <c:pt idx="104">
                        <c:v>113.65866629999999</c:v>
                      </c:pt>
                      <c:pt idx="105">
                        <c:v>114.7411298</c:v>
                      </c:pt>
                      <c:pt idx="106">
                        <c:v>115.8235933</c:v>
                      </c:pt>
                      <c:pt idx="107">
                        <c:v>116.9060568</c:v>
                      </c:pt>
                      <c:pt idx="108">
                        <c:v>117.9885203</c:v>
                      </c:pt>
                      <c:pt idx="109">
                        <c:v>119.07098380000001</c:v>
                      </c:pt>
                      <c:pt idx="110">
                        <c:v>120.1534473</c:v>
                      </c:pt>
                      <c:pt idx="111">
                        <c:v>121.23591069999999</c:v>
                      </c:pt>
                      <c:pt idx="112">
                        <c:v>122.31837420000001</c:v>
                      </c:pt>
                      <c:pt idx="113">
                        <c:v>123.4008377</c:v>
                      </c:pt>
                      <c:pt idx="114">
                        <c:v>124.4833012</c:v>
                      </c:pt>
                      <c:pt idx="115">
                        <c:v>125.5657647</c:v>
                      </c:pt>
                      <c:pt idx="116">
                        <c:v>126.64822819999999</c:v>
                      </c:pt>
                      <c:pt idx="117">
                        <c:v>127.73069169999999</c:v>
                      </c:pt>
                      <c:pt idx="118">
                        <c:v>128.81315519999998</c:v>
                      </c:pt>
                      <c:pt idx="119">
                        <c:v>129.8956187</c:v>
                      </c:pt>
                      <c:pt idx="120">
                        <c:v>130.97808209999999</c:v>
                      </c:pt>
                      <c:pt idx="121">
                        <c:v>132.06054560000001</c:v>
                      </c:pt>
                      <c:pt idx="122">
                        <c:v>133.1430091</c:v>
                      </c:pt>
                      <c:pt idx="123">
                        <c:v>134.22547260000002</c:v>
                      </c:pt>
                      <c:pt idx="124">
                        <c:v>135.30793609999998</c:v>
                      </c:pt>
                      <c:pt idx="125">
                        <c:v>136.39039959999999</c:v>
                      </c:pt>
                      <c:pt idx="126">
                        <c:v>137.47286309999998</c:v>
                      </c:pt>
                      <c:pt idx="127">
                        <c:v>138.5553266</c:v>
                      </c:pt>
                      <c:pt idx="128">
                        <c:v>139.63779010000002</c:v>
                      </c:pt>
                      <c:pt idx="129">
                        <c:v>140.72025349999998</c:v>
                      </c:pt>
                      <c:pt idx="130">
                        <c:v>141.802717</c:v>
                      </c:pt>
                      <c:pt idx="131">
                        <c:v>142.88518049999999</c:v>
                      </c:pt>
                      <c:pt idx="132">
                        <c:v>143.96764400000001</c:v>
                      </c:pt>
                      <c:pt idx="133">
                        <c:v>145.05010750000002</c:v>
                      </c:pt>
                      <c:pt idx="134">
                        <c:v>146.13257099999998</c:v>
                      </c:pt>
                      <c:pt idx="135">
                        <c:v>147.2150345</c:v>
                      </c:pt>
                      <c:pt idx="136">
                        <c:v>148.29749799999999</c:v>
                      </c:pt>
                      <c:pt idx="137">
                        <c:v>149.37996150000001</c:v>
                      </c:pt>
                      <c:pt idx="138">
                        <c:v>150.4624249</c:v>
                      </c:pt>
                      <c:pt idx="139">
                        <c:v>151.54488839999999</c:v>
                      </c:pt>
                      <c:pt idx="140">
                        <c:v>152.62735190000001</c:v>
                      </c:pt>
                      <c:pt idx="141">
                        <c:v>153.7098154</c:v>
                      </c:pt>
                      <c:pt idx="142">
                        <c:v>154.79227890000001</c:v>
                      </c:pt>
                      <c:pt idx="143">
                        <c:v>155.8747424</c:v>
                      </c:pt>
                      <c:pt idx="144">
                        <c:v>156.95720589999999</c:v>
                      </c:pt>
                      <c:pt idx="145">
                        <c:v>158.03966940000001</c:v>
                      </c:pt>
                      <c:pt idx="146">
                        <c:v>159.1221329</c:v>
                      </c:pt>
                      <c:pt idx="147">
                        <c:v>160.20459629999999</c:v>
                      </c:pt>
                      <c:pt idx="148">
                        <c:v>161.28705979999998</c:v>
                      </c:pt>
                      <c:pt idx="149">
                        <c:v>162.3695233</c:v>
                      </c:pt>
                      <c:pt idx="150">
                        <c:v>163.45198680000001</c:v>
                      </c:pt>
                      <c:pt idx="151">
                        <c:v>164.5344503</c:v>
                      </c:pt>
                      <c:pt idx="152">
                        <c:v>165.61691380000002</c:v>
                      </c:pt>
                      <c:pt idx="153">
                        <c:v>166.69937729999998</c:v>
                      </c:pt>
                      <c:pt idx="154">
                        <c:v>167.7818408</c:v>
                      </c:pt>
                      <c:pt idx="155">
                        <c:v>168.86430429999999</c:v>
                      </c:pt>
                      <c:pt idx="156">
                        <c:v>169.94676770000001</c:v>
                      </c:pt>
                      <c:pt idx="157">
                        <c:v>171.0292312</c:v>
                      </c:pt>
                      <c:pt idx="158">
                        <c:v>172.11169469999999</c:v>
                      </c:pt>
                      <c:pt idx="159">
                        <c:v>173.1941582</c:v>
                      </c:pt>
                      <c:pt idx="160">
                        <c:v>174.27662169999999</c:v>
                      </c:pt>
                      <c:pt idx="161">
                        <c:v>175.35908520000001</c:v>
                      </c:pt>
                      <c:pt idx="162">
                        <c:v>176.44154870000003</c:v>
                      </c:pt>
                      <c:pt idx="163">
                        <c:v>177.52401219999999</c:v>
                      </c:pt>
                      <c:pt idx="164">
                        <c:v>178.6064757</c:v>
                      </c:pt>
                      <c:pt idx="165">
                        <c:v>179.6889391</c:v>
                      </c:pt>
                      <c:pt idx="166">
                        <c:v>180.77140259999999</c:v>
                      </c:pt>
                      <c:pt idx="167">
                        <c:v>181.8538661</c:v>
                      </c:pt>
                      <c:pt idx="168">
                        <c:v>182.93632959999999</c:v>
                      </c:pt>
                      <c:pt idx="169">
                        <c:v>184.01879310000001</c:v>
                      </c:pt>
                      <c:pt idx="170">
                        <c:v>185.1012566</c:v>
                      </c:pt>
                      <c:pt idx="171">
                        <c:v>186.18372010000002</c:v>
                      </c:pt>
                      <c:pt idx="172">
                        <c:v>187.26618359999998</c:v>
                      </c:pt>
                      <c:pt idx="173">
                        <c:v>188.34864709999999</c:v>
                      </c:pt>
                      <c:pt idx="174">
                        <c:v>189.43111050000002</c:v>
                      </c:pt>
                      <c:pt idx="175">
                        <c:v>190.51357400000001</c:v>
                      </c:pt>
                      <c:pt idx="176">
                        <c:v>191.59603749999999</c:v>
                      </c:pt>
                      <c:pt idx="177">
                        <c:v>192.67850099999998</c:v>
                      </c:pt>
                      <c:pt idx="178">
                        <c:v>193.7609645</c:v>
                      </c:pt>
                      <c:pt idx="179">
                        <c:v>194.84342800000002</c:v>
                      </c:pt>
                      <c:pt idx="180">
                        <c:v>195.92589150000001</c:v>
                      </c:pt>
                      <c:pt idx="181">
                        <c:v>197.00835500000002</c:v>
                      </c:pt>
                      <c:pt idx="182">
                        <c:v>198.09081849999998</c:v>
                      </c:pt>
                      <c:pt idx="183">
                        <c:v>199.17328190000001</c:v>
                      </c:pt>
                      <c:pt idx="184">
                        <c:v>200.25574540000002</c:v>
                      </c:pt>
                      <c:pt idx="185">
                        <c:v>201.33820889999998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B3CE-43F4-8AF7-4D339F27E4FA}"/>
                  </c:ext>
                </c:extLst>
              </c15:ser>
            </c15:filteredScatterSeries>
          </c:ext>
        </c:extLst>
      </c:scatterChart>
      <c:valAx>
        <c:axId val="525465672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Inter</a:t>
                </a:r>
                <a:r>
                  <a:rPr lang="en-US" altLang="ja-JP" sz="1400" baseline="0"/>
                  <a:t>-story displacement [mm]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25466064"/>
        <c:crosses val="autoZero"/>
        <c:crossBetween val="midCat"/>
      </c:valAx>
      <c:valAx>
        <c:axId val="5254660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Qi [kN]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25465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316445050055258"/>
          <c:y val="0.33457173567383641"/>
          <c:w val="0.28985040471246343"/>
          <c:h val="0.47991066672241006"/>
        </c:manualLayout>
      </c:layout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comparison</a:t>
            </a:r>
            <a:r>
              <a:rPr lang="en-US" altLang="ja-JP" sz="1200" baseline="0"/>
              <a:t> between the cases where gusset plate is reinforced and not reinforced (wRF: case5_1, M14, woSL:, woRF:case5, M14, woSL)</a:t>
            </a:r>
            <a:endParaRPr lang="ja-JP" altLang="en-US" sz="1200"/>
          </a:p>
        </c:rich>
      </c:tx>
      <c:layout>
        <c:manualLayout>
          <c:xMode val="edge"/>
          <c:yMode val="edge"/>
          <c:x val="0.17476077046117328"/>
          <c:y val="2.9758896178297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03012092413246"/>
          <c:y val="0.14348162475822052"/>
          <c:w val="0.79054118465182643"/>
          <c:h val="0.69010950517065439"/>
        </c:manualLayout>
      </c:layout>
      <c:scatterChart>
        <c:scatterStyle val="lineMarker"/>
        <c:varyColors val="0"/>
        <c:ser>
          <c:idx val="5"/>
          <c:order val="0"/>
          <c:tx>
            <c:v>2F(wRF)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case5_1_M14_woSL!$G$2:$G$187</c:f>
              <c:numCache>
                <c:formatCode>0.00_ </c:formatCode>
                <c:ptCount val="186"/>
                <c:pt idx="0">
                  <c:v>3.8147038150877201E-2</c:v>
                </c:pt>
                <c:pt idx="1">
                  <c:v>0.19074625045813901</c:v>
                </c:pt>
                <c:pt idx="2">
                  <c:v>0.38151199671327801</c:v>
                </c:pt>
                <c:pt idx="3">
                  <c:v>0.57231805834329597</c:v>
                </c:pt>
                <c:pt idx="4">
                  <c:v>0.76319981614735599</c:v>
                </c:pt>
                <c:pt idx="5">
                  <c:v>0.95422014428814705</c:v>
                </c:pt>
                <c:pt idx="6">
                  <c:v>1.1455013558739999</c:v>
                </c:pt>
                <c:pt idx="7">
                  <c:v>1.3372818021594299</c:v>
                </c:pt>
                <c:pt idx="8">
                  <c:v>1.5299397933733001</c:v>
                </c:pt>
                <c:pt idx="9">
                  <c:v>1.72379589567987</c:v>
                </c:pt>
                <c:pt idx="10">
                  <c:v>1.9189730266744001</c:v>
                </c:pt>
                <c:pt idx="11">
                  <c:v>2.1187626684004099</c:v>
                </c:pt>
                <c:pt idx="12">
                  <c:v>2.3190421140907498</c:v>
                </c:pt>
                <c:pt idx="13">
                  <c:v>2.52283625604638</c:v>
                </c:pt>
                <c:pt idx="14">
                  <c:v>2.7274710816050001</c:v>
                </c:pt>
                <c:pt idx="15">
                  <c:v>2.9329311520345098</c:v>
                </c:pt>
                <c:pt idx="16">
                  <c:v>3.1376477958756399</c:v>
                </c:pt>
                <c:pt idx="17">
                  <c:v>3.3422160141178598</c:v>
                </c:pt>
                <c:pt idx="18">
                  <c:v>3.54668890044716</c:v>
                </c:pt>
                <c:pt idx="19">
                  <c:v>3.75102992990286</c:v>
                </c:pt>
                <c:pt idx="20">
                  <c:v>3.9557537624693402</c:v>
                </c:pt>
                <c:pt idx="21">
                  <c:v>4.1610730860912399</c:v>
                </c:pt>
                <c:pt idx="22">
                  <c:v>4.3674502493393801</c:v>
                </c:pt>
                <c:pt idx="23">
                  <c:v>4.5758840907588398</c:v>
                </c:pt>
                <c:pt idx="24">
                  <c:v>4.7887340629342603</c:v>
                </c:pt>
                <c:pt idx="25">
                  <c:v>5.0111679965313396</c:v>
                </c:pt>
                <c:pt idx="26">
                  <c:v>5.25635075920309</c:v>
                </c:pt>
                <c:pt idx="27">
                  <c:v>5.5439795742310096</c:v>
                </c:pt>
                <c:pt idx="28">
                  <c:v>5.8871303867013296</c:v>
                </c:pt>
                <c:pt idx="29">
                  <c:v>6.3072546705003303</c:v>
                </c:pt>
                <c:pt idx="30">
                  <c:v>6.7907566677205597</c:v>
                </c:pt>
                <c:pt idx="31">
                  <c:v>7.3340630581081996</c:v>
                </c:pt>
                <c:pt idx="32">
                  <c:v>7.9245222300552101</c:v>
                </c:pt>
                <c:pt idx="33">
                  <c:v>8.3141132824577006</c:v>
                </c:pt>
                <c:pt idx="34">
                  <c:v>9.0601707362828705</c:v>
                </c:pt>
                <c:pt idx="35">
                  <c:v>9.9825961022764407</c:v>
                </c:pt>
                <c:pt idx="36">
                  <c:v>11.2380650028334</c:v>
                </c:pt>
                <c:pt idx="37">
                  <c:v>13.113661598988401</c:v>
                </c:pt>
                <c:pt idx="38">
                  <c:v>18.269735582211101</c:v>
                </c:pt>
              </c:numCache>
            </c:numRef>
          </c:xVal>
          <c:yVal>
            <c:numRef>
              <c:f>case5_1_M14_woSL!$H$2:$H$187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45.942448258000006</c:v>
                </c:pt>
                <c:pt idx="8">
                  <c:v>52.505655152000003</c:v>
                </c:pt>
                <c:pt idx="9">
                  <c:v>59.068862046</c:v>
                </c:pt>
                <c:pt idx="10">
                  <c:v>65.632068939999897</c:v>
                </c:pt>
                <c:pt idx="11">
                  <c:v>72.195275834</c:v>
                </c:pt>
                <c:pt idx="12">
                  <c:v>78.758482728000004</c:v>
                </c:pt>
                <c:pt idx="13">
                  <c:v>85.321689622000008</c:v>
                </c:pt>
                <c:pt idx="14">
                  <c:v>91.884896515999912</c:v>
                </c:pt>
                <c:pt idx="15">
                  <c:v>98.448103410000016</c:v>
                </c:pt>
                <c:pt idx="16">
                  <c:v>105.01131030400001</c:v>
                </c:pt>
                <c:pt idx="17">
                  <c:v>111.574517198</c:v>
                </c:pt>
                <c:pt idx="18">
                  <c:v>118.137724092</c:v>
                </c:pt>
                <c:pt idx="19">
                  <c:v>124.700930986</c:v>
                </c:pt>
                <c:pt idx="20">
                  <c:v>131.26413787999999</c:v>
                </c:pt>
                <c:pt idx="21">
                  <c:v>137.82734477400001</c:v>
                </c:pt>
                <c:pt idx="22">
                  <c:v>144.390551668</c:v>
                </c:pt>
                <c:pt idx="23">
                  <c:v>150.95375856199999</c:v>
                </c:pt>
                <c:pt idx="24">
                  <c:v>157.51696545600001</c:v>
                </c:pt>
                <c:pt idx="25">
                  <c:v>164.08017235</c:v>
                </c:pt>
                <c:pt idx="26">
                  <c:v>170.64337924400002</c:v>
                </c:pt>
                <c:pt idx="27">
                  <c:v>177.20658613799998</c:v>
                </c:pt>
                <c:pt idx="28">
                  <c:v>183.76979303200002</c:v>
                </c:pt>
                <c:pt idx="29">
                  <c:v>190.33299992599999</c:v>
                </c:pt>
                <c:pt idx="30">
                  <c:v>196.89620682000003</c:v>
                </c:pt>
                <c:pt idx="31">
                  <c:v>203.45941371399999</c:v>
                </c:pt>
                <c:pt idx="32">
                  <c:v>210.02262060800001</c:v>
                </c:pt>
                <c:pt idx="33">
                  <c:v>213.96054474439998</c:v>
                </c:pt>
                <c:pt idx="34">
                  <c:v>220.52375163840003</c:v>
                </c:pt>
                <c:pt idx="35">
                  <c:v>227.08695853239999</c:v>
                </c:pt>
                <c:pt idx="36">
                  <c:v>233.65016542640004</c:v>
                </c:pt>
                <c:pt idx="37">
                  <c:v>240.2133723204</c:v>
                </c:pt>
                <c:pt idx="38">
                  <c:v>246.77657921439999</c:v>
                </c:pt>
              </c:numCache>
            </c:numRef>
          </c:yVal>
          <c:smooth val="0"/>
        </c:ser>
        <c:ser>
          <c:idx val="6"/>
          <c:order val="1"/>
          <c:tx>
            <c:v>3F(wRF)</c:v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case5_1_M14_woSL!$I$2:$I$187</c:f>
              <c:numCache>
                <c:formatCode>0.00_ </c:formatCode>
                <c:ptCount val="186"/>
                <c:pt idx="0">
                  <c:v>4.1273743151139998E-2</c:v>
                </c:pt>
                <c:pt idx="1">
                  <c:v>0.20636992427998499</c:v>
                </c:pt>
                <c:pt idx="2">
                  <c:v>0.41282679747555301</c:v>
                </c:pt>
                <c:pt idx="3">
                  <c:v>0.61949044165063405</c:v>
                </c:pt>
                <c:pt idx="4">
                  <c:v>0.82653846444634393</c:v>
                </c:pt>
                <c:pt idx="5">
                  <c:v>1.034282197626363</c:v>
                </c:pt>
                <c:pt idx="6">
                  <c:v>1.2433206165725599</c:v>
                </c:pt>
                <c:pt idx="7">
                  <c:v>1.45481361166103</c:v>
                </c:pt>
                <c:pt idx="8">
                  <c:v>1.6706072477746701</c:v>
                </c:pt>
                <c:pt idx="9">
                  <c:v>1.8923213858083898</c:v>
                </c:pt>
                <c:pt idx="10">
                  <c:v>2.1207140375632205</c:v>
                </c:pt>
                <c:pt idx="11">
                  <c:v>2.3717633776952498</c:v>
                </c:pt>
                <c:pt idx="12">
                  <c:v>2.6263047492156106</c:v>
                </c:pt>
                <c:pt idx="13">
                  <c:v>2.89896823192958</c:v>
                </c:pt>
                <c:pt idx="14">
                  <c:v>3.1803445656464695</c:v>
                </c:pt>
                <c:pt idx="15">
                  <c:v>3.4685004860445701</c:v>
                </c:pt>
                <c:pt idx="16">
                  <c:v>3.7538374556197698</c:v>
                </c:pt>
                <c:pt idx="17">
                  <c:v>4.0390135239911409</c:v>
                </c:pt>
                <c:pt idx="18">
                  <c:v>4.3232553025585503</c:v>
                </c:pt>
                <c:pt idx="19">
                  <c:v>4.6046544615468612</c:v>
                </c:pt>
                <c:pt idx="20">
                  <c:v>4.8853412382589489</c:v>
                </c:pt>
                <c:pt idx="21">
                  <c:v>5.16586394664452</c:v>
                </c:pt>
                <c:pt idx="22">
                  <c:v>5.4468309396789403</c:v>
                </c:pt>
                <c:pt idx="23">
                  <c:v>5.7286642522279605</c:v>
                </c:pt>
                <c:pt idx="24">
                  <c:v>6.0124285589094395</c:v>
                </c:pt>
                <c:pt idx="25">
                  <c:v>6.3008663244451597</c:v>
                </c:pt>
                <c:pt idx="26">
                  <c:v>6.6017410744385101</c:v>
                </c:pt>
                <c:pt idx="27">
                  <c:v>6.928608071607691</c:v>
                </c:pt>
                <c:pt idx="28">
                  <c:v>7.2793750436708695</c:v>
                </c:pt>
                <c:pt idx="29">
                  <c:v>7.6672227677646694</c:v>
                </c:pt>
                <c:pt idx="30">
                  <c:v>8.0776287021353408</c:v>
                </c:pt>
                <c:pt idx="31">
                  <c:v>8.5058153294879002</c:v>
                </c:pt>
                <c:pt idx="32">
                  <c:v>8.9503732743906887</c:v>
                </c:pt>
                <c:pt idx="33">
                  <c:v>9.2337124192751006</c:v>
                </c:pt>
                <c:pt idx="34">
                  <c:v>9.7569267547173304</c:v>
                </c:pt>
                <c:pt idx="35">
                  <c:v>10.37723114257796</c:v>
                </c:pt>
                <c:pt idx="36">
                  <c:v>11.198024068522701</c:v>
                </c:pt>
                <c:pt idx="37">
                  <c:v>12.455688807832598</c:v>
                </c:pt>
                <c:pt idx="38">
                  <c:v>16.695169994968598</c:v>
                </c:pt>
              </c:numCache>
            </c:numRef>
          </c:xVal>
          <c:yVal>
            <c:numRef>
              <c:f>case5_1_M14_woSL!$J$2:$J$187</c:f>
              <c:numCache>
                <c:formatCode>0.00_ </c:formatCode>
                <c:ptCount val="186"/>
                <c:pt idx="0">
                  <c:v>1.08246348879998</c:v>
                </c:pt>
                <c:pt idx="1">
                  <c:v>5.4123174440000401</c:v>
                </c:pt>
                <c:pt idx="2">
                  <c:v>10.824634887999901</c:v>
                </c:pt>
                <c:pt idx="3">
                  <c:v>16.236952332000001</c:v>
                </c:pt>
                <c:pt idx="4">
                  <c:v>21.649269776000001</c:v>
                </c:pt>
                <c:pt idx="5">
                  <c:v>27.06158722</c:v>
                </c:pt>
                <c:pt idx="6">
                  <c:v>32.473904663999903</c:v>
                </c:pt>
                <c:pt idx="7">
                  <c:v>37.886222107999998</c:v>
                </c:pt>
                <c:pt idx="8">
                  <c:v>43.298539552000001</c:v>
                </c:pt>
                <c:pt idx="9">
                  <c:v>48.710856996000004</c:v>
                </c:pt>
                <c:pt idx="10">
                  <c:v>54.1231744399999</c:v>
                </c:pt>
                <c:pt idx="11">
                  <c:v>59.535491884000002</c:v>
                </c:pt>
                <c:pt idx="12">
                  <c:v>64.947809328000005</c:v>
                </c:pt>
                <c:pt idx="13">
                  <c:v>70.360126772000001</c:v>
                </c:pt>
                <c:pt idx="14">
                  <c:v>75.772444215999897</c:v>
                </c:pt>
                <c:pt idx="15">
                  <c:v>81.184761660000007</c:v>
                </c:pt>
                <c:pt idx="16">
                  <c:v>86.597079104000002</c:v>
                </c:pt>
                <c:pt idx="17">
                  <c:v>92.009396547999998</c:v>
                </c:pt>
                <c:pt idx="18">
                  <c:v>97.421713992000008</c:v>
                </c:pt>
                <c:pt idx="19">
                  <c:v>102.834031436</c:v>
                </c:pt>
                <c:pt idx="20">
                  <c:v>108.24634888</c:v>
                </c:pt>
                <c:pt idx="21">
                  <c:v>113.65866632400001</c:v>
                </c:pt>
                <c:pt idx="22">
                  <c:v>119.070983768</c:v>
                </c:pt>
                <c:pt idx="23">
                  <c:v>124.483301212</c:v>
                </c:pt>
                <c:pt idx="24">
                  <c:v>129.89561865600001</c:v>
                </c:pt>
                <c:pt idx="25">
                  <c:v>135.30793609999998</c:v>
                </c:pt>
                <c:pt idx="26">
                  <c:v>140.720253544</c:v>
                </c:pt>
                <c:pt idx="27">
                  <c:v>146.132570988</c:v>
                </c:pt>
                <c:pt idx="28">
                  <c:v>151.54488843199999</c:v>
                </c:pt>
                <c:pt idx="29">
                  <c:v>156.95720587599999</c:v>
                </c:pt>
                <c:pt idx="30">
                  <c:v>162.36952332000001</c:v>
                </c:pt>
                <c:pt idx="31">
                  <c:v>167.78184076399998</c:v>
                </c:pt>
                <c:pt idx="32">
                  <c:v>173.194158208</c:v>
                </c:pt>
                <c:pt idx="33">
                  <c:v>176.4415486744</c:v>
                </c:pt>
                <c:pt idx="34">
                  <c:v>181.85386611840002</c:v>
                </c:pt>
                <c:pt idx="35">
                  <c:v>187.26618356239999</c:v>
                </c:pt>
                <c:pt idx="36">
                  <c:v>192.67850100640001</c:v>
                </c:pt>
                <c:pt idx="37">
                  <c:v>198.09081845040001</c:v>
                </c:pt>
                <c:pt idx="38">
                  <c:v>203.5031358944</c:v>
                </c:pt>
              </c:numCache>
            </c:numRef>
          </c:yVal>
          <c:smooth val="0"/>
        </c:ser>
        <c:ser>
          <c:idx val="8"/>
          <c:order val="3"/>
          <c:tx>
            <c:v>2F(woRF)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case5_M14_woSL!$G$2:$G$187</c:f>
              <c:numCache>
                <c:formatCode>0.00_ </c:formatCode>
                <c:ptCount val="186"/>
                <c:pt idx="0">
                  <c:v>3.8948913438869297E-2</c:v>
                </c:pt>
                <c:pt idx="1">
                  <c:v>0.19477414888438499</c:v>
                </c:pt>
                <c:pt idx="2">
                  <c:v>0.38964638301238602</c:v>
                </c:pt>
                <c:pt idx="3">
                  <c:v>0.58471110567385798</c:v>
                </c:pt>
                <c:pt idx="4">
                  <c:v>0.78007313899478803</c:v>
                </c:pt>
                <c:pt idx="5">
                  <c:v>0.97583984736697504</c:v>
                </c:pt>
                <c:pt idx="6">
                  <c:v>1.1721258499710401</c:v>
                </c:pt>
                <c:pt idx="7">
                  <c:v>1.36903736189471</c:v>
                </c:pt>
                <c:pt idx="8">
                  <c:v>1.5666353949082099</c:v>
                </c:pt>
                <c:pt idx="9">
                  <c:v>1.7648749684715299</c:v>
                </c:pt>
                <c:pt idx="10">
                  <c:v>1.96372808117409</c:v>
                </c:pt>
                <c:pt idx="11">
                  <c:v>2.1630640544622599</c:v>
                </c:pt>
                <c:pt idx="12">
                  <c:v>2.3628171163214202</c:v>
                </c:pt>
                <c:pt idx="13">
                  <c:v>2.5634920751910402</c:v>
                </c:pt>
                <c:pt idx="14">
                  <c:v>2.7647107809152902</c:v>
                </c:pt>
                <c:pt idx="15">
                  <c:v>2.9666170841311299</c:v>
                </c:pt>
                <c:pt idx="16">
                  <c:v>3.1689693207746799</c:v>
                </c:pt>
                <c:pt idx="17">
                  <c:v>3.3724871349393601</c:v>
                </c:pt>
                <c:pt idx="18">
                  <c:v>3.5769587034757402</c:v>
                </c:pt>
                <c:pt idx="19">
                  <c:v>3.7823961226663099</c:v>
                </c:pt>
                <c:pt idx="20">
                  <c:v>3.9888042466615898</c:v>
                </c:pt>
                <c:pt idx="21">
                  <c:v>4.1962474007358201</c:v>
                </c:pt>
                <c:pt idx="22">
                  <c:v>4.4047353185247697</c:v>
                </c:pt>
                <c:pt idx="23">
                  <c:v>4.6154317386062598</c:v>
                </c:pt>
                <c:pt idx="24">
                  <c:v>4.8309005185267804</c:v>
                </c:pt>
                <c:pt idx="25">
                  <c:v>5.0564570424440696</c:v>
                </c:pt>
                <c:pt idx="26">
                  <c:v>5.30555415116656</c:v>
                </c:pt>
                <c:pt idx="27">
                  <c:v>5.5956096659371797</c:v>
                </c:pt>
                <c:pt idx="28">
                  <c:v>5.9398311952423697</c:v>
                </c:pt>
                <c:pt idx="29">
                  <c:v>6.3556417031223198</c:v>
                </c:pt>
                <c:pt idx="30">
                  <c:v>6.8307797143743798</c:v>
                </c:pt>
                <c:pt idx="31">
                  <c:v>7.3676816777373997</c:v>
                </c:pt>
                <c:pt idx="32">
                  <c:v>7.9527378773961104</c:v>
                </c:pt>
                <c:pt idx="33">
                  <c:v>8.6233786096901994</c:v>
                </c:pt>
                <c:pt idx="34">
                  <c:v>9.4384203933033994</c:v>
                </c:pt>
                <c:pt idx="35">
                  <c:v>10.4802501275653</c:v>
                </c:pt>
                <c:pt idx="36">
                  <c:v>11.946809561695</c:v>
                </c:pt>
                <c:pt idx="37">
                  <c:v>14.489526437212</c:v>
                </c:pt>
              </c:numCache>
            </c:numRef>
          </c:xVal>
          <c:yVal>
            <c:numRef>
              <c:f>case5_M14_woSL!$H$2:$H$187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45.942448258000006</c:v>
                </c:pt>
                <c:pt idx="8">
                  <c:v>52.505655152000003</c:v>
                </c:pt>
                <c:pt idx="9">
                  <c:v>59.068862046</c:v>
                </c:pt>
                <c:pt idx="10">
                  <c:v>65.632068939999897</c:v>
                </c:pt>
                <c:pt idx="11">
                  <c:v>72.195275834</c:v>
                </c:pt>
                <c:pt idx="12">
                  <c:v>78.758482728000004</c:v>
                </c:pt>
                <c:pt idx="13">
                  <c:v>85.321689622000008</c:v>
                </c:pt>
                <c:pt idx="14">
                  <c:v>91.884896515999912</c:v>
                </c:pt>
                <c:pt idx="15">
                  <c:v>98.448103410000016</c:v>
                </c:pt>
                <c:pt idx="16">
                  <c:v>105.01131030400001</c:v>
                </c:pt>
                <c:pt idx="17">
                  <c:v>111.574517198</c:v>
                </c:pt>
                <c:pt idx="18">
                  <c:v>118.137724092</c:v>
                </c:pt>
                <c:pt idx="19">
                  <c:v>124.700930986</c:v>
                </c:pt>
                <c:pt idx="20">
                  <c:v>131.26413787999999</c:v>
                </c:pt>
                <c:pt idx="21">
                  <c:v>137.82734477400001</c:v>
                </c:pt>
                <c:pt idx="22">
                  <c:v>144.390551668</c:v>
                </c:pt>
                <c:pt idx="23">
                  <c:v>150.95375856199999</c:v>
                </c:pt>
                <c:pt idx="24">
                  <c:v>157.51696545600001</c:v>
                </c:pt>
                <c:pt idx="25">
                  <c:v>164.08017235</c:v>
                </c:pt>
                <c:pt idx="26">
                  <c:v>170.64337924400002</c:v>
                </c:pt>
                <c:pt idx="27">
                  <c:v>177.20658613799998</c:v>
                </c:pt>
                <c:pt idx="28">
                  <c:v>183.76979303200002</c:v>
                </c:pt>
                <c:pt idx="29">
                  <c:v>190.33299992599999</c:v>
                </c:pt>
                <c:pt idx="30">
                  <c:v>196.89620682000003</c:v>
                </c:pt>
                <c:pt idx="31">
                  <c:v>203.45941371399999</c:v>
                </c:pt>
                <c:pt idx="32">
                  <c:v>210.02262060800001</c:v>
                </c:pt>
                <c:pt idx="33">
                  <c:v>216.585827502</c:v>
                </c:pt>
                <c:pt idx="34">
                  <c:v>223.14903439599999</c:v>
                </c:pt>
                <c:pt idx="35">
                  <c:v>229.71224128999998</c:v>
                </c:pt>
                <c:pt idx="36">
                  <c:v>236.275448184</c:v>
                </c:pt>
                <c:pt idx="37">
                  <c:v>242.83865507799999</c:v>
                </c:pt>
              </c:numCache>
            </c:numRef>
          </c:yVal>
          <c:smooth val="0"/>
        </c:ser>
        <c:ser>
          <c:idx val="9"/>
          <c:order val="4"/>
          <c:tx>
            <c:v>3F(woRF)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case5_M14_wSL!$I$2:$I$187</c:f>
              <c:numCache>
                <c:formatCode>0.00_ </c:formatCode>
                <c:ptCount val="186"/>
                <c:pt idx="0">
                  <c:v>-3.011952E-3</c:v>
                </c:pt>
                <c:pt idx="1">
                  <c:v>4.6671343999999997E-2</c:v>
                </c:pt>
                <c:pt idx="2">
                  <c:v>9.6354196000000003E-2</c:v>
                </c:pt>
                <c:pt idx="3">
                  <c:v>0.14603814700000001</c:v>
                </c:pt>
                <c:pt idx="4">
                  <c:v>0.19572582099999999</c:v>
                </c:pt>
                <c:pt idx="5">
                  <c:v>0.24543366200000002</c:v>
                </c:pt>
                <c:pt idx="6">
                  <c:v>0.29514318799999995</c:v>
                </c:pt>
                <c:pt idx="7">
                  <c:v>0.34486297599999993</c:v>
                </c:pt>
                <c:pt idx="8">
                  <c:v>0.39458192599999997</c:v>
                </c:pt>
                <c:pt idx="9">
                  <c:v>0.44429197300000006</c:v>
                </c:pt>
                <c:pt idx="10">
                  <c:v>0.49398652200000004</c:v>
                </c:pt>
                <c:pt idx="11">
                  <c:v>0.54367723899999998</c:v>
                </c:pt>
                <c:pt idx="12">
                  <c:v>0.59334982699999994</c:v>
                </c:pt>
                <c:pt idx="13">
                  <c:v>0.64300948400000002</c:v>
                </c:pt>
                <c:pt idx="14">
                  <c:v>0.69265434199999998</c:v>
                </c:pt>
                <c:pt idx="15">
                  <c:v>0.74227388100000002</c:v>
                </c:pt>
                <c:pt idx="16">
                  <c:v>0.79187380899999993</c:v>
                </c:pt>
                <c:pt idx="17">
                  <c:v>0.84145724</c:v>
                </c:pt>
                <c:pt idx="18">
                  <c:v>0.89101939299999999</c:v>
                </c:pt>
                <c:pt idx="19">
                  <c:v>0.94057235800000005</c:v>
                </c:pt>
                <c:pt idx="20">
                  <c:v>0.99011337600000004</c:v>
                </c:pt>
                <c:pt idx="21">
                  <c:v>1.0396469009999998</c:v>
                </c:pt>
                <c:pt idx="22">
                  <c:v>1.0891644490000001</c:v>
                </c:pt>
                <c:pt idx="23">
                  <c:v>1.1386790750000002</c:v>
                </c:pt>
                <c:pt idx="24">
                  <c:v>1.1884765220000002</c:v>
                </c:pt>
                <c:pt idx="25">
                  <c:v>1.2384345840000002</c:v>
                </c:pt>
                <c:pt idx="26">
                  <c:v>1.2884727960000002</c:v>
                </c:pt>
                <c:pt idx="27">
                  <c:v>1.338547693</c:v>
                </c:pt>
                <c:pt idx="28">
                  <c:v>1.3886571450000003</c:v>
                </c:pt>
                <c:pt idx="29">
                  <c:v>1.4387898589999999</c:v>
                </c:pt>
                <c:pt idx="30">
                  <c:v>1.4889403990000001</c:v>
                </c:pt>
                <c:pt idx="31">
                  <c:v>1.5390892519999999</c:v>
                </c:pt>
                <c:pt idx="32">
                  <c:v>1.5892586500000001</c:v>
                </c:pt>
                <c:pt idx="33">
                  <c:v>1.6394524610000001</c:v>
                </c:pt>
                <c:pt idx="34">
                  <c:v>1.689658554</c:v>
                </c:pt>
                <c:pt idx="35">
                  <c:v>1.7398839479999999</c:v>
                </c:pt>
                <c:pt idx="36">
                  <c:v>1.7901130690000002</c:v>
                </c:pt>
                <c:pt idx="37">
                  <c:v>1.8403506340000002</c:v>
                </c:pt>
                <c:pt idx="38">
                  <c:v>1.8906031750000001</c:v>
                </c:pt>
                <c:pt idx="39">
                  <c:v>1.9408863270000001</c:v>
                </c:pt>
                <c:pt idx="40">
                  <c:v>1.991191486</c:v>
                </c:pt>
                <c:pt idx="41">
                  <c:v>2.0415379809999998</c:v>
                </c:pt>
                <c:pt idx="42">
                  <c:v>2.0919216949999999</c:v>
                </c:pt>
                <c:pt idx="43">
                  <c:v>2.1423412219999998</c:v>
                </c:pt>
                <c:pt idx="44">
                  <c:v>2.1928125549999997</c:v>
                </c:pt>
                <c:pt idx="45">
                  <c:v>2.2434622409999996</c:v>
                </c:pt>
                <c:pt idx="46">
                  <c:v>2.294571946</c:v>
                </c:pt>
                <c:pt idx="47">
                  <c:v>2.3458910709999996</c:v>
                </c:pt>
                <c:pt idx="48">
                  <c:v>2.3972833159999993</c:v>
                </c:pt>
                <c:pt idx="49">
                  <c:v>2.4487286349999997</c:v>
                </c:pt>
                <c:pt idx="50">
                  <c:v>2.5002064149999996</c:v>
                </c:pt>
                <c:pt idx="51">
                  <c:v>2.5517642670000003</c:v>
                </c:pt>
                <c:pt idx="52">
                  <c:v>2.6037778149999995</c:v>
                </c:pt>
                <c:pt idx="53">
                  <c:v>2.6559593590000001</c:v>
                </c:pt>
                <c:pt idx="54">
                  <c:v>2.708163689</c:v>
                </c:pt>
                <c:pt idx="55">
                  <c:v>2.7603460269999998</c:v>
                </c:pt>
                <c:pt idx="56">
                  <c:v>2.812537104</c:v>
                </c:pt>
                <c:pt idx="57">
                  <c:v>2.8647256849999998</c:v>
                </c:pt>
                <c:pt idx="58">
                  <c:v>2.9169479160000003</c:v>
                </c:pt>
                <c:pt idx="59">
                  <c:v>2.9692308539999996</c:v>
                </c:pt>
                <c:pt idx="60">
                  <c:v>3.0215271079999999</c:v>
                </c:pt>
                <c:pt idx="61">
                  <c:v>3.0738817830000005</c:v>
                </c:pt>
                <c:pt idx="62">
                  <c:v>3.1263400039999998</c:v>
                </c:pt>
                <c:pt idx="63">
                  <c:v>3.1788778739999999</c:v>
                </c:pt>
                <c:pt idx="64">
                  <c:v>3.2314832800000004</c:v>
                </c:pt>
                <c:pt idx="65">
                  <c:v>3.284158277</c:v>
                </c:pt>
                <c:pt idx="66">
                  <c:v>3.3369287480000001</c:v>
                </c:pt>
                <c:pt idx="67">
                  <c:v>3.389805451</c:v>
                </c:pt>
                <c:pt idx="68">
                  <c:v>3.4427953469999997</c:v>
                </c:pt>
                <c:pt idx="69">
                  <c:v>3.4959028710000002</c:v>
                </c:pt>
                <c:pt idx="70">
                  <c:v>3.5491076920000002</c:v>
                </c:pt>
                <c:pt idx="71">
                  <c:v>3.6024124849999999</c:v>
                </c:pt>
                <c:pt idx="72">
                  <c:v>3.6558026459999997</c:v>
                </c:pt>
                <c:pt idx="73">
                  <c:v>3.7092742730000006</c:v>
                </c:pt>
                <c:pt idx="74">
                  <c:v>3.762810183</c:v>
                </c:pt>
                <c:pt idx="75">
                  <c:v>3.8164067269999999</c:v>
                </c:pt>
                <c:pt idx="76">
                  <c:v>3.8700624530000005</c:v>
                </c:pt>
                <c:pt idx="77">
                  <c:v>3.9237800169999999</c:v>
                </c:pt>
                <c:pt idx="78">
                  <c:v>3.9775671190000002</c:v>
                </c:pt>
                <c:pt idx="79">
                  <c:v>4.0314178890000001</c:v>
                </c:pt>
                <c:pt idx="80">
                  <c:v>4.085339437</c:v>
                </c:pt>
                <c:pt idx="81">
                  <c:v>4.139319467</c:v>
                </c:pt>
                <c:pt idx="82">
                  <c:v>4.1933496660000005</c:v>
                </c:pt>
                <c:pt idx="83">
                  <c:v>4.2474537469999998</c:v>
                </c:pt>
                <c:pt idx="84">
                  <c:v>4.301615602</c:v>
                </c:pt>
                <c:pt idx="85">
                  <c:v>4.355833402</c:v>
                </c:pt>
                <c:pt idx="86">
                  <c:v>4.4100988710000006</c:v>
                </c:pt>
                <c:pt idx="87">
                  <c:v>4.4644437369999999</c:v>
                </c:pt>
                <c:pt idx="88">
                  <c:v>4.5188254619999988</c:v>
                </c:pt>
                <c:pt idx="89">
                  <c:v>4.5732558799999996</c:v>
                </c:pt>
                <c:pt idx="90">
                  <c:v>4.6277165580000013</c:v>
                </c:pt>
                <c:pt idx="91">
                  <c:v>4.6822123530000006</c:v>
                </c:pt>
                <c:pt idx="92">
                  <c:v>4.7367550079999994</c:v>
                </c:pt>
                <c:pt idx="93">
                  <c:v>4.7913325429999993</c:v>
                </c:pt>
                <c:pt idx="94">
                  <c:v>4.8459769189999999</c:v>
                </c:pt>
                <c:pt idx="95">
                  <c:v>4.9006847380000007</c:v>
                </c:pt>
                <c:pt idx="96">
                  <c:v>4.9554253069999996</c:v>
                </c:pt>
                <c:pt idx="97">
                  <c:v>5.0101993780000003</c:v>
                </c:pt>
                <c:pt idx="98">
                  <c:v>5.0650099219999998</c:v>
                </c:pt>
                <c:pt idx="99">
                  <c:v>5.1198625370000004</c:v>
                </c:pt>
                <c:pt idx="100">
                  <c:v>5.1747613320000001</c:v>
                </c:pt>
                <c:pt idx="101">
                  <c:v>5.2297063570000004</c:v>
                </c:pt>
                <c:pt idx="102">
                  <c:v>5.2847109270000008</c:v>
                </c:pt>
                <c:pt idx="103">
                  <c:v>5.3397836889999999</c:v>
                </c:pt>
                <c:pt idx="104">
                  <c:v>5.3949560099999996</c:v>
                </c:pt>
                <c:pt idx="105">
                  <c:v>5.4502955529999992</c:v>
                </c:pt>
                <c:pt idx="106">
                  <c:v>5.5058318079999999</c:v>
                </c:pt>
                <c:pt idx="107">
                  <c:v>5.5616087079999996</c:v>
                </c:pt>
                <c:pt idx="108">
                  <c:v>5.6176101219999994</c:v>
                </c:pt>
                <c:pt idx="109">
                  <c:v>5.6737645180000005</c:v>
                </c:pt>
                <c:pt idx="110">
                  <c:v>5.7300547290000008</c:v>
                </c:pt>
                <c:pt idx="111">
                  <c:v>5.7864678549999997</c:v>
                </c:pt>
                <c:pt idx="112">
                  <c:v>5.8429903659999995</c:v>
                </c:pt>
                <c:pt idx="113">
                  <c:v>5.899641460999999</c:v>
                </c:pt>
                <c:pt idx="114">
                  <c:v>5.9564286830000004</c:v>
                </c:pt>
                <c:pt idx="115">
                  <c:v>6.0133701789999998</c:v>
                </c:pt>
                <c:pt idx="116">
                  <c:v>6.0704571039999999</c:v>
                </c:pt>
                <c:pt idx="117">
                  <c:v>6.1277036960000002</c:v>
                </c:pt>
                <c:pt idx="118">
                  <c:v>6.1851589260000006</c:v>
                </c:pt>
                <c:pt idx="119">
                  <c:v>6.2428668700000003</c:v>
                </c:pt>
                <c:pt idx="120">
                  <c:v>6.3008371640000007</c:v>
                </c:pt>
                <c:pt idx="121">
                  <c:v>6.3590637059999988</c:v>
                </c:pt>
                <c:pt idx="122">
                  <c:v>6.4175237449999996</c:v>
                </c:pt>
                <c:pt idx="123">
                  <c:v>6.4763900310000002</c:v>
                </c:pt>
                <c:pt idx="124">
                  <c:v>6.5357031680000004</c:v>
                </c:pt>
                <c:pt idx="125">
                  <c:v>6.595370395999999</c:v>
                </c:pt>
                <c:pt idx="126">
                  <c:v>6.6554269619999991</c:v>
                </c:pt>
                <c:pt idx="127">
                  <c:v>6.7159932470000001</c:v>
                </c:pt>
                <c:pt idx="128">
                  <c:v>6.7772725129999998</c:v>
                </c:pt>
                <c:pt idx="129">
                  <c:v>6.8393251769999992</c:v>
                </c:pt>
                <c:pt idx="130">
                  <c:v>6.9024445280000011</c:v>
                </c:pt>
                <c:pt idx="131">
                  <c:v>6.9668503639999999</c:v>
                </c:pt>
                <c:pt idx="132">
                  <c:v>7.0323566950000007</c:v>
                </c:pt>
                <c:pt idx="133">
                  <c:v>7.098787881999999</c:v>
                </c:pt>
                <c:pt idx="134">
                  <c:v>7.1660099229999998</c:v>
                </c:pt>
                <c:pt idx="135">
                  <c:v>7.2340490949999996</c:v>
                </c:pt>
                <c:pt idx="136">
                  <c:v>7.3030534090000003</c:v>
                </c:pt>
                <c:pt idx="137">
                  <c:v>7.372949127</c:v>
                </c:pt>
                <c:pt idx="138">
                  <c:v>7.443483326</c:v>
                </c:pt>
                <c:pt idx="139">
                  <c:v>7.5146423169999998</c:v>
                </c:pt>
                <c:pt idx="140">
                  <c:v>7.5864350269999994</c:v>
                </c:pt>
                <c:pt idx="141">
                  <c:v>7.6589301800000005</c:v>
                </c:pt>
                <c:pt idx="142">
                  <c:v>7.732242263999999</c:v>
                </c:pt>
                <c:pt idx="143">
                  <c:v>7.8062730450000002</c:v>
                </c:pt>
                <c:pt idx="144">
                  <c:v>7.8809530209999989</c:v>
                </c:pt>
                <c:pt idx="145">
                  <c:v>7.9564883109999993</c:v>
                </c:pt>
                <c:pt idx="146">
                  <c:v>8.0328444559999994</c:v>
                </c:pt>
                <c:pt idx="147">
                  <c:v>8.1098814759999982</c:v>
                </c:pt>
                <c:pt idx="148">
                  <c:v>8.1874339490000008</c:v>
                </c:pt>
                <c:pt idx="149">
                  <c:v>8.2656561599999989</c:v>
                </c:pt>
                <c:pt idx="150">
                  <c:v>8.3447684560000006</c:v>
                </c:pt>
                <c:pt idx="151">
                  <c:v>8.4245377139999995</c:v>
                </c:pt>
                <c:pt idx="152">
                  <c:v>8.504843468999999</c:v>
                </c:pt>
                <c:pt idx="153">
                  <c:v>8.5857330310000002</c:v>
                </c:pt>
                <c:pt idx="154">
                  <c:v>8.667373603999998</c:v>
                </c:pt>
                <c:pt idx="155">
                  <c:v>8.749859605000001</c:v>
                </c:pt>
                <c:pt idx="156">
                  <c:v>8.8331591700000001</c:v>
                </c:pt>
                <c:pt idx="157">
                  <c:v>8.9175833199999985</c:v>
                </c:pt>
                <c:pt idx="158">
                  <c:v>9.0032867960000011</c:v>
                </c:pt>
                <c:pt idx="159">
                  <c:v>9.090583088999999</c:v>
                </c:pt>
                <c:pt idx="160">
                  <c:v>9.1802225900000014</c:v>
                </c:pt>
                <c:pt idx="161">
                  <c:v>9.2722064109999991</c:v>
                </c:pt>
                <c:pt idx="162">
                  <c:v>9.3664496130000003</c:v>
                </c:pt>
                <c:pt idx="163">
                  <c:v>9.4626691539999985</c:v>
                </c:pt>
                <c:pt idx="164">
                  <c:v>9.5615934559999989</c:v>
                </c:pt>
                <c:pt idx="165">
                  <c:v>9.6640933620000009</c:v>
                </c:pt>
                <c:pt idx="166">
                  <c:v>9.7704133169999992</c:v>
                </c:pt>
                <c:pt idx="167">
                  <c:v>9.8810496870000009</c:v>
                </c:pt>
                <c:pt idx="168">
                  <c:v>9.9966628750000002</c:v>
                </c:pt>
                <c:pt idx="169">
                  <c:v>10.117897372999998</c:v>
                </c:pt>
                <c:pt idx="170">
                  <c:v>10.246036543999999</c:v>
                </c:pt>
                <c:pt idx="171">
                  <c:v>10.386873551000001</c:v>
                </c:pt>
                <c:pt idx="172">
                  <c:v>10.541319490000001</c:v>
                </c:pt>
                <c:pt idx="173">
                  <c:v>10.707170960000001</c:v>
                </c:pt>
                <c:pt idx="174">
                  <c:v>10.884805650000001</c:v>
                </c:pt>
                <c:pt idx="175">
                  <c:v>11.074883419999999</c:v>
                </c:pt>
                <c:pt idx="176">
                  <c:v>11.279019350000002</c:v>
                </c:pt>
                <c:pt idx="177">
                  <c:v>11.50008236</c:v>
                </c:pt>
                <c:pt idx="178">
                  <c:v>11.739804950000002</c:v>
                </c:pt>
                <c:pt idx="179">
                  <c:v>12.002451629999999</c:v>
                </c:pt>
                <c:pt idx="180">
                  <c:v>12.296391109999998</c:v>
                </c:pt>
                <c:pt idx="181">
                  <c:v>12.64459102</c:v>
                </c:pt>
                <c:pt idx="182">
                  <c:v>13.07848259</c:v>
                </c:pt>
                <c:pt idx="183">
                  <c:v>13.67623655</c:v>
                </c:pt>
                <c:pt idx="184">
                  <c:v>14.537229589999999</c:v>
                </c:pt>
                <c:pt idx="185">
                  <c:v>15.932405209999999</c:v>
                </c:pt>
              </c:numCache>
            </c:numRef>
          </c:xVal>
          <c:yVal>
            <c:numRef>
              <c:f>case5_M14_wSL!$J$2:$J$187</c:f>
              <c:numCache>
                <c:formatCode>0.00_ </c:formatCode>
                <c:ptCount val="186"/>
                <c:pt idx="0">
                  <c:v>1.082463489</c:v>
                </c:pt>
                <c:pt idx="1">
                  <c:v>2.164926978</c:v>
                </c:pt>
                <c:pt idx="2">
                  <c:v>3.2473904659999997</c:v>
                </c:pt>
                <c:pt idx="3">
                  <c:v>4.3298539549999999</c:v>
                </c:pt>
                <c:pt idx="4">
                  <c:v>5.4123174440000001</c:v>
                </c:pt>
                <c:pt idx="5">
                  <c:v>6.4947809330000004</c:v>
                </c:pt>
                <c:pt idx="6">
                  <c:v>7.5772444219999997</c:v>
                </c:pt>
                <c:pt idx="7">
                  <c:v>8.6597079099999998</c:v>
                </c:pt>
                <c:pt idx="8">
                  <c:v>9.7421713990000001</c:v>
                </c:pt>
                <c:pt idx="9">
                  <c:v>10.824634889999999</c:v>
                </c:pt>
                <c:pt idx="10">
                  <c:v>11.907098379999999</c:v>
                </c:pt>
                <c:pt idx="11">
                  <c:v>12.989561869999999</c:v>
                </c:pt>
                <c:pt idx="12">
                  <c:v>14.072025350000001</c:v>
                </c:pt>
                <c:pt idx="13">
                  <c:v>15.154488840000001</c:v>
                </c:pt>
                <c:pt idx="14">
                  <c:v>16.236952330000001</c:v>
                </c:pt>
                <c:pt idx="15">
                  <c:v>17.31941582</c:v>
                </c:pt>
                <c:pt idx="16">
                  <c:v>18.401879310000002</c:v>
                </c:pt>
                <c:pt idx="17">
                  <c:v>19.4843428</c:v>
                </c:pt>
                <c:pt idx="18">
                  <c:v>20.566806289999999</c:v>
                </c:pt>
                <c:pt idx="19">
                  <c:v>21.649269779999997</c:v>
                </c:pt>
                <c:pt idx="20">
                  <c:v>22.731733260000002</c:v>
                </c:pt>
                <c:pt idx="21">
                  <c:v>23.814196750000001</c:v>
                </c:pt>
                <c:pt idx="22">
                  <c:v>24.896660240000003</c:v>
                </c:pt>
                <c:pt idx="23">
                  <c:v>25.979123729999998</c:v>
                </c:pt>
                <c:pt idx="24">
                  <c:v>27.06158722</c:v>
                </c:pt>
                <c:pt idx="25">
                  <c:v>28.144050709999998</c:v>
                </c:pt>
                <c:pt idx="26">
                  <c:v>29.2265142</c:v>
                </c:pt>
                <c:pt idx="27">
                  <c:v>30.308977689999999</c:v>
                </c:pt>
                <c:pt idx="28">
                  <c:v>31.391441180000001</c:v>
                </c:pt>
                <c:pt idx="29">
                  <c:v>32.473904660000002</c:v>
                </c:pt>
                <c:pt idx="30">
                  <c:v>33.556368150000004</c:v>
                </c:pt>
                <c:pt idx="31">
                  <c:v>34.638831639999999</c:v>
                </c:pt>
                <c:pt idx="32">
                  <c:v>35.721295130000001</c:v>
                </c:pt>
                <c:pt idx="33">
                  <c:v>36.803758620000004</c:v>
                </c:pt>
                <c:pt idx="34">
                  <c:v>37.886222110000006</c:v>
                </c:pt>
                <c:pt idx="35">
                  <c:v>38.968685600000001</c:v>
                </c:pt>
                <c:pt idx="36">
                  <c:v>40.051149089999996</c:v>
                </c:pt>
                <c:pt idx="37">
                  <c:v>41.133612569999997</c:v>
                </c:pt>
                <c:pt idx="38">
                  <c:v>42.216076059999999</c:v>
                </c:pt>
                <c:pt idx="39">
                  <c:v>43.298539550000001</c:v>
                </c:pt>
                <c:pt idx="40">
                  <c:v>44.381003040000003</c:v>
                </c:pt>
                <c:pt idx="41">
                  <c:v>45.463466529999998</c:v>
                </c:pt>
                <c:pt idx="42">
                  <c:v>46.54593002</c:v>
                </c:pt>
                <c:pt idx="43">
                  <c:v>47.628393510000002</c:v>
                </c:pt>
                <c:pt idx="44">
                  <c:v>48.710857000000004</c:v>
                </c:pt>
                <c:pt idx="45">
                  <c:v>49.793320480000006</c:v>
                </c:pt>
                <c:pt idx="46">
                  <c:v>50.875783969999993</c:v>
                </c:pt>
                <c:pt idx="47">
                  <c:v>51.958247459999995</c:v>
                </c:pt>
                <c:pt idx="48">
                  <c:v>53.040710949999998</c:v>
                </c:pt>
                <c:pt idx="49">
                  <c:v>54.12317444</c:v>
                </c:pt>
                <c:pt idx="50">
                  <c:v>55.205637929999995</c:v>
                </c:pt>
                <c:pt idx="51">
                  <c:v>56.288101419999997</c:v>
                </c:pt>
                <c:pt idx="52">
                  <c:v>57.370564909999999</c:v>
                </c:pt>
                <c:pt idx="53">
                  <c:v>58.453028400000001</c:v>
                </c:pt>
                <c:pt idx="54">
                  <c:v>59.535491880000002</c:v>
                </c:pt>
                <c:pt idx="55">
                  <c:v>60.617955370000004</c:v>
                </c:pt>
                <c:pt idx="56">
                  <c:v>61.700418859999999</c:v>
                </c:pt>
                <c:pt idx="57">
                  <c:v>62.782882350000001</c:v>
                </c:pt>
                <c:pt idx="58">
                  <c:v>63.865345840000003</c:v>
                </c:pt>
                <c:pt idx="59">
                  <c:v>64.947809329999998</c:v>
                </c:pt>
                <c:pt idx="60">
                  <c:v>66.030272819999993</c:v>
                </c:pt>
                <c:pt idx="61">
                  <c:v>67.112736309999988</c:v>
                </c:pt>
                <c:pt idx="62">
                  <c:v>68.195199790000004</c:v>
                </c:pt>
                <c:pt idx="63">
                  <c:v>69.277663279999999</c:v>
                </c:pt>
                <c:pt idx="64">
                  <c:v>70.360126770000008</c:v>
                </c:pt>
                <c:pt idx="65">
                  <c:v>71.442590260000003</c:v>
                </c:pt>
                <c:pt idx="66">
                  <c:v>72.525053750000012</c:v>
                </c:pt>
                <c:pt idx="67">
                  <c:v>73.607517240000007</c:v>
                </c:pt>
                <c:pt idx="68">
                  <c:v>74.689980730000002</c:v>
                </c:pt>
                <c:pt idx="69">
                  <c:v>75.772444220000011</c:v>
                </c:pt>
                <c:pt idx="70">
                  <c:v>76.854907699999998</c:v>
                </c:pt>
                <c:pt idx="71">
                  <c:v>77.937371190000007</c:v>
                </c:pt>
                <c:pt idx="72">
                  <c:v>79.019834680000002</c:v>
                </c:pt>
                <c:pt idx="73">
                  <c:v>80.102298169999997</c:v>
                </c:pt>
                <c:pt idx="74">
                  <c:v>81.184761660000007</c:v>
                </c:pt>
                <c:pt idx="75">
                  <c:v>82.267225150000002</c:v>
                </c:pt>
                <c:pt idx="76">
                  <c:v>83.349688639999997</c:v>
                </c:pt>
                <c:pt idx="77">
                  <c:v>84.432152130000006</c:v>
                </c:pt>
                <c:pt idx="78">
                  <c:v>85.514615620000001</c:v>
                </c:pt>
                <c:pt idx="79">
                  <c:v>86.597079100000002</c:v>
                </c:pt>
                <c:pt idx="80">
                  <c:v>87.679542589999997</c:v>
                </c:pt>
                <c:pt idx="81">
                  <c:v>88.762006080000006</c:v>
                </c:pt>
                <c:pt idx="82">
                  <c:v>89.844469570000001</c:v>
                </c:pt>
                <c:pt idx="83">
                  <c:v>90.926933059999996</c:v>
                </c:pt>
                <c:pt idx="84">
                  <c:v>92.009396550000005</c:v>
                </c:pt>
                <c:pt idx="85">
                  <c:v>93.09186004</c:v>
                </c:pt>
                <c:pt idx="86">
                  <c:v>94.174323529999995</c:v>
                </c:pt>
                <c:pt idx="87">
                  <c:v>95.256787009999996</c:v>
                </c:pt>
                <c:pt idx="88">
                  <c:v>96.339250499999991</c:v>
                </c:pt>
                <c:pt idx="89">
                  <c:v>97.421713990000001</c:v>
                </c:pt>
                <c:pt idx="90">
                  <c:v>98.504177479999996</c:v>
                </c:pt>
                <c:pt idx="91">
                  <c:v>99.586640969999991</c:v>
                </c:pt>
                <c:pt idx="92">
                  <c:v>100.6691045</c:v>
                </c:pt>
                <c:pt idx="93">
                  <c:v>101.7515679</c:v>
                </c:pt>
                <c:pt idx="94">
                  <c:v>102.8340314</c:v>
                </c:pt>
                <c:pt idx="95">
                  <c:v>103.9164949</c:v>
                </c:pt>
                <c:pt idx="96">
                  <c:v>104.99895840000001</c:v>
                </c:pt>
                <c:pt idx="97">
                  <c:v>106.0814219</c:v>
                </c:pt>
                <c:pt idx="98">
                  <c:v>107.1638854</c:v>
                </c:pt>
                <c:pt idx="99">
                  <c:v>108.2463489</c:v>
                </c:pt>
                <c:pt idx="100">
                  <c:v>109.32881239999999</c:v>
                </c:pt>
                <c:pt idx="101">
                  <c:v>110.41127589999999</c:v>
                </c:pt>
                <c:pt idx="102">
                  <c:v>111.4937393</c:v>
                </c:pt>
                <c:pt idx="103">
                  <c:v>112.5762028</c:v>
                </c:pt>
                <c:pt idx="104">
                  <c:v>113.65866629999999</c:v>
                </c:pt>
                <c:pt idx="105">
                  <c:v>114.7411298</c:v>
                </c:pt>
                <c:pt idx="106">
                  <c:v>115.8235933</c:v>
                </c:pt>
                <c:pt idx="107">
                  <c:v>116.9060568</c:v>
                </c:pt>
                <c:pt idx="108">
                  <c:v>117.9885203</c:v>
                </c:pt>
                <c:pt idx="109">
                  <c:v>119.07098380000001</c:v>
                </c:pt>
                <c:pt idx="110">
                  <c:v>120.1534473</c:v>
                </c:pt>
                <c:pt idx="111">
                  <c:v>121.23591069999999</c:v>
                </c:pt>
                <c:pt idx="112">
                  <c:v>122.31837420000001</c:v>
                </c:pt>
                <c:pt idx="113">
                  <c:v>123.4008377</c:v>
                </c:pt>
                <c:pt idx="114">
                  <c:v>124.4833012</c:v>
                </c:pt>
                <c:pt idx="115">
                  <c:v>125.5657647</c:v>
                </c:pt>
                <c:pt idx="116">
                  <c:v>126.64822819999999</c:v>
                </c:pt>
                <c:pt idx="117">
                  <c:v>127.73069169999999</c:v>
                </c:pt>
                <c:pt idx="118">
                  <c:v>128.81315519999998</c:v>
                </c:pt>
                <c:pt idx="119">
                  <c:v>129.8956187</c:v>
                </c:pt>
                <c:pt idx="120">
                  <c:v>130.97808209999999</c:v>
                </c:pt>
                <c:pt idx="121">
                  <c:v>132.06054560000001</c:v>
                </c:pt>
                <c:pt idx="122">
                  <c:v>133.1430091</c:v>
                </c:pt>
                <c:pt idx="123">
                  <c:v>134.22547260000002</c:v>
                </c:pt>
                <c:pt idx="124">
                  <c:v>135.30793609999998</c:v>
                </c:pt>
                <c:pt idx="125">
                  <c:v>136.39039959999999</c:v>
                </c:pt>
                <c:pt idx="126">
                  <c:v>137.47286309999998</c:v>
                </c:pt>
                <c:pt idx="127">
                  <c:v>138.5553266</c:v>
                </c:pt>
                <c:pt idx="128">
                  <c:v>139.63779010000002</c:v>
                </c:pt>
                <c:pt idx="129">
                  <c:v>140.72025349999998</c:v>
                </c:pt>
                <c:pt idx="130">
                  <c:v>141.802717</c:v>
                </c:pt>
                <c:pt idx="131">
                  <c:v>142.88518049999999</c:v>
                </c:pt>
                <c:pt idx="132">
                  <c:v>143.96764400000001</c:v>
                </c:pt>
                <c:pt idx="133">
                  <c:v>145.05010750000002</c:v>
                </c:pt>
                <c:pt idx="134">
                  <c:v>146.13257099999998</c:v>
                </c:pt>
                <c:pt idx="135">
                  <c:v>147.2150345</c:v>
                </c:pt>
                <c:pt idx="136">
                  <c:v>148.29749799999999</c:v>
                </c:pt>
                <c:pt idx="137">
                  <c:v>149.37996150000001</c:v>
                </c:pt>
                <c:pt idx="138">
                  <c:v>150.4624249</c:v>
                </c:pt>
                <c:pt idx="139">
                  <c:v>151.54488839999999</c:v>
                </c:pt>
                <c:pt idx="140">
                  <c:v>152.62735190000001</c:v>
                </c:pt>
                <c:pt idx="141">
                  <c:v>153.7098154</c:v>
                </c:pt>
                <c:pt idx="142">
                  <c:v>154.79227890000001</c:v>
                </c:pt>
                <c:pt idx="143">
                  <c:v>155.8747424</c:v>
                </c:pt>
                <c:pt idx="144">
                  <c:v>156.95720589999999</c:v>
                </c:pt>
                <c:pt idx="145">
                  <c:v>158.03966940000001</c:v>
                </c:pt>
                <c:pt idx="146">
                  <c:v>159.1221329</c:v>
                </c:pt>
                <c:pt idx="147">
                  <c:v>160.20459629999999</c:v>
                </c:pt>
                <c:pt idx="148">
                  <c:v>161.28705979999998</c:v>
                </c:pt>
                <c:pt idx="149">
                  <c:v>162.3695233</c:v>
                </c:pt>
                <c:pt idx="150">
                  <c:v>163.45198680000001</c:v>
                </c:pt>
                <c:pt idx="151">
                  <c:v>164.5344503</c:v>
                </c:pt>
                <c:pt idx="152">
                  <c:v>165.61691380000002</c:v>
                </c:pt>
                <c:pt idx="153">
                  <c:v>166.69937729999998</c:v>
                </c:pt>
                <c:pt idx="154">
                  <c:v>167.7818408</c:v>
                </c:pt>
                <c:pt idx="155">
                  <c:v>168.86430429999999</c:v>
                </c:pt>
                <c:pt idx="156">
                  <c:v>169.94676770000001</c:v>
                </c:pt>
                <c:pt idx="157">
                  <c:v>171.0292312</c:v>
                </c:pt>
                <c:pt idx="158">
                  <c:v>172.11169469999999</c:v>
                </c:pt>
                <c:pt idx="159">
                  <c:v>173.1941582</c:v>
                </c:pt>
                <c:pt idx="160">
                  <c:v>174.27662169999999</c:v>
                </c:pt>
                <c:pt idx="161">
                  <c:v>175.35908520000001</c:v>
                </c:pt>
                <c:pt idx="162">
                  <c:v>176.44154870000003</c:v>
                </c:pt>
                <c:pt idx="163">
                  <c:v>177.52401219999999</c:v>
                </c:pt>
                <c:pt idx="164">
                  <c:v>178.6064757</c:v>
                </c:pt>
                <c:pt idx="165">
                  <c:v>179.6889391</c:v>
                </c:pt>
                <c:pt idx="166">
                  <c:v>180.77140259999999</c:v>
                </c:pt>
                <c:pt idx="167">
                  <c:v>181.8538661</c:v>
                </c:pt>
                <c:pt idx="168">
                  <c:v>182.93632959999999</c:v>
                </c:pt>
                <c:pt idx="169">
                  <c:v>184.01879310000001</c:v>
                </c:pt>
                <c:pt idx="170">
                  <c:v>185.1012566</c:v>
                </c:pt>
                <c:pt idx="171">
                  <c:v>186.18372010000002</c:v>
                </c:pt>
                <c:pt idx="172">
                  <c:v>187.26618359999998</c:v>
                </c:pt>
                <c:pt idx="173">
                  <c:v>188.34864709999999</c:v>
                </c:pt>
                <c:pt idx="174">
                  <c:v>189.43111050000002</c:v>
                </c:pt>
                <c:pt idx="175">
                  <c:v>190.51357400000001</c:v>
                </c:pt>
                <c:pt idx="176">
                  <c:v>191.59603749999999</c:v>
                </c:pt>
                <c:pt idx="177">
                  <c:v>192.67850099999998</c:v>
                </c:pt>
                <c:pt idx="178">
                  <c:v>193.7609645</c:v>
                </c:pt>
                <c:pt idx="179">
                  <c:v>194.84342800000002</c:v>
                </c:pt>
                <c:pt idx="180">
                  <c:v>195.92589150000001</c:v>
                </c:pt>
                <c:pt idx="181">
                  <c:v>197.00835500000002</c:v>
                </c:pt>
                <c:pt idx="182">
                  <c:v>198.09081849999998</c:v>
                </c:pt>
                <c:pt idx="183">
                  <c:v>199.17328190000001</c:v>
                </c:pt>
                <c:pt idx="184">
                  <c:v>200.25574540000002</c:v>
                </c:pt>
                <c:pt idx="185">
                  <c:v>201.33820889999998</c:v>
                </c:pt>
              </c:numCache>
            </c:numRef>
          </c:yVal>
          <c:smooth val="0"/>
        </c:ser>
        <c:ser>
          <c:idx val="2"/>
          <c:order val="10"/>
          <c:tx>
            <c:v>C0=0.2(woRF)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case5_M14_woSL!$L$2:$L$3</c:f>
              <c:numCache>
                <c:formatCode>0.00_ </c:formatCode>
                <c:ptCount val="2"/>
                <c:pt idx="0">
                  <c:v>0.78007313899478803</c:v>
                </c:pt>
                <c:pt idx="1">
                  <c:v>0.92083721802571195</c:v>
                </c:pt>
              </c:numCache>
            </c:numRef>
          </c:xVal>
          <c:yVal>
            <c:numRef>
              <c:f>case5_M14_woSL!$M$2:$M$3</c:f>
              <c:numCache>
                <c:formatCode>0.00_ </c:formatCode>
                <c:ptCount val="2"/>
                <c:pt idx="0">
                  <c:v>26.252827576000012</c:v>
                </c:pt>
                <c:pt idx="1">
                  <c:v>21.649269776000001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CE-43F4-8AF7-4D339F27E4FA}"/>
            </c:ext>
          </c:extLst>
        </c:ser>
        <c:ser>
          <c:idx val="3"/>
          <c:order val="11"/>
          <c:tx>
            <c:v>C0=1.0(woRF)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case5_M14_wSL!$N$2:$N$3</c:f>
              <c:numCache>
                <c:formatCode>0.00_ </c:formatCode>
                <c:ptCount val="2"/>
                <c:pt idx="0">
                  <c:v>3.9906275920000001</c:v>
                </c:pt>
                <c:pt idx="1">
                  <c:v>5.1198625370000004</c:v>
                </c:pt>
              </c:numCache>
            </c:numRef>
          </c:xVal>
          <c:yVal>
            <c:numRef>
              <c:f>case5_M14_wSL!$O$2:$O$3</c:f>
              <c:numCache>
                <c:formatCode>0.00_ </c:formatCode>
                <c:ptCount val="2"/>
                <c:pt idx="0">
                  <c:v>131.26413790000001</c:v>
                </c:pt>
                <c:pt idx="1">
                  <c:v>108.2463489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3CE-43F4-8AF7-4D339F27E4FA}"/>
            </c:ext>
          </c:extLst>
        </c:ser>
        <c:ser>
          <c:idx val="4"/>
          <c:order val="12"/>
          <c:tx>
            <c:v>C0=1.4(woRF)</c:v>
          </c:tx>
          <c:spPr>
            <a:ln w="19050">
              <a:noFill/>
            </a:ln>
          </c:spPr>
          <c:marker>
            <c:symbol val="circle"/>
            <c:size val="10"/>
          </c:marker>
          <c:xVal>
            <c:numRef>
              <c:f>case5_M14_wSL!$P$2:$P$3</c:f>
              <c:numCache>
                <c:formatCode>0.00_ </c:formatCode>
                <c:ptCount val="2"/>
                <c:pt idx="0">
                  <c:v>5.9815021430000002</c:v>
                </c:pt>
                <c:pt idx="1">
                  <c:v>7.5146423169999998</c:v>
                </c:pt>
              </c:numCache>
            </c:numRef>
          </c:xVal>
          <c:yVal>
            <c:numRef>
              <c:f>case5_M14_wSL!$Q$2:$Q$3</c:f>
              <c:numCache>
                <c:formatCode>0.00_ </c:formatCode>
                <c:ptCount val="2"/>
                <c:pt idx="0">
                  <c:v>183.76979299999999</c:v>
                </c:pt>
                <c:pt idx="1">
                  <c:v>151.54488839999999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3CE-43F4-8AF7-4D339F27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66848"/>
        <c:axId val="525467240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2"/>
                <c:tx>
                  <c:v>C0=0.2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case5_1_M14_wSL!$L$2:$L$3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0.79704325994290204</c:v>
                      </c:pt>
                      <c:pt idx="1">
                        <c:v>0.97191351075683796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case5_1_M14_wSL!$M$2:$M$3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26.252827576000012</c:v>
                      </c:pt>
                      <c:pt idx="1">
                        <c:v>21.649269776000001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5"/>
                <c:tx>
                  <c:v>C0=0.2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case5_M14_wSL!$L$2:$L$3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0.75908859799999995</c:v>
                      </c:pt>
                      <c:pt idx="1">
                        <c:v>0.94057235800000005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case5_M14_wSL!$M$2:$M$3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26.252827579999998</c:v>
                      </c:pt>
                      <c:pt idx="1">
                        <c:v>21.649269779999997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6"/>
                <c:tx>
                  <c:v>C0=1.0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case5_M14_wSL!$N$2:$N$3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3.9906275920000001</c:v>
                      </c:pt>
                      <c:pt idx="1">
                        <c:v>5.1198625370000004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case5_M14_wSL!$O$2:$O$3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131.26413790000001</c:v>
                      </c:pt>
                      <c:pt idx="1">
                        <c:v>108.2463489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case5_M14_wSL!$Q$1</c15:sqref>
                        </c15:formulaRef>
                      </c:ext>
                    </c:extLst>
                    <c:strCache>
                      <c:ptCount val="1"/>
                      <c:pt idx="0">
                        <c:v>C0=1.4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case5_M14_wSL!$P$2:$P$3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5.9815021430000002</c:v>
                      </c:pt>
                      <c:pt idx="1">
                        <c:v>7.5146423169999998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case5_M14_wSL!$Q$2:$Q$3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183.76979299999999</c:v>
                      </c:pt>
                      <c:pt idx="1">
                        <c:v>151.54488839999999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8"/>
                <c:tx>
                  <c:v>2F</c:v>
                </c:tx>
                <c:spPr>
                  <a:ln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case5_M14_wSL!$G$2:$G$187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-8.6585999999999998E-4</c:v>
                      </c:pt>
                      <c:pt idx="1">
                        <c:v>3.9138529999999998E-2</c:v>
                      </c:pt>
                      <c:pt idx="2">
                        <c:v>7.9142710000000005E-2</c:v>
                      </c:pt>
                      <c:pt idx="3">
                        <c:v>0.119147114</c:v>
                      </c:pt>
                      <c:pt idx="4">
                        <c:v>0.15915219799999999</c:v>
                      </c:pt>
                      <c:pt idx="5">
                        <c:v>0.19916123799999999</c:v>
                      </c:pt>
                      <c:pt idx="6">
                        <c:v>0.23917055600000001</c:v>
                      </c:pt>
                      <c:pt idx="7">
                        <c:v>0.27918173400000001</c:v>
                      </c:pt>
                      <c:pt idx="8">
                        <c:v>0.319192378</c:v>
                      </c:pt>
                      <c:pt idx="9">
                        <c:v>0.35920076299999998</c:v>
                      </c:pt>
                      <c:pt idx="10">
                        <c:v>0.399205645</c:v>
                      </c:pt>
                      <c:pt idx="11">
                        <c:v>0.439209197</c:v>
                      </c:pt>
                      <c:pt idx="12">
                        <c:v>0.47920863600000002</c:v>
                      </c:pt>
                      <c:pt idx="13">
                        <c:v>0.51920497899999996</c:v>
                      </c:pt>
                      <c:pt idx="14">
                        <c:v>0.55919779800000002</c:v>
                      </c:pt>
                      <c:pt idx="15">
                        <c:v>0.59918476799999998</c:v>
                      </c:pt>
                      <c:pt idx="16">
                        <c:v>0.63916694600000001</c:v>
                      </c:pt>
                      <c:pt idx="17">
                        <c:v>0.67914508200000001</c:v>
                      </c:pt>
                      <c:pt idx="18">
                        <c:v>0.71911817700000003</c:v>
                      </c:pt>
                      <c:pt idx="19">
                        <c:v>0.75908859799999995</c:v>
                      </c:pt>
                      <c:pt idx="20">
                        <c:v>0.79905574499999998</c:v>
                      </c:pt>
                      <c:pt idx="21">
                        <c:v>0.83902037600000001</c:v>
                      </c:pt>
                      <c:pt idx="22">
                        <c:v>0.87898099399999996</c:v>
                      </c:pt>
                      <c:pt idx="23">
                        <c:v>0.91894020099999996</c:v>
                      </c:pt>
                      <c:pt idx="24">
                        <c:v>0.95895830000000004</c:v>
                      </c:pt>
                      <c:pt idx="25">
                        <c:v>0.99900882199999996</c:v>
                      </c:pt>
                      <c:pt idx="26">
                        <c:v>1.0390740169999999</c:v>
                      </c:pt>
                      <c:pt idx="27">
                        <c:v>1.0791450680000001</c:v>
                      </c:pt>
                      <c:pt idx="28">
                        <c:v>1.1192206119999999</c:v>
                      </c:pt>
                      <c:pt idx="29">
                        <c:v>1.1592984390000001</c:v>
                      </c:pt>
                      <c:pt idx="30">
                        <c:v>1.199377068</c:v>
                      </c:pt>
                      <c:pt idx="31">
                        <c:v>1.2394531769999999</c:v>
                      </c:pt>
                      <c:pt idx="32">
                        <c:v>1.279530082</c:v>
                      </c:pt>
                      <c:pt idx="33">
                        <c:v>1.319608479</c:v>
                      </c:pt>
                      <c:pt idx="34">
                        <c:v>1.3596862190000001</c:v>
                      </c:pt>
                      <c:pt idx="35">
                        <c:v>1.3997646020000001</c:v>
                      </c:pt>
                      <c:pt idx="36">
                        <c:v>1.4398414129999999</c:v>
                      </c:pt>
                      <c:pt idx="37">
                        <c:v>1.479917449</c:v>
                      </c:pt>
                      <c:pt idx="38">
                        <c:v>1.519993599</c:v>
                      </c:pt>
                      <c:pt idx="39">
                        <c:v>1.5600720910000001</c:v>
                      </c:pt>
                      <c:pt idx="40">
                        <c:v>1.600151849</c:v>
                      </c:pt>
                      <c:pt idx="41">
                        <c:v>1.640235858</c:v>
                      </c:pt>
                      <c:pt idx="42">
                        <c:v>1.680323558</c:v>
                      </c:pt>
                      <c:pt idx="43">
                        <c:v>1.7204150709999999</c:v>
                      </c:pt>
                      <c:pt idx="44">
                        <c:v>1.7605129269999999</c:v>
                      </c:pt>
                      <c:pt idx="45">
                        <c:v>1.800642431</c:v>
                      </c:pt>
                      <c:pt idx="46">
                        <c:v>1.8408625700000001</c:v>
                      </c:pt>
                      <c:pt idx="47">
                        <c:v>1.8811211809999999</c:v>
                      </c:pt>
                      <c:pt idx="48">
                        <c:v>1.921391724</c:v>
                      </c:pt>
                      <c:pt idx="49">
                        <c:v>1.9616704490000001</c:v>
                      </c:pt>
                      <c:pt idx="50">
                        <c:v>2.001952583</c:v>
                      </c:pt>
                      <c:pt idx="51">
                        <c:v>2.0422479290000002</c:v>
                      </c:pt>
                      <c:pt idx="52">
                        <c:v>2.0826348810000002</c:v>
                      </c:pt>
                      <c:pt idx="53">
                        <c:v>2.123050272</c:v>
                      </c:pt>
                      <c:pt idx="54">
                        <c:v>2.1634645739999998</c:v>
                      </c:pt>
                      <c:pt idx="55">
                        <c:v>2.203869063</c:v>
                      </c:pt>
                      <c:pt idx="56">
                        <c:v>2.2442690490000001</c:v>
                      </c:pt>
                      <c:pt idx="57">
                        <c:v>2.2846632549999999</c:v>
                      </c:pt>
                      <c:pt idx="58">
                        <c:v>2.325057401</c:v>
                      </c:pt>
                      <c:pt idx="59">
                        <c:v>2.3654563280000001</c:v>
                      </c:pt>
                      <c:pt idx="60">
                        <c:v>2.4058532279999998</c:v>
                      </c:pt>
                      <c:pt idx="61">
                        <c:v>2.446255275</c:v>
                      </c:pt>
                      <c:pt idx="62">
                        <c:v>2.486668984</c:v>
                      </c:pt>
                      <c:pt idx="63">
                        <c:v>2.5270914599999998</c:v>
                      </c:pt>
                      <c:pt idx="64">
                        <c:v>2.567521282</c:v>
                      </c:pt>
                      <c:pt idx="65">
                        <c:v>2.6079596889999999</c:v>
                      </c:pt>
                      <c:pt idx="66">
                        <c:v>2.648410749</c:v>
                      </c:pt>
                      <c:pt idx="67">
                        <c:v>2.6888760459999999</c:v>
                      </c:pt>
                      <c:pt idx="68">
                        <c:v>2.7293565380000002</c:v>
                      </c:pt>
                      <c:pt idx="69">
                        <c:v>2.7698540280000001</c:v>
                      </c:pt>
                      <c:pt idx="70">
                        <c:v>2.810364898</c:v>
                      </c:pt>
                      <c:pt idx="71">
                        <c:v>2.8508892129999999</c:v>
                      </c:pt>
                      <c:pt idx="72">
                        <c:v>2.8914241540000001</c:v>
                      </c:pt>
                      <c:pt idx="73">
                        <c:v>2.9319701889999998</c:v>
                      </c:pt>
                      <c:pt idx="74">
                        <c:v>2.9725249649999999</c:v>
                      </c:pt>
                      <c:pt idx="75">
                        <c:v>3.0130878380000001</c:v>
                      </c:pt>
                      <c:pt idx="76">
                        <c:v>3.0536579239999999</c:v>
                      </c:pt>
                      <c:pt idx="77">
                        <c:v>3.0942388670000001</c:v>
                      </c:pt>
                      <c:pt idx="78">
                        <c:v>3.1348381330000001</c:v>
                      </c:pt>
                      <c:pt idx="79">
                        <c:v>3.1754462979999998</c:v>
                      </c:pt>
                      <c:pt idx="80">
                        <c:v>3.216063933</c:v>
                      </c:pt>
                      <c:pt idx="81">
                        <c:v>3.2566895809999998</c:v>
                      </c:pt>
                      <c:pt idx="82">
                        <c:v>3.2973235829999998</c:v>
                      </c:pt>
                      <c:pt idx="83">
                        <c:v>3.3379743070000001</c:v>
                      </c:pt>
                      <c:pt idx="84">
                        <c:v>3.3786381319999998</c:v>
                      </c:pt>
                      <c:pt idx="85">
                        <c:v>3.4193158189999999</c:v>
                      </c:pt>
                      <c:pt idx="86">
                        <c:v>3.4600122409999998</c:v>
                      </c:pt>
                      <c:pt idx="87">
                        <c:v>3.5007279570000001</c:v>
                      </c:pt>
                      <c:pt idx="88">
                        <c:v>3.541456004</c:v>
                      </c:pt>
                      <c:pt idx="89">
                        <c:v>3.58219924</c:v>
                      </c:pt>
                      <c:pt idx="90">
                        <c:v>3.6229480019999998</c:v>
                      </c:pt>
                      <c:pt idx="91">
                        <c:v>3.6637076130000001</c:v>
                      </c:pt>
                      <c:pt idx="92">
                        <c:v>3.704481994</c:v>
                      </c:pt>
                      <c:pt idx="93">
                        <c:v>3.7452681650000001</c:v>
                      </c:pt>
                      <c:pt idx="94">
                        <c:v>3.7860848539999998</c:v>
                      </c:pt>
                      <c:pt idx="95">
                        <c:v>3.8269399690000001</c:v>
                      </c:pt>
                      <c:pt idx="96">
                        <c:v>3.8678235949999999</c:v>
                      </c:pt>
                      <c:pt idx="97">
                        <c:v>3.90872799</c:v>
                      </c:pt>
                      <c:pt idx="98">
                        <c:v>3.949657325</c:v>
                      </c:pt>
                      <c:pt idx="99">
                        <c:v>3.9906275920000001</c:v>
                      </c:pt>
                      <c:pt idx="100">
                        <c:v>4.0316468189999997</c:v>
                      </c:pt>
                      <c:pt idx="101">
                        <c:v>4.0727132859999999</c:v>
                      </c:pt>
                      <c:pt idx="102">
                        <c:v>4.11384127</c:v>
                      </c:pt>
                      <c:pt idx="103">
                        <c:v>4.1550343300000003</c:v>
                      </c:pt>
                      <c:pt idx="104">
                        <c:v>4.1962898769999999</c:v>
                      </c:pt>
                      <c:pt idx="105">
                        <c:v>4.2376406930000003</c:v>
                      </c:pt>
                      <c:pt idx="106">
                        <c:v>4.2791109089999999</c:v>
                      </c:pt>
                      <c:pt idx="107">
                        <c:v>4.3207105739999996</c:v>
                      </c:pt>
                      <c:pt idx="108">
                        <c:v>4.3624318430000004</c:v>
                      </c:pt>
                      <c:pt idx="109">
                        <c:v>4.4042686819999997</c:v>
                      </c:pt>
                      <c:pt idx="110">
                        <c:v>4.4462536610000001</c:v>
                      </c:pt>
                      <c:pt idx="111">
                        <c:v>4.4884562250000002</c:v>
                      </c:pt>
                      <c:pt idx="112">
                        <c:v>4.5308400139999998</c:v>
                      </c:pt>
                      <c:pt idx="113">
                        <c:v>4.5734463290000003</c:v>
                      </c:pt>
                      <c:pt idx="114">
                        <c:v>4.6163166970000002</c:v>
                      </c:pt>
                      <c:pt idx="115">
                        <c:v>4.6594387209999999</c:v>
                      </c:pt>
                      <c:pt idx="116">
                        <c:v>4.7029303560000004</c:v>
                      </c:pt>
                      <c:pt idx="117">
                        <c:v>4.746895844</c:v>
                      </c:pt>
                      <c:pt idx="118">
                        <c:v>4.7913423039999996</c:v>
                      </c:pt>
                      <c:pt idx="119">
                        <c:v>4.8362868700000003</c:v>
                      </c:pt>
                      <c:pt idx="120">
                        <c:v>4.8817957659999998</c:v>
                      </c:pt>
                      <c:pt idx="121">
                        <c:v>4.9279836140000004</c:v>
                      </c:pt>
                      <c:pt idx="122">
                        <c:v>4.9748671849999999</c:v>
                      </c:pt>
                      <c:pt idx="123">
                        <c:v>5.0227903889999999</c:v>
                      </c:pt>
                      <c:pt idx="124">
                        <c:v>5.0715867020000003</c:v>
                      </c:pt>
                      <c:pt idx="125">
                        <c:v>5.1212306740000004</c:v>
                      </c:pt>
                      <c:pt idx="126">
                        <c:v>5.1717162280000002</c:v>
                      </c:pt>
                      <c:pt idx="127">
                        <c:v>5.2231551530000004</c:v>
                      </c:pt>
                      <c:pt idx="128">
                        <c:v>5.2757835269999998</c:v>
                      </c:pt>
                      <c:pt idx="129">
                        <c:v>5.3298008530000001</c:v>
                      </c:pt>
                      <c:pt idx="130">
                        <c:v>5.3853104719999996</c:v>
                      </c:pt>
                      <c:pt idx="131">
                        <c:v>5.4422403360000002</c:v>
                      </c:pt>
                      <c:pt idx="132">
                        <c:v>5.5012708549999996</c:v>
                      </c:pt>
                      <c:pt idx="133">
                        <c:v>5.5627574080000004</c:v>
                      </c:pt>
                      <c:pt idx="134">
                        <c:v>5.6263816469999997</c:v>
                      </c:pt>
                      <c:pt idx="135">
                        <c:v>5.6924426050000001</c:v>
                      </c:pt>
                      <c:pt idx="136">
                        <c:v>5.7613828009999999</c:v>
                      </c:pt>
                      <c:pt idx="137">
                        <c:v>5.8326974529999998</c:v>
                      </c:pt>
                      <c:pt idx="138">
                        <c:v>5.9060239839999999</c:v>
                      </c:pt>
                      <c:pt idx="139">
                        <c:v>5.9815021430000002</c:v>
                      </c:pt>
                      <c:pt idx="140">
                        <c:v>6.0593612830000003</c:v>
                      </c:pt>
                      <c:pt idx="141">
                        <c:v>6.1398279799999997</c:v>
                      </c:pt>
                      <c:pt idx="142">
                        <c:v>6.2232687760000003</c:v>
                      </c:pt>
                      <c:pt idx="143">
                        <c:v>6.3093928549999996</c:v>
                      </c:pt>
                      <c:pt idx="144">
                        <c:v>6.3979692090000002</c:v>
                      </c:pt>
                      <c:pt idx="145">
                        <c:v>6.4898101290000003</c:v>
                      </c:pt>
                      <c:pt idx="146">
                        <c:v>6.5846383040000003</c:v>
                      </c:pt>
                      <c:pt idx="147">
                        <c:v>6.6819034840000002</c:v>
                      </c:pt>
                      <c:pt idx="148">
                        <c:v>6.780796101</c:v>
                      </c:pt>
                      <c:pt idx="149">
                        <c:v>6.8818361399999999</c:v>
                      </c:pt>
                      <c:pt idx="150">
                        <c:v>6.9857814039999999</c:v>
                      </c:pt>
                      <c:pt idx="151">
                        <c:v>7.0917011759999999</c:v>
                      </c:pt>
                      <c:pt idx="152">
                        <c:v>7.1992055710000002</c:v>
                      </c:pt>
                      <c:pt idx="153">
                        <c:v>7.3082306389999996</c:v>
                      </c:pt>
                      <c:pt idx="154">
                        <c:v>7.4195128559999999</c:v>
                      </c:pt>
                      <c:pt idx="155">
                        <c:v>7.5332455349999998</c:v>
                      </c:pt>
                      <c:pt idx="156">
                        <c:v>7.6493491799999997</c:v>
                      </c:pt>
                      <c:pt idx="157">
                        <c:v>7.7680097000000004</c:v>
                      </c:pt>
                      <c:pt idx="158">
                        <c:v>7.8892032739999998</c:v>
                      </c:pt>
                      <c:pt idx="159">
                        <c:v>8.0135154110000002</c:v>
                      </c:pt>
                      <c:pt idx="160">
                        <c:v>8.1420966000000004</c:v>
                      </c:pt>
                      <c:pt idx="161">
                        <c:v>8.2750800889999994</c:v>
                      </c:pt>
                      <c:pt idx="162">
                        <c:v>8.4122427070000008</c:v>
                      </c:pt>
                      <c:pt idx="163">
                        <c:v>8.5526982060000005</c:v>
                      </c:pt>
                      <c:pt idx="164">
                        <c:v>8.6977745839999994</c:v>
                      </c:pt>
                      <c:pt idx="165">
                        <c:v>8.8493782680000006</c:v>
                      </c:pt>
                      <c:pt idx="166">
                        <c:v>9.0079271530000007</c:v>
                      </c:pt>
                      <c:pt idx="167">
                        <c:v>9.1736341330000002</c:v>
                      </c:pt>
                      <c:pt idx="168">
                        <c:v>9.3471791950000007</c:v>
                      </c:pt>
                      <c:pt idx="169">
                        <c:v>9.5292988970000003</c:v>
                      </c:pt>
                      <c:pt idx="170">
                        <c:v>9.721578976</c:v>
                      </c:pt>
                      <c:pt idx="171">
                        <c:v>9.929683979</c:v>
                      </c:pt>
                      <c:pt idx="172">
                        <c:v>10.15695695</c:v>
                      </c:pt>
                      <c:pt idx="173">
                        <c:v>10.40220796</c:v>
                      </c:pt>
                      <c:pt idx="174">
                        <c:v>10.666962850000001</c:v>
                      </c:pt>
                      <c:pt idx="175">
                        <c:v>10.95211106</c:v>
                      </c:pt>
                      <c:pt idx="176">
                        <c:v>11.259708939999999</c:v>
                      </c:pt>
                      <c:pt idx="177">
                        <c:v>11.593754260000001</c:v>
                      </c:pt>
                      <c:pt idx="178">
                        <c:v>11.956433179999999</c:v>
                      </c:pt>
                      <c:pt idx="179">
                        <c:v>12.354010519999999</c:v>
                      </c:pt>
                      <c:pt idx="180">
                        <c:v>12.79626069</c:v>
                      </c:pt>
                      <c:pt idx="181">
                        <c:v>13.30304147</c:v>
                      </c:pt>
                      <c:pt idx="182">
                        <c:v>13.90692104</c:v>
                      </c:pt>
                      <c:pt idx="183">
                        <c:v>14.68886927</c:v>
                      </c:pt>
                      <c:pt idx="184">
                        <c:v>15.759769309999999</c:v>
                      </c:pt>
                      <c:pt idx="185">
                        <c:v>17.40669338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case5_M14_wSL!$H$2:$H$187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1.312641379</c:v>
                      </c:pt>
                      <c:pt idx="1">
                        <c:v>2.625282758</c:v>
                      </c:pt>
                      <c:pt idx="2">
                        <c:v>3.9379241359999995</c:v>
                      </c:pt>
                      <c:pt idx="3">
                        <c:v>5.250565514999999</c:v>
                      </c:pt>
                      <c:pt idx="4">
                        <c:v>6.5632068940000003</c:v>
                      </c:pt>
                      <c:pt idx="5">
                        <c:v>7.8758482729999999</c:v>
                      </c:pt>
                      <c:pt idx="6">
                        <c:v>9.1884896519999995</c:v>
                      </c:pt>
                      <c:pt idx="7">
                        <c:v>10.501131029999998</c:v>
                      </c:pt>
                      <c:pt idx="8">
                        <c:v>11.813772409</c:v>
                      </c:pt>
                      <c:pt idx="9">
                        <c:v>13.126413789999999</c:v>
                      </c:pt>
                      <c:pt idx="10">
                        <c:v>14.43905517</c:v>
                      </c:pt>
                      <c:pt idx="11">
                        <c:v>15.75169655</c:v>
                      </c:pt>
                      <c:pt idx="12">
                        <c:v>17.06433792</c:v>
                      </c:pt>
                      <c:pt idx="13">
                        <c:v>18.376979299999999</c:v>
                      </c:pt>
                      <c:pt idx="14">
                        <c:v>19.689620680000001</c:v>
                      </c:pt>
                      <c:pt idx="15">
                        <c:v>21.002262059999996</c:v>
                      </c:pt>
                      <c:pt idx="16">
                        <c:v>22.314903440000002</c:v>
                      </c:pt>
                      <c:pt idx="17">
                        <c:v>23.627544820000001</c:v>
                      </c:pt>
                      <c:pt idx="18">
                        <c:v>24.940186199999999</c:v>
                      </c:pt>
                      <c:pt idx="19">
                        <c:v>26.252827579999998</c:v>
                      </c:pt>
                      <c:pt idx="20">
                        <c:v>27.565468950000003</c:v>
                      </c:pt>
                      <c:pt idx="21">
                        <c:v>28.878110329999998</c:v>
                      </c:pt>
                      <c:pt idx="22">
                        <c:v>30.190751710000001</c:v>
                      </c:pt>
                      <c:pt idx="23">
                        <c:v>31.503393089999999</c:v>
                      </c:pt>
                      <c:pt idx="24">
                        <c:v>32.816034469999998</c:v>
                      </c:pt>
                      <c:pt idx="25">
                        <c:v>34.12867585</c:v>
                      </c:pt>
                      <c:pt idx="26">
                        <c:v>35.441317230000003</c:v>
                      </c:pt>
                      <c:pt idx="27">
                        <c:v>36.753958609999998</c:v>
                      </c:pt>
                      <c:pt idx="28">
                        <c:v>38.06659999</c:v>
                      </c:pt>
                      <c:pt idx="29">
                        <c:v>39.379241360000002</c:v>
                      </c:pt>
                      <c:pt idx="30">
                        <c:v>40.691882740000004</c:v>
                      </c:pt>
                      <c:pt idx="31">
                        <c:v>42.004524119999992</c:v>
                      </c:pt>
                      <c:pt idx="32">
                        <c:v>43.317165499999994</c:v>
                      </c:pt>
                      <c:pt idx="33">
                        <c:v>44.629806880000004</c:v>
                      </c:pt>
                      <c:pt idx="34">
                        <c:v>45.942448260000006</c:v>
                      </c:pt>
                      <c:pt idx="35">
                        <c:v>47.255089640000001</c:v>
                      </c:pt>
                      <c:pt idx="36">
                        <c:v>48.567731019999997</c:v>
                      </c:pt>
                      <c:pt idx="37">
                        <c:v>49.880372389999998</c:v>
                      </c:pt>
                      <c:pt idx="38">
                        <c:v>51.19301377</c:v>
                      </c:pt>
                      <c:pt idx="39">
                        <c:v>52.505655149999996</c:v>
                      </c:pt>
                      <c:pt idx="40">
                        <c:v>53.818296530000005</c:v>
                      </c:pt>
                      <c:pt idx="41">
                        <c:v>55.13093791</c:v>
                      </c:pt>
                      <c:pt idx="42">
                        <c:v>56.443579290000002</c:v>
                      </c:pt>
                      <c:pt idx="43">
                        <c:v>57.756220670000005</c:v>
                      </c:pt>
                      <c:pt idx="44">
                        <c:v>59.06886205</c:v>
                      </c:pt>
                      <c:pt idx="45">
                        <c:v>60.381503420000001</c:v>
                      </c:pt>
                      <c:pt idx="46">
                        <c:v>61.694144799999997</c:v>
                      </c:pt>
                      <c:pt idx="47">
                        <c:v>63.006786179999999</c:v>
                      </c:pt>
                      <c:pt idx="48">
                        <c:v>64.319427559999994</c:v>
                      </c:pt>
                      <c:pt idx="49">
                        <c:v>65.632068939999996</c:v>
                      </c:pt>
                      <c:pt idx="50">
                        <c:v>66.944710319999999</c:v>
                      </c:pt>
                      <c:pt idx="51">
                        <c:v>68.257351700000001</c:v>
                      </c:pt>
                      <c:pt idx="52">
                        <c:v>69.569993080000003</c:v>
                      </c:pt>
                      <c:pt idx="53">
                        <c:v>70.882634460000006</c:v>
                      </c:pt>
                      <c:pt idx="54">
                        <c:v>72.19527583</c:v>
                      </c:pt>
                      <c:pt idx="55">
                        <c:v>73.507917210000002</c:v>
                      </c:pt>
                      <c:pt idx="56">
                        <c:v>74.820558590000005</c:v>
                      </c:pt>
                      <c:pt idx="57">
                        <c:v>76.133199970000007</c:v>
                      </c:pt>
                      <c:pt idx="58">
                        <c:v>77.445841350000009</c:v>
                      </c:pt>
                      <c:pt idx="59">
                        <c:v>78.758482729999983</c:v>
                      </c:pt>
                      <c:pt idx="60">
                        <c:v>80.07112411</c:v>
                      </c:pt>
                      <c:pt idx="61">
                        <c:v>81.383765489999988</c:v>
                      </c:pt>
                      <c:pt idx="62">
                        <c:v>82.696406859999996</c:v>
                      </c:pt>
                      <c:pt idx="63">
                        <c:v>84.009048239999984</c:v>
                      </c:pt>
                      <c:pt idx="64">
                        <c:v>85.321689620000001</c:v>
                      </c:pt>
                      <c:pt idx="65">
                        <c:v>86.634330999999989</c:v>
                      </c:pt>
                      <c:pt idx="66">
                        <c:v>87.946972380000005</c:v>
                      </c:pt>
                      <c:pt idx="67">
                        <c:v>89.259613760000008</c:v>
                      </c:pt>
                      <c:pt idx="68">
                        <c:v>90.572255139999996</c:v>
                      </c:pt>
                      <c:pt idx="69">
                        <c:v>91.884896520000012</c:v>
                      </c:pt>
                      <c:pt idx="70">
                        <c:v>93.197537889999992</c:v>
                      </c:pt>
                      <c:pt idx="71">
                        <c:v>94.510179270000009</c:v>
                      </c:pt>
                      <c:pt idx="72">
                        <c:v>95.822820650000011</c:v>
                      </c:pt>
                      <c:pt idx="73">
                        <c:v>97.135462029999999</c:v>
                      </c:pt>
                      <c:pt idx="74">
                        <c:v>98.448103410000016</c:v>
                      </c:pt>
                      <c:pt idx="75">
                        <c:v>99.760744790000004</c:v>
                      </c:pt>
                      <c:pt idx="76">
                        <c:v>101.07338616999999</c:v>
                      </c:pt>
                      <c:pt idx="77">
                        <c:v>102.38602754999999</c:v>
                      </c:pt>
                      <c:pt idx="78">
                        <c:v>103.69866893</c:v>
                      </c:pt>
                      <c:pt idx="79">
                        <c:v>105.01131029999999</c:v>
                      </c:pt>
                      <c:pt idx="80">
                        <c:v>106.32395167999999</c:v>
                      </c:pt>
                      <c:pt idx="81">
                        <c:v>107.63659306000001</c:v>
                      </c:pt>
                      <c:pt idx="82">
                        <c:v>108.94923444</c:v>
                      </c:pt>
                      <c:pt idx="83">
                        <c:v>110.26187582</c:v>
                      </c:pt>
                      <c:pt idx="84">
                        <c:v>111.5745172</c:v>
                      </c:pt>
                      <c:pt idx="85">
                        <c:v>112.88715858</c:v>
                      </c:pt>
                      <c:pt idx="86">
                        <c:v>114.19979995999999</c:v>
                      </c:pt>
                      <c:pt idx="87">
                        <c:v>115.51244133</c:v>
                      </c:pt>
                      <c:pt idx="88">
                        <c:v>116.82508270999999</c:v>
                      </c:pt>
                      <c:pt idx="89">
                        <c:v>118.13772409000001</c:v>
                      </c:pt>
                      <c:pt idx="90">
                        <c:v>119.45036546999999</c:v>
                      </c:pt>
                      <c:pt idx="91">
                        <c:v>120.76300685</c:v>
                      </c:pt>
                      <c:pt idx="92">
                        <c:v>122.07564827</c:v>
                      </c:pt>
                      <c:pt idx="93">
                        <c:v>123.38828955999999</c:v>
                      </c:pt>
                      <c:pt idx="94">
                        <c:v>124.70093095000001</c:v>
                      </c:pt>
                      <c:pt idx="95">
                        <c:v>126.01357234000001</c:v>
                      </c:pt>
                      <c:pt idx="96">
                        <c:v>127.32621373000001</c:v>
                      </c:pt>
                      <c:pt idx="97">
                        <c:v>128.63885511999999</c:v>
                      </c:pt>
                      <c:pt idx="98">
                        <c:v>129.95149651</c:v>
                      </c:pt>
                      <c:pt idx="99">
                        <c:v>131.26413790000001</c:v>
                      </c:pt>
                      <c:pt idx="100">
                        <c:v>132.57677929000002</c:v>
                      </c:pt>
                      <c:pt idx="101">
                        <c:v>133.88942067999997</c:v>
                      </c:pt>
                      <c:pt idx="102">
                        <c:v>135.20206197000002</c:v>
                      </c:pt>
                      <c:pt idx="103">
                        <c:v>136.51470336</c:v>
                      </c:pt>
                      <c:pt idx="104">
                        <c:v>137.82734474999998</c:v>
                      </c:pt>
                      <c:pt idx="105">
                        <c:v>139.13998613999999</c:v>
                      </c:pt>
                      <c:pt idx="106">
                        <c:v>140.45262753</c:v>
                      </c:pt>
                      <c:pt idx="107">
                        <c:v>141.76526892000001</c:v>
                      </c:pt>
                      <c:pt idx="108">
                        <c:v>143.07791030999999</c:v>
                      </c:pt>
                      <c:pt idx="109">
                        <c:v>144.3905517</c:v>
                      </c:pt>
                      <c:pt idx="110">
                        <c:v>145.70319309000001</c:v>
                      </c:pt>
                      <c:pt idx="111">
                        <c:v>147.01583437999997</c:v>
                      </c:pt>
                      <c:pt idx="112">
                        <c:v>148.32847577000001</c:v>
                      </c:pt>
                      <c:pt idx="113">
                        <c:v>149.64111715999999</c:v>
                      </c:pt>
                      <c:pt idx="114">
                        <c:v>150.95375855</c:v>
                      </c:pt>
                      <c:pt idx="115">
                        <c:v>152.26639994000001</c:v>
                      </c:pt>
                      <c:pt idx="116">
                        <c:v>153.57904133</c:v>
                      </c:pt>
                      <c:pt idx="117">
                        <c:v>154.89168271999998</c:v>
                      </c:pt>
                      <c:pt idx="118">
                        <c:v>156.20432410999999</c:v>
                      </c:pt>
                      <c:pt idx="119">
                        <c:v>157.5169655</c:v>
                      </c:pt>
                      <c:pt idx="120">
                        <c:v>158.82960678999999</c:v>
                      </c:pt>
                      <c:pt idx="121">
                        <c:v>160.14224818000002</c:v>
                      </c:pt>
                      <c:pt idx="122">
                        <c:v>161.45488957000001</c:v>
                      </c:pt>
                      <c:pt idx="123">
                        <c:v>162.76753096000002</c:v>
                      </c:pt>
                      <c:pt idx="124">
                        <c:v>164.08017235</c:v>
                      </c:pt>
                      <c:pt idx="125">
                        <c:v>165.39281374000001</c:v>
                      </c:pt>
                      <c:pt idx="126">
                        <c:v>166.70545512999999</c:v>
                      </c:pt>
                      <c:pt idx="127">
                        <c:v>168.01809652</c:v>
                      </c:pt>
                      <c:pt idx="128">
                        <c:v>169.33073791000004</c:v>
                      </c:pt>
                      <c:pt idx="129">
                        <c:v>170.6433792</c:v>
                      </c:pt>
                      <c:pt idx="130">
                        <c:v>171.95602059000001</c:v>
                      </c:pt>
                      <c:pt idx="131">
                        <c:v>173.26866197999996</c:v>
                      </c:pt>
                      <c:pt idx="132">
                        <c:v>174.58130337</c:v>
                      </c:pt>
                      <c:pt idx="133">
                        <c:v>175.89394476000001</c:v>
                      </c:pt>
                      <c:pt idx="134">
                        <c:v>177.20658614999999</c:v>
                      </c:pt>
                      <c:pt idx="135">
                        <c:v>178.51922754</c:v>
                      </c:pt>
                      <c:pt idx="136">
                        <c:v>179.83186892999998</c:v>
                      </c:pt>
                      <c:pt idx="137">
                        <c:v>181.14451031999999</c:v>
                      </c:pt>
                      <c:pt idx="138">
                        <c:v>182.45715161000001</c:v>
                      </c:pt>
                      <c:pt idx="139">
                        <c:v>183.76979299999999</c:v>
                      </c:pt>
                      <c:pt idx="140">
                        <c:v>185.08243439</c:v>
                      </c:pt>
                      <c:pt idx="141">
                        <c:v>186.39507577999998</c:v>
                      </c:pt>
                      <c:pt idx="142">
                        <c:v>187.70771717000002</c:v>
                      </c:pt>
                      <c:pt idx="143">
                        <c:v>189.02035856000001</c:v>
                      </c:pt>
                      <c:pt idx="144">
                        <c:v>190.33299994999999</c:v>
                      </c:pt>
                      <c:pt idx="145">
                        <c:v>191.64564134000003</c:v>
                      </c:pt>
                      <c:pt idx="146">
                        <c:v>192.95828273000001</c:v>
                      </c:pt>
                      <c:pt idx="147">
                        <c:v>194.27092402</c:v>
                      </c:pt>
                      <c:pt idx="148">
                        <c:v>195.58356540999998</c:v>
                      </c:pt>
                      <c:pt idx="149">
                        <c:v>196.89620679999999</c:v>
                      </c:pt>
                      <c:pt idx="150">
                        <c:v>198.20884819000003</c:v>
                      </c:pt>
                      <c:pt idx="151">
                        <c:v>199.52148958000001</c:v>
                      </c:pt>
                      <c:pt idx="152">
                        <c:v>200.83413096999999</c:v>
                      </c:pt>
                      <c:pt idx="153">
                        <c:v>202.14677236</c:v>
                      </c:pt>
                      <c:pt idx="154">
                        <c:v>203.45941375000001</c:v>
                      </c:pt>
                      <c:pt idx="155">
                        <c:v>204.77205513999999</c:v>
                      </c:pt>
                      <c:pt idx="156">
                        <c:v>206.08469643000001</c:v>
                      </c:pt>
                      <c:pt idx="157">
                        <c:v>207.39733782000002</c:v>
                      </c:pt>
                      <c:pt idx="158">
                        <c:v>208.70997921</c:v>
                      </c:pt>
                      <c:pt idx="159">
                        <c:v>210.02262059999998</c:v>
                      </c:pt>
                      <c:pt idx="160">
                        <c:v>211.33526198999999</c:v>
                      </c:pt>
                      <c:pt idx="161">
                        <c:v>212.64790338</c:v>
                      </c:pt>
                      <c:pt idx="162">
                        <c:v>213.96054477000001</c:v>
                      </c:pt>
                      <c:pt idx="163">
                        <c:v>215.27318615999999</c:v>
                      </c:pt>
                      <c:pt idx="164">
                        <c:v>216.58582755</c:v>
                      </c:pt>
                      <c:pt idx="165">
                        <c:v>217.89846883999999</c:v>
                      </c:pt>
                      <c:pt idx="166">
                        <c:v>219.21111023</c:v>
                      </c:pt>
                      <c:pt idx="167">
                        <c:v>220.52375162000001</c:v>
                      </c:pt>
                      <c:pt idx="168">
                        <c:v>221.83639300999999</c:v>
                      </c:pt>
                      <c:pt idx="169">
                        <c:v>223.14903440000001</c:v>
                      </c:pt>
                      <c:pt idx="170">
                        <c:v>224.46167579000002</c:v>
                      </c:pt>
                      <c:pt idx="171">
                        <c:v>225.77431718000003</c:v>
                      </c:pt>
                      <c:pt idx="172">
                        <c:v>227.08695856999998</c:v>
                      </c:pt>
                      <c:pt idx="173">
                        <c:v>228.39959995999999</c:v>
                      </c:pt>
                      <c:pt idx="174">
                        <c:v>229.71224125000003</c:v>
                      </c:pt>
                      <c:pt idx="175">
                        <c:v>231.02488263999999</c:v>
                      </c:pt>
                      <c:pt idx="176">
                        <c:v>232.33752403</c:v>
                      </c:pt>
                      <c:pt idx="177">
                        <c:v>233.65016541999998</c:v>
                      </c:pt>
                      <c:pt idx="178">
                        <c:v>234.96280681000002</c:v>
                      </c:pt>
                      <c:pt idx="179">
                        <c:v>236.2754482</c:v>
                      </c:pt>
                      <c:pt idx="180">
                        <c:v>237.58808958999998</c:v>
                      </c:pt>
                      <c:pt idx="181">
                        <c:v>238.90073097999999</c:v>
                      </c:pt>
                      <c:pt idx="182">
                        <c:v>240.21337237</c:v>
                      </c:pt>
                      <c:pt idx="183">
                        <c:v>241.52601365999999</c:v>
                      </c:pt>
                      <c:pt idx="184">
                        <c:v>242.83865505</c:v>
                      </c:pt>
                      <c:pt idx="185">
                        <c:v>244.15129644000001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B3CE-43F4-8AF7-4D339F27E4FA}"/>
                  </c:ext>
                </c:extLst>
              </c15:ser>
            </c15:filteredScatterSeries>
            <c15:filteredScatterSeries>
              <c15:ser>
                <c:idx val="0"/>
                <c:order val="9"/>
                <c:tx>
                  <c:v>3F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case5_M14_wSL!$I$2:$I$187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-3.011952E-3</c:v>
                      </c:pt>
                      <c:pt idx="1">
                        <c:v>4.6671343999999997E-2</c:v>
                      </c:pt>
                      <c:pt idx="2">
                        <c:v>9.6354196000000003E-2</c:v>
                      </c:pt>
                      <c:pt idx="3">
                        <c:v>0.14603814700000001</c:v>
                      </c:pt>
                      <c:pt idx="4">
                        <c:v>0.19572582099999999</c:v>
                      </c:pt>
                      <c:pt idx="5">
                        <c:v>0.24543366200000002</c:v>
                      </c:pt>
                      <c:pt idx="6">
                        <c:v>0.29514318799999995</c:v>
                      </c:pt>
                      <c:pt idx="7">
                        <c:v>0.34486297599999993</c:v>
                      </c:pt>
                      <c:pt idx="8">
                        <c:v>0.39458192599999997</c:v>
                      </c:pt>
                      <c:pt idx="9">
                        <c:v>0.44429197300000006</c:v>
                      </c:pt>
                      <c:pt idx="10">
                        <c:v>0.49398652200000004</c:v>
                      </c:pt>
                      <c:pt idx="11">
                        <c:v>0.54367723899999998</c:v>
                      </c:pt>
                      <c:pt idx="12">
                        <c:v>0.59334982699999994</c:v>
                      </c:pt>
                      <c:pt idx="13">
                        <c:v>0.64300948400000002</c:v>
                      </c:pt>
                      <c:pt idx="14">
                        <c:v>0.69265434199999998</c:v>
                      </c:pt>
                      <c:pt idx="15">
                        <c:v>0.74227388100000002</c:v>
                      </c:pt>
                      <c:pt idx="16">
                        <c:v>0.79187380899999993</c:v>
                      </c:pt>
                      <c:pt idx="17">
                        <c:v>0.84145724</c:v>
                      </c:pt>
                      <c:pt idx="18">
                        <c:v>0.89101939299999999</c:v>
                      </c:pt>
                      <c:pt idx="19">
                        <c:v>0.94057235800000005</c:v>
                      </c:pt>
                      <c:pt idx="20">
                        <c:v>0.99011337600000004</c:v>
                      </c:pt>
                      <c:pt idx="21">
                        <c:v>1.0396469009999998</c:v>
                      </c:pt>
                      <c:pt idx="22">
                        <c:v>1.0891644490000001</c:v>
                      </c:pt>
                      <c:pt idx="23">
                        <c:v>1.1386790750000002</c:v>
                      </c:pt>
                      <c:pt idx="24">
                        <c:v>1.1884765220000002</c:v>
                      </c:pt>
                      <c:pt idx="25">
                        <c:v>1.2384345840000002</c:v>
                      </c:pt>
                      <c:pt idx="26">
                        <c:v>1.2884727960000002</c:v>
                      </c:pt>
                      <c:pt idx="27">
                        <c:v>1.338547693</c:v>
                      </c:pt>
                      <c:pt idx="28">
                        <c:v>1.3886571450000003</c:v>
                      </c:pt>
                      <c:pt idx="29">
                        <c:v>1.4387898589999999</c:v>
                      </c:pt>
                      <c:pt idx="30">
                        <c:v>1.4889403990000001</c:v>
                      </c:pt>
                      <c:pt idx="31">
                        <c:v>1.5390892519999999</c:v>
                      </c:pt>
                      <c:pt idx="32">
                        <c:v>1.5892586500000001</c:v>
                      </c:pt>
                      <c:pt idx="33">
                        <c:v>1.6394524610000001</c:v>
                      </c:pt>
                      <c:pt idx="34">
                        <c:v>1.689658554</c:v>
                      </c:pt>
                      <c:pt idx="35">
                        <c:v>1.7398839479999999</c:v>
                      </c:pt>
                      <c:pt idx="36">
                        <c:v>1.7901130690000002</c:v>
                      </c:pt>
                      <c:pt idx="37">
                        <c:v>1.8403506340000002</c:v>
                      </c:pt>
                      <c:pt idx="38">
                        <c:v>1.8906031750000001</c:v>
                      </c:pt>
                      <c:pt idx="39">
                        <c:v>1.9408863270000001</c:v>
                      </c:pt>
                      <c:pt idx="40">
                        <c:v>1.991191486</c:v>
                      </c:pt>
                      <c:pt idx="41">
                        <c:v>2.0415379809999998</c:v>
                      </c:pt>
                      <c:pt idx="42">
                        <c:v>2.0919216949999999</c:v>
                      </c:pt>
                      <c:pt idx="43">
                        <c:v>2.1423412219999998</c:v>
                      </c:pt>
                      <c:pt idx="44">
                        <c:v>2.1928125549999997</c:v>
                      </c:pt>
                      <c:pt idx="45">
                        <c:v>2.2434622409999996</c:v>
                      </c:pt>
                      <c:pt idx="46">
                        <c:v>2.294571946</c:v>
                      </c:pt>
                      <c:pt idx="47">
                        <c:v>2.3458910709999996</c:v>
                      </c:pt>
                      <c:pt idx="48">
                        <c:v>2.3972833159999993</c:v>
                      </c:pt>
                      <c:pt idx="49">
                        <c:v>2.4487286349999997</c:v>
                      </c:pt>
                      <c:pt idx="50">
                        <c:v>2.5002064149999996</c:v>
                      </c:pt>
                      <c:pt idx="51">
                        <c:v>2.5517642670000003</c:v>
                      </c:pt>
                      <c:pt idx="52">
                        <c:v>2.6037778149999995</c:v>
                      </c:pt>
                      <c:pt idx="53">
                        <c:v>2.6559593590000001</c:v>
                      </c:pt>
                      <c:pt idx="54">
                        <c:v>2.708163689</c:v>
                      </c:pt>
                      <c:pt idx="55">
                        <c:v>2.7603460269999998</c:v>
                      </c:pt>
                      <c:pt idx="56">
                        <c:v>2.812537104</c:v>
                      </c:pt>
                      <c:pt idx="57">
                        <c:v>2.8647256849999998</c:v>
                      </c:pt>
                      <c:pt idx="58">
                        <c:v>2.9169479160000003</c:v>
                      </c:pt>
                      <c:pt idx="59">
                        <c:v>2.9692308539999996</c:v>
                      </c:pt>
                      <c:pt idx="60">
                        <c:v>3.0215271079999999</c:v>
                      </c:pt>
                      <c:pt idx="61">
                        <c:v>3.0738817830000005</c:v>
                      </c:pt>
                      <c:pt idx="62">
                        <c:v>3.1263400039999998</c:v>
                      </c:pt>
                      <c:pt idx="63">
                        <c:v>3.1788778739999999</c:v>
                      </c:pt>
                      <c:pt idx="64">
                        <c:v>3.2314832800000004</c:v>
                      </c:pt>
                      <c:pt idx="65">
                        <c:v>3.284158277</c:v>
                      </c:pt>
                      <c:pt idx="66">
                        <c:v>3.3369287480000001</c:v>
                      </c:pt>
                      <c:pt idx="67">
                        <c:v>3.389805451</c:v>
                      </c:pt>
                      <c:pt idx="68">
                        <c:v>3.4427953469999997</c:v>
                      </c:pt>
                      <c:pt idx="69">
                        <c:v>3.4959028710000002</c:v>
                      </c:pt>
                      <c:pt idx="70">
                        <c:v>3.5491076920000002</c:v>
                      </c:pt>
                      <c:pt idx="71">
                        <c:v>3.6024124849999999</c:v>
                      </c:pt>
                      <c:pt idx="72">
                        <c:v>3.6558026459999997</c:v>
                      </c:pt>
                      <c:pt idx="73">
                        <c:v>3.7092742730000006</c:v>
                      </c:pt>
                      <c:pt idx="74">
                        <c:v>3.762810183</c:v>
                      </c:pt>
                      <c:pt idx="75">
                        <c:v>3.8164067269999999</c:v>
                      </c:pt>
                      <c:pt idx="76">
                        <c:v>3.8700624530000005</c:v>
                      </c:pt>
                      <c:pt idx="77">
                        <c:v>3.9237800169999999</c:v>
                      </c:pt>
                      <c:pt idx="78">
                        <c:v>3.9775671190000002</c:v>
                      </c:pt>
                      <c:pt idx="79">
                        <c:v>4.0314178890000001</c:v>
                      </c:pt>
                      <c:pt idx="80">
                        <c:v>4.085339437</c:v>
                      </c:pt>
                      <c:pt idx="81">
                        <c:v>4.139319467</c:v>
                      </c:pt>
                      <c:pt idx="82">
                        <c:v>4.1933496660000005</c:v>
                      </c:pt>
                      <c:pt idx="83">
                        <c:v>4.2474537469999998</c:v>
                      </c:pt>
                      <c:pt idx="84">
                        <c:v>4.301615602</c:v>
                      </c:pt>
                      <c:pt idx="85">
                        <c:v>4.355833402</c:v>
                      </c:pt>
                      <c:pt idx="86">
                        <c:v>4.4100988710000006</c:v>
                      </c:pt>
                      <c:pt idx="87">
                        <c:v>4.4644437369999999</c:v>
                      </c:pt>
                      <c:pt idx="88">
                        <c:v>4.5188254619999988</c:v>
                      </c:pt>
                      <c:pt idx="89">
                        <c:v>4.5732558799999996</c:v>
                      </c:pt>
                      <c:pt idx="90">
                        <c:v>4.6277165580000013</c:v>
                      </c:pt>
                      <c:pt idx="91">
                        <c:v>4.6822123530000006</c:v>
                      </c:pt>
                      <c:pt idx="92">
                        <c:v>4.7367550079999994</c:v>
                      </c:pt>
                      <c:pt idx="93">
                        <c:v>4.7913325429999993</c:v>
                      </c:pt>
                      <c:pt idx="94">
                        <c:v>4.8459769189999999</c:v>
                      </c:pt>
                      <c:pt idx="95">
                        <c:v>4.9006847380000007</c:v>
                      </c:pt>
                      <c:pt idx="96">
                        <c:v>4.9554253069999996</c:v>
                      </c:pt>
                      <c:pt idx="97">
                        <c:v>5.0101993780000003</c:v>
                      </c:pt>
                      <c:pt idx="98">
                        <c:v>5.0650099219999998</c:v>
                      </c:pt>
                      <c:pt idx="99">
                        <c:v>5.1198625370000004</c:v>
                      </c:pt>
                      <c:pt idx="100">
                        <c:v>5.1747613320000001</c:v>
                      </c:pt>
                      <c:pt idx="101">
                        <c:v>5.2297063570000004</c:v>
                      </c:pt>
                      <c:pt idx="102">
                        <c:v>5.2847109270000008</c:v>
                      </c:pt>
                      <c:pt idx="103">
                        <c:v>5.3397836889999999</c:v>
                      </c:pt>
                      <c:pt idx="104">
                        <c:v>5.3949560099999996</c:v>
                      </c:pt>
                      <c:pt idx="105">
                        <c:v>5.4502955529999992</c:v>
                      </c:pt>
                      <c:pt idx="106">
                        <c:v>5.5058318079999999</c:v>
                      </c:pt>
                      <c:pt idx="107">
                        <c:v>5.5616087079999996</c:v>
                      </c:pt>
                      <c:pt idx="108">
                        <c:v>5.6176101219999994</c:v>
                      </c:pt>
                      <c:pt idx="109">
                        <c:v>5.6737645180000005</c:v>
                      </c:pt>
                      <c:pt idx="110">
                        <c:v>5.7300547290000008</c:v>
                      </c:pt>
                      <c:pt idx="111">
                        <c:v>5.7864678549999997</c:v>
                      </c:pt>
                      <c:pt idx="112">
                        <c:v>5.8429903659999995</c:v>
                      </c:pt>
                      <c:pt idx="113">
                        <c:v>5.899641460999999</c:v>
                      </c:pt>
                      <c:pt idx="114">
                        <c:v>5.9564286830000004</c:v>
                      </c:pt>
                      <c:pt idx="115">
                        <c:v>6.0133701789999998</c:v>
                      </c:pt>
                      <c:pt idx="116">
                        <c:v>6.0704571039999999</c:v>
                      </c:pt>
                      <c:pt idx="117">
                        <c:v>6.1277036960000002</c:v>
                      </c:pt>
                      <c:pt idx="118">
                        <c:v>6.1851589260000006</c:v>
                      </c:pt>
                      <c:pt idx="119">
                        <c:v>6.2428668700000003</c:v>
                      </c:pt>
                      <c:pt idx="120">
                        <c:v>6.3008371640000007</c:v>
                      </c:pt>
                      <c:pt idx="121">
                        <c:v>6.3590637059999988</c:v>
                      </c:pt>
                      <c:pt idx="122">
                        <c:v>6.4175237449999996</c:v>
                      </c:pt>
                      <c:pt idx="123">
                        <c:v>6.4763900310000002</c:v>
                      </c:pt>
                      <c:pt idx="124">
                        <c:v>6.5357031680000004</c:v>
                      </c:pt>
                      <c:pt idx="125">
                        <c:v>6.595370395999999</c:v>
                      </c:pt>
                      <c:pt idx="126">
                        <c:v>6.6554269619999991</c:v>
                      </c:pt>
                      <c:pt idx="127">
                        <c:v>6.7159932470000001</c:v>
                      </c:pt>
                      <c:pt idx="128">
                        <c:v>6.7772725129999998</c:v>
                      </c:pt>
                      <c:pt idx="129">
                        <c:v>6.8393251769999992</c:v>
                      </c:pt>
                      <c:pt idx="130">
                        <c:v>6.9024445280000011</c:v>
                      </c:pt>
                      <c:pt idx="131">
                        <c:v>6.9668503639999999</c:v>
                      </c:pt>
                      <c:pt idx="132">
                        <c:v>7.0323566950000007</c:v>
                      </c:pt>
                      <c:pt idx="133">
                        <c:v>7.098787881999999</c:v>
                      </c:pt>
                      <c:pt idx="134">
                        <c:v>7.1660099229999998</c:v>
                      </c:pt>
                      <c:pt idx="135">
                        <c:v>7.2340490949999996</c:v>
                      </c:pt>
                      <c:pt idx="136">
                        <c:v>7.3030534090000003</c:v>
                      </c:pt>
                      <c:pt idx="137">
                        <c:v>7.372949127</c:v>
                      </c:pt>
                      <c:pt idx="138">
                        <c:v>7.443483326</c:v>
                      </c:pt>
                      <c:pt idx="139">
                        <c:v>7.5146423169999998</c:v>
                      </c:pt>
                      <c:pt idx="140">
                        <c:v>7.5864350269999994</c:v>
                      </c:pt>
                      <c:pt idx="141">
                        <c:v>7.6589301800000005</c:v>
                      </c:pt>
                      <c:pt idx="142">
                        <c:v>7.732242263999999</c:v>
                      </c:pt>
                      <c:pt idx="143">
                        <c:v>7.8062730450000002</c:v>
                      </c:pt>
                      <c:pt idx="144">
                        <c:v>7.8809530209999989</c:v>
                      </c:pt>
                      <c:pt idx="145">
                        <c:v>7.9564883109999993</c:v>
                      </c:pt>
                      <c:pt idx="146">
                        <c:v>8.0328444559999994</c:v>
                      </c:pt>
                      <c:pt idx="147">
                        <c:v>8.1098814759999982</c:v>
                      </c:pt>
                      <c:pt idx="148">
                        <c:v>8.1874339490000008</c:v>
                      </c:pt>
                      <c:pt idx="149">
                        <c:v>8.2656561599999989</c:v>
                      </c:pt>
                      <c:pt idx="150">
                        <c:v>8.3447684560000006</c:v>
                      </c:pt>
                      <c:pt idx="151">
                        <c:v>8.4245377139999995</c:v>
                      </c:pt>
                      <c:pt idx="152">
                        <c:v>8.504843468999999</c:v>
                      </c:pt>
                      <c:pt idx="153">
                        <c:v>8.5857330310000002</c:v>
                      </c:pt>
                      <c:pt idx="154">
                        <c:v>8.667373603999998</c:v>
                      </c:pt>
                      <c:pt idx="155">
                        <c:v>8.749859605000001</c:v>
                      </c:pt>
                      <c:pt idx="156">
                        <c:v>8.8331591700000001</c:v>
                      </c:pt>
                      <c:pt idx="157">
                        <c:v>8.9175833199999985</c:v>
                      </c:pt>
                      <c:pt idx="158">
                        <c:v>9.0032867960000011</c:v>
                      </c:pt>
                      <c:pt idx="159">
                        <c:v>9.090583088999999</c:v>
                      </c:pt>
                      <c:pt idx="160">
                        <c:v>9.1802225900000014</c:v>
                      </c:pt>
                      <c:pt idx="161">
                        <c:v>9.2722064109999991</c:v>
                      </c:pt>
                      <c:pt idx="162">
                        <c:v>9.3664496130000003</c:v>
                      </c:pt>
                      <c:pt idx="163">
                        <c:v>9.4626691539999985</c:v>
                      </c:pt>
                      <c:pt idx="164">
                        <c:v>9.5615934559999989</c:v>
                      </c:pt>
                      <c:pt idx="165">
                        <c:v>9.6640933620000009</c:v>
                      </c:pt>
                      <c:pt idx="166">
                        <c:v>9.7704133169999992</c:v>
                      </c:pt>
                      <c:pt idx="167">
                        <c:v>9.8810496870000009</c:v>
                      </c:pt>
                      <c:pt idx="168">
                        <c:v>9.9966628750000002</c:v>
                      </c:pt>
                      <c:pt idx="169">
                        <c:v>10.117897372999998</c:v>
                      </c:pt>
                      <c:pt idx="170">
                        <c:v>10.246036543999999</c:v>
                      </c:pt>
                      <c:pt idx="171">
                        <c:v>10.386873551000001</c:v>
                      </c:pt>
                      <c:pt idx="172">
                        <c:v>10.541319490000001</c:v>
                      </c:pt>
                      <c:pt idx="173">
                        <c:v>10.707170960000001</c:v>
                      </c:pt>
                      <c:pt idx="174">
                        <c:v>10.884805650000001</c:v>
                      </c:pt>
                      <c:pt idx="175">
                        <c:v>11.074883419999999</c:v>
                      </c:pt>
                      <c:pt idx="176">
                        <c:v>11.279019350000002</c:v>
                      </c:pt>
                      <c:pt idx="177">
                        <c:v>11.50008236</c:v>
                      </c:pt>
                      <c:pt idx="178">
                        <c:v>11.739804950000002</c:v>
                      </c:pt>
                      <c:pt idx="179">
                        <c:v>12.002451629999999</c:v>
                      </c:pt>
                      <c:pt idx="180">
                        <c:v>12.296391109999998</c:v>
                      </c:pt>
                      <c:pt idx="181">
                        <c:v>12.64459102</c:v>
                      </c:pt>
                      <c:pt idx="182">
                        <c:v>13.07848259</c:v>
                      </c:pt>
                      <c:pt idx="183">
                        <c:v>13.67623655</c:v>
                      </c:pt>
                      <c:pt idx="184">
                        <c:v>14.537229589999999</c:v>
                      </c:pt>
                      <c:pt idx="185">
                        <c:v>15.932405209999999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case5_M14_wSL!$J$2:$J$187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1.082463489</c:v>
                      </c:pt>
                      <c:pt idx="1">
                        <c:v>2.164926978</c:v>
                      </c:pt>
                      <c:pt idx="2">
                        <c:v>3.2473904659999997</c:v>
                      </c:pt>
                      <c:pt idx="3">
                        <c:v>4.3298539549999999</c:v>
                      </c:pt>
                      <c:pt idx="4">
                        <c:v>5.4123174440000001</c:v>
                      </c:pt>
                      <c:pt idx="5">
                        <c:v>6.4947809330000004</c:v>
                      </c:pt>
                      <c:pt idx="6">
                        <c:v>7.5772444219999997</c:v>
                      </c:pt>
                      <c:pt idx="7">
                        <c:v>8.6597079099999998</c:v>
                      </c:pt>
                      <c:pt idx="8">
                        <c:v>9.7421713990000001</c:v>
                      </c:pt>
                      <c:pt idx="9">
                        <c:v>10.824634889999999</c:v>
                      </c:pt>
                      <c:pt idx="10">
                        <c:v>11.907098379999999</c:v>
                      </c:pt>
                      <c:pt idx="11">
                        <c:v>12.989561869999999</c:v>
                      </c:pt>
                      <c:pt idx="12">
                        <c:v>14.072025350000001</c:v>
                      </c:pt>
                      <c:pt idx="13">
                        <c:v>15.154488840000001</c:v>
                      </c:pt>
                      <c:pt idx="14">
                        <c:v>16.236952330000001</c:v>
                      </c:pt>
                      <c:pt idx="15">
                        <c:v>17.31941582</c:v>
                      </c:pt>
                      <c:pt idx="16">
                        <c:v>18.401879310000002</c:v>
                      </c:pt>
                      <c:pt idx="17">
                        <c:v>19.4843428</c:v>
                      </c:pt>
                      <c:pt idx="18">
                        <c:v>20.566806289999999</c:v>
                      </c:pt>
                      <c:pt idx="19">
                        <c:v>21.649269779999997</c:v>
                      </c:pt>
                      <c:pt idx="20">
                        <c:v>22.731733260000002</c:v>
                      </c:pt>
                      <c:pt idx="21">
                        <c:v>23.814196750000001</c:v>
                      </c:pt>
                      <c:pt idx="22">
                        <c:v>24.896660240000003</c:v>
                      </c:pt>
                      <c:pt idx="23">
                        <c:v>25.979123729999998</c:v>
                      </c:pt>
                      <c:pt idx="24">
                        <c:v>27.06158722</c:v>
                      </c:pt>
                      <c:pt idx="25">
                        <c:v>28.144050709999998</c:v>
                      </c:pt>
                      <c:pt idx="26">
                        <c:v>29.2265142</c:v>
                      </c:pt>
                      <c:pt idx="27">
                        <c:v>30.308977689999999</c:v>
                      </c:pt>
                      <c:pt idx="28">
                        <c:v>31.391441180000001</c:v>
                      </c:pt>
                      <c:pt idx="29">
                        <c:v>32.473904660000002</c:v>
                      </c:pt>
                      <c:pt idx="30">
                        <c:v>33.556368150000004</c:v>
                      </c:pt>
                      <c:pt idx="31">
                        <c:v>34.638831639999999</c:v>
                      </c:pt>
                      <c:pt idx="32">
                        <c:v>35.721295130000001</c:v>
                      </c:pt>
                      <c:pt idx="33">
                        <c:v>36.803758620000004</c:v>
                      </c:pt>
                      <c:pt idx="34">
                        <c:v>37.886222110000006</c:v>
                      </c:pt>
                      <c:pt idx="35">
                        <c:v>38.968685600000001</c:v>
                      </c:pt>
                      <c:pt idx="36">
                        <c:v>40.051149089999996</c:v>
                      </c:pt>
                      <c:pt idx="37">
                        <c:v>41.133612569999997</c:v>
                      </c:pt>
                      <c:pt idx="38">
                        <c:v>42.216076059999999</c:v>
                      </c:pt>
                      <c:pt idx="39">
                        <c:v>43.298539550000001</c:v>
                      </c:pt>
                      <c:pt idx="40">
                        <c:v>44.381003040000003</c:v>
                      </c:pt>
                      <c:pt idx="41">
                        <c:v>45.463466529999998</c:v>
                      </c:pt>
                      <c:pt idx="42">
                        <c:v>46.54593002</c:v>
                      </c:pt>
                      <c:pt idx="43">
                        <c:v>47.628393510000002</c:v>
                      </c:pt>
                      <c:pt idx="44">
                        <c:v>48.710857000000004</c:v>
                      </c:pt>
                      <c:pt idx="45">
                        <c:v>49.793320480000006</c:v>
                      </c:pt>
                      <c:pt idx="46">
                        <c:v>50.875783969999993</c:v>
                      </c:pt>
                      <c:pt idx="47">
                        <c:v>51.958247459999995</c:v>
                      </c:pt>
                      <c:pt idx="48">
                        <c:v>53.040710949999998</c:v>
                      </c:pt>
                      <c:pt idx="49">
                        <c:v>54.12317444</c:v>
                      </c:pt>
                      <c:pt idx="50">
                        <c:v>55.205637929999995</c:v>
                      </c:pt>
                      <c:pt idx="51">
                        <c:v>56.288101419999997</c:v>
                      </c:pt>
                      <c:pt idx="52">
                        <c:v>57.370564909999999</c:v>
                      </c:pt>
                      <c:pt idx="53">
                        <c:v>58.453028400000001</c:v>
                      </c:pt>
                      <c:pt idx="54">
                        <c:v>59.535491880000002</c:v>
                      </c:pt>
                      <c:pt idx="55">
                        <c:v>60.617955370000004</c:v>
                      </c:pt>
                      <c:pt idx="56">
                        <c:v>61.700418859999999</c:v>
                      </c:pt>
                      <c:pt idx="57">
                        <c:v>62.782882350000001</c:v>
                      </c:pt>
                      <c:pt idx="58">
                        <c:v>63.865345840000003</c:v>
                      </c:pt>
                      <c:pt idx="59">
                        <c:v>64.947809329999998</c:v>
                      </c:pt>
                      <c:pt idx="60">
                        <c:v>66.030272819999993</c:v>
                      </c:pt>
                      <c:pt idx="61">
                        <c:v>67.112736309999988</c:v>
                      </c:pt>
                      <c:pt idx="62">
                        <c:v>68.195199790000004</c:v>
                      </c:pt>
                      <c:pt idx="63">
                        <c:v>69.277663279999999</c:v>
                      </c:pt>
                      <c:pt idx="64">
                        <c:v>70.360126770000008</c:v>
                      </c:pt>
                      <c:pt idx="65">
                        <c:v>71.442590260000003</c:v>
                      </c:pt>
                      <c:pt idx="66">
                        <c:v>72.525053750000012</c:v>
                      </c:pt>
                      <c:pt idx="67">
                        <c:v>73.607517240000007</c:v>
                      </c:pt>
                      <c:pt idx="68">
                        <c:v>74.689980730000002</c:v>
                      </c:pt>
                      <c:pt idx="69">
                        <c:v>75.772444220000011</c:v>
                      </c:pt>
                      <c:pt idx="70">
                        <c:v>76.854907699999998</c:v>
                      </c:pt>
                      <c:pt idx="71">
                        <c:v>77.937371190000007</c:v>
                      </c:pt>
                      <c:pt idx="72">
                        <c:v>79.019834680000002</c:v>
                      </c:pt>
                      <c:pt idx="73">
                        <c:v>80.102298169999997</c:v>
                      </c:pt>
                      <c:pt idx="74">
                        <c:v>81.184761660000007</c:v>
                      </c:pt>
                      <c:pt idx="75">
                        <c:v>82.267225150000002</c:v>
                      </c:pt>
                      <c:pt idx="76">
                        <c:v>83.349688639999997</c:v>
                      </c:pt>
                      <c:pt idx="77">
                        <c:v>84.432152130000006</c:v>
                      </c:pt>
                      <c:pt idx="78">
                        <c:v>85.514615620000001</c:v>
                      </c:pt>
                      <c:pt idx="79">
                        <c:v>86.597079100000002</c:v>
                      </c:pt>
                      <c:pt idx="80">
                        <c:v>87.679542589999997</c:v>
                      </c:pt>
                      <c:pt idx="81">
                        <c:v>88.762006080000006</c:v>
                      </c:pt>
                      <c:pt idx="82">
                        <c:v>89.844469570000001</c:v>
                      </c:pt>
                      <c:pt idx="83">
                        <c:v>90.926933059999996</c:v>
                      </c:pt>
                      <c:pt idx="84">
                        <c:v>92.009396550000005</c:v>
                      </c:pt>
                      <c:pt idx="85">
                        <c:v>93.09186004</c:v>
                      </c:pt>
                      <c:pt idx="86">
                        <c:v>94.174323529999995</c:v>
                      </c:pt>
                      <c:pt idx="87">
                        <c:v>95.256787009999996</c:v>
                      </c:pt>
                      <c:pt idx="88">
                        <c:v>96.339250499999991</c:v>
                      </c:pt>
                      <c:pt idx="89">
                        <c:v>97.421713990000001</c:v>
                      </c:pt>
                      <c:pt idx="90">
                        <c:v>98.504177479999996</c:v>
                      </c:pt>
                      <c:pt idx="91">
                        <c:v>99.586640969999991</c:v>
                      </c:pt>
                      <c:pt idx="92">
                        <c:v>100.6691045</c:v>
                      </c:pt>
                      <c:pt idx="93">
                        <c:v>101.7515679</c:v>
                      </c:pt>
                      <c:pt idx="94">
                        <c:v>102.8340314</c:v>
                      </c:pt>
                      <c:pt idx="95">
                        <c:v>103.9164949</c:v>
                      </c:pt>
                      <c:pt idx="96">
                        <c:v>104.99895840000001</c:v>
                      </c:pt>
                      <c:pt idx="97">
                        <c:v>106.0814219</c:v>
                      </c:pt>
                      <c:pt idx="98">
                        <c:v>107.1638854</c:v>
                      </c:pt>
                      <c:pt idx="99">
                        <c:v>108.2463489</c:v>
                      </c:pt>
                      <c:pt idx="100">
                        <c:v>109.32881239999999</c:v>
                      </c:pt>
                      <c:pt idx="101">
                        <c:v>110.41127589999999</c:v>
                      </c:pt>
                      <c:pt idx="102">
                        <c:v>111.4937393</c:v>
                      </c:pt>
                      <c:pt idx="103">
                        <c:v>112.5762028</c:v>
                      </c:pt>
                      <c:pt idx="104">
                        <c:v>113.65866629999999</c:v>
                      </c:pt>
                      <c:pt idx="105">
                        <c:v>114.7411298</c:v>
                      </c:pt>
                      <c:pt idx="106">
                        <c:v>115.8235933</c:v>
                      </c:pt>
                      <c:pt idx="107">
                        <c:v>116.9060568</c:v>
                      </c:pt>
                      <c:pt idx="108">
                        <c:v>117.9885203</c:v>
                      </c:pt>
                      <c:pt idx="109">
                        <c:v>119.07098380000001</c:v>
                      </c:pt>
                      <c:pt idx="110">
                        <c:v>120.1534473</c:v>
                      </c:pt>
                      <c:pt idx="111">
                        <c:v>121.23591069999999</c:v>
                      </c:pt>
                      <c:pt idx="112">
                        <c:v>122.31837420000001</c:v>
                      </c:pt>
                      <c:pt idx="113">
                        <c:v>123.4008377</c:v>
                      </c:pt>
                      <c:pt idx="114">
                        <c:v>124.4833012</c:v>
                      </c:pt>
                      <c:pt idx="115">
                        <c:v>125.5657647</c:v>
                      </c:pt>
                      <c:pt idx="116">
                        <c:v>126.64822819999999</c:v>
                      </c:pt>
                      <c:pt idx="117">
                        <c:v>127.73069169999999</c:v>
                      </c:pt>
                      <c:pt idx="118">
                        <c:v>128.81315519999998</c:v>
                      </c:pt>
                      <c:pt idx="119">
                        <c:v>129.8956187</c:v>
                      </c:pt>
                      <c:pt idx="120">
                        <c:v>130.97808209999999</c:v>
                      </c:pt>
                      <c:pt idx="121">
                        <c:v>132.06054560000001</c:v>
                      </c:pt>
                      <c:pt idx="122">
                        <c:v>133.1430091</c:v>
                      </c:pt>
                      <c:pt idx="123">
                        <c:v>134.22547260000002</c:v>
                      </c:pt>
                      <c:pt idx="124">
                        <c:v>135.30793609999998</c:v>
                      </c:pt>
                      <c:pt idx="125">
                        <c:v>136.39039959999999</c:v>
                      </c:pt>
                      <c:pt idx="126">
                        <c:v>137.47286309999998</c:v>
                      </c:pt>
                      <c:pt idx="127">
                        <c:v>138.5553266</c:v>
                      </c:pt>
                      <c:pt idx="128">
                        <c:v>139.63779010000002</c:v>
                      </c:pt>
                      <c:pt idx="129">
                        <c:v>140.72025349999998</c:v>
                      </c:pt>
                      <c:pt idx="130">
                        <c:v>141.802717</c:v>
                      </c:pt>
                      <c:pt idx="131">
                        <c:v>142.88518049999999</c:v>
                      </c:pt>
                      <c:pt idx="132">
                        <c:v>143.96764400000001</c:v>
                      </c:pt>
                      <c:pt idx="133">
                        <c:v>145.05010750000002</c:v>
                      </c:pt>
                      <c:pt idx="134">
                        <c:v>146.13257099999998</c:v>
                      </c:pt>
                      <c:pt idx="135">
                        <c:v>147.2150345</c:v>
                      </c:pt>
                      <c:pt idx="136">
                        <c:v>148.29749799999999</c:v>
                      </c:pt>
                      <c:pt idx="137">
                        <c:v>149.37996150000001</c:v>
                      </c:pt>
                      <c:pt idx="138">
                        <c:v>150.4624249</c:v>
                      </c:pt>
                      <c:pt idx="139">
                        <c:v>151.54488839999999</c:v>
                      </c:pt>
                      <c:pt idx="140">
                        <c:v>152.62735190000001</c:v>
                      </c:pt>
                      <c:pt idx="141">
                        <c:v>153.7098154</c:v>
                      </c:pt>
                      <c:pt idx="142">
                        <c:v>154.79227890000001</c:v>
                      </c:pt>
                      <c:pt idx="143">
                        <c:v>155.8747424</c:v>
                      </c:pt>
                      <c:pt idx="144">
                        <c:v>156.95720589999999</c:v>
                      </c:pt>
                      <c:pt idx="145">
                        <c:v>158.03966940000001</c:v>
                      </c:pt>
                      <c:pt idx="146">
                        <c:v>159.1221329</c:v>
                      </c:pt>
                      <c:pt idx="147">
                        <c:v>160.20459629999999</c:v>
                      </c:pt>
                      <c:pt idx="148">
                        <c:v>161.28705979999998</c:v>
                      </c:pt>
                      <c:pt idx="149">
                        <c:v>162.3695233</c:v>
                      </c:pt>
                      <c:pt idx="150">
                        <c:v>163.45198680000001</c:v>
                      </c:pt>
                      <c:pt idx="151">
                        <c:v>164.5344503</c:v>
                      </c:pt>
                      <c:pt idx="152">
                        <c:v>165.61691380000002</c:v>
                      </c:pt>
                      <c:pt idx="153">
                        <c:v>166.69937729999998</c:v>
                      </c:pt>
                      <c:pt idx="154">
                        <c:v>167.7818408</c:v>
                      </c:pt>
                      <c:pt idx="155">
                        <c:v>168.86430429999999</c:v>
                      </c:pt>
                      <c:pt idx="156">
                        <c:v>169.94676770000001</c:v>
                      </c:pt>
                      <c:pt idx="157">
                        <c:v>171.0292312</c:v>
                      </c:pt>
                      <c:pt idx="158">
                        <c:v>172.11169469999999</c:v>
                      </c:pt>
                      <c:pt idx="159">
                        <c:v>173.1941582</c:v>
                      </c:pt>
                      <c:pt idx="160">
                        <c:v>174.27662169999999</c:v>
                      </c:pt>
                      <c:pt idx="161">
                        <c:v>175.35908520000001</c:v>
                      </c:pt>
                      <c:pt idx="162">
                        <c:v>176.44154870000003</c:v>
                      </c:pt>
                      <c:pt idx="163">
                        <c:v>177.52401219999999</c:v>
                      </c:pt>
                      <c:pt idx="164">
                        <c:v>178.6064757</c:v>
                      </c:pt>
                      <c:pt idx="165">
                        <c:v>179.6889391</c:v>
                      </c:pt>
                      <c:pt idx="166">
                        <c:v>180.77140259999999</c:v>
                      </c:pt>
                      <c:pt idx="167">
                        <c:v>181.8538661</c:v>
                      </c:pt>
                      <c:pt idx="168">
                        <c:v>182.93632959999999</c:v>
                      </c:pt>
                      <c:pt idx="169">
                        <c:v>184.01879310000001</c:v>
                      </c:pt>
                      <c:pt idx="170">
                        <c:v>185.1012566</c:v>
                      </c:pt>
                      <c:pt idx="171">
                        <c:v>186.18372010000002</c:v>
                      </c:pt>
                      <c:pt idx="172">
                        <c:v>187.26618359999998</c:v>
                      </c:pt>
                      <c:pt idx="173">
                        <c:v>188.34864709999999</c:v>
                      </c:pt>
                      <c:pt idx="174">
                        <c:v>189.43111050000002</c:v>
                      </c:pt>
                      <c:pt idx="175">
                        <c:v>190.51357400000001</c:v>
                      </c:pt>
                      <c:pt idx="176">
                        <c:v>191.59603749999999</c:v>
                      </c:pt>
                      <c:pt idx="177">
                        <c:v>192.67850099999998</c:v>
                      </c:pt>
                      <c:pt idx="178">
                        <c:v>193.7609645</c:v>
                      </c:pt>
                      <c:pt idx="179">
                        <c:v>194.84342800000002</c:v>
                      </c:pt>
                      <c:pt idx="180">
                        <c:v>195.92589150000001</c:v>
                      </c:pt>
                      <c:pt idx="181">
                        <c:v>197.00835500000002</c:v>
                      </c:pt>
                      <c:pt idx="182">
                        <c:v>198.09081849999998</c:v>
                      </c:pt>
                      <c:pt idx="183">
                        <c:v>199.17328190000001</c:v>
                      </c:pt>
                      <c:pt idx="184">
                        <c:v>200.25574540000002</c:v>
                      </c:pt>
                      <c:pt idx="185">
                        <c:v>201.33820889999998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B3CE-43F4-8AF7-4D339F27E4FA}"/>
                  </c:ext>
                </c:extLst>
              </c15:ser>
            </c15:filteredScatterSeries>
          </c:ext>
        </c:extLst>
      </c:scatterChart>
      <c:valAx>
        <c:axId val="525466848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Inter</a:t>
                </a:r>
                <a:r>
                  <a:rPr lang="en-US" altLang="ja-JP" sz="1400" baseline="0"/>
                  <a:t>-story displacement [mm]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25467240"/>
        <c:crosses val="autoZero"/>
        <c:crossBetween val="midCat"/>
      </c:valAx>
      <c:valAx>
        <c:axId val="52546724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Qi [kN]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25466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10807141154874"/>
          <c:y val="0.40318112427064867"/>
          <c:w val="0.26193416119138541"/>
          <c:h val="0.41130134495892867"/>
        </c:manualLayout>
      </c:layout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comparison</a:t>
            </a:r>
            <a:r>
              <a:rPr lang="en-US" altLang="ja-JP" sz="1200" baseline="0"/>
              <a:t> between the cases where gusset plate is reinforced and not reinforced (wRF: case5_1, M14, woSL:, woRF:case5, M14, woSL)</a:t>
            </a:r>
            <a:endParaRPr lang="ja-JP" altLang="en-US" sz="1200"/>
          </a:p>
        </c:rich>
      </c:tx>
      <c:layout>
        <c:manualLayout>
          <c:xMode val="edge"/>
          <c:yMode val="edge"/>
          <c:x val="0.17476077046117328"/>
          <c:y val="2.9758896178297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03012092413246"/>
          <c:y val="0.14348162475822052"/>
          <c:w val="0.79054118465182643"/>
          <c:h val="0.69010950517065439"/>
        </c:manualLayout>
      </c:layout>
      <c:scatterChart>
        <c:scatterStyle val="lineMarker"/>
        <c:varyColors val="0"/>
        <c:ser>
          <c:idx val="5"/>
          <c:order val="0"/>
          <c:tx>
            <c:v>2F(wRF)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case5_1_M14_woSL!$G$2:$G$187</c:f>
              <c:numCache>
                <c:formatCode>0.00_ </c:formatCode>
                <c:ptCount val="186"/>
                <c:pt idx="0">
                  <c:v>3.8147038150877201E-2</c:v>
                </c:pt>
                <c:pt idx="1">
                  <c:v>0.19074625045813901</c:v>
                </c:pt>
                <c:pt idx="2">
                  <c:v>0.38151199671327801</c:v>
                </c:pt>
                <c:pt idx="3">
                  <c:v>0.57231805834329597</c:v>
                </c:pt>
                <c:pt idx="4">
                  <c:v>0.76319981614735599</c:v>
                </c:pt>
                <c:pt idx="5">
                  <c:v>0.95422014428814705</c:v>
                </c:pt>
                <c:pt idx="6">
                  <c:v>1.1455013558739999</c:v>
                </c:pt>
                <c:pt idx="7">
                  <c:v>1.3372818021594299</c:v>
                </c:pt>
                <c:pt idx="8">
                  <c:v>1.5299397933733001</c:v>
                </c:pt>
                <c:pt idx="9">
                  <c:v>1.72379589567987</c:v>
                </c:pt>
                <c:pt idx="10">
                  <c:v>1.9189730266744001</c:v>
                </c:pt>
                <c:pt idx="11">
                  <c:v>2.1187626684004099</c:v>
                </c:pt>
                <c:pt idx="12">
                  <c:v>2.3190421140907498</c:v>
                </c:pt>
                <c:pt idx="13">
                  <c:v>2.52283625604638</c:v>
                </c:pt>
                <c:pt idx="14">
                  <c:v>2.7274710816050001</c:v>
                </c:pt>
                <c:pt idx="15">
                  <c:v>2.9329311520345098</c:v>
                </c:pt>
                <c:pt idx="16">
                  <c:v>3.1376477958756399</c:v>
                </c:pt>
                <c:pt idx="17">
                  <c:v>3.3422160141178598</c:v>
                </c:pt>
                <c:pt idx="18">
                  <c:v>3.54668890044716</c:v>
                </c:pt>
                <c:pt idx="19">
                  <c:v>3.75102992990286</c:v>
                </c:pt>
                <c:pt idx="20">
                  <c:v>3.9557537624693402</c:v>
                </c:pt>
                <c:pt idx="21">
                  <c:v>4.1610730860912399</c:v>
                </c:pt>
                <c:pt idx="22">
                  <c:v>4.3674502493393801</c:v>
                </c:pt>
                <c:pt idx="23">
                  <c:v>4.5758840907588398</c:v>
                </c:pt>
                <c:pt idx="24">
                  <c:v>4.7887340629342603</c:v>
                </c:pt>
                <c:pt idx="25">
                  <c:v>5.0111679965313396</c:v>
                </c:pt>
                <c:pt idx="26">
                  <c:v>5.25635075920309</c:v>
                </c:pt>
                <c:pt idx="27">
                  <c:v>5.5439795742310096</c:v>
                </c:pt>
                <c:pt idx="28">
                  <c:v>5.8871303867013296</c:v>
                </c:pt>
                <c:pt idx="29">
                  <c:v>6.3072546705003303</c:v>
                </c:pt>
                <c:pt idx="30">
                  <c:v>6.7907566677205597</c:v>
                </c:pt>
                <c:pt idx="31">
                  <c:v>7.3340630581081996</c:v>
                </c:pt>
                <c:pt idx="32">
                  <c:v>7.9245222300552101</c:v>
                </c:pt>
                <c:pt idx="33">
                  <c:v>8.3141132824577006</c:v>
                </c:pt>
                <c:pt idx="34">
                  <c:v>9.0601707362828705</c:v>
                </c:pt>
                <c:pt idx="35">
                  <c:v>9.9825961022764407</c:v>
                </c:pt>
                <c:pt idx="36">
                  <c:v>11.2380650028334</c:v>
                </c:pt>
                <c:pt idx="37">
                  <c:v>13.113661598988401</c:v>
                </c:pt>
                <c:pt idx="38">
                  <c:v>18.269735582211101</c:v>
                </c:pt>
              </c:numCache>
            </c:numRef>
          </c:xVal>
          <c:yVal>
            <c:numRef>
              <c:f>case5_1_M14_woSL!$H$2:$H$187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45.942448258000006</c:v>
                </c:pt>
                <c:pt idx="8">
                  <c:v>52.505655152000003</c:v>
                </c:pt>
                <c:pt idx="9">
                  <c:v>59.068862046</c:v>
                </c:pt>
                <c:pt idx="10">
                  <c:v>65.632068939999897</c:v>
                </c:pt>
                <c:pt idx="11">
                  <c:v>72.195275834</c:v>
                </c:pt>
                <c:pt idx="12">
                  <c:v>78.758482728000004</c:v>
                </c:pt>
                <c:pt idx="13">
                  <c:v>85.321689622000008</c:v>
                </c:pt>
                <c:pt idx="14">
                  <c:v>91.884896515999912</c:v>
                </c:pt>
                <c:pt idx="15">
                  <c:v>98.448103410000016</c:v>
                </c:pt>
                <c:pt idx="16">
                  <c:v>105.01131030400001</c:v>
                </c:pt>
                <c:pt idx="17">
                  <c:v>111.574517198</c:v>
                </c:pt>
                <c:pt idx="18">
                  <c:v>118.137724092</c:v>
                </c:pt>
                <c:pt idx="19">
                  <c:v>124.700930986</c:v>
                </c:pt>
                <c:pt idx="20">
                  <c:v>131.26413787999999</c:v>
                </c:pt>
                <c:pt idx="21">
                  <c:v>137.82734477400001</c:v>
                </c:pt>
                <c:pt idx="22">
                  <c:v>144.390551668</c:v>
                </c:pt>
                <c:pt idx="23">
                  <c:v>150.95375856199999</c:v>
                </c:pt>
                <c:pt idx="24">
                  <c:v>157.51696545600001</c:v>
                </c:pt>
                <c:pt idx="25">
                  <c:v>164.08017235</c:v>
                </c:pt>
                <c:pt idx="26">
                  <c:v>170.64337924400002</c:v>
                </c:pt>
                <c:pt idx="27">
                  <c:v>177.20658613799998</c:v>
                </c:pt>
                <c:pt idx="28">
                  <c:v>183.76979303200002</c:v>
                </c:pt>
                <c:pt idx="29">
                  <c:v>190.33299992599999</c:v>
                </c:pt>
                <c:pt idx="30">
                  <c:v>196.89620682000003</c:v>
                </c:pt>
                <c:pt idx="31">
                  <c:v>203.45941371399999</c:v>
                </c:pt>
                <c:pt idx="32">
                  <c:v>210.02262060800001</c:v>
                </c:pt>
                <c:pt idx="33">
                  <c:v>213.96054474439998</c:v>
                </c:pt>
                <c:pt idx="34">
                  <c:v>220.52375163840003</c:v>
                </c:pt>
                <c:pt idx="35">
                  <c:v>227.08695853239999</c:v>
                </c:pt>
                <c:pt idx="36">
                  <c:v>233.65016542640004</c:v>
                </c:pt>
                <c:pt idx="37">
                  <c:v>240.2133723204</c:v>
                </c:pt>
                <c:pt idx="38">
                  <c:v>246.77657921439999</c:v>
                </c:pt>
              </c:numCache>
            </c:numRef>
          </c:yVal>
          <c:smooth val="0"/>
        </c:ser>
        <c:ser>
          <c:idx val="6"/>
          <c:order val="1"/>
          <c:tx>
            <c:v>3F(wRF)</c:v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case5_1_M14_woSL!$I$2:$I$187</c:f>
              <c:numCache>
                <c:formatCode>0.00_ </c:formatCode>
                <c:ptCount val="186"/>
                <c:pt idx="0">
                  <c:v>4.1273743151139998E-2</c:v>
                </c:pt>
                <c:pt idx="1">
                  <c:v>0.20636992427998499</c:v>
                </c:pt>
                <c:pt idx="2">
                  <c:v>0.41282679747555301</c:v>
                </c:pt>
                <c:pt idx="3">
                  <c:v>0.61949044165063405</c:v>
                </c:pt>
                <c:pt idx="4">
                  <c:v>0.82653846444634393</c:v>
                </c:pt>
                <c:pt idx="5">
                  <c:v>1.034282197626363</c:v>
                </c:pt>
                <c:pt idx="6">
                  <c:v>1.2433206165725599</c:v>
                </c:pt>
                <c:pt idx="7">
                  <c:v>1.45481361166103</c:v>
                </c:pt>
                <c:pt idx="8">
                  <c:v>1.6706072477746701</c:v>
                </c:pt>
                <c:pt idx="9">
                  <c:v>1.8923213858083898</c:v>
                </c:pt>
                <c:pt idx="10">
                  <c:v>2.1207140375632205</c:v>
                </c:pt>
                <c:pt idx="11">
                  <c:v>2.3717633776952498</c:v>
                </c:pt>
                <c:pt idx="12">
                  <c:v>2.6263047492156106</c:v>
                </c:pt>
                <c:pt idx="13">
                  <c:v>2.89896823192958</c:v>
                </c:pt>
                <c:pt idx="14">
                  <c:v>3.1803445656464695</c:v>
                </c:pt>
                <c:pt idx="15">
                  <c:v>3.4685004860445701</c:v>
                </c:pt>
                <c:pt idx="16">
                  <c:v>3.7538374556197698</c:v>
                </c:pt>
                <c:pt idx="17">
                  <c:v>4.0390135239911409</c:v>
                </c:pt>
                <c:pt idx="18">
                  <c:v>4.3232553025585503</c:v>
                </c:pt>
                <c:pt idx="19">
                  <c:v>4.6046544615468612</c:v>
                </c:pt>
                <c:pt idx="20">
                  <c:v>4.8853412382589489</c:v>
                </c:pt>
                <c:pt idx="21">
                  <c:v>5.16586394664452</c:v>
                </c:pt>
                <c:pt idx="22">
                  <c:v>5.4468309396789403</c:v>
                </c:pt>
                <c:pt idx="23">
                  <c:v>5.7286642522279605</c:v>
                </c:pt>
                <c:pt idx="24">
                  <c:v>6.0124285589094395</c:v>
                </c:pt>
                <c:pt idx="25">
                  <c:v>6.3008663244451597</c:v>
                </c:pt>
                <c:pt idx="26">
                  <c:v>6.6017410744385101</c:v>
                </c:pt>
                <c:pt idx="27">
                  <c:v>6.928608071607691</c:v>
                </c:pt>
                <c:pt idx="28">
                  <c:v>7.2793750436708695</c:v>
                </c:pt>
                <c:pt idx="29">
                  <c:v>7.6672227677646694</c:v>
                </c:pt>
                <c:pt idx="30">
                  <c:v>8.0776287021353408</c:v>
                </c:pt>
                <c:pt idx="31">
                  <c:v>8.5058153294879002</c:v>
                </c:pt>
                <c:pt idx="32">
                  <c:v>8.9503732743906887</c:v>
                </c:pt>
                <c:pt idx="33">
                  <c:v>9.2337124192751006</c:v>
                </c:pt>
                <c:pt idx="34">
                  <c:v>9.7569267547173304</c:v>
                </c:pt>
                <c:pt idx="35">
                  <c:v>10.37723114257796</c:v>
                </c:pt>
                <c:pt idx="36">
                  <c:v>11.198024068522701</c:v>
                </c:pt>
                <c:pt idx="37">
                  <c:v>12.455688807832598</c:v>
                </c:pt>
                <c:pt idx="38">
                  <c:v>16.695169994968598</c:v>
                </c:pt>
              </c:numCache>
            </c:numRef>
          </c:xVal>
          <c:yVal>
            <c:numRef>
              <c:f>case5_1_M14_woSL!$J$2:$J$187</c:f>
              <c:numCache>
                <c:formatCode>0.00_ </c:formatCode>
                <c:ptCount val="186"/>
                <c:pt idx="0">
                  <c:v>1.08246348879998</c:v>
                </c:pt>
                <c:pt idx="1">
                  <c:v>5.4123174440000401</c:v>
                </c:pt>
                <c:pt idx="2">
                  <c:v>10.824634887999901</c:v>
                </c:pt>
                <c:pt idx="3">
                  <c:v>16.236952332000001</c:v>
                </c:pt>
                <c:pt idx="4">
                  <c:v>21.649269776000001</c:v>
                </c:pt>
                <c:pt idx="5">
                  <c:v>27.06158722</c:v>
                </c:pt>
                <c:pt idx="6">
                  <c:v>32.473904663999903</c:v>
                </c:pt>
                <c:pt idx="7">
                  <c:v>37.886222107999998</c:v>
                </c:pt>
                <c:pt idx="8">
                  <c:v>43.298539552000001</c:v>
                </c:pt>
                <c:pt idx="9">
                  <c:v>48.710856996000004</c:v>
                </c:pt>
                <c:pt idx="10">
                  <c:v>54.1231744399999</c:v>
                </c:pt>
                <c:pt idx="11">
                  <c:v>59.535491884000002</c:v>
                </c:pt>
                <c:pt idx="12">
                  <c:v>64.947809328000005</c:v>
                </c:pt>
                <c:pt idx="13">
                  <c:v>70.360126772000001</c:v>
                </c:pt>
                <c:pt idx="14">
                  <c:v>75.772444215999897</c:v>
                </c:pt>
                <c:pt idx="15">
                  <c:v>81.184761660000007</c:v>
                </c:pt>
                <c:pt idx="16">
                  <c:v>86.597079104000002</c:v>
                </c:pt>
                <c:pt idx="17">
                  <c:v>92.009396547999998</c:v>
                </c:pt>
                <c:pt idx="18">
                  <c:v>97.421713992000008</c:v>
                </c:pt>
                <c:pt idx="19">
                  <c:v>102.834031436</c:v>
                </c:pt>
                <c:pt idx="20">
                  <c:v>108.24634888</c:v>
                </c:pt>
                <c:pt idx="21">
                  <c:v>113.65866632400001</c:v>
                </c:pt>
                <c:pt idx="22">
                  <c:v>119.070983768</c:v>
                </c:pt>
                <c:pt idx="23">
                  <c:v>124.483301212</c:v>
                </c:pt>
                <c:pt idx="24">
                  <c:v>129.89561865600001</c:v>
                </c:pt>
                <c:pt idx="25">
                  <c:v>135.30793609999998</c:v>
                </c:pt>
                <c:pt idx="26">
                  <c:v>140.720253544</c:v>
                </c:pt>
                <c:pt idx="27">
                  <c:v>146.132570988</c:v>
                </c:pt>
                <c:pt idx="28">
                  <c:v>151.54488843199999</c:v>
                </c:pt>
                <c:pt idx="29">
                  <c:v>156.95720587599999</c:v>
                </c:pt>
                <c:pt idx="30">
                  <c:v>162.36952332000001</c:v>
                </c:pt>
                <c:pt idx="31">
                  <c:v>167.78184076399998</c:v>
                </c:pt>
                <c:pt idx="32">
                  <c:v>173.194158208</c:v>
                </c:pt>
                <c:pt idx="33">
                  <c:v>176.4415486744</c:v>
                </c:pt>
                <c:pt idx="34">
                  <c:v>181.85386611840002</c:v>
                </c:pt>
                <c:pt idx="35">
                  <c:v>187.26618356239999</c:v>
                </c:pt>
                <c:pt idx="36">
                  <c:v>192.67850100640001</c:v>
                </c:pt>
                <c:pt idx="37">
                  <c:v>198.09081845040001</c:v>
                </c:pt>
                <c:pt idx="38">
                  <c:v>203.5031358944</c:v>
                </c:pt>
              </c:numCache>
            </c:numRef>
          </c:yVal>
          <c:smooth val="0"/>
        </c:ser>
        <c:ser>
          <c:idx val="8"/>
          <c:order val="3"/>
          <c:tx>
            <c:v>2F(woRF)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case5_M14_woSL!$G$2:$G$187</c:f>
              <c:numCache>
                <c:formatCode>0.00_ </c:formatCode>
                <c:ptCount val="186"/>
                <c:pt idx="0">
                  <c:v>3.8948913438869297E-2</c:v>
                </c:pt>
                <c:pt idx="1">
                  <c:v>0.19477414888438499</c:v>
                </c:pt>
                <c:pt idx="2">
                  <c:v>0.38964638301238602</c:v>
                </c:pt>
                <c:pt idx="3">
                  <c:v>0.58471110567385798</c:v>
                </c:pt>
                <c:pt idx="4">
                  <c:v>0.78007313899478803</c:v>
                </c:pt>
                <c:pt idx="5">
                  <c:v>0.97583984736697504</c:v>
                </c:pt>
                <c:pt idx="6">
                  <c:v>1.1721258499710401</c:v>
                </c:pt>
                <c:pt idx="7">
                  <c:v>1.36903736189471</c:v>
                </c:pt>
                <c:pt idx="8">
                  <c:v>1.5666353949082099</c:v>
                </c:pt>
                <c:pt idx="9">
                  <c:v>1.7648749684715299</c:v>
                </c:pt>
                <c:pt idx="10">
                  <c:v>1.96372808117409</c:v>
                </c:pt>
                <c:pt idx="11">
                  <c:v>2.1630640544622599</c:v>
                </c:pt>
                <c:pt idx="12">
                  <c:v>2.3628171163214202</c:v>
                </c:pt>
                <c:pt idx="13">
                  <c:v>2.5634920751910402</c:v>
                </c:pt>
                <c:pt idx="14">
                  <c:v>2.7647107809152902</c:v>
                </c:pt>
                <c:pt idx="15">
                  <c:v>2.9666170841311299</c:v>
                </c:pt>
                <c:pt idx="16">
                  <c:v>3.1689693207746799</c:v>
                </c:pt>
                <c:pt idx="17">
                  <c:v>3.3724871349393601</c:v>
                </c:pt>
                <c:pt idx="18">
                  <c:v>3.5769587034757402</c:v>
                </c:pt>
                <c:pt idx="19">
                  <c:v>3.7823961226663099</c:v>
                </c:pt>
                <c:pt idx="20">
                  <c:v>3.9888042466615898</c:v>
                </c:pt>
                <c:pt idx="21">
                  <c:v>4.1962474007358201</c:v>
                </c:pt>
                <c:pt idx="22">
                  <c:v>4.4047353185247697</c:v>
                </c:pt>
                <c:pt idx="23">
                  <c:v>4.6154317386062598</c:v>
                </c:pt>
                <c:pt idx="24">
                  <c:v>4.8309005185267804</c:v>
                </c:pt>
                <c:pt idx="25">
                  <c:v>5.0564570424440696</c:v>
                </c:pt>
                <c:pt idx="26">
                  <c:v>5.30555415116656</c:v>
                </c:pt>
                <c:pt idx="27">
                  <c:v>5.5956096659371797</c:v>
                </c:pt>
                <c:pt idx="28">
                  <c:v>5.9398311952423697</c:v>
                </c:pt>
                <c:pt idx="29">
                  <c:v>6.3556417031223198</c:v>
                </c:pt>
                <c:pt idx="30">
                  <c:v>6.8307797143743798</c:v>
                </c:pt>
                <c:pt idx="31">
                  <c:v>7.3676816777373997</c:v>
                </c:pt>
                <c:pt idx="32">
                  <c:v>7.9527378773961104</c:v>
                </c:pt>
                <c:pt idx="33">
                  <c:v>8.6233786096901994</c:v>
                </c:pt>
                <c:pt idx="34">
                  <c:v>9.4384203933033994</c:v>
                </c:pt>
                <c:pt idx="35">
                  <c:v>10.4802501275653</c:v>
                </c:pt>
                <c:pt idx="36">
                  <c:v>11.946809561695</c:v>
                </c:pt>
                <c:pt idx="37">
                  <c:v>14.489526437212</c:v>
                </c:pt>
              </c:numCache>
            </c:numRef>
          </c:xVal>
          <c:yVal>
            <c:numRef>
              <c:f>case5_M14_woSL!$H$2:$H$187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45.942448258000006</c:v>
                </c:pt>
                <c:pt idx="8">
                  <c:v>52.505655152000003</c:v>
                </c:pt>
                <c:pt idx="9">
                  <c:v>59.068862046</c:v>
                </c:pt>
                <c:pt idx="10">
                  <c:v>65.632068939999897</c:v>
                </c:pt>
                <c:pt idx="11">
                  <c:v>72.195275834</c:v>
                </c:pt>
                <c:pt idx="12">
                  <c:v>78.758482728000004</c:v>
                </c:pt>
                <c:pt idx="13">
                  <c:v>85.321689622000008</c:v>
                </c:pt>
                <c:pt idx="14">
                  <c:v>91.884896515999912</c:v>
                </c:pt>
                <c:pt idx="15">
                  <c:v>98.448103410000016</c:v>
                </c:pt>
                <c:pt idx="16">
                  <c:v>105.01131030400001</c:v>
                </c:pt>
                <c:pt idx="17">
                  <c:v>111.574517198</c:v>
                </c:pt>
                <c:pt idx="18">
                  <c:v>118.137724092</c:v>
                </c:pt>
                <c:pt idx="19">
                  <c:v>124.700930986</c:v>
                </c:pt>
                <c:pt idx="20">
                  <c:v>131.26413787999999</c:v>
                </c:pt>
                <c:pt idx="21">
                  <c:v>137.82734477400001</c:v>
                </c:pt>
                <c:pt idx="22">
                  <c:v>144.390551668</c:v>
                </c:pt>
                <c:pt idx="23">
                  <c:v>150.95375856199999</c:v>
                </c:pt>
                <c:pt idx="24">
                  <c:v>157.51696545600001</c:v>
                </c:pt>
                <c:pt idx="25">
                  <c:v>164.08017235</c:v>
                </c:pt>
                <c:pt idx="26">
                  <c:v>170.64337924400002</c:v>
                </c:pt>
                <c:pt idx="27">
                  <c:v>177.20658613799998</c:v>
                </c:pt>
                <c:pt idx="28">
                  <c:v>183.76979303200002</c:v>
                </c:pt>
                <c:pt idx="29">
                  <c:v>190.33299992599999</c:v>
                </c:pt>
                <c:pt idx="30">
                  <c:v>196.89620682000003</c:v>
                </c:pt>
                <c:pt idx="31">
                  <c:v>203.45941371399999</c:v>
                </c:pt>
                <c:pt idx="32">
                  <c:v>210.02262060800001</c:v>
                </c:pt>
                <c:pt idx="33">
                  <c:v>216.585827502</c:v>
                </c:pt>
                <c:pt idx="34">
                  <c:v>223.14903439599999</c:v>
                </c:pt>
                <c:pt idx="35">
                  <c:v>229.71224128999998</c:v>
                </c:pt>
                <c:pt idx="36">
                  <c:v>236.275448184</c:v>
                </c:pt>
                <c:pt idx="37">
                  <c:v>242.83865507799999</c:v>
                </c:pt>
              </c:numCache>
            </c:numRef>
          </c:yVal>
          <c:smooth val="0"/>
        </c:ser>
        <c:ser>
          <c:idx val="9"/>
          <c:order val="4"/>
          <c:tx>
            <c:v>3F(woRF)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case5_M14_wSL!$I$2:$I$187</c:f>
              <c:numCache>
                <c:formatCode>0.00_ </c:formatCode>
                <c:ptCount val="186"/>
                <c:pt idx="0">
                  <c:v>-3.011952E-3</c:v>
                </c:pt>
                <c:pt idx="1">
                  <c:v>4.6671343999999997E-2</c:v>
                </c:pt>
                <c:pt idx="2">
                  <c:v>9.6354196000000003E-2</c:v>
                </c:pt>
                <c:pt idx="3">
                  <c:v>0.14603814700000001</c:v>
                </c:pt>
                <c:pt idx="4">
                  <c:v>0.19572582099999999</c:v>
                </c:pt>
                <c:pt idx="5">
                  <c:v>0.24543366200000002</c:v>
                </c:pt>
                <c:pt idx="6">
                  <c:v>0.29514318799999995</c:v>
                </c:pt>
                <c:pt idx="7">
                  <c:v>0.34486297599999993</c:v>
                </c:pt>
                <c:pt idx="8">
                  <c:v>0.39458192599999997</c:v>
                </c:pt>
                <c:pt idx="9">
                  <c:v>0.44429197300000006</c:v>
                </c:pt>
                <c:pt idx="10">
                  <c:v>0.49398652200000004</c:v>
                </c:pt>
                <c:pt idx="11">
                  <c:v>0.54367723899999998</c:v>
                </c:pt>
                <c:pt idx="12">
                  <c:v>0.59334982699999994</c:v>
                </c:pt>
                <c:pt idx="13">
                  <c:v>0.64300948400000002</c:v>
                </c:pt>
                <c:pt idx="14">
                  <c:v>0.69265434199999998</c:v>
                </c:pt>
                <c:pt idx="15">
                  <c:v>0.74227388100000002</c:v>
                </c:pt>
                <c:pt idx="16">
                  <c:v>0.79187380899999993</c:v>
                </c:pt>
                <c:pt idx="17">
                  <c:v>0.84145724</c:v>
                </c:pt>
                <c:pt idx="18">
                  <c:v>0.89101939299999999</c:v>
                </c:pt>
                <c:pt idx="19">
                  <c:v>0.94057235800000005</c:v>
                </c:pt>
                <c:pt idx="20">
                  <c:v>0.99011337600000004</c:v>
                </c:pt>
                <c:pt idx="21">
                  <c:v>1.0396469009999998</c:v>
                </c:pt>
                <c:pt idx="22">
                  <c:v>1.0891644490000001</c:v>
                </c:pt>
                <c:pt idx="23">
                  <c:v>1.1386790750000002</c:v>
                </c:pt>
                <c:pt idx="24">
                  <c:v>1.1884765220000002</c:v>
                </c:pt>
                <c:pt idx="25">
                  <c:v>1.2384345840000002</c:v>
                </c:pt>
                <c:pt idx="26">
                  <c:v>1.2884727960000002</c:v>
                </c:pt>
                <c:pt idx="27">
                  <c:v>1.338547693</c:v>
                </c:pt>
                <c:pt idx="28">
                  <c:v>1.3886571450000003</c:v>
                </c:pt>
                <c:pt idx="29">
                  <c:v>1.4387898589999999</c:v>
                </c:pt>
                <c:pt idx="30">
                  <c:v>1.4889403990000001</c:v>
                </c:pt>
                <c:pt idx="31">
                  <c:v>1.5390892519999999</c:v>
                </c:pt>
                <c:pt idx="32">
                  <c:v>1.5892586500000001</c:v>
                </c:pt>
                <c:pt idx="33">
                  <c:v>1.6394524610000001</c:v>
                </c:pt>
                <c:pt idx="34">
                  <c:v>1.689658554</c:v>
                </c:pt>
                <c:pt idx="35">
                  <c:v>1.7398839479999999</c:v>
                </c:pt>
                <c:pt idx="36">
                  <c:v>1.7901130690000002</c:v>
                </c:pt>
                <c:pt idx="37">
                  <c:v>1.8403506340000002</c:v>
                </c:pt>
                <c:pt idx="38">
                  <c:v>1.8906031750000001</c:v>
                </c:pt>
                <c:pt idx="39">
                  <c:v>1.9408863270000001</c:v>
                </c:pt>
                <c:pt idx="40">
                  <c:v>1.991191486</c:v>
                </c:pt>
                <c:pt idx="41">
                  <c:v>2.0415379809999998</c:v>
                </c:pt>
                <c:pt idx="42">
                  <c:v>2.0919216949999999</c:v>
                </c:pt>
                <c:pt idx="43">
                  <c:v>2.1423412219999998</c:v>
                </c:pt>
                <c:pt idx="44">
                  <c:v>2.1928125549999997</c:v>
                </c:pt>
                <c:pt idx="45">
                  <c:v>2.2434622409999996</c:v>
                </c:pt>
                <c:pt idx="46">
                  <c:v>2.294571946</c:v>
                </c:pt>
                <c:pt idx="47">
                  <c:v>2.3458910709999996</c:v>
                </c:pt>
                <c:pt idx="48">
                  <c:v>2.3972833159999993</c:v>
                </c:pt>
                <c:pt idx="49">
                  <c:v>2.4487286349999997</c:v>
                </c:pt>
                <c:pt idx="50">
                  <c:v>2.5002064149999996</c:v>
                </c:pt>
                <c:pt idx="51">
                  <c:v>2.5517642670000003</c:v>
                </c:pt>
                <c:pt idx="52">
                  <c:v>2.6037778149999995</c:v>
                </c:pt>
                <c:pt idx="53">
                  <c:v>2.6559593590000001</c:v>
                </c:pt>
                <c:pt idx="54">
                  <c:v>2.708163689</c:v>
                </c:pt>
                <c:pt idx="55">
                  <c:v>2.7603460269999998</c:v>
                </c:pt>
                <c:pt idx="56">
                  <c:v>2.812537104</c:v>
                </c:pt>
                <c:pt idx="57">
                  <c:v>2.8647256849999998</c:v>
                </c:pt>
                <c:pt idx="58">
                  <c:v>2.9169479160000003</c:v>
                </c:pt>
                <c:pt idx="59">
                  <c:v>2.9692308539999996</c:v>
                </c:pt>
                <c:pt idx="60">
                  <c:v>3.0215271079999999</c:v>
                </c:pt>
                <c:pt idx="61">
                  <c:v>3.0738817830000005</c:v>
                </c:pt>
                <c:pt idx="62">
                  <c:v>3.1263400039999998</c:v>
                </c:pt>
                <c:pt idx="63">
                  <c:v>3.1788778739999999</c:v>
                </c:pt>
                <c:pt idx="64">
                  <c:v>3.2314832800000004</c:v>
                </c:pt>
                <c:pt idx="65">
                  <c:v>3.284158277</c:v>
                </c:pt>
                <c:pt idx="66">
                  <c:v>3.3369287480000001</c:v>
                </c:pt>
                <c:pt idx="67">
                  <c:v>3.389805451</c:v>
                </c:pt>
                <c:pt idx="68">
                  <c:v>3.4427953469999997</c:v>
                </c:pt>
                <c:pt idx="69">
                  <c:v>3.4959028710000002</c:v>
                </c:pt>
                <c:pt idx="70">
                  <c:v>3.5491076920000002</c:v>
                </c:pt>
                <c:pt idx="71">
                  <c:v>3.6024124849999999</c:v>
                </c:pt>
                <c:pt idx="72">
                  <c:v>3.6558026459999997</c:v>
                </c:pt>
                <c:pt idx="73">
                  <c:v>3.7092742730000006</c:v>
                </c:pt>
                <c:pt idx="74">
                  <c:v>3.762810183</c:v>
                </c:pt>
                <c:pt idx="75">
                  <c:v>3.8164067269999999</c:v>
                </c:pt>
                <c:pt idx="76">
                  <c:v>3.8700624530000005</c:v>
                </c:pt>
                <c:pt idx="77">
                  <c:v>3.9237800169999999</c:v>
                </c:pt>
                <c:pt idx="78">
                  <c:v>3.9775671190000002</c:v>
                </c:pt>
                <c:pt idx="79">
                  <c:v>4.0314178890000001</c:v>
                </c:pt>
                <c:pt idx="80">
                  <c:v>4.085339437</c:v>
                </c:pt>
                <c:pt idx="81">
                  <c:v>4.139319467</c:v>
                </c:pt>
                <c:pt idx="82">
                  <c:v>4.1933496660000005</c:v>
                </c:pt>
                <c:pt idx="83">
                  <c:v>4.2474537469999998</c:v>
                </c:pt>
                <c:pt idx="84">
                  <c:v>4.301615602</c:v>
                </c:pt>
                <c:pt idx="85">
                  <c:v>4.355833402</c:v>
                </c:pt>
                <c:pt idx="86">
                  <c:v>4.4100988710000006</c:v>
                </c:pt>
                <c:pt idx="87">
                  <c:v>4.4644437369999999</c:v>
                </c:pt>
                <c:pt idx="88">
                  <c:v>4.5188254619999988</c:v>
                </c:pt>
                <c:pt idx="89">
                  <c:v>4.5732558799999996</c:v>
                </c:pt>
                <c:pt idx="90">
                  <c:v>4.6277165580000013</c:v>
                </c:pt>
                <c:pt idx="91">
                  <c:v>4.6822123530000006</c:v>
                </c:pt>
                <c:pt idx="92">
                  <c:v>4.7367550079999994</c:v>
                </c:pt>
                <c:pt idx="93">
                  <c:v>4.7913325429999993</c:v>
                </c:pt>
                <c:pt idx="94">
                  <c:v>4.8459769189999999</c:v>
                </c:pt>
                <c:pt idx="95">
                  <c:v>4.9006847380000007</c:v>
                </c:pt>
                <c:pt idx="96">
                  <c:v>4.9554253069999996</c:v>
                </c:pt>
                <c:pt idx="97">
                  <c:v>5.0101993780000003</c:v>
                </c:pt>
                <c:pt idx="98">
                  <c:v>5.0650099219999998</c:v>
                </c:pt>
                <c:pt idx="99">
                  <c:v>5.1198625370000004</c:v>
                </c:pt>
                <c:pt idx="100">
                  <c:v>5.1747613320000001</c:v>
                </c:pt>
                <c:pt idx="101">
                  <c:v>5.2297063570000004</c:v>
                </c:pt>
                <c:pt idx="102">
                  <c:v>5.2847109270000008</c:v>
                </c:pt>
                <c:pt idx="103">
                  <c:v>5.3397836889999999</c:v>
                </c:pt>
                <c:pt idx="104">
                  <c:v>5.3949560099999996</c:v>
                </c:pt>
                <c:pt idx="105">
                  <c:v>5.4502955529999992</c:v>
                </c:pt>
                <c:pt idx="106">
                  <c:v>5.5058318079999999</c:v>
                </c:pt>
                <c:pt idx="107">
                  <c:v>5.5616087079999996</c:v>
                </c:pt>
                <c:pt idx="108">
                  <c:v>5.6176101219999994</c:v>
                </c:pt>
                <c:pt idx="109">
                  <c:v>5.6737645180000005</c:v>
                </c:pt>
                <c:pt idx="110">
                  <c:v>5.7300547290000008</c:v>
                </c:pt>
                <c:pt idx="111">
                  <c:v>5.7864678549999997</c:v>
                </c:pt>
                <c:pt idx="112">
                  <c:v>5.8429903659999995</c:v>
                </c:pt>
                <c:pt idx="113">
                  <c:v>5.899641460999999</c:v>
                </c:pt>
                <c:pt idx="114">
                  <c:v>5.9564286830000004</c:v>
                </c:pt>
                <c:pt idx="115">
                  <c:v>6.0133701789999998</c:v>
                </c:pt>
                <c:pt idx="116">
                  <c:v>6.0704571039999999</c:v>
                </c:pt>
                <c:pt idx="117">
                  <c:v>6.1277036960000002</c:v>
                </c:pt>
                <c:pt idx="118">
                  <c:v>6.1851589260000006</c:v>
                </c:pt>
                <c:pt idx="119">
                  <c:v>6.2428668700000003</c:v>
                </c:pt>
                <c:pt idx="120">
                  <c:v>6.3008371640000007</c:v>
                </c:pt>
                <c:pt idx="121">
                  <c:v>6.3590637059999988</c:v>
                </c:pt>
                <c:pt idx="122">
                  <c:v>6.4175237449999996</c:v>
                </c:pt>
                <c:pt idx="123">
                  <c:v>6.4763900310000002</c:v>
                </c:pt>
                <c:pt idx="124">
                  <c:v>6.5357031680000004</c:v>
                </c:pt>
                <c:pt idx="125">
                  <c:v>6.595370395999999</c:v>
                </c:pt>
                <c:pt idx="126">
                  <c:v>6.6554269619999991</c:v>
                </c:pt>
                <c:pt idx="127">
                  <c:v>6.7159932470000001</c:v>
                </c:pt>
                <c:pt idx="128">
                  <c:v>6.7772725129999998</c:v>
                </c:pt>
                <c:pt idx="129">
                  <c:v>6.8393251769999992</c:v>
                </c:pt>
                <c:pt idx="130">
                  <c:v>6.9024445280000011</c:v>
                </c:pt>
                <c:pt idx="131">
                  <c:v>6.9668503639999999</c:v>
                </c:pt>
                <c:pt idx="132">
                  <c:v>7.0323566950000007</c:v>
                </c:pt>
                <c:pt idx="133">
                  <c:v>7.098787881999999</c:v>
                </c:pt>
                <c:pt idx="134">
                  <c:v>7.1660099229999998</c:v>
                </c:pt>
                <c:pt idx="135">
                  <c:v>7.2340490949999996</c:v>
                </c:pt>
                <c:pt idx="136">
                  <c:v>7.3030534090000003</c:v>
                </c:pt>
                <c:pt idx="137">
                  <c:v>7.372949127</c:v>
                </c:pt>
                <c:pt idx="138">
                  <c:v>7.443483326</c:v>
                </c:pt>
                <c:pt idx="139">
                  <c:v>7.5146423169999998</c:v>
                </c:pt>
                <c:pt idx="140">
                  <c:v>7.5864350269999994</c:v>
                </c:pt>
                <c:pt idx="141">
                  <c:v>7.6589301800000005</c:v>
                </c:pt>
                <c:pt idx="142">
                  <c:v>7.732242263999999</c:v>
                </c:pt>
                <c:pt idx="143">
                  <c:v>7.8062730450000002</c:v>
                </c:pt>
                <c:pt idx="144">
                  <c:v>7.8809530209999989</c:v>
                </c:pt>
                <c:pt idx="145">
                  <c:v>7.9564883109999993</c:v>
                </c:pt>
                <c:pt idx="146">
                  <c:v>8.0328444559999994</c:v>
                </c:pt>
                <c:pt idx="147">
                  <c:v>8.1098814759999982</c:v>
                </c:pt>
                <c:pt idx="148">
                  <c:v>8.1874339490000008</c:v>
                </c:pt>
                <c:pt idx="149">
                  <c:v>8.2656561599999989</c:v>
                </c:pt>
                <c:pt idx="150">
                  <c:v>8.3447684560000006</c:v>
                </c:pt>
                <c:pt idx="151">
                  <c:v>8.4245377139999995</c:v>
                </c:pt>
                <c:pt idx="152">
                  <c:v>8.504843468999999</c:v>
                </c:pt>
                <c:pt idx="153">
                  <c:v>8.5857330310000002</c:v>
                </c:pt>
                <c:pt idx="154">
                  <c:v>8.667373603999998</c:v>
                </c:pt>
                <c:pt idx="155">
                  <c:v>8.749859605000001</c:v>
                </c:pt>
                <c:pt idx="156">
                  <c:v>8.8331591700000001</c:v>
                </c:pt>
                <c:pt idx="157">
                  <c:v>8.9175833199999985</c:v>
                </c:pt>
                <c:pt idx="158">
                  <c:v>9.0032867960000011</c:v>
                </c:pt>
                <c:pt idx="159">
                  <c:v>9.090583088999999</c:v>
                </c:pt>
                <c:pt idx="160">
                  <c:v>9.1802225900000014</c:v>
                </c:pt>
                <c:pt idx="161">
                  <c:v>9.2722064109999991</c:v>
                </c:pt>
                <c:pt idx="162">
                  <c:v>9.3664496130000003</c:v>
                </c:pt>
                <c:pt idx="163">
                  <c:v>9.4626691539999985</c:v>
                </c:pt>
                <c:pt idx="164">
                  <c:v>9.5615934559999989</c:v>
                </c:pt>
                <c:pt idx="165">
                  <c:v>9.6640933620000009</c:v>
                </c:pt>
                <c:pt idx="166">
                  <c:v>9.7704133169999992</c:v>
                </c:pt>
                <c:pt idx="167">
                  <c:v>9.8810496870000009</c:v>
                </c:pt>
                <c:pt idx="168">
                  <c:v>9.9966628750000002</c:v>
                </c:pt>
                <c:pt idx="169">
                  <c:v>10.117897372999998</c:v>
                </c:pt>
                <c:pt idx="170">
                  <c:v>10.246036543999999</c:v>
                </c:pt>
                <c:pt idx="171">
                  <c:v>10.386873551000001</c:v>
                </c:pt>
                <c:pt idx="172">
                  <c:v>10.541319490000001</c:v>
                </c:pt>
                <c:pt idx="173">
                  <c:v>10.707170960000001</c:v>
                </c:pt>
                <c:pt idx="174">
                  <c:v>10.884805650000001</c:v>
                </c:pt>
                <c:pt idx="175">
                  <c:v>11.074883419999999</c:v>
                </c:pt>
                <c:pt idx="176">
                  <c:v>11.279019350000002</c:v>
                </c:pt>
                <c:pt idx="177">
                  <c:v>11.50008236</c:v>
                </c:pt>
                <c:pt idx="178">
                  <c:v>11.739804950000002</c:v>
                </c:pt>
                <c:pt idx="179">
                  <c:v>12.002451629999999</c:v>
                </c:pt>
                <c:pt idx="180">
                  <c:v>12.296391109999998</c:v>
                </c:pt>
                <c:pt idx="181">
                  <c:v>12.64459102</c:v>
                </c:pt>
                <c:pt idx="182">
                  <c:v>13.07848259</c:v>
                </c:pt>
                <c:pt idx="183">
                  <c:v>13.67623655</c:v>
                </c:pt>
                <c:pt idx="184">
                  <c:v>14.537229589999999</c:v>
                </c:pt>
                <c:pt idx="185">
                  <c:v>15.932405209999999</c:v>
                </c:pt>
              </c:numCache>
            </c:numRef>
          </c:xVal>
          <c:yVal>
            <c:numRef>
              <c:f>case5_M14_wSL!$J$2:$J$187</c:f>
              <c:numCache>
                <c:formatCode>0.00_ </c:formatCode>
                <c:ptCount val="186"/>
                <c:pt idx="0">
                  <c:v>1.082463489</c:v>
                </c:pt>
                <c:pt idx="1">
                  <c:v>2.164926978</c:v>
                </c:pt>
                <c:pt idx="2">
                  <c:v>3.2473904659999997</c:v>
                </c:pt>
                <c:pt idx="3">
                  <c:v>4.3298539549999999</c:v>
                </c:pt>
                <c:pt idx="4">
                  <c:v>5.4123174440000001</c:v>
                </c:pt>
                <c:pt idx="5">
                  <c:v>6.4947809330000004</c:v>
                </c:pt>
                <c:pt idx="6">
                  <c:v>7.5772444219999997</c:v>
                </c:pt>
                <c:pt idx="7">
                  <c:v>8.6597079099999998</c:v>
                </c:pt>
                <c:pt idx="8">
                  <c:v>9.7421713990000001</c:v>
                </c:pt>
                <c:pt idx="9">
                  <c:v>10.824634889999999</c:v>
                </c:pt>
                <c:pt idx="10">
                  <c:v>11.907098379999999</c:v>
                </c:pt>
                <c:pt idx="11">
                  <c:v>12.989561869999999</c:v>
                </c:pt>
                <c:pt idx="12">
                  <c:v>14.072025350000001</c:v>
                </c:pt>
                <c:pt idx="13">
                  <c:v>15.154488840000001</c:v>
                </c:pt>
                <c:pt idx="14">
                  <c:v>16.236952330000001</c:v>
                </c:pt>
                <c:pt idx="15">
                  <c:v>17.31941582</c:v>
                </c:pt>
                <c:pt idx="16">
                  <c:v>18.401879310000002</c:v>
                </c:pt>
                <c:pt idx="17">
                  <c:v>19.4843428</c:v>
                </c:pt>
                <c:pt idx="18">
                  <c:v>20.566806289999999</c:v>
                </c:pt>
                <c:pt idx="19">
                  <c:v>21.649269779999997</c:v>
                </c:pt>
                <c:pt idx="20">
                  <c:v>22.731733260000002</c:v>
                </c:pt>
                <c:pt idx="21">
                  <c:v>23.814196750000001</c:v>
                </c:pt>
                <c:pt idx="22">
                  <c:v>24.896660240000003</c:v>
                </c:pt>
                <c:pt idx="23">
                  <c:v>25.979123729999998</c:v>
                </c:pt>
                <c:pt idx="24">
                  <c:v>27.06158722</c:v>
                </c:pt>
                <c:pt idx="25">
                  <c:v>28.144050709999998</c:v>
                </c:pt>
                <c:pt idx="26">
                  <c:v>29.2265142</c:v>
                </c:pt>
                <c:pt idx="27">
                  <c:v>30.308977689999999</c:v>
                </c:pt>
                <c:pt idx="28">
                  <c:v>31.391441180000001</c:v>
                </c:pt>
                <c:pt idx="29">
                  <c:v>32.473904660000002</c:v>
                </c:pt>
                <c:pt idx="30">
                  <c:v>33.556368150000004</c:v>
                </c:pt>
                <c:pt idx="31">
                  <c:v>34.638831639999999</c:v>
                </c:pt>
                <c:pt idx="32">
                  <c:v>35.721295130000001</c:v>
                </c:pt>
                <c:pt idx="33">
                  <c:v>36.803758620000004</c:v>
                </c:pt>
                <c:pt idx="34">
                  <c:v>37.886222110000006</c:v>
                </c:pt>
                <c:pt idx="35">
                  <c:v>38.968685600000001</c:v>
                </c:pt>
                <c:pt idx="36">
                  <c:v>40.051149089999996</c:v>
                </c:pt>
                <c:pt idx="37">
                  <c:v>41.133612569999997</c:v>
                </c:pt>
                <c:pt idx="38">
                  <c:v>42.216076059999999</c:v>
                </c:pt>
                <c:pt idx="39">
                  <c:v>43.298539550000001</c:v>
                </c:pt>
                <c:pt idx="40">
                  <c:v>44.381003040000003</c:v>
                </c:pt>
                <c:pt idx="41">
                  <c:v>45.463466529999998</c:v>
                </c:pt>
                <c:pt idx="42">
                  <c:v>46.54593002</c:v>
                </c:pt>
                <c:pt idx="43">
                  <c:v>47.628393510000002</c:v>
                </c:pt>
                <c:pt idx="44">
                  <c:v>48.710857000000004</c:v>
                </c:pt>
                <c:pt idx="45">
                  <c:v>49.793320480000006</c:v>
                </c:pt>
                <c:pt idx="46">
                  <c:v>50.875783969999993</c:v>
                </c:pt>
                <c:pt idx="47">
                  <c:v>51.958247459999995</c:v>
                </c:pt>
                <c:pt idx="48">
                  <c:v>53.040710949999998</c:v>
                </c:pt>
                <c:pt idx="49">
                  <c:v>54.12317444</c:v>
                </c:pt>
                <c:pt idx="50">
                  <c:v>55.205637929999995</c:v>
                </c:pt>
                <c:pt idx="51">
                  <c:v>56.288101419999997</c:v>
                </c:pt>
                <c:pt idx="52">
                  <c:v>57.370564909999999</c:v>
                </c:pt>
                <c:pt idx="53">
                  <c:v>58.453028400000001</c:v>
                </c:pt>
                <c:pt idx="54">
                  <c:v>59.535491880000002</c:v>
                </c:pt>
                <c:pt idx="55">
                  <c:v>60.617955370000004</c:v>
                </c:pt>
                <c:pt idx="56">
                  <c:v>61.700418859999999</c:v>
                </c:pt>
                <c:pt idx="57">
                  <c:v>62.782882350000001</c:v>
                </c:pt>
                <c:pt idx="58">
                  <c:v>63.865345840000003</c:v>
                </c:pt>
                <c:pt idx="59">
                  <c:v>64.947809329999998</c:v>
                </c:pt>
                <c:pt idx="60">
                  <c:v>66.030272819999993</c:v>
                </c:pt>
                <c:pt idx="61">
                  <c:v>67.112736309999988</c:v>
                </c:pt>
                <c:pt idx="62">
                  <c:v>68.195199790000004</c:v>
                </c:pt>
                <c:pt idx="63">
                  <c:v>69.277663279999999</c:v>
                </c:pt>
                <c:pt idx="64">
                  <c:v>70.360126770000008</c:v>
                </c:pt>
                <c:pt idx="65">
                  <c:v>71.442590260000003</c:v>
                </c:pt>
                <c:pt idx="66">
                  <c:v>72.525053750000012</c:v>
                </c:pt>
                <c:pt idx="67">
                  <c:v>73.607517240000007</c:v>
                </c:pt>
                <c:pt idx="68">
                  <c:v>74.689980730000002</c:v>
                </c:pt>
                <c:pt idx="69">
                  <c:v>75.772444220000011</c:v>
                </c:pt>
                <c:pt idx="70">
                  <c:v>76.854907699999998</c:v>
                </c:pt>
                <c:pt idx="71">
                  <c:v>77.937371190000007</c:v>
                </c:pt>
                <c:pt idx="72">
                  <c:v>79.019834680000002</c:v>
                </c:pt>
                <c:pt idx="73">
                  <c:v>80.102298169999997</c:v>
                </c:pt>
                <c:pt idx="74">
                  <c:v>81.184761660000007</c:v>
                </c:pt>
                <c:pt idx="75">
                  <c:v>82.267225150000002</c:v>
                </c:pt>
                <c:pt idx="76">
                  <c:v>83.349688639999997</c:v>
                </c:pt>
                <c:pt idx="77">
                  <c:v>84.432152130000006</c:v>
                </c:pt>
                <c:pt idx="78">
                  <c:v>85.514615620000001</c:v>
                </c:pt>
                <c:pt idx="79">
                  <c:v>86.597079100000002</c:v>
                </c:pt>
                <c:pt idx="80">
                  <c:v>87.679542589999997</c:v>
                </c:pt>
                <c:pt idx="81">
                  <c:v>88.762006080000006</c:v>
                </c:pt>
                <c:pt idx="82">
                  <c:v>89.844469570000001</c:v>
                </c:pt>
                <c:pt idx="83">
                  <c:v>90.926933059999996</c:v>
                </c:pt>
                <c:pt idx="84">
                  <c:v>92.009396550000005</c:v>
                </c:pt>
                <c:pt idx="85">
                  <c:v>93.09186004</c:v>
                </c:pt>
                <c:pt idx="86">
                  <c:v>94.174323529999995</c:v>
                </c:pt>
                <c:pt idx="87">
                  <c:v>95.256787009999996</c:v>
                </c:pt>
                <c:pt idx="88">
                  <c:v>96.339250499999991</c:v>
                </c:pt>
                <c:pt idx="89">
                  <c:v>97.421713990000001</c:v>
                </c:pt>
                <c:pt idx="90">
                  <c:v>98.504177479999996</c:v>
                </c:pt>
                <c:pt idx="91">
                  <c:v>99.586640969999991</c:v>
                </c:pt>
                <c:pt idx="92">
                  <c:v>100.6691045</c:v>
                </c:pt>
                <c:pt idx="93">
                  <c:v>101.7515679</c:v>
                </c:pt>
                <c:pt idx="94">
                  <c:v>102.8340314</c:v>
                </c:pt>
                <c:pt idx="95">
                  <c:v>103.9164949</c:v>
                </c:pt>
                <c:pt idx="96">
                  <c:v>104.99895840000001</c:v>
                </c:pt>
                <c:pt idx="97">
                  <c:v>106.0814219</c:v>
                </c:pt>
                <c:pt idx="98">
                  <c:v>107.1638854</c:v>
                </c:pt>
                <c:pt idx="99">
                  <c:v>108.2463489</c:v>
                </c:pt>
                <c:pt idx="100">
                  <c:v>109.32881239999999</c:v>
                </c:pt>
                <c:pt idx="101">
                  <c:v>110.41127589999999</c:v>
                </c:pt>
                <c:pt idx="102">
                  <c:v>111.4937393</c:v>
                </c:pt>
                <c:pt idx="103">
                  <c:v>112.5762028</c:v>
                </c:pt>
                <c:pt idx="104">
                  <c:v>113.65866629999999</c:v>
                </c:pt>
                <c:pt idx="105">
                  <c:v>114.7411298</c:v>
                </c:pt>
                <c:pt idx="106">
                  <c:v>115.8235933</c:v>
                </c:pt>
                <c:pt idx="107">
                  <c:v>116.9060568</c:v>
                </c:pt>
                <c:pt idx="108">
                  <c:v>117.9885203</c:v>
                </c:pt>
                <c:pt idx="109">
                  <c:v>119.07098380000001</c:v>
                </c:pt>
                <c:pt idx="110">
                  <c:v>120.1534473</c:v>
                </c:pt>
                <c:pt idx="111">
                  <c:v>121.23591069999999</c:v>
                </c:pt>
                <c:pt idx="112">
                  <c:v>122.31837420000001</c:v>
                </c:pt>
                <c:pt idx="113">
                  <c:v>123.4008377</c:v>
                </c:pt>
                <c:pt idx="114">
                  <c:v>124.4833012</c:v>
                </c:pt>
                <c:pt idx="115">
                  <c:v>125.5657647</c:v>
                </c:pt>
                <c:pt idx="116">
                  <c:v>126.64822819999999</c:v>
                </c:pt>
                <c:pt idx="117">
                  <c:v>127.73069169999999</c:v>
                </c:pt>
                <c:pt idx="118">
                  <c:v>128.81315519999998</c:v>
                </c:pt>
                <c:pt idx="119">
                  <c:v>129.8956187</c:v>
                </c:pt>
                <c:pt idx="120">
                  <c:v>130.97808209999999</c:v>
                </c:pt>
                <c:pt idx="121">
                  <c:v>132.06054560000001</c:v>
                </c:pt>
                <c:pt idx="122">
                  <c:v>133.1430091</c:v>
                </c:pt>
                <c:pt idx="123">
                  <c:v>134.22547260000002</c:v>
                </c:pt>
                <c:pt idx="124">
                  <c:v>135.30793609999998</c:v>
                </c:pt>
                <c:pt idx="125">
                  <c:v>136.39039959999999</c:v>
                </c:pt>
                <c:pt idx="126">
                  <c:v>137.47286309999998</c:v>
                </c:pt>
                <c:pt idx="127">
                  <c:v>138.5553266</c:v>
                </c:pt>
                <c:pt idx="128">
                  <c:v>139.63779010000002</c:v>
                </c:pt>
                <c:pt idx="129">
                  <c:v>140.72025349999998</c:v>
                </c:pt>
                <c:pt idx="130">
                  <c:v>141.802717</c:v>
                </c:pt>
                <c:pt idx="131">
                  <c:v>142.88518049999999</c:v>
                </c:pt>
                <c:pt idx="132">
                  <c:v>143.96764400000001</c:v>
                </c:pt>
                <c:pt idx="133">
                  <c:v>145.05010750000002</c:v>
                </c:pt>
                <c:pt idx="134">
                  <c:v>146.13257099999998</c:v>
                </c:pt>
                <c:pt idx="135">
                  <c:v>147.2150345</c:v>
                </c:pt>
                <c:pt idx="136">
                  <c:v>148.29749799999999</c:v>
                </c:pt>
                <c:pt idx="137">
                  <c:v>149.37996150000001</c:v>
                </c:pt>
                <c:pt idx="138">
                  <c:v>150.4624249</c:v>
                </c:pt>
                <c:pt idx="139">
                  <c:v>151.54488839999999</c:v>
                </c:pt>
                <c:pt idx="140">
                  <c:v>152.62735190000001</c:v>
                </c:pt>
                <c:pt idx="141">
                  <c:v>153.7098154</c:v>
                </c:pt>
                <c:pt idx="142">
                  <c:v>154.79227890000001</c:v>
                </c:pt>
                <c:pt idx="143">
                  <c:v>155.8747424</c:v>
                </c:pt>
                <c:pt idx="144">
                  <c:v>156.95720589999999</c:v>
                </c:pt>
                <c:pt idx="145">
                  <c:v>158.03966940000001</c:v>
                </c:pt>
                <c:pt idx="146">
                  <c:v>159.1221329</c:v>
                </c:pt>
                <c:pt idx="147">
                  <c:v>160.20459629999999</c:v>
                </c:pt>
                <c:pt idx="148">
                  <c:v>161.28705979999998</c:v>
                </c:pt>
                <c:pt idx="149">
                  <c:v>162.3695233</c:v>
                </c:pt>
                <c:pt idx="150">
                  <c:v>163.45198680000001</c:v>
                </c:pt>
                <c:pt idx="151">
                  <c:v>164.5344503</c:v>
                </c:pt>
                <c:pt idx="152">
                  <c:v>165.61691380000002</c:v>
                </c:pt>
                <c:pt idx="153">
                  <c:v>166.69937729999998</c:v>
                </c:pt>
                <c:pt idx="154">
                  <c:v>167.7818408</c:v>
                </c:pt>
                <c:pt idx="155">
                  <c:v>168.86430429999999</c:v>
                </c:pt>
                <c:pt idx="156">
                  <c:v>169.94676770000001</c:v>
                </c:pt>
                <c:pt idx="157">
                  <c:v>171.0292312</c:v>
                </c:pt>
                <c:pt idx="158">
                  <c:v>172.11169469999999</c:v>
                </c:pt>
                <c:pt idx="159">
                  <c:v>173.1941582</c:v>
                </c:pt>
                <c:pt idx="160">
                  <c:v>174.27662169999999</c:v>
                </c:pt>
                <c:pt idx="161">
                  <c:v>175.35908520000001</c:v>
                </c:pt>
                <c:pt idx="162">
                  <c:v>176.44154870000003</c:v>
                </c:pt>
                <c:pt idx="163">
                  <c:v>177.52401219999999</c:v>
                </c:pt>
                <c:pt idx="164">
                  <c:v>178.6064757</c:v>
                </c:pt>
                <c:pt idx="165">
                  <c:v>179.6889391</c:v>
                </c:pt>
                <c:pt idx="166">
                  <c:v>180.77140259999999</c:v>
                </c:pt>
                <c:pt idx="167">
                  <c:v>181.8538661</c:v>
                </c:pt>
                <c:pt idx="168">
                  <c:v>182.93632959999999</c:v>
                </c:pt>
                <c:pt idx="169">
                  <c:v>184.01879310000001</c:v>
                </c:pt>
                <c:pt idx="170">
                  <c:v>185.1012566</c:v>
                </c:pt>
                <c:pt idx="171">
                  <c:v>186.18372010000002</c:v>
                </c:pt>
                <c:pt idx="172">
                  <c:v>187.26618359999998</c:v>
                </c:pt>
                <c:pt idx="173">
                  <c:v>188.34864709999999</c:v>
                </c:pt>
                <c:pt idx="174">
                  <c:v>189.43111050000002</c:v>
                </c:pt>
                <c:pt idx="175">
                  <c:v>190.51357400000001</c:v>
                </c:pt>
                <c:pt idx="176">
                  <c:v>191.59603749999999</c:v>
                </c:pt>
                <c:pt idx="177">
                  <c:v>192.67850099999998</c:v>
                </c:pt>
                <c:pt idx="178">
                  <c:v>193.7609645</c:v>
                </c:pt>
                <c:pt idx="179">
                  <c:v>194.84342800000002</c:v>
                </c:pt>
                <c:pt idx="180">
                  <c:v>195.92589150000001</c:v>
                </c:pt>
                <c:pt idx="181">
                  <c:v>197.00835500000002</c:v>
                </c:pt>
                <c:pt idx="182">
                  <c:v>198.09081849999998</c:v>
                </c:pt>
                <c:pt idx="183">
                  <c:v>199.17328190000001</c:v>
                </c:pt>
                <c:pt idx="184">
                  <c:v>200.25574540000002</c:v>
                </c:pt>
                <c:pt idx="185">
                  <c:v>201.33820889999998</c:v>
                </c:pt>
              </c:numCache>
            </c:numRef>
          </c:yVal>
          <c:smooth val="0"/>
        </c:ser>
        <c:ser>
          <c:idx val="2"/>
          <c:order val="10"/>
          <c:tx>
            <c:v>C0=0.2(woRF)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case5_M14_woSL!$L$2:$L$3</c:f>
              <c:numCache>
                <c:formatCode>0.00_ </c:formatCode>
                <c:ptCount val="2"/>
                <c:pt idx="0">
                  <c:v>0.78007313899478803</c:v>
                </c:pt>
                <c:pt idx="1">
                  <c:v>0.92083721802571195</c:v>
                </c:pt>
              </c:numCache>
            </c:numRef>
          </c:xVal>
          <c:yVal>
            <c:numRef>
              <c:f>case5_M14_woSL!$M$2:$M$3</c:f>
              <c:numCache>
                <c:formatCode>0.00_ </c:formatCode>
                <c:ptCount val="2"/>
                <c:pt idx="0">
                  <c:v>26.252827576000012</c:v>
                </c:pt>
                <c:pt idx="1">
                  <c:v>21.649269776000001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CE-43F4-8AF7-4D339F27E4FA}"/>
            </c:ext>
          </c:extLst>
        </c:ser>
        <c:ser>
          <c:idx val="3"/>
          <c:order val="11"/>
          <c:tx>
            <c:v>C0=1.0(woRF)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case5_M14_wSL!$N$2:$N$3</c:f>
              <c:numCache>
                <c:formatCode>0.00_ </c:formatCode>
                <c:ptCount val="2"/>
                <c:pt idx="0">
                  <c:v>3.9906275920000001</c:v>
                </c:pt>
                <c:pt idx="1">
                  <c:v>5.1198625370000004</c:v>
                </c:pt>
              </c:numCache>
            </c:numRef>
          </c:xVal>
          <c:yVal>
            <c:numRef>
              <c:f>case5_M14_wSL!$O$2:$O$3</c:f>
              <c:numCache>
                <c:formatCode>0.00_ </c:formatCode>
                <c:ptCount val="2"/>
                <c:pt idx="0">
                  <c:v>131.26413790000001</c:v>
                </c:pt>
                <c:pt idx="1">
                  <c:v>108.2463489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3CE-43F4-8AF7-4D339F27E4FA}"/>
            </c:ext>
          </c:extLst>
        </c:ser>
        <c:ser>
          <c:idx val="4"/>
          <c:order val="12"/>
          <c:tx>
            <c:v>C0=1.4(woRF)</c:v>
          </c:tx>
          <c:spPr>
            <a:ln w="19050">
              <a:noFill/>
            </a:ln>
          </c:spPr>
          <c:marker>
            <c:symbol val="circle"/>
            <c:size val="10"/>
          </c:marker>
          <c:xVal>
            <c:numRef>
              <c:f>case5_M14_wSL!$P$2:$P$3</c:f>
              <c:numCache>
                <c:formatCode>0.00_ </c:formatCode>
                <c:ptCount val="2"/>
                <c:pt idx="0">
                  <c:v>5.9815021430000002</c:v>
                </c:pt>
                <c:pt idx="1">
                  <c:v>7.5146423169999998</c:v>
                </c:pt>
              </c:numCache>
            </c:numRef>
          </c:xVal>
          <c:yVal>
            <c:numRef>
              <c:f>case5_M14_wSL!$Q$2:$Q$3</c:f>
              <c:numCache>
                <c:formatCode>0.00_ </c:formatCode>
                <c:ptCount val="2"/>
                <c:pt idx="0">
                  <c:v>183.76979299999999</c:v>
                </c:pt>
                <c:pt idx="1">
                  <c:v>151.54488839999999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3CE-43F4-8AF7-4D339F27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68024"/>
        <c:axId val="525468416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2"/>
                <c:tx>
                  <c:v>C0=0.2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case5_1_M14_wSL!$L$2:$L$3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0.79704325994290204</c:v>
                      </c:pt>
                      <c:pt idx="1">
                        <c:v>0.97191351075683796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case5_1_M14_wSL!$M$2:$M$3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26.252827576000012</c:v>
                      </c:pt>
                      <c:pt idx="1">
                        <c:v>21.649269776000001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5"/>
                <c:tx>
                  <c:v>C0=0.2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case5_M14_wSL!$L$2:$L$3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0.75908859799999995</c:v>
                      </c:pt>
                      <c:pt idx="1">
                        <c:v>0.94057235800000005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case5_M14_wSL!$M$2:$M$3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26.252827579999998</c:v>
                      </c:pt>
                      <c:pt idx="1">
                        <c:v>21.649269779999997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6"/>
                <c:tx>
                  <c:v>C0=1.0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case5_M14_wSL!$N$2:$N$3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3.9906275920000001</c:v>
                      </c:pt>
                      <c:pt idx="1">
                        <c:v>5.1198625370000004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case5_M14_wSL!$O$2:$O$3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131.26413790000001</c:v>
                      </c:pt>
                      <c:pt idx="1">
                        <c:v>108.2463489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case5_M14_wSL!$Q$1</c15:sqref>
                        </c15:formulaRef>
                      </c:ext>
                    </c:extLst>
                    <c:strCache>
                      <c:ptCount val="1"/>
                      <c:pt idx="0">
                        <c:v>C0=1.4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case5_M14_wSL!$P$2:$P$3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5.9815021430000002</c:v>
                      </c:pt>
                      <c:pt idx="1">
                        <c:v>7.5146423169999998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case5_M14_wSL!$Q$2:$Q$3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183.76979299999999</c:v>
                      </c:pt>
                      <c:pt idx="1">
                        <c:v>151.54488839999999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8"/>
                <c:tx>
                  <c:v>2F</c:v>
                </c:tx>
                <c:spPr>
                  <a:ln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case5_M14_wSL!$G$2:$G$187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-8.6585999999999998E-4</c:v>
                      </c:pt>
                      <c:pt idx="1">
                        <c:v>3.9138529999999998E-2</c:v>
                      </c:pt>
                      <c:pt idx="2">
                        <c:v>7.9142710000000005E-2</c:v>
                      </c:pt>
                      <c:pt idx="3">
                        <c:v>0.119147114</c:v>
                      </c:pt>
                      <c:pt idx="4">
                        <c:v>0.15915219799999999</c:v>
                      </c:pt>
                      <c:pt idx="5">
                        <c:v>0.19916123799999999</c:v>
                      </c:pt>
                      <c:pt idx="6">
                        <c:v>0.23917055600000001</c:v>
                      </c:pt>
                      <c:pt idx="7">
                        <c:v>0.27918173400000001</c:v>
                      </c:pt>
                      <c:pt idx="8">
                        <c:v>0.319192378</c:v>
                      </c:pt>
                      <c:pt idx="9">
                        <c:v>0.35920076299999998</c:v>
                      </c:pt>
                      <c:pt idx="10">
                        <c:v>0.399205645</c:v>
                      </c:pt>
                      <c:pt idx="11">
                        <c:v>0.439209197</c:v>
                      </c:pt>
                      <c:pt idx="12">
                        <c:v>0.47920863600000002</c:v>
                      </c:pt>
                      <c:pt idx="13">
                        <c:v>0.51920497899999996</c:v>
                      </c:pt>
                      <c:pt idx="14">
                        <c:v>0.55919779800000002</c:v>
                      </c:pt>
                      <c:pt idx="15">
                        <c:v>0.59918476799999998</c:v>
                      </c:pt>
                      <c:pt idx="16">
                        <c:v>0.63916694600000001</c:v>
                      </c:pt>
                      <c:pt idx="17">
                        <c:v>0.67914508200000001</c:v>
                      </c:pt>
                      <c:pt idx="18">
                        <c:v>0.71911817700000003</c:v>
                      </c:pt>
                      <c:pt idx="19">
                        <c:v>0.75908859799999995</c:v>
                      </c:pt>
                      <c:pt idx="20">
                        <c:v>0.79905574499999998</c:v>
                      </c:pt>
                      <c:pt idx="21">
                        <c:v>0.83902037600000001</c:v>
                      </c:pt>
                      <c:pt idx="22">
                        <c:v>0.87898099399999996</c:v>
                      </c:pt>
                      <c:pt idx="23">
                        <c:v>0.91894020099999996</c:v>
                      </c:pt>
                      <c:pt idx="24">
                        <c:v>0.95895830000000004</c:v>
                      </c:pt>
                      <c:pt idx="25">
                        <c:v>0.99900882199999996</c:v>
                      </c:pt>
                      <c:pt idx="26">
                        <c:v>1.0390740169999999</c:v>
                      </c:pt>
                      <c:pt idx="27">
                        <c:v>1.0791450680000001</c:v>
                      </c:pt>
                      <c:pt idx="28">
                        <c:v>1.1192206119999999</c:v>
                      </c:pt>
                      <c:pt idx="29">
                        <c:v>1.1592984390000001</c:v>
                      </c:pt>
                      <c:pt idx="30">
                        <c:v>1.199377068</c:v>
                      </c:pt>
                      <c:pt idx="31">
                        <c:v>1.2394531769999999</c:v>
                      </c:pt>
                      <c:pt idx="32">
                        <c:v>1.279530082</c:v>
                      </c:pt>
                      <c:pt idx="33">
                        <c:v>1.319608479</c:v>
                      </c:pt>
                      <c:pt idx="34">
                        <c:v>1.3596862190000001</c:v>
                      </c:pt>
                      <c:pt idx="35">
                        <c:v>1.3997646020000001</c:v>
                      </c:pt>
                      <c:pt idx="36">
                        <c:v>1.4398414129999999</c:v>
                      </c:pt>
                      <c:pt idx="37">
                        <c:v>1.479917449</c:v>
                      </c:pt>
                      <c:pt idx="38">
                        <c:v>1.519993599</c:v>
                      </c:pt>
                      <c:pt idx="39">
                        <c:v>1.5600720910000001</c:v>
                      </c:pt>
                      <c:pt idx="40">
                        <c:v>1.600151849</c:v>
                      </c:pt>
                      <c:pt idx="41">
                        <c:v>1.640235858</c:v>
                      </c:pt>
                      <c:pt idx="42">
                        <c:v>1.680323558</c:v>
                      </c:pt>
                      <c:pt idx="43">
                        <c:v>1.7204150709999999</c:v>
                      </c:pt>
                      <c:pt idx="44">
                        <c:v>1.7605129269999999</c:v>
                      </c:pt>
                      <c:pt idx="45">
                        <c:v>1.800642431</c:v>
                      </c:pt>
                      <c:pt idx="46">
                        <c:v>1.8408625700000001</c:v>
                      </c:pt>
                      <c:pt idx="47">
                        <c:v>1.8811211809999999</c:v>
                      </c:pt>
                      <c:pt idx="48">
                        <c:v>1.921391724</c:v>
                      </c:pt>
                      <c:pt idx="49">
                        <c:v>1.9616704490000001</c:v>
                      </c:pt>
                      <c:pt idx="50">
                        <c:v>2.001952583</c:v>
                      </c:pt>
                      <c:pt idx="51">
                        <c:v>2.0422479290000002</c:v>
                      </c:pt>
                      <c:pt idx="52">
                        <c:v>2.0826348810000002</c:v>
                      </c:pt>
                      <c:pt idx="53">
                        <c:v>2.123050272</c:v>
                      </c:pt>
                      <c:pt idx="54">
                        <c:v>2.1634645739999998</c:v>
                      </c:pt>
                      <c:pt idx="55">
                        <c:v>2.203869063</c:v>
                      </c:pt>
                      <c:pt idx="56">
                        <c:v>2.2442690490000001</c:v>
                      </c:pt>
                      <c:pt idx="57">
                        <c:v>2.2846632549999999</c:v>
                      </c:pt>
                      <c:pt idx="58">
                        <c:v>2.325057401</c:v>
                      </c:pt>
                      <c:pt idx="59">
                        <c:v>2.3654563280000001</c:v>
                      </c:pt>
                      <c:pt idx="60">
                        <c:v>2.4058532279999998</c:v>
                      </c:pt>
                      <c:pt idx="61">
                        <c:v>2.446255275</c:v>
                      </c:pt>
                      <c:pt idx="62">
                        <c:v>2.486668984</c:v>
                      </c:pt>
                      <c:pt idx="63">
                        <c:v>2.5270914599999998</c:v>
                      </c:pt>
                      <c:pt idx="64">
                        <c:v>2.567521282</c:v>
                      </c:pt>
                      <c:pt idx="65">
                        <c:v>2.6079596889999999</c:v>
                      </c:pt>
                      <c:pt idx="66">
                        <c:v>2.648410749</c:v>
                      </c:pt>
                      <c:pt idx="67">
                        <c:v>2.6888760459999999</c:v>
                      </c:pt>
                      <c:pt idx="68">
                        <c:v>2.7293565380000002</c:v>
                      </c:pt>
                      <c:pt idx="69">
                        <c:v>2.7698540280000001</c:v>
                      </c:pt>
                      <c:pt idx="70">
                        <c:v>2.810364898</c:v>
                      </c:pt>
                      <c:pt idx="71">
                        <c:v>2.8508892129999999</c:v>
                      </c:pt>
                      <c:pt idx="72">
                        <c:v>2.8914241540000001</c:v>
                      </c:pt>
                      <c:pt idx="73">
                        <c:v>2.9319701889999998</c:v>
                      </c:pt>
                      <c:pt idx="74">
                        <c:v>2.9725249649999999</c:v>
                      </c:pt>
                      <c:pt idx="75">
                        <c:v>3.0130878380000001</c:v>
                      </c:pt>
                      <c:pt idx="76">
                        <c:v>3.0536579239999999</c:v>
                      </c:pt>
                      <c:pt idx="77">
                        <c:v>3.0942388670000001</c:v>
                      </c:pt>
                      <c:pt idx="78">
                        <c:v>3.1348381330000001</c:v>
                      </c:pt>
                      <c:pt idx="79">
                        <c:v>3.1754462979999998</c:v>
                      </c:pt>
                      <c:pt idx="80">
                        <c:v>3.216063933</c:v>
                      </c:pt>
                      <c:pt idx="81">
                        <c:v>3.2566895809999998</c:v>
                      </c:pt>
                      <c:pt idx="82">
                        <c:v>3.2973235829999998</c:v>
                      </c:pt>
                      <c:pt idx="83">
                        <c:v>3.3379743070000001</c:v>
                      </c:pt>
                      <c:pt idx="84">
                        <c:v>3.3786381319999998</c:v>
                      </c:pt>
                      <c:pt idx="85">
                        <c:v>3.4193158189999999</c:v>
                      </c:pt>
                      <c:pt idx="86">
                        <c:v>3.4600122409999998</c:v>
                      </c:pt>
                      <c:pt idx="87">
                        <c:v>3.5007279570000001</c:v>
                      </c:pt>
                      <c:pt idx="88">
                        <c:v>3.541456004</c:v>
                      </c:pt>
                      <c:pt idx="89">
                        <c:v>3.58219924</c:v>
                      </c:pt>
                      <c:pt idx="90">
                        <c:v>3.6229480019999998</c:v>
                      </c:pt>
                      <c:pt idx="91">
                        <c:v>3.6637076130000001</c:v>
                      </c:pt>
                      <c:pt idx="92">
                        <c:v>3.704481994</c:v>
                      </c:pt>
                      <c:pt idx="93">
                        <c:v>3.7452681650000001</c:v>
                      </c:pt>
                      <c:pt idx="94">
                        <c:v>3.7860848539999998</c:v>
                      </c:pt>
                      <c:pt idx="95">
                        <c:v>3.8269399690000001</c:v>
                      </c:pt>
                      <c:pt idx="96">
                        <c:v>3.8678235949999999</c:v>
                      </c:pt>
                      <c:pt idx="97">
                        <c:v>3.90872799</c:v>
                      </c:pt>
                      <c:pt idx="98">
                        <c:v>3.949657325</c:v>
                      </c:pt>
                      <c:pt idx="99">
                        <c:v>3.9906275920000001</c:v>
                      </c:pt>
                      <c:pt idx="100">
                        <c:v>4.0316468189999997</c:v>
                      </c:pt>
                      <c:pt idx="101">
                        <c:v>4.0727132859999999</c:v>
                      </c:pt>
                      <c:pt idx="102">
                        <c:v>4.11384127</c:v>
                      </c:pt>
                      <c:pt idx="103">
                        <c:v>4.1550343300000003</c:v>
                      </c:pt>
                      <c:pt idx="104">
                        <c:v>4.1962898769999999</c:v>
                      </c:pt>
                      <c:pt idx="105">
                        <c:v>4.2376406930000003</c:v>
                      </c:pt>
                      <c:pt idx="106">
                        <c:v>4.2791109089999999</c:v>
                      </c:pt>
                      <c:pt idx="107">
                        <c:v>4.3207105739999996</c:v>
                      </c:pt>
                      <c:pt idx="108">
                        <c:v>4.3624318430000004</c:v>
                      </c:pt>
                      <c:pt idx="109">
                        <c:v>4.4042686819999997</c:v>
                      </c:pt>
                      <c:pt idx="110">
                        <c:v>4.4462536610000001</c:v>
                      </c:pt>
                      <c:pt idx="111">
                        <c:v>4.4884562250000002</c:v>
                      </c:pt>
                      <c:pt idx="112">
                        <c:v>4.5308400139999998</c:v>
                      </c:pt>
                      <c:pt idx="113">
                        <c:v>4.5734463290000003</c:v>
                      </c:pt>
                      <c:pt idx="114">
                        <c:v>4.6163166970000002</c:v>
                      </c:pt>
                      <c:pt idx="115">
                        <c:v>4.6594387209999999</c:v>
                      </c:pt>
                      <c:pt idx="116">
                        <c:v>4.7029303560000004</c:v>
                      </c:pt>
                      <c:pt idx="117">
                        <c:v>4.746895844</c:v>
                      </c:pt>
                      <c:pt idx="118">
                        <c:v>4.7913423039999996</c:v>
                      </c:pt>
                      <c:pt idx="119">
                        <c:v>4.8362868700000003</c:v>
                      </c:pt>
                      <c:pt idx="120">
                        <c:v>4.8817957659999998</c:v>
                      </c:pt>
                      <c:pt idx="121">
                        <c:v>4.9279836140000004</c:v>
                      </c:pt>
                      <c:pt idx="122">
                        <c:v>4.9748671849999999</c:v>
                      </c:pt>
                      <c:pt idx="123">
                        <c:v>5.0227903889999999</c:v>
                      </c:pt>
                      <c:pt idx="124">
                        <c:v>5.0715867020000003</c:v>
                      </c:pt>
                      <c:pt idx="125">
                        <c:v>5.1212306740000004</c:v>
                      </c:pt>
                      <c:pt idx="126">
                        <c:v>5.1717162280000002</c:v>
                      </c:pt>
                      <c:pt idx="127">
                        <c:v>5.2231551530000004</c:v>
                      </c:pt>
                      <c:pt idx="128">
                        <c:v>5.2757835269999998</c:v>
                      </c:pt>
                      <c:pt idx="129">
                        <c:v>5.3298008530000001</c:v>
                      </c:pt>
                      <c:pt idx="130">
                        <c:v>5.3853104719999996</c:v>
                      </c:pt>
                      <c:pt idx="131">
                        <c:v>5.4422403360000002</c:v>
                      </c:pt>
                      <c:pt idx="132">
                        <c:v>5.5012708549999996</c:v>
                      </c:pt>
                      <c:pt idx="133">
                        <c:v>5.5627574080000004</c:v>
                      </c:pt>
                      <c:pt idx="134">
                        <c:v>5.6263816469999997</c:v>
                      </c:pt>
                      <c:pt idx="135">
                        <c:v>5.6924426050000001</c:v>
                      </c:pt>
                      <c:pt idx="136">
                        <c:v>5.7613828009999999</c:v>
                      </c:pt>
                      <c:pt idx="137">
                        <c:v>5.8326974529999998</c:v>
                      </c:pt>
                      <c:pt idx="138">
                        <c:v>5.9060239839999999</c:v>
                      </c:pt>
                      <c:pt idx="139">
                        <c:v>5.9815021430000002</c:v>
                      </c:pt>
                      <c:pt idx="140">
                        <c:v>6.0593612830000003</c:v>
                      </c:pt>
                      <c:pt idx="141">
                        <c:v>6.1398279799999997</c:v>
                      </c:pt>
                      <c:pt idx="142">
                        <c:v>6.2232687760000003</c:v>
                      </c:pt>
                      <c:pt idx="143">
                        <c:v>6.3093928549999996</c:v>
                      </c:pt>
                      <c:pt idx="144">
                        <c:v>6.3979692090000002</c:v>
                      </c:pt>
                      <c:pt idx="145">
                        <c:v>6.4898101290000003</c:v>
                      </c:pt>
                      <c:pt idx="146">
                        <c:v>6.5846383040000003</c:v>
                      </c:pt>
                      <c:pt idx="147">
                        <c:v>6.6819034840000002</c:v>
                      </c:pt>
                      <c:pt idx="148">
                        <c:v>6.780796101</c:v>
                      </c:pt>
                      <c:pt idx="149">
                        <c:v>6.8818361399999999</c:v>
                      </c:pt>
                      <c:pt idx="150">
                        <c:v>6.9857814039999999</c:v>
                      </c:pt>
                      <c:pt idx="151">
                        <c:v>7.0917011759999999</c:v>
                      </c:pt>
                      <c:pt idx="152">
                        <c:v>7.1992055710000002</c:v>
                      </c:pt>
                      <c:pt idx="153">
                        <c:v>7.3082306389999996</c:v>
                      </c:pt>
                      <c:pt idx="154">
                        <c:v>7.4195128559999999</c:v>
                      </c:pt>
                      <c:pt idx="155">
                        <c:v>7.5332455349999998</c:v>
                      </c:pt>
                      <c:pt idx="156">
                        <c:v>7.6493491799999997</c:v>
                      </c:pt>
                      <c:pt idx="157">
                        <c:v>7.7680097000000004</c:v>
                      </c:pt>
                      <c:pt idx="158">
                        <c:v>7.8892032739999998</c:v>
                      </c:pt>
                      <c:pt idx="159">
                        <c:v>8.0135154110000002</c:v>
                      </c:pt>
                      <c:pt idx="160">
                        <c:v>8.1420966000000004</c:v>
                      </c:pt>
                      <c:pt idx="161">
                        <c:v>8.2750800889999994</c:v>
                      </c:pt>
                      <c:pt idx="162">
                        <c:v>8.4122427070000008</c:v>
                      </c:pt>
                      <c:pt idx="163">
                        <c:v>8.5526982060000005</c:v>
                      </c:pt>
                      <c:pt idx="164">
                        <c:v>8.6977745839999994</c:v>
                      </c:pt>
                      <c:pt idx="165">
                        <c:v>8.8493782680000006</c:v>
                      </c:pt>
                      <c:pt idx="166">
                        <c:v>9.0079271530000007</c:v>
                      </c:pt>
                      <c:pt idx="167">
                        <c:v>9.1736341330000002</c:v>
                      </c:pt>
                      <c:pt idx="168">
                        <c:v>9.3471791950000007</c:v>
                      </c:pt>
                      <c:pt idx="169">
                        <c:v>9.5292988970000003</c:v>
                      </c:pt>
                      <c:pt idx="170">
                        <c:v>9.721578976</c:v>
                      </c:pt>
                      <c:pt idx="171">
                        <c:v>9.929683979</c:v>
                      </c:pt>
                      <c:pt idx="172">
                        <c:v>10.15695695</c:v>
                      </c:pt>
                      <c:pt idx="173">
                        <c:v>10.40220796</c:v>
                      </c:pt>
                      <c:pt idx="174">
                        <c:v>10.666962850000001</c:v>
                      </c:pt>
                      <c:pt idx="175">
                        <c:v>10.95211106</c:v>
                      </c:pt>
                      <c:pt idx="176">
                        <c:v>11.259708939999999</c:v>
                      </c:pt>
                      <c:pt idx="177">
                        <c:v>11.593754260000001</c:v>
                      </c:pt>
                      <c:pt idx="178">
                        <c:v>11.956433179999999</c:v>
                      </c:pt>
                      <c:pt idx="179">
                        <c:v>12.354010519999999</c:v>
                      </c:pt>
                      <c:pt idx="180">
                        <c:v>12.79626069</c:v>
                      </c:pt>
                      <c:pt idx="181">
                        <c:v>13.30304147</c:v>
                      </c:pt>
                      <c:pt idx="182">
                        <c:v>13.90692104</c:v>
                      </c:pt>
                      <c:pt idx="183">
                        <c:v>14.68886927</c:v>
                      </c:pt>
                      <c:pt idx="184">
                        <c:v>15.759769309999999</c:v>
                      </c:pt>
                      <c:pt idx="185">
                        <c:v>17.40669338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case5_M14_wSL!$H$2:$H$187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1.312641379</c:v>
                      </c:pt>
                      <c:pt idx="1">
                        <c:v>2.625282758</c:v>
                      </c:pt>
                      <c:pt idx="2">
                        <c:v>3.9379241359999995</c:v>
                      </c:pt>
                      <c:pt idx="3">
                        <c:v>5.250565514999999</c:v>
                      </c:pt>
                      <c:pt idx="4">
                        <c:v>6.5632068940000003</c:v>
                      </c:pt>
                      <c:pt idx="5">
                        <c:v>7.8758482729999999</c:v>
                      </c:pt>
                      <c:pt idx="6">
                        <c:v>9.1884896519999995</c:v>
                      </c:pt>
                      <c:pt idx="7">
                        <c:v>10.501131029999998</c:v>
                      </c:pt>
                      <c:pt idx="8">
                        <c:v>11.813772409</c:v>
                      </c:pt>
                      <c:pt idx="9">
                        <c:v>13.126413789999999</c:v>
                      </c:pt>
                      <c:pt idx="10">
                        <c:v>14.43905517</c:v>
                      </c:pt>
                      <c:pt idx="11">
                        <c:v>15.75169655</c:v>
                      </c:pt>
                      <c:pt idx="12">
                        <c:v>17.06433792</c:v>
                      </c:pt>
                      <c:pt idx="13">
                        <c:v>18.376979299999999</c:v>
                      </c:pt>
                      <c:pt idx="14">
                        <c:v>19.689620680000001</c:v>
                      </c:pt>
                      <c:pt idx="15">
                        <c:v>21.002262059999996</c:v>
                      </c:pt>
                      <c:pt idx="16">
                        <c:v>22.314903440000002</c:v>
                      </c:pt>
                      <c:pt idx="17">
                        <c:v>23.627544820000001</c:v>
                      </c:pt>
                      <c:pt idx="18">
                        <c:v>24.940186199999999</c:v>
                      </c:pt>
                      <c:pt idx="19">
                        <c:v>26.252827579999998</c:v>
                      </c:pt>
                      <c:pt idx="20">
                        <c:v>27.565468950000003</c:v>
                      </c:pt>
                      <c:pt idx="21">
                        <c:v>28.878110329999998</c:v>
                      </c:pt>
                      <c:pt idx="22">
                        <c:v>30.190751710000001</c:v>
                      </c:pt>
                      <c:pt idx="23">
                        <c:v>31.503393089999999</c:v>
                      </c:pt>
                      <c:pt idx="24">
                        <c:v>32.816034469999998</c:v>
                      </c:pt>
                      <c:pt idx="25">
                        <c:v>34.12867585</c:v>
                      </c:pt>
                      <c:pt idx="26">
                        <c:v>35.441317230000003</c:v>
                      </c:pt>
                      <c:pt idx="27">
                        <c:v>36.753958609999998</c:v>
                      </c:pt>
                      <c:pt idx="28">
                        <c:v>38.06659999</c:v>
                      </c:pt>
                      <c:pt idx="29">
                        <c:v>39.379241360000002</c:v>
                      </c:pt>
                      <c:pt idx="30">
                        <c:v>40.691882740000004</c:v>
                      </c:pt>
                      <c:pt idx="31">
                        <c:v>42.004524119999992</c:v>
                      </c:pt>
                      <c:pt idx="32">
                        <c:v>43.317165499999994</c:v>
                      </c:pt>
                      <c:pt idx="33">
                        <c:v>44.629806880000004</c:v>
                      </c:pt>
                      <c:pt idx="34">
                        <c:v>45.942448260000006</c:v>
                      </c:pt>
                      <c:pt idx="35">
                        <c:v>47.255089640000001</c:v>
                      </c:pt>
                      <c:pt idx="36">
                        <c:v>48.567731019999997</c:v>
                      </c:pt>
                      <c:pt idx="37">
                        <c:v>49.880372389999998</c:v>
                      </c:pt>
                      <c:pt idx="38">
                        <c:v>51.19301377</c:v>
                      </c:pt>
                      <c:pt idx="39">
                        <c:v>52.505655149999996</c:v>
                      </c:pt>
                      <c:pt idx="40">
                        <c:v>53.818296530000005</c:v>
                      </c:pt>
                      <c:pt idx="41">
                        <c:v>55.13093791</c:v>
                      </c:pt>
                      <c:pt idx="42">
                        <c:v>56.443579290000002</c:v>
                      </c:pt>
                      <c:pt idx="43">
                        <c:v>57.756220670000005</c:v>
                      </c:pt>
                      <c:pt idx="44">
                        <c:v>59.06886205</c:v>
                      </c:pt>
                      <c:pt idx="45">
                        <c:v>60.381503420000001</c:v>
                      </c:pt>
                      <c:pt idx="46">
                        <c:v>61.694144799999997</c:v>
                      </c:pt>
                      <c:pt idx="47">
                        <c:v>63.006786179999999</c:v>
                      </c:pt>
                      <c:pt idx="48">
                        <c:v>64.319427559999994</c:v>
                      </c:pt>
                      <c:pt idx="49">
                        <c:v>65.632068939999996</c:v>
                      </c:pt>
                      <c:pt idx="50">
                        <c:v>66.944710319999999</c:v>
                      </c:pt>
                      <c:pt idx="51">
                        <c:v>68.257351700000001</c:v>
                      </c:pt>
                      <c:pt idx="52">
                        <c:v>69.569993080000003</c:v>
                      </c:pt>
                      <c:pt idx="53">
                        <c:v>70.882634460000006</c:v>
                      </c:pt>
                      <c:pt idx="54">
                        <c:v>72.19527583</c:v>
                      </c:pt>
                      <c:pt idx="55">
                        <c:v>73.507917210000002</c:v>
                      </c:pt>
                      <c:pt idx="56">
                        <c:v>74.820558590000005</c:v>
                      </c:pt>
                      <c:pt idx="57">
                        <c:v>76.133199970000007</c:v>
                      </c:pt>
                      <c:pt idx="58">
                        <c:v>77.445841350000009</c:v>
                      </c:pt>
                      <c:pt idx="59">
                        <c:v>78.758482729999983</c:v>
                      </c:pt>
                      <c:pt idx="60">
                        <c:v>80.07112411</c:v>
                      </c:pt>
                      <c:pt idx="61">
                        <c:v>81.383765489999988</c:v>
                      </c:pt>
                      <c:pt idx="62">
                        <c:v>82.696406859999996</c:v>
                      </c:pt>
                      <c:pt idx="63">
                        <c:v>84.009048239999984</c:v>
                      </c:pt>
                      <c:pt idx="64">
                        <c:v>85.321689620000001</c:v>
                      </c:pt>
                      <c:pt idx="65">
                        <c:v>86.634330999999989</c:v>
                      </c:pt>
                      <c:pt idx="66">
                        <c:v>87.946972380000005</c:v>
                      </c:pt>
                      <c:pt idx="67">
                        <c:v>89.259613760000008</c:v>
                      </c:pt>
                      <c:pt idx="68">
                        <c:v>90.572255139999996</c:v>
                      </c:pt>
                      <c:pt idx="69">
                        <c:v>91.884896520000012</c:v>
                      </c:pt>
                      <c:pt idx="70">
                        <c:v>93.197537889999992</c:v>
                      </c:pt>
                      <c:pt idx="71">
                        <c:v>94.510179270000009</c:v>
                      </c:pt>
                      <c:pt idx="72">
                        <c:v>95.822820650000011</c:v>
                      </c:pt>
                      <c:pt idx="73">
                        <c:v>97.135462029999999</c:v>
                      </c:pt>
                      <c:pt idx="74">
                        <c:v>98.448103410000016</c:v>
                      </c:pt>
                      <c:pt idx="75">
                        <c:v>99.760744790000004</c:v>
                      </c:pt>
                      <c:pt idx="76">
                        <c:v>101.07338616999999</c:v>
                      </c:pt>
                      <c:pt idx="77">
                        <c:v>102.38602754999999</c:v>
                      </c:pt>
                      <c:pt idx="78">
                        <c:v>103.69866893</c:v>
                      </c:pt>
                      <c:pt idx="79">
                        <c:v>105.01131029999999</c:v>
                      </c:pt>
                      <c:pt idx="80">
                        <c:v>106.32395167999999</c:v>
                      </c:pt>
                      <c:pt idx="81">
                        <c:v>107.63659306000001</c:v>
                      </c:pt>
                      <c:pt idx="82">
                        <c:v>108.94923444</c:v>
                      </c:pt>
                      <c:pt idx="83">
                        <c:v>110.26187582</c:v>
                      </c:pt>
                      <c:pt idx="84">
                        <c:v>111.5745172</c:v>
                      </c:pt>
                      <c:pt idx="85">
                        <c:v>112.88715858</c:v>
                      </c:pt>
                      <c:pt idx="86">
                        <c:v>114.19979995999999</c:v>
                      </c:pt>
                      <c:pt idx="87">
                        <c:v>115.51244133</c:v>
                      </c:pt>
                      <c:pt idx="88">
                        <c:v>116.82508270999999</c:v>
                      </c:pt>
                      <c:pt idx="89">
                        <c:v>118.13772409000001</c:v>
                      </c:pt>
                      <c:pt idx="90">
                        <c:v>119.45036546999999</c:v>
                      </c:pt>
                      <c:pt idx="91">
                        <c:v>120.76300685</c:v>
                      </c:pt>
                      <c:pt idx="92">
                        <c:v>122.07564827</c:v>
                      </c:pt>
                      <c:pt idx="93">
                        <c:v>123.38828955999999</c:v>
                      </c:pt>
                      <c:pt idx="94">
                        <c:v>124.70093095000001</c:v>
                      </c:pt>
                      <c:pt idx="95">
                        <c:v>126.01357234000001</c:v>
                      </c:pt>
                      <c:pt idx="96">
                        <c:v>127.32621373000001</c:v>
                      </c:pt>
                      <c:pt idx="97">
                        <c:v>128.63885511999999</c:v>
                      </c:pt>
                      <c:pt idx="98">
                        <c:v>129.95149651</c:v>
                      </c:pt>
                      <c:pt idx="99">
                        <c:v>131.26413790000001</c:v>
                      </c:pt>
                      <c:pt idx="100">
                        <c:v>132.57677929000002</c:v>
                      </c:pt>
                      <c:pt idx="101">
                        <c:v>133.88942067999997</c:v>
                      </c:pt>
                      <c:pt idx="102">
                        <c:v>135.20206197000002</c:v>
                      </c:pt>
                      <c:pt idx="103">
                        <c:v>136.51470336</c:v>
                      </c:pt>
                      <c:pt idx="104">
                        <c:v>137.82734474999998</c:v>
                      </c:pt>
                      <c:pt idx="105">
                        <c:v>139.13998613999999</c:v>
                      </c:pt>
                      <c:pt idx="106">
                        <c:v>140.45262753</c:v>
                      </c:pt>
                      <c:pt idx="107">
                        <c:v>141.76526892000001</c:v>
                      </c:pt>
                      <c:pt idx="108">
                        <c:v>143.07791030999999</c:v>
                      </c:pt>
                      <c:pt idx="109">
                        <c:v>144.3905517</c:v>
                      </c:pt>
                      <c:pt idx="110">
                        <c:v>145.70319309000001</c:v>
                      </c:pt>
                      <c:pt idx="111">
                        <c:v>147.01583437999997</c:v>
                      </c:pt>
                      <c:pt idx="112">
                        <c:v>148.32847577000001</c:v>
                      </c:pt>
                      <c:pt idx="113">
                        <c:v>149.64111715999999</c:v>
                      </c:pt>
                      <c:pt idx="114">
                        <c:v>150.95375855</c:v>
                      </c:pt>
                      <c:pt idx="115">
                        <c:v>152.26639994000001</c:v>
                      </c:pt>
                      <c:pt idx="116">
                        <c:v>153.57904133</c:v>
                      </c:pt>
                      <c:pt idx="117">
                        <c:v>154.89168271999998</c:v>
                      </c:pt>
                      <c:pt idx="118">
                        <c:v>156.20432410999999</c:v>
                      </c:pt>
                      <c:pt idx="119">
                        <c:v>157.5169655</c:v>
                      </c:pt>
                      <c:pt idx="120">
                        <c:v>158.82960678999999</c:v>
                      </c:pt>
                      <c:pt idx="121">
                        <c:v>160.14224818000002</c:v>
                      </c:pt>
                      <c:pt idx="122">
                        <c:v>161.45488957000001</c:v>
                      </c:pt>
                      <c:pt idx="123">
                        <c:v>162.76753096000002</c:v>
                      </c:pt>
                      <c:pt idx="124">
                        <c:v>164.08017235</c:v>
                      </c:pt>
                      <c:pt idx="125">
                        <c:v>165.39281374000001</c:v>
                      </c:pt>
                      <c:pt idx="126">
                        <c:v>166.70545512999999</c:v>
                      </c:pt>
                      <c:pt idx="127">
                        <c:v>168.01809652</c:v>
                      </c:pt>
                      <c:pt idx="128">
                        <c:v>169.33073791000004</c:v>
                      </c:pt>
                      <c:pt idx="129">
                        <c:v>170.6433792</c:v>
                      </c:pt>
                      <c:pt idx="130">
                        <c:v>171.95602059000001</c:v>
                      </c:pt>
                      <c:pt idx="131">
                        <c:v>173.26866197999996</c:v>
                      </c:pt>
                      <c:pt idx="132">
                        <c:v>174.58130337</c:v>
                      </c:pt>
                      <c:pt idx="133">
                        <c:v>175.89394476000001</c:v>
                      </c:pt>
                      <c:pt idx="134">
                        <c:v>177.20658614999999</c:v>
                      </c:pt>
                      <c:pt idx="135">
                        <c:v>178.51922754</c:v>
                      </c:pt>
                      <c:pt idx="136">
                        <c:v>179.83186892999998</c:v>
                      </c:pt>
                      <c:pt idx="137">
                        <c:v>181.14451031999999</c:v>
                      </c:pt>
                      <c:pt idx="138">
                        <c:v>182.45715161000001</c:v>
                      </c:pt>
                      <c:pt idx="139">
                        <c:v>183.76979299999999</c:v>
                      </c:pt>
                      <c:pt idx="140">
                        <c:v>185.08243439</c:v>
                      </c:pt>
                      <c:pt idx="141">
                        <c:v>186.39507577999998</c:v>
                      </c:pt>
                      <c:pt idx="142">
                        <c:v>187.70771717000002</c:v>
                      </c:pt>
                      <c:pt idx="143">
                        <c:v>189.02035856000001</c:v>
                      </c:pt>
                      <c:pt idx="144">
                        <c:v>190.33299994999999</c:v>
                      </c:pt>
                      <c:pt idx="145">
                        <c:v>191.64564134000003</c:v>
                      </c:pt>
                      <c:pt idx="146">
                        <c:v>192.95828273000001</c:v>
                      </c:pt>
                      <c:pt idx="147">
                        <c:v>194.27092402</c:v>
                      </c:pt>
                      <c:pt idx="148">
                        <c:v>195.58356540999998</c:v>
                      </c:pt>
                      <c:pt idx="149">
                        <c:v>196.89620679999999</c:v>
                      </c:pt>
                      <c:pt idx="150">
                        <c:v>198.20884819000003</c:v>
                      </c:pt>
                      <c:pt idx="151">
                        <c:v>199.52148958000001</c:v>
                      </c:pt>
                      <c:pt idx="152">
                        <c:v>200.83413096999999</c:v>
                      </c:pt>
                      <c:pt idx="153">
                        <c:v>202.14677236</c:v>
                      </c:pt>
                      <c:pt idx="154">
                        <c:v>203.45941375000001</c:v>
                      </c:pt>
                      <c:pt idx="155">
                        <c:v>204.77205513999999</c:v>
                      </c:pt>
                      <c:pt idx="156">
                        <c:v>206.08469643000001</c:v>
                      </c:pt>
                      <c:pt idx="157">
                        <c:v>207.39733782000002</c:v>
                      </c:pt>
                      <c:pt idx="158">
                        <c:v>208.70997921</c:v>
                      </c:pt>
                      <c:pt idx="159">
                        <c:v>210.02262059999998</c:v>
                      </c:pt>
                      <c:pt idx="160">
                        <c:v>211.33526198999999</c:v>
                      </c:pt>
                      <c:pt idx="161">
                        <c:v>212.64790338</c:v>
                      </c:pt>
                      <c:pt idx="162">
                        <c:v>213.96054477000001</c:v>
                      </c:pt>
                      <c:pt idx="163">
                        <c:v>215.27318615999999</c:v>
                      </c:pt>
                      <c:pt idx="164">
                        <c:v>216.58582755</c:v>
                      </c:pt>
                      <c:pt idx="165">
                        <c:v>217.89846883999999</c:v>
                      </c:pt>
                      <c:pt idx="166">
                        <c:v>219.21111023</c:v>
                      </c:pt>
                      <c:pt idx="167">
                        <c:v>220.52375162000001</c:v>
                      </c:pt>
                      <c:pt idx="168">
                        <c:v>221.83639300999999</c:v>
                      </c:pt>
                      <c:pt idx="169">
                        <c:v>223.14903440000001</c:v>
                      </c:pt>
                      <c:pt idx="170">
                        <c:v>224.46167579000002</c:v>
                      </c:pt>
                      <c:pt idx="171">
                        <c:v>225.77431718000003</c:v>
                      </c:pt>
                      <c:pt idx="172">
                        <c:v>227.08695856999998</c:v>
                      </c:pt>
                      <c:pt idx="173">
                        <c:v>228.39959995999999</c:v>
                      </c:pt>
                      <c:pt idx="174">
                        <c:v>229.71224125000003</c:v>
                      </c:pt>
                      <c:pt idx="175">
                        <c:v>231.02488263999999</c:v>
                      </c:pt>
                      <c:pt idx="176">
                        <c:v>232.33752403</c:v>
                      </c:pt>
                      <c:pt idx="177">
                        <c:v>233.65016541999998</c:v>
                      </c:pt>
                      <c:pt idx="178">
                        <c:v>234.96280681000002</c:v>
                      </c:pt>
                      <c:pt idx="179">
                        <c:v>236.2754482</c:v>
                      </c:pt>
                      <c:pt idx="180">
                        <c:v>237.58808958999998</c:v>
                      </c:pt>
                      <c:pt idx="181">
                        <c:v>238.90073097999999</c:v>
                      </c:pt>
                      <c:pt idx="182">
                        <c:v>240.21337237</c:v>
                      </c:pt>
                      <c:pt idx="183">
                        <c:v>241.52601365999999</c:v>
                      </c:pt>
                      <c:pt idx="184">
                        <c:v>242.83865505</c:v>
                      </c:pt>
                      <c:pt idx="185">
                        <c:v>244.15129644000001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B3CE-43F4-8AF7-4D339F27E4FA}"/>
                  </c:ext>
                </c:extLst>
              </c15:ser>
            </c15:filteredScatterSeries>
            <c15:filteredScatterSeries>
              <c15:ser>
                <c:idx val="0"/>
                <c:order val="9"/>
                <c:tx>
                  <c:v>3F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case5_M14_wSL!$I$2:$I$187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-3.011952E-3</c:v>
                      </c:pt>
                      <c:pt idx="1">
                        <c:v>4.6671343999999997E-2</c:v>
                      </c:pt>
                      <c:pt idx="2">
                        <c:v>9.6354196000000003E-2</c:v>
                      </c:pt>
                      <c:pt idx="3">
                        <c:v>0.14603814700000001</c:v>
                      </c:pt>
                      <c:pt idx="4">
                        <c:v>0.19572582099999999</c:v>
                      </c:pt>
                      <c:pt idx="5">
                        <c:v>0.24543366200000002</c:v>
                      </c:pt>
                      <c:pt idx="6">
                        <c:v>0.29514318799999995</c:v>
                      </c:pt>
                      <c:pt idx="7">
                        <c:v>0.34486297599999993</c:v>
                      </c:pt>
                      <c:pt idx="8">
                        <c:v>0.39458192599999997</c:v>
                      </c:pt>
                      <c:pt idx="9">
                        <c:v>0.44429197300000006</c:v>
                      </c:pt>
                      <c:pt idx="10">
                        <c:v>0.49398652200000004</c:v>
                      </c:pt>
                      <c:pt idx="11">
                        <c:v>0.54367723899999998</c:v>
                      </c:pt>
                      <c:pt idx="12">
                        <c:v>0.59334982699999994</c:v>
                      </c:pt>
                      <c:pt idx="13">
                        <c:v>0.64300948400000002</c:v>
                      </c:pt>
                      <c:pt idx="14">
                        <c:v>0.69265434199999998</c:v>
                      </c:pt>
                      <c:pt idx="15">
                        <c:v>0.74227388100000002</c:v>
                      </c:pt>
                      <c:pt idx="16">
                        <c:v>0.79187380899999993</c:v>
                      </c:pt>
                      <c:pt idx="17">
                        <c:v>0.84145724</c:v>
                      </c:pt>
                      <c:pt idx="18">
                        <c:v>0.89101939299999999</c:v>
                      </c:pt>
                      <c:pt idx="19">
                        <c:v>0.94057235800000005</c:v>
                      </c:pt>
                      <c:pt idx="20">
                        <c:v>0.99011337600000004</c:v>
                      </c:pt>
                      <c:pt idx="21">
                        <c:v>1.0396469009999998</c:v>
                      </c:pt>
                      <c:pt idx="22">
                        <c:v>1.0891644490000001</c:v>
                      </c:pt>
                      <c:pt idx="23">
                        <c:v>1.1386790750000002</c:v>
                      </c:pt>
                      <c:pt idx="24">
                        <c:v>1.1884765220000002</c:v>
                      </c:pt>
                      <c:pt idx="25">
                        <c:v>1.2384345840000002</c:v>
                      </c:pt>
                      <c:pt idx="26">
                        <c:v>1.2884727960000002</c:v>
                      </c:pt>
                      <c:pt idx="27">
                        <c:v>1.338547693</c:v>
                      </c:pt>
                      <c:pt idx="28">
                        <c:v>1.3886571450000003</c:v>
                      </c:pt>
                      <c:pt idx="29">
                        <c:v>1.4387898589999999</c:v>
                      </c:pt>
                      <c:pt idx="30">
                        <c:v>1.4889403990000001</c:v>
                      </c:pt>
                      <c:pt idx="31">
                        <c:v>1.5390892519999999</c:v>
                      </c:pt>
                      <c:pt idx="32">
                        <c:v>1.5892586500000001</c:v>
                      </c:pt>
                      <c:pt idx="33">
                        <c:v>1.6394524610000001</c:v>
                      </c:pt>
                      <c:pt idx="34">
                        <c:v>1.689658554</c:v>
                      </c:pt>
                      <c:pt idx="35">
                        <c:v>1.7398839479999999</c:v>
                      </c:pt>
                      <c:pt idx="36">
                        <c:v>1.7901130690000002</c:v>
                      </c:pt>
                      <c:pt idx="37">
                        <c:v>1.8403506340000002</c:v>
                      </c:pt>
                      <c:pt idx="38">
                        <c:v>1.8906031750000001</c:v>
                      </c:pt>
                      <c:pt idx="39">
                        <c:v>1.9408863270000001</c:v>
                      </c:pt>
                      <c:pt idx="40">
                        <c:v>1.991191486</c:v>
                      </c:pt>
                      <c:pt idx="41">
                        <c:v>2.0415379809999998</c:v>
                      </c:pt>
                      <c:pt idx="42">
                        <c:v>2.0919216949999999</c:v>
                      </c:pt>
                      <c:pt idx="43">
                        <c:v>2.1423412219999998</c:v>
                      </c:pt>
                      <c:pt idx="44">
                        <c:v>2.1928125549999997</c:v>
                      </c:pt>
                      <c:pt idx="45">
                        <c:v>2.2434622409999996</c:v>
                      </c:pt>
                      <c:pt idx="46">
                        <c:v>2.294571946</c:v>
                      </c:pt>
                      <c:pt idx="47">
                        <c:v>2.3458910709999996</c:v>
                      </c:pt>
                      <c:pt idx="48">
                        <c:v>2.3972833159999993</c:v>
                      </c:pt>
                      <c:pt idx="49">
                        <c:v>2.4487286349999997</c:v>
                      </c:pt>
                      <c:pt idx="50">
                        <c:v>2.5002064149999996</c:v>
                      </c:pt>
                      <c:pt idx="51">
                        <c:v>2.5517642670000003</c:v>
                      </c:pt>
                      <c:pt idx="52">
                        <c:v>2.6037778149999995</c:v>
                      </c:pt>
                      <c:pt idx="53">
                        <c:v>2.6559593590000001</c:v>
                      </c:pt>
                      <c:pt idx="54">
                        <c:v>2.708163689</c:v>
                      </c:pt>
                      <c:pt idx="55">
                        <c:v>2.7603460269999998</c:v>
                      </c:pt>
                      <c:pt idx="56">
                        <c:v>2.812537104</c:v>
                      </c:pt>
                      <c:pt idx="57">
                        <c:v>2.8647256849999998</c:v>
                      </c:pt>
                      <c:pt idx="58">
                        <c:v>2.9169479160000003</c:v>
                      </c:pt>
                      <c:pt idx="59">
                        <c:v>2.9692308539999996</c:v>
                      </c:pt>
                      <c:pt idx="60">
                        <c:v>3.0215271079999999</c:v>
                      </c:pt>
                      <c:pt idx="61">
                        <c:v>3.0738817830000005</c:v>
                      </c:pt>
                      <c:pt idx="62">
                        <c:v>3.1263400039999998</c:v>
                      </c:pt>
                      <c:pt idx="63">
                        <c:v>3.1788778739999999</c:v>
                      </c:pt>
                      <c:pt idx="64">
                        <c:v>3.2314832800000004</c:v>
                      </c:pt>
                      <c:pt idx="65">
                        <c:v>3.284158277</c:v>
                      </c:pt>
                      <c:pt idx="66">
                        <c:v>3.3369287480000001</c:v>
                      </c:pt>
                      <c:pt idx="67">
                        <c:v>3.389805451</c:v>
                      </c:pt>
                      <c:pt idx="68">
                        <c:v>3.4427953469999997</c:v>
                      </c:pt>
                      <c:pt idx="69">
                        <c:v>3.4959028710000002</c:v>
                      </c:pt>
                      <c:pt idx="70">
                        <c:v>3.5491076920000002</c:v>
                      </c:pt>
                      <c:pt idx="71">
                        <c:v>3.6024124849999999</c:v>
                      </c:pt>
                      <c:pt idx="72">
                        <c:v>3.6558026459999997</c:v>
                      </c:pt>
                      <c:pt idx="73">
                        <c:v>3.7092742730000006</c:v>
                      </c:pt>
                      <c:pt idx="74">
                        <c:v>3.762810183</c:v>
                      </c:pt>
                      <c:pt idx="75">
                        <c:v>3.8164067269999999</c:v>
                      </c:pt>
                      <c:pt idx="76">
                        <c:v>3.8700624530000005</c:v>
                      </c:pt>
                      <c:pt idx="77">
                        <c:v>3.9237800169999999</c:v>
                      </c:pt>
                      <c:pt idx="78">
                        <c:v>3.9775671190000002</c:v>
                      </c:pt>
                      <c:pt idx="79">
                        <c:v>4.0314178890000001</c:v>
                      </c:pt>
                      <c:pt idx="80">
                        <c:v>4.085339437</c:v>
                      </c:pt>
                      <c:pt idx="81">
                        <c:v>4.139319467</c:v>
                      </c:pt>
                      <c:pt idx="82">
                        <c:v>4.1933496660000005</c:v>
                      </c:pt>
                      <c:pt idx="83">
                        <c:v>4.2474537469999998</c:v>
                      </c:pt>
                      <c:pt idx="84">
                        <c:v>4.301615602</c:v>
                      </c:pt>
                      <c:pt idx="85">
                        <c:v>4.355833402</c:v>
                      </c:pt>
                      <c:pt idx="86">
                        <c:v>4.4100988710000006</c:v>
                      </c:pt>
                      <c:pt idx="87">
                        <c:v>4.4644437369999999</c:v>
                      </c:pt>
                      <c:pt idx="88">
                        <c:v>4.5188254619999988</c:v>
                      </c:pt>
                      <c:pt idx="89">
                        <c:v>4.5732558799999996</c:v>
                      </c:pt>
                      <c:pt idx="90">
                        <c:v>4.6277165580000013</c:v>
                      </c:pt>
                      <c:pt idx="91">
                        <c:v>4.6822123530000006</c:v>
                      </c:pt>
                      <c:pt idx="92">
                        <c:v>4.7367550079999994</c:v>
                      </c:pt>
                      <c:pt idx="93">
                        <c:v>4.7913325429999993</c:v>
                      </c:pt>
                      <c:pt idx="94">
                        <c:v>4.8459769189999999</c:v>
                      </c:pt>
                      <c:pt idx="95">
                        <c:v>4.9006847380000007</c:v>
                      </c:pt>
                      <c:pt idx="96">
                        <c:v>4.9554253069999996</c:v>
                      </c:pt>
                      <c:pt idx="97">
                        <c:v>5.0101993780000003</c:v>
                      </c:pt>
                      <c:pt idx="98">
                        <c:v>5.0650099219999998</c:v>
                      </c:pt>
                      <c:pt idx="99">
                        <c:v>5.1198625370000004</c:v>
                      </c:pt>
                      <c:pt idx="100">
                        <c:v>5.1747613320000001</c:v>
                      </c:pt>
                      <c:pt idx="101">
                        <c:v>5.2297063570000004</c:v>
                      </c:pt>
                      <c:pt idx="102">
                        <c:v>5.2847109270000008</c:v>
                      </c:pt>
                      <c:pt idx="103">
                        <c:v>5.3397836889999999</c:v>
                      </c:pt>
                      <c:pt idx="104">
                        <c:v>5.3949560099999996</c:v>
                      </c:pt>
                      <c:pt idx="105">
                        <c:v>5.4502955529999992</c:v>
                      </c:pt>
                      <c:pt idx="106">
                        <c:v>5.5058318079999999</c:v>
                      </c:pt>
                      <c:pt idx="107">
                        <c:v>5.5616087079999996</c:v>
                      </c:pt>
                      <c:pt idx="108">
                        <c:v>5.6176101219999994</c:v>
                      </c:pt>
                      <c:pt idx="109">
                        <c:v>5.6737645180000005</c:v>
                      </c:pt>
                      <c:pt idx="110">
                        <c:v>5.7300547290000008</c:v>
                      </c:pt>
                      <c:pt idx="111">
                        <c:v>5.7864678549999997</c:v>
                      </c:pt>
                      <c:pt idx="112">
                        <c:v>5.8429903659999995</c:v>
                      </c:pt>
                      <c:pt idx="113">
                        <c:v>5.899641460999999</c:v>
                      </c:pt>
                      <c:pt idx="114">
                        <c:v>5.9564286830000004</c:v>
                      </c:pt>
                      <c:pt idx="115">
                        <c:v>6.0133701789999998</c:v>
                      </c:pt>
                      <c:pt idx="116">
                        <c:v>6.0704571039999999</c:v>
                      </c:pt>
                      <c:pt idx="117">
                        <c:v>6.1277036960000002</c:v>
                      </c:pt>
                      <c:pt idx="118">
                        <c:v>6.1851589260000006</c:v>
                      </c:pt>
                      <c:pt idx="119">
                        <c:v>6.2428668700000003</c:v>
                      </c:pt>
                      <c:pt idx="120">
                        <c:v>6.3008371640000007</c:v>
                      </c:pt>
                      <c:pt idx="121">
                        <c:v>6.3590637059999988</c:v>
                      </c:pt>
                      <c:pt idx="122">
                        <c:v>6.4175237449999996</c:v>
                      </c:pt>
                      <c:pt idx="123">
                        <c:v>6.4763900310000002</c:v>
                      </c:pt>
                      <c:pt idx="124">
                        <c:v>6.5357031680000004</c:v>
                      </c:pt>
                      <c:pt idx="125">
                        <c:v>6.595370395999999</c:v>
                      </c:pt>
                      <c:pt idx="126">
                        <c:v>6.6554269619999991</c:v>
                      </c:pt>
                      <c:pt idx="127">
                        <c:v>6.7159932470000001</c:v>
                      </c:pt>
                      <c:pt idx="128">
                        <c:v>6.7772725129999998</c:v>
                      </c:pt>
                      <c:pt idx="129">
                        <c:v>6.8393251769999992</c:v>
                      </c:pt>
                      <c:pt idx="130">
                        <c:v>6.9024445280000011</c:v>
                      </c:pt>
                      <c:pt idx="131">
                        <c:v>6.9668503639999999</c:v>
                      </c:pt>
                      <c:pt idx="132">
                        <c:v>7.0323566950000007</c:v>
                      </c:pt>
                      <c:pt idx="133">
                        <c:v>7.098787881999999</c:v>
                      </c:pt>
                      <c:pt idx="134">
                        <c:v>7.1660099229999998</c:v>
                      </c:pt>
                      <c:pt idx="135">
                        <c:v>7.2340490949999996</c:v>
                      </c:pt>
                      <c:pt idx="136">
                        <c:v>7.3030534090000003</c:v>
                      </c:pt>
                      <c:pt idx="137">
                        <c:v>7.372949127</c:v>
                      </c:pt>
                      <c:pt idx="138">
                        <c:v>7.443483326</c:v>
                      </c:pt>
                      <c:pt idx="139">
                        <c:v>7.5146423169999998</c:v>
                      </c:pt>
                      <c:pt idx="140">
                        <c:v>7.5864350269999994</c:v>
                      </c:pt>
                      <c:pt idx="141">
                        <c:v>7.6589301800000005</c:v>
                      </c:pt>
                      <c:pt idx="142">
                        <c:v>7.732242263999999</c:v>
                      </c:pt>
                      <c:pt idx="143">
                        <c:v>7.8062730450000002</c:v>
                      </c:pt>
                      <c:pt idx="144">
                        <c:v>7.8809530209999989</c:v>
                      </c:pt>
                      <c:pt idx="145">
                        <c:v>7.9564883109999993</c:v>
                      </c:pt>
                      <c:pt idx="146">
                        <c:v>8.0328444559999994</c:v>
                      </c:pt>
                      <c:pt idx="147">
                        <c:v>8.1098814759999982</c:v>
                      </c:pt>
                      <c:pt idx="148">
                        <c:v>8.1874339490000008</c:v>
                      </c:pt>
                      <c:pt idx="149">
                        <c:v>8.2656561599999989</c:v>
                      </c:pt>
                      <c:pt idx="150">
                        <c:v>8.3447684560000006</c:v>
                      </c:pt>
                      <c:pt idx="151">
                        <c:v>8.4245377139999995</c:v>
                      </c:pt>
                      <c:pt idx="152">
                        <c:v>8.504843468999999</c:v>
                      </c:pt>
                      <c:pt idx="153">
                        <c:v>8.5857330310000002</c:v>
                      </c:pt>
                      <c:pt idx="154">
                        <c:v>8.667373603999998</c:v>
                      </c:pt>
                      <c:pt idx="155">
                        <c:v>8.749859605000001</c:v>
                      </c:pt>
                      <c:pt idx="156">
                        <c:v>8.8331591700000001</c:v>
                      </c:pt>
                      <c:pt idx="157">
                        <c:v>8.9175833199999985</c:v>
                      </c:pt>
                      <c:pt idx="158">
                        <c:v>9.0032867960000011</c:v>
                      </c:pt>
                      <c:pt idx="159">
                        <c:v>9.090583088999999</c:v>
                      </c:pt>
                      <c:pt idx="160">
                        <c:v>9.1802225900000014</c:v>
                      </c:pt>
                      <c:pt idx="161">
                        <c:v>9.2722064109999991</c:v>
                      </c:pt>
                      <c:pt idx="162">
                        <c:v>9.3664496130000003</c:v>
                      </c:pt>
                      <c:pt idx="163">
                        <c:v>9.4626691539999985</c:v>
                      </c:pt>
                      <c:pt idx="164">
                        <c:v>9.5615934559999989</c:v>
                      </c:pt>
                      <c:pt idx="165">
                        <c:v>9.6640933620000009</c:v>
                      </c:pt>
                      <c:pt idx="166">
                        <c:v>9.7704133169999992</c:v>
                      </c:pt>
                      <c:pt idx="167">
                        <c:v>9.8810496870000009</c:v>
                      </c:pt>
                      <c:pt idx="168">
                        <c:v>9.9966628750000002</c:v>
                      </c:pt>
                      <c:pt idx="169">
                        <c:v>10.117897372999998</c:v>
                      </c:pt>
                      <c:pt idx="170">
                        <c:v>10.246036543999999</c:v>
                      </c:pt>
                      <c:pt idx="171">
                        <c:v>10.386873551000001</c:v>
                      </c:pt>
                      <c:pt idx="172">
                        <c:v>10.541319490000001</c:v>
                      </c:pt>
                      <c:pt idx="173">
                        <c:v>10.707170960000001</c:v>
                      </c:pt>
                      <c:pt idx="174">
                        <c:v>10.884805650000001</c:v>
                      </c:pt>
                      <c:pt idx="175">
                        <c:v>11.074883419999999</c:v>
                      </c:pt>
                      <c:pt idx="176">
                        <c:v>11.279019350000002</c:v>
                      </c:pt>
                      <c:pt idx="177">
                        <c:v>11.50008236</c:v>
                      </c:pt>
                      <c:pt idx="178">
                        <c:v>11.739804950000002</c:v>
                      </c:pt>
                      <c:pt idx="179">
                        <c:v>12.002451629999999</c:v>
                      </c:pt>
                      <c:pt idx="180">
                        <c:v>12.296391109999998</c:v>
                      </c:pt>
                      <c:pt idx="181">
                        <c:v>12.64459102</c:v>
                      </c:pt>
                      <c:pt idx="182">
                        <c:v>13.07848259</c:v>
                      </c:pt>
                      <c:pt idx="183">
                        <c:v>13.67623655</c:v>
                      </c:pt>
                      <c:pt idx="184">
                        <c:v>14.537229589999999</c:v>
                      </c:pt>
                      <c:pt idx="185">
                        <c:v>15.932405209999999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case5_M14_wSL!$J$2:$J$187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1.082463489</c:v>
                      </c:pt>
                      <c:pt idx="1">
                        <c:v>2.164926978</c:v>
                      </c:pt>
                      <c:pt idx="2">
                        <c:v>3.2473904659999997</c:v>
                      </c:pt>
                      <c:pt idx="3">
                        <c:v>4.3298539549999999</c:v>
                      </c:pt>
                      <c:pt idx="4">
                        <c:v>5.4123174440000001</c:v>
                      </c:pt>
                      <c:pt idx="5">
                        <c:v>6.4947809330000004</c:v>
                      </c:pt>
                      <c:pt idx="6">
                        <c:v>7.5772444219999997</c:v>
                      </c:pt>
                      <c:pt idx="7">
                        <c:v>8.6597079099999998</c:v>
                      </c:pt>
                      <c:pt idx="8">
                        <c:v>9.7421713990000001</c:v>
                      </c:pt>
                      <c:pt idx="9">
                        <c:v>10.824634889999999</c:v>
                      </c:pt>
                      <c:pt idx="10">
                        <c:v>11.907098379999999</c:v>
                      </c:pt>
                      <c:pt idx="11">
                        <c:v>12.989561869999999</c:v>
                      </c:pt>
                      <c:pt idx="12">
                        <c:v>14.072025350000001</c:v>
                      </c:pt>
                      <c:pt idx="13">
                        <c:v>15.154488840000001</c:v>
                      </c:pt>
                      <c:pt idx="14">
                        <c:v>16.236952330000001</c:v>
                      </c:pt>
                      <c:pt idx="15">
                        <c:v>17.31941582</c:v>
                      </c:pt>
                      <c:pt idx="16">
                        <c:v>18.401879310000002</c:v>
                      </c:pt>
                      <c:pt idx="17">
                        <c:v>19.4843428</c:v>
                      </c:pt>
                      <c:pt idx="18">
                        <c:v>20.566806289999999</c:v>
                      </c:pt>
                      <c:pt idx="19">
                        <c:v>21.649269779999997</c:v>
                      </c:pt>
                      <c:pt idx="20">
                        <c:v>22.731733260000002</c:v>
                      </c:pt>
                      <c:pt idx="21">
                        <c:v>23.814196750000001</c:v>
                      </c:pt>
                      <c:pt idx="22">
                        <c:v>24.896660240000003</c:v>
                      </c:pt>
                      <c:pt idx="23">
                        <c:v>25.979123729999998</c:v>
                      </c:pt>
                      <c:pt idx="24">
                        <c:v>27.06158722</c:v>
                      </c:pt>
                      <c:pt idx="25">
                        <c:v>28.144050709999998</c:v>
                      </c:pt>
                      <c:pt idx="26">
                        <c:v>29.2265142</c:v>
                      </c:pt>
                      <c:pt idx="27">
                        <c:v>30.308977689999999</c:v>
                      </c:pt>
                      <c:pt idx="28">
                        <c:v>31.391441180000001</c:v>
                      </c:pt>
                      <c:pt idx="29">
                        <c:v>32.473904660000002</c:v>
                      </c:pt>
                      <c:pt idx="30">
                        <c:v>33.556368150000004</c:v>
                      </c:pt>
                      <c:pt idx="31">
                        <c:v>34.638831639999999</c:v>
                      </c:pt>
                      <c:pt idx="32">
                        <c:v>35.721295130000001</c:v>
                      </c:pt>
                      <c:pt idx="33">
                        <c:v>36.803758620000004</c:v>
                      </c:pt>
                      <c:pt idx="34">
                        <c:v>37.886222110000006</c:v>
                      </c:pt>
                      <c:pt idx="35">
                        <c:v>38.968685600000001</c:v>
                      </c:pt>
                      <c:pt idx="36">
                        <c:v>40.051149089999996</c:v>
                      </c:pt>
                      <c:pt idx="37">
                        <c:v>41.133612569999997</c:v>
                      </c:pt>
                      <c:pt idx="38">
                        <c:v>42.216076059999999</c:v>
                      </c:pt>
                      <c:pt idx="39">
                        <c:v>43.298539550000001</c:v>
                      </c:pt>
                      <c:pt idx="40">
                        <c:v>44.381003040000003</c:v>
                      </c:pt>
                      <c:pt idx="41">
                        <c:v>45.463466529999998</c:v>
                      </c:pt>
                      <c:pt idx="42">
                        <c:v>46.54593002</c:v>
                      </c:pt>
                      <c:pt idx="43">
                        <c:v>47.628393510000002</c:v>
                      </c:pt>
                      <c:pt idx="44">
                        <c:v>48.710857000000004</c:v>
                      </c:pt>
                      <c:pt idx="45">
                        <c:v>49.793320480000006</c:v>
                      </c:pt>
                      <c:pt idx="46">
                        <c:v>50.875783969999993</c:v>
                      </c:pt>
                      <c:pt idx="47">
                        <c:v>51.958247459999995</c:v>
                      </c:pt>
                      <c:pt idx="48">
                        <c:v>53.040710949999998</c:v>
                      </c:pt>
                      <c:pt idx="49">
                        <c:v>54.12317444</c:v>
                      </c:pt>
                      <c:pt idx="50">
                        <c:v>55.205637929999995</c:v>
                      </c:pt>
                      <c:pt idx="51">
                        <c:v>56.288101419999997</c:v>
                      </c:pt>
                      <c:pt idx="52">
                        <c:v>57.370564909999999</c:v>
                      </c:pt>
                      <c:pt idx="53">
                        <c:v>58.453028400000001</c:v>
                      </c:pt>
                      <c:pt idx="54">
                        <c:v>59.535491880000002</c:v>
                      </c:pt>
                      <c:pt idx="55">
                        <c:v>60.617955370000004</c:v>
                      </c:pt>
                      <c:pt idx="56">
                        <c:v>61.700418859999999</c:v>
                      </c:pt>
                      <c:pt idx="57">
                        <c:v>62.782882350000001</c:v>
                      </c:pt>
                      <c:pt idx="58">
                        <c:v>63.865345840000003</c:v>
                      </c:pt>
                      <c:pt idx="59">
                        <c:v>64.947809329999998</c:v>
                      </c:pt>
                      <c:pt idx="60">
                        <c:v>66.030272819999993</c:v>
                      </c:pt>
                      <c:pt idx="61">
                        <c:v>67.112736309999988</c:v>
                      </c:pt>
                      <c:pt idx="62">
                        <c:v>68.195199790000004</c:v>
                      </c:pt>
                      <c:pt idx="63">
                        <c:v>69.277663279999999</c:v>
                      </c:pt>
                      <c:pt idx="64">
                        <c:v>70.360126770000008</c:v>
                      </c:pt>
                      <c:pt idx="65">
                        <c:v>71.442590260000003</c:v>
                      </c:pt>
                      <c:pt idx="66">
                        <c:v>72.525053750000012</c:v>
                      </c:pt>
                      <c:pt idx="67">
                        <c:v>73.607517240000007</c:v>
                      </c:pt>
                      <c:pt idx="68">
                        <c:v>74.689980730000002</c:v>
                      </c:pt>
                      <c:pt idx="69">
                        <c:v>75.772444220000011</c:v>
                      </c:pt>
                      <c:pt idx="70">
                        <c:v>76.854907699999998</c:v>
                      </c:pt>
                      <c:pt idx="71">
                        <c:v>77.937371190000007</c:v>
                      </c:pt>
                      <c:pt idx="72">
                        <c:v>79.019834680000002</c:v>
                      </c:pt>
                      <c:pt idx="73">
                        <c:v>80.102298169999997</c:v>
                      </c:pt>
                      <c:pt idx="74">
                        <c:v>81.184761660000007</c:v>
                      </c:pt>
                      <c:pt idx="75">
                        <c:v>82.267225150000002</c:v>
                      </c:pt>
                      <c:pt idx="76">
                        <c:v>83.349688639999997</c:v>
                      </c:pt>
                      <c:pt idx="77">
                        <c:v>84.432152130000006</c:v>
                      </c:pt>
                      <c:pt idx="78">
                        <c:v>85.514615620000001</c:v>
                      </c:pt>
                      <c:pt idx="79">
                        <c:v>86.597079100000002</c:v>
                      </c:pt>
                      <c:pt idx="80">
                        <c:v>87.679542589999997</c:v>
                      </c:pt>
                      <c:pt idx="81">
                        <c:v>88.762006080000006</c:v>
                      </c:pt>
                      <c:pt idx="82">
                        <c:v>89.844469570000001</c:v>
                      </c:pt>
                      <c:pt idx="83">
                        <c:v>90.926933059999996</c:v>
                      </c:pt>
                      <c:pt idx="84">
                        <c:v>92.009396550000005</c:v>
                      </c:pt>
                      <c:pt idx="85">
                        <c:v>93.09186004</c:v>
                      </c:pt>
                      <c:pt idx="86">
                        <c:v>94.174323529999995</c:v>
                      </c:pt>
                      <c:pt idx="87">
                        <c:v>95.256787009999996</c:v>
                      </c:pt>
                      <c:pt idx="88">
                        <c:v>96.339250499999991</c:v>
                      </c:pt>
                      <c:pt idx="89">
                        <c:v>97.421713990000001</c:v>
                      </c:pt>
                      <c:pt idx="90">
                        <c:v>98.504177479999996</c:v>
                      </c:pt>
                      <c:pt idx="91">
                        <c:v>99.586640969999991</c:v>
                      </c:pt>
                      <c:pt idx="92">
                        <c:v>100.6691045</c:v>
                      </c:pt>
                      <c:pt idx="93">
                        <c:v>101.7515679</c:v>
                      </c:pt>
                      <c:pt idx="94">
                        <c:v>102.8340314</c:v>
                      </c:pt>
                      <c:pt idx="95">
                        <c:v>103.9164949</c:v>
                      </c:pt>
                      <c:pt idx="96">
                        <c:v>104.99895840000001</c:v>
                      </c:pt>
                      <c:pt idx="97">
                        <c:v>106.0814219</c:v>
                      </c:pt>
                      <c:pt idx="98">
                        <c:v>107.1638854</c:v>
                      </c:pt>
                      <c:pt idx="99">
                        <c:v>108.2463489</c:v>
                      </c:pt>
                      <c:pt idx="100">
                        <c:v>109.32881239999999</c:v>
                      </c:pt>
                      <c:pt idx="101">
                        <c:v>110.41127589999999</c:v>
                      </c:pt>
                      <c:pt idx="102">
                        <c:v>111.4937393</c:v>
                      </c:pt>
                      <c:pt idx="103">
                        <c:v>112.5762028</c:v>
                      </c:pt>
                      <c:pt idx="104">
                        <c:v>113.65866629999999</c:v>
                      </c:pt>
                      <c:pt idx="105">
                        <c:v>114.7411298</c:v>
                      </c:pt>
                      <c:pt idx="106">
                        <c:v>115.8235933</c:v>
                      </c:pt>
                      <c:pt idx="107">
                        <c:v>116.9060568</c:v>
                      </c:pt>
                      <c:pt idx="108">
                        <c:v>117.9885203</c:v>
                      </c:pt>
                      <c:pt idx="109">
                        <c:v>119.07098380000001</c:v>
                      </c:pt>
                      <c:pt idx="110">
                        <c:v>120.1534473</c:v>
                      </c:pt>
                      <c:pt idx="111">
                        <c:v>121.23591069999999</c:v>
                      </c:pt>
                      <c:pt idx="112">
                        <c:v>122.31837420000001</c:v>
                      </c:pt>
                      <c:pt idx="113">
                        <c:v>123.4008377</c:v>
                      </c:pt>
                      <c:pt idx="114">
                        <c:v>124.4833012</c:v>
                      </c:pt>
                      <c:pt idx="115">
                        <c:v>125.5657647</c:v>
                      </c:pt>
                      <c:pt idx="116">
                        <c:v>126.64822819999999</c:v>
                      </c:pt>
                      <c:pt idx="117">
                        <c:v>127.73069169999999</c:v>
                      </c:pt>
                      <c:pt idx="118">
                        <c:v>128.81315519999998</c:v>
                      </c:pt>
                      <c:pt idx="119">
                        <c:v>129.8956187</c:v>
                      </c:pt>
                      <c:pt idx="120">
                        <c:v>130.97808209999999</c:v>
                      </c:pt>
                      <c:pt idx="121">
                        <c:v>132.06054560000001</c:v>
                      </c:pt>
                      <c:pt idx="122">
                        <c:v>133.1430091</c:v>
                      </c:pt>
                      <c:pt idx="123">
                        <c:v>134.22547260000002</c:v>
                      </c:pt>
                      <c:pt idx="124">
                        <c:v>135.30793609999998</c:v>
                      </c:pt>
                      <c:pt idx="125">
                        <c:v>136.39039959999999</c:v>
                      </c:pt>
                      <c:pt idx="126">
                        <c:v>137.47286309999998</c:v>
                      </c:pt>
                      <c:pt idx="127">
                        <c:v>138.5553266</c:v>
                      </c:pt>
                      <c:pt idx="128">
                        <c:v>139.63779010000002</c:v>
                      </c:pt>
                      <c:pt idx="129">
                        <c:v>140.72025349999998</c:v>
                      </c:pt>
                      <c:pt idx="130">
                        <c:v>141.802717</c:v>
                      </c:pt>
                      <c:pt idx="131">
                        <c:v>142.88518049999999</c:v>
                      </c:pt>
                      <c:pt idx="132">
                        <c:v>143.96764400000001</c:v>
                      </c:pt>
                      <c:pt idx="133">
                        <c:v>145.05010750000002</c:v>
                      </c:pt>
                      <c:pt idx="134">
                        <c:v>146.13257099999998</c:v>
                      </c:pt>
                      <c:pt idx="135">
                        <c:v>147.2150345</c:v>
                      </c:pt>
                      <c:pt idx="136">
                        <c:v>148.29749799999999</c:v>
                      </c:pt>
                      <c:pt idx="137">
                        <c:v>149.37996150000001</c:v>
                      </c:pt>
                      <c:pt idx="138">
                        <c:v>150.4624249</c:v>
                      </c:pt>
                      <c:pt idx="139">
                        <c:v>151.54488839999999</c:v>
                      </c:pt>
                      <c:pt idx="140">
                        <c:v>152.62735190000001</c:v>
                      </c:pt>
                      <c:pt idx="141">
                        <c:v>153.7098154</c:v>
                      </c:pt>
                      <c:pt idx="142">
                        <c:v>154.79227890000001</c:v>
                      </c:pt>
                      <c:pt idx="143">
                        <c:v>155.8747424</c:v>
                      </c:pt>
                      <c:pt idx="144">
                        <c:v>156.95720589999999</c:v>
                      </c:pt>
                      <c:pt idx="145">
                        <c:v>158.03966940000001</c:v>
                      </c:pt>
                      <c:pt idx="146">
                        <c:v>159.1221329</c:v>
                      </c:pt>
                      <c:pt idx="147">
                        <c:v>160.20459629999999</c:v>
                      </c:pt>
                      <c:pt idx="148">
                        <c:v>161.28705979999998</c:v>
                      </c:pt>
                      <c:pt idx="149">
                        <c:v>162.3695233</c:v>
                      </c:pt>
                      <c:pt idx="150">
                        <c:v>163.45198680000001</c:v>
                      </c:pt>
                      <c:pt idx="151">
                        <c:v>164.5344503</c:v>
                      </c:pt>
                      <c:pt idx="152">
                        <c:v>165.61691380000002</c:v>
                      </c:pt>
                      <c:pt idx="153">
                        <c:v>166.69937729999998</c:v>
                      </c:pt>
                      <c:pt idx="154">
                        <c:v>167.7818408</c:v>
                      </c:pt>
                      <c:pt idx="155">
                        <c:v>168.86430429999999</c:v>
                      </c:pt>
                      <c:pt idx="156">
                        <c:v>169.94676770000001</c:v>
                      </c:pt>
                      <c:pt idx="157">
                        <c:v>171.0292312</c:v>
                      </c:pt>
                      <c:pt idx="158">
                        <c:v>172.11169469999999</c:v>
                      </c:pt>
                      <c:pt idx="159">
                        <c:v>173.1941582</c:v>
                      </c:pt>
                      <c:pt idx="160">
                        <c:v>174.27662169999999</c:v>
                      </c:pt>
                      <c:pt idx="161">
                        <c:v>175.35908520000001</c:v>
                      </c:pt>
                      <c:pt idx="162">
                        <c:v>176.44154870000003</c:v>
                      </c:pt>
                      <c:pt idx="163">
                        <c:v>177.52401219999999</c:v>
                      </c:pt>
                      <c:pt idx="164">
                        <c:v>178.6064757</c:v>
                      </c:pt>
                      <c:pt idx="165">
                        <c:v>179.6889391</c:v>
                      </c:pt>
                      <c:pt idx="166">
                        <c:v>180.77140259999999</c:v>
                      </c:pt>
                      <c:pt idx="167">
                        <c:v>181.8538661</c:v>
                      </c:pt>
                      <c:pt idx="168">
                        <c:v>182.93632959999999</c:v>
                      </c:pt>
                      <c:pt idx="169">
                        <c:v>184.01879310000001</c:v>
                      </c:pt>
                      <c:pt idx="170">
                        <c:v>185.1012566</c:v>
                      </c:pt>
                      <c:pt idx="171">
                        <c:v>186.18372010000002</c:v>
                      </c:pt>
                      <c:pt idx="172">
                        <c:v>187.26618359999998</c:v>
                      </c:pt>
                      <c:pt idx="173">
                        <c:v>188.34864709999999</c:v>
                      </c:pt>
                      <c:pt idx="174">
                        <c:v>189.43111050000002</c:v>
                      </c:pt>
                      <c:pt idx="175">
                        <c:v>190.51357400000001</c:v>
                      </c:pt>
                      <c:pt idx="176">
                        <c:v>191.59603749999999</c:v>
                      </c:pt>
                      <c:pt idx="177">
                        <c:v>192.67850099999998</c:v>
                      </c:pt>
                      <c:pt idx="178">
                        <c:v>193.7609645</c:v>
                      </c:pt>
                      <c:pt idx="179">
                        <c:v>194.84342800000002</c:v>
                      </c:pt>
                      <c:pt idx="180">
                        <c:v>195.92589150000001</c:v>
                      </c:pt>
                      <c:pt idx="181">
                        <c:v>197.00835500000002</c:v>
                      </c:pt>
                      <c:pt idx="182">
                        <c:v>198.09081849999998</c:v>
                      </c:pt>
                      <c:pt idx="183">
                        <c:v>199.17328190000001</c:v>
                      </c:pt>
                      <c:pt idx="184">
                        <c:v>200.25574540000002</c:v>
                      </c:pt>
                      <c:pt idx="185">
                        <c:v>201.33820889999998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B3CE-43F4-8AF7-4D339F27E4FA}"/>
                  </c:ext>
                </c:extLst>
              </c15:ser>
            </c15:filteredScatterSeries>
          </c:ext>
        </c:extLst>
      </c:scatterChart>
      <c:valAx>
        <c:axId val="525468024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Inter</a:t>
                </a:r>
                <a:r>
                  <a:rPr lang="en-US" altLang="ja-JP" sz="1400" baseline="0"/>
                  <a:t>-story displacement [mm]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25468416"/>
        <c:crosses val="autoZero"/>
        <c:crossBetween val="midCat"/>
      </c:valAx>
      <c:valAx>
        <c:axId val="52546841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Qi [kN]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25468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68424252525764"/>
          <c:y val="0.28243520795715332"/>
          <c:w val="0.32633063278161506"/>
          <c:h val="0.53204726127242397"/>
        </c:manualLayout>
      </c:layout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comparison</a:t>
            </a:r>
            <a:r>
              <a:rPr lang="en-US" altLang="ja-JP" sz="1200" baseline="0"/>
              <a:t> between the cases with braces of different diameter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 baseline="0"/>
              <a:t>(case5_1, without SelfLoad)</a:t>
            </a:r>
            <a:endParaRPr lang="ja-JP" altLang="en-US" sz="1200"/>
          </a:p>
        </c:rich>
      </c:tx>
      <c:layout>
        <c:manualLayout>
          <c:xMode val="edge"/>
          <c:yMode val="edge"/>
          <c:x val="0.17476077046117328"/>
          <c:y val="2.9758896178297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03012092413246"/>
          <c:y val="0.14348162475822052"/>
          <c:w val="0.79054118465182643"/>
          <c:h val="0.69010950517065439"/>
        </c:manualLayout>
      </c:layout>
      <c:scatterChart>
        <c:scatterStyle val="lineMarker"/>
        <c:varyColors val="0"/>
        <c:ser>
          <c:idx val="5"/>
          <c:order val="0"/>
          <c:tx>
            <c:v>2F(M14)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case5_1_M14_woSL!$G$2:$G$187</c:f>
              <c:numCache>
                <c:formatCode>0.00_ </c:formatCode>
                <c:ptCount val="186"/>
                <c:pt idx="0">
                  <c:v>3.8147038150877201E-2</c:v>
                </c:pt>
                <c:pt idx="1">
                  <c:v>0.19074625045813901</c:v>
                </c:pt>
                <c:pt idx="2">
                  <c:v>0.38151199671327801</c:v>
                </c:pt>
                <c:pt idx="3">
                  <c:v>0.57231805834329597</c:v>
                </c:pt>
                <c:pt idx="4">
                  <c:v>0.76319981614735599</c:v>
                </c:pt>
                <c:pt idx="5">
                  <c:v>0.95422014428814705</c:v>
                </c:pt>
                <c:pt idx="6">
                  <c:v>1.1455013558739999</c:v>
                </c:pt>
                <c:pt idx="7">
                  <c:v>1.3372818021594299</c:v>
                </c:pt>
                <c:pt idx="8">
                  <c:v>1.5299397933733001</c:v>
                </c:pt>
                <c:pt idx="9">
                  <c:v>1.72379589567987</c:v>
                </c:pt>
                <c:pt idx="10">
                  <c:v>1.9189730266744001</c:v>
                </c:pt>
                <c:pt idx="11">
                  <c:v>2.1187626684004099</c:v>
                </c:pt>
                <c:pt idx="12">
                  <c:v>2.3190421140907498</c:v>
                </c:pt>
                <c:pt idx="13">
                  <c:v>2.52283625604638</c:v>
                </c:pt>
                <c:pt idx="14">
                  <c:v>2.7274710816050001</c:v>
                </c:pt>
                <c:pt idx="15">
                  <c:v>2.9329311520345098</c:v>
                </c:pt>
                <c:pt idx="16">
                  <c:v>3.1376477958756399</c:v>
                </c:pt>
                <c:pt idx="17">
                  <c:v>3.3422160141178598</c:v>
                </c:pt>
                <c:pt idx="18">
                  <c:v>3.54668890044716</c:v>
                </c:pt>
                <c:pt idx="19">
                  <c:v>3.75102992990286</c:v>
                </c:pt>
                <c:pt idx="20">
                  <c:v>3.9557537624693402</c:v>
                </c:pt>
                <c:pt idx="21">
                  <c:v>4.1610730860912399</c:v>
                </c:pt>
                <c:pt idx="22">
                  <c:v>4.3674502493393801</c:v>
                </c:pt>
                <c:pt idx="23">
                  <c:v>4.5758840907588398</c:v>
                </c:pt>
                <c:pt idx="24">
                  <c:v>4.7887340629342603</c:v>
                </c:pt>
                <c:pt idx="25">
                  <c:v>5.0111679965313396</c:v>
                </c:pt>
                <c:pt idx="26">
                  <c:v>5.25635075920309</c:v>
                </c:pt>
                <c:pt idx="27">
                  <c:v>5.5439795742310096</c:v>
                </c:pt>
                <c:pt idx="28">
                  <c:v>5.8871303867013296</c:v>
                </c:pt>
                <c:pt idx="29">
                  <c:v>6.3072546705003303</c:v>
                </c:pt>
                <c:pt idx="30">
                  <c:v>6.7907566677205597</c:v>
                </c:pt>
                <c:pt idx="31">
                  <c:v>7.3340630581081996</c:v>
                </c:pt>
                <c:pt idx="32">
                  <c:v>7.9245222300552101</c:v>
                </c:pt>
                <c:pt idx="33">
                  <c:v>8.3141132824577006</c:v>
                </c:pt>
                <c:pt idx="34">
                  <c:v>9.0601707362828705</c:v>
                </c:pt>
                <c:pt idx="35">
                  <c:v>9.9825961022764407</c:v>
                </c:pt>
                <c:pt idx="36">
                  <c:v>11.2380650028334</c:v>
                </c:pt>
                <c:pt idx="37">
                  <c:v>13.113661598988401</c:v>
                </c:pt>
                <c:pt idx="38">
                  <c:v>18.269735582211101</c:v>
                </c:pt>
              </c:numCache>
            </c:numRef>
          </c:xVal>
          <c:yVal>
            <c:numRef>
              <c:f>case5_1_M14_woSL!$H$2:$H$187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45.942448258000006</c:v>
                </c:pt>
                <c:pt idx="8">
                  <c:v>52.505655152000003</c:v>
                </c:pt>
                <c:pt idx="9">
                  <c:v>59.068862046</c:v>
                </c:pt>
                <c:pt idx="10">
                  <c:v>65.632068939999897</c:v>
                </c:pt>
                <c:pt idx="11">
                  <c:v>72.195275834</c:v>
                </c:pt>
                <c:pt idx="12">
                  <c:v>78.758482728000004</c:v>
                </c:pt>
                <c:pt idx="13">
                  <c:v>85.321689622000008</c:v>
                </c:pt>
                <c:pt idx="14">
                  <c:v>91.884896515999912</c:v>
                </c:pt>
                <c:pt idx="15">
                  <c:v>98.448103410000016</c:v>
                </c:pt>
                <c:pt idx="16">
                  <c:v>105.01131030400001</c:v>
                </c:pt>
                <c:pt idx="17">
                  <c:v>111.574517198</c:v>
                </c:pt>
                <c:pt idx="18">
                  <c:v>118.137724092</c:v>
                </c:pt>
                <c:pt idx="19">
                  <c:v>124.700930986</c:v>
                </c:pt>
                <c:pt idx="20">
                  <c:v>131.26413787999999</c:v>
                </c:pt>
                <c:pt idx="21">
                  <c:v>137.82734477400001</c:v>
                </c:pt>
                <c:pt idx="22">
                  <c:v>144.390551668</c:v>
                </c:pt>
                <c:pt idx="23">
                  <c:v>150.95375856199999</c:v>
                </c:pt>
                <c:pt idx="24">
                  <c:v>157.51696545600001</c:v>
                </c:pt>
                <c:pt idx="25">
                  <c:v>164.08017235</c:v>
                </c:pt>
                <c:pt idx="26">
                  <c:v>170.64337924400002</c:v>
                </c:pt>
                <c:pt idx="27">
                  <c:v>177.20658613799998</c:v>
                </c:pt>
                <c:pt idx="28">
                  <c:v>183.76979303200002</c:v>
                </c:pt>
                <c:pt idx="29">
                  <c:v>190.33299992599999</c:v>
                </c:pt>
                <c:pt idx="30">
                  <c:v>196.89620682000003</c:v>
                </c:pt>
                <c:pt idx="31">
                  <c:v>203.45941371399999</c:v>
                </c:pt>
                <c:pt idx="32">
                  <c:v>210.02262060800001</c:v>
                </c:pt>
                <c:pt idx="33">
                  <c:v>213.96054474439998</c:v>
                </c:pt>
                <c:pt idx="34">
                  <c:v>220.52375163840003</c:v>
                </c:pt>
                <c:pt idx="35">
                  <c:v>227.08695853239999</c:v>
                </c:pt>
                <c:pt idx="36">
                  <c:v>233.65016542640004</c:v>
                </c:pt>
                <c:pt idx="37">
                  <c:v>240.2133723204</c:v>
                </c:pt>
                <c:pt idx="38">
                  <c:v>246.77657921439999</c:v>
                </c:pt>
              </c:numCache>
            </c:numRef>
          </c:yVal>
          <c:smooth val="0"/>
        </c:ser>
        <c:ser>
          <c:idx val="6"/>
          <c:order val="1"/>
          <c:tx>
            <c:v>3F(M14)</c:v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case5_1_M14_woSL!$I$2:$I$187</c:f>
              <c:numCache>
                <c:formatCode>0.00_ </c:formatCode>
                <c:ptCount val="186"/>
                <c:pt idx="0">
                  <c:v>4.1273743151139998E-2</c:v>
                </c:pt>
                <c:pt idx="1">
                  <c:v>0.20636992427998499</c:v>
                </c:pt>
                <c:pt idx="2">
                  <c:v>0.41282679747555301</c:v>
                </c:pt>
                <c:pt idx="3">
                  <c:v>0.61949044165063405</c:v>
                </c:pt>
                <c:pt idx="4">
                  <c:v>0.82653846444634393</c:v>
                </c:pt>
                <c:pt idx="5">
                  <c:v>1.034282197626363</c:v>
                </c:pt>
                <c:pt idx="6">
                  <c:v>1.2433206165725599</c:v>
                </c:pt>
                <c:pt idx="7">
                  <c:v>1.45481361166103</c:v>
                </c:pt>
                <c:pt idx="8">
                  <c:v>1.6706072477746701</c:v>
                </c:pt>
                <c:pt idx="9">
                  <c:v>1.8923213858083898</c:v>
                </c:pt>
                <c:pt idx="10">
                  <c:v>2.1207140375632205</c:v>
                </c:pt>
                <c:pt idx="11">
                  <c:v>2.3717633776952498</c:v>
                </c:pt>
                <c:pt idx="12">
                  <c:v>2.6263047492156106</c:v>
                </c:pt>
                <c:pt idx="13">
                  <c:v>2.89896823192958</c:v>
                </c:pt>
                <c:pt idx="14">
                  <c:v>3.1803445656464695</c:v>
                </c:pt>
                <c:pt idx="15">
                  <c:v>3.4685004860445701</c:v>
                </c:pt>
                <c:pt idx="16">
                  <c:v>3.7538374556197698</c:v>
                </c:pt>
                <c:pt idx="17">
                  <c:v>4.0390135239911409</c:v>
                </c:pt>
                <c:pt idx="18">
                  <c:v>4.3232553025585503</c:v>
                </c:pt>
                <c:pt idx="19">
                  <c:v>4.6046544615468612</c:v>
                </c:pt>
                <c:pt idx="20">
                  <c:v>4.8853412382589489</c:v>
                </c:pt>
                <c:pt idx="21">
                  <c:v>5.16586394664452</c:v>
                </c:pt>
                <c:pt idx="22">
                  <c:v>5.4468309396789403</c:v>
                </c:pt>
                <c:pt idx="23">
                  <c:v>5.7286642522279605</c:v>
                </c:pt>
                <c:pt idx="24">
                  <c:v>6.0124285589094395</c:v>
                </c:pt>
                <c:pt idx="25">
                  <c:v>6.3008663244451597</c:v>
                </c:pt>
                <c:pt idx="26">
                  <c:v>6.6017410744385101</c:v>
                </c:pt>
                <c:pt idx="27">
                  <c:v>6.928608071607691</c:v>
                </c:pt>
                <c:pt idx="28">
                  <c:v>7.2793750436708695</c:v>
                </c:pt>
                <c:pt idx="29">
                  <c:v>7.6672227677646694</c:v>
                </c:pt>
                <c:pt idx="30">
                  <c:v>8.0776287021353408</c:v>
                </c:pt>
                <c:pt idx="31">
                  <c:v>8.5058153294879002</c:v>
                </c:pt>
                <c:pt idx="32">
                  <c:v>8.9503732743906887</c:v>
                </c:pt>
                <c:pt idx="33">
                  <c:v>9.2337124192751006</c:v>
                </c:pt>
                <c:pt idx="34">
                  <c:v>9.7569267547173304</c:v>
                </c:pt>
                <c:pt idx="35">
                  <c:v>10.37723114257796</c:v>
                </c:pt>
                <c:pt idx="36">
                  <c:v>11.198024068522701</c:v>
                </c:pt>
                <c:pt idx="37">
                  <c:v>12.455688807832598</c:v>
                </c:pt>
                <c:pt idx="38">
                  <c:v>16.695169994968598</c:v>
                </c:pt>
              </c:numCache>
            </c:numRef>
          </c:xVal>
          <c:yVal>
            <c:numRef>
              <c:f>case5_1_M14_woSL!$J$2:$J$187</c:f>
              <c:numCache>
                <c:formatCode>0.00_ </c:formatCode>
                <c:ptCount val="186"/>
                <c:pt idx="0">
                  <c:v>1.08246348879998</c:v>
                </c:pt>
                <c:pt idx="1">
                  <c:v>5.4123174440000401</c:v>
                </c:pt>
                <c:pt idx="2">
                  <c:v>10.824634887999901</c:v>
                </c:pt>
                <c:pt idx="3">
                  <c:v>16.236952332000001</c:v>
                </c:pt>
                <c:pt idx="4">
                  <c:v>21.649269776000001</c:v>
                </c:pt>
                <c:pt idx="5">
                  <c:v>27.06158722</c:v>
                </c:pt>
                <c:pt idx="6">
                  <c:v>32.473904663999903</c:v>
                </c:pt>
                <c:pt idx="7">
                  <c:v>37.886222107999998</c:v>
                </c:pt>
                <c:pt idx="8">
                  <c:v>43.298539552000001</c:v>
                </c:pt>
                <c:pt idx="9">
                  <c:v>48.710856996000004</c:v>
                </c:pt>
                <c:pt idx="10">
                  <c:v>54.1231744399999</c:v>
                </c:pt>
                <c:pt idx="11">
                  <c:v>59.535491884000002</c:v>
                </c:pt>
                <c:pt idx="12">
                  <c:v>64.947809328000005</c:v>
                </c:pt>
                <c:pt idx="13">
                  <c:v>70.360126772000001</c:v>
                </c:pt>
                <c:pt idx="14">
                  <c:v>75.772444215999897</c:v>
                </c:pt>
                <c:pt idx="15">
                  <c:v>81.184761660000007</c:v>
                </c:pt>
                <c:pt idx="16">
                  <c:v>86.597079104000002</c:v>
                </c:pt>
                <c:pt idx="17">
                  <c:v>92.009396547999998</c:v>
                </c:pt>
                <c:pt idx="18">
                  <c:v>97.421713992000008</c:v>
                </c:pt>
                <c:pt idx="19">
                  <c:v>102.834031436</c:v>
                </c:pt>
                <c:pt idx="20">
                  <c:v>108.24634888</c:v>
                </c:pt>
                <c:pt idx="21">
                  <c:v>113.65866632400001</c:v>
                </c:pt>
                <c:pt idx="22">
                  <c:v>119.070983768</c:v>
                </c:pt>
                <c:pt idx="23">
                  <c:v>124.483301212</c:v>
                </c:pt>
                <c:pt idx="24">
                  <c:v>129.89561865600001</c:v>
                </c:pt>
                <c:pt idx="25">
                  <c:v>135.30793609999998</c:v>
                </c:pt>
                <c:pt idx="26">
                  <c:v>140.720253544</c:v>
                </c:pt>
                <c:pt idx="27">
                  <c:v>146.132570988</c:v>
                </c:pt>
                <c:pt idx="28">
                  <c:v>151.54488843199999</c:v>
                </c:pt>
                <c:pt idx="29">
                  <c:v>156.95720587599999</c:v>
                </c:pt>
                <c:pt idx="30">
                  <c:v>162.36952332000001</c:v>
                </c:pt>
                <c:pt idx="31">
                  <c:v>167.78184076399998</c:v>
                </c:pt>
                <c:pt idx="32">
                  <c:v>173.194158208</c:v>
                </c:pt>
                <c:pt idx="33">
                  <c:v>176.4415486744</c:v>
                </c:pt>
                <c:pt idx="34">
                  <c:v>181.85386611840002</c:v>
                </c:pt>
                <c:pt idx="35">
                  <c:v>187.26618356239999</c:v>
                </c:pt>
                <c:pt idx="36">
                  <c:v>192.67850100640001</c:v>
                </c:pt>
                <c:pt idx="37">
                  <c:v>198.09081845040001</c:v>
                </c:pt>
                <c:pt idx="38">
                  <c:v>203.5031358944</c:v>
                </c:pt>
              </c:numCache>
            </c:numRef>
          </c:yVal>
          <c:smooth val="0"/>
        </c:ser>
        <c:ser>
          <c:idx val="8"/>
          <c:order val="3"/>
          <c:tx>
            <c:v>2F(M16)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case5_1_M16_woSL!$G$2:$G$187</c:f>
              <c:numCache>
                <c:formatCode>0.00_ </c:formatCode>
                <c:ptCount val="186"/>
                <c:pt idx="0">
                  <c:v>3.7838820531567202E-2</c:v>
                </c:pt>
                <c:pt idx="1">
                  <c:v>0.189202764146226</c:v>
                </c:pt>
                <c:pt idx="2">
                  <c:v>0.37841843156580102</c:v>
                </c:pt>
                <c:pt idx="3">
                  <c:v>0.56765923156831999</c:v>
                </c:pt>
                <c:pt idx="4">
                  <c:v>0.756943779894512</c:v>
                </c:pt>
                <c:pt idx="5">
                  <c:v>0.94629961864563905</c:v>
                </c:pt>
                <c:pt idx="6">
                  <c:v>1.13577106870137</c:v>
                </c:pt>
                <c:pt idx="7">
                  <c:v>2.5047361025166599</c:v>
                </c:pt>
                <c:pt idx="8">
                  <c:v>2.7061258692194601</c:v>
                </c:pt>
                <c:pt idx="9">
                  <c:v>2.91181330790966</c:v>
                </c:pt>
                <c:pt idx="10">
                  <c:v>3.1190303979288299</c:v>
                </c:pt>
                <c:pt idx="11">
                  <c:v>3.32562039569406</c:v>
                </c:pt>
                <c:pt idx="12">
                  <c:v>3.5304378520786401</c:v>
                </c:pt>
                <c:pt idx="13">
                  <c:v>3.7348453445128502</c:v>
                </c:pt>
                <c:pt idx="14">
                  <c:v>3.9394366784442001</c:v>
                </c:pt>
                <c:pt idx="15">
                  <c:v>4.1445241480228399</c:v>
                </c:pt>
                <c:pt idx="16">
                  <c:v>4.3506094943317297</c:v>
                </c:pt>
                <c:pt idx="17">
                  <c:v>4.5589708070286603</c:v>
                </c:pt>
                <c:pt idx="18">
                  <c:v>4.7724373619697804</c:v>
                </c:pt>
                <c:pt idx="19">
                  <c:v>4.9979947429215397</c:v>
                </c:pt>
                <c:pt idx="20">
                  <c:v>5.2466140026754999</c:v>
                </c:pt>
                <c:pt idx="21">
                  <c:v>5.5374795274434696</c:v>
                </c:pt>
                <c:pt idx="22">
                  <c:v>5.8845879149727303</c:v>
                </c:pt>
                <c:pt idx="23">
                  <c:v>6.3059102163252296</c:v>
                </c:pt>
                <c:pt idx="24">
                  <c:v>6.7895111585416297</c:v>
                </c:pt>
                <c:pt idx="25">
                  <c:v>7.3328089038373703</c:v>
                </c:pt>
                <c:pt idx="26">
                  <c:v>7.9230625562321002</c:v>
                </c:pt>
                <c:pt idx="27">
                  <c:v>8.3122670252770092</c:v>
                </c:pt>
                <c:pt idx="28">
                  <c:v>9.0573642632625102</c:v>
                </c:pt>
                <c:pt idx="29">
                  <c:v>9.9788185049736207</c:v>
                </c:pt>
                <c:pt idx="30">
                  <c:v>11.233024594205</c:v>
                </c:pt>
                <c:pt idx="31">
                  <c:v>13.105975430520299</c:v>
                </c:pt>
                <c:pt idx="32">
                  <c:v>18.237630963189499</c:v>
                </c:pt>
              </c:numCache>
            </c:numRef>
          </c:xVal>
          <c:yVal>
            <c:numRef>
              <c:f>case5_1_M16_woSL!$H$2:$H$187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85.321689622000008</c:v>
                </c:pt>
                <c:pt idx="8">
                  <c:v>91.884896515999912</c:v>
                </c:pt>
                <c:pt idx="9">
                  <c:v>98.448103410000016</c:v>
                </c:pt>
                <c:pt idx="10">
                  <c:v>105.01131030400001</c:v>
                </c:pt>
                <c:pt idx="11">
                  <c:v>111.574517198</c:v>
                </c:pt>
                <c:pt idx="12">
                  <c:v>118.137724092</c:v>
                </c:pt>
                <c:pt idx="13">
                  <c:v>124.700930986</c:v>
                </c:pt>
                <c:pt idx="14">
                  <c:v>131.26413787999999</c:v>
                </c:pt>
                <c:pt idx="15">
                  <c:v>137.82734477400001</c:v>
                </c:pt>
                <c:pt idx="16">
                  <c:v>144.390551668</c:v>
                </c:pt>
                <c:pt idx="17">
                  <c:v>150.95375856199999</c:v>
                </c:pt>
                <c:pt idx="18">
                  <c:v>157.51696545600001</c:v>
                </c:pt>
                <c:pt idx="19">
                  <c:v>164.08017235</c:v>
                </c:pt>
                <c:pt idx="20">
                  <c:v>170.64337924400002</c:v>
                </c:pt>
                <c:pt idx="21">
                  <c:v>177.20658613799998</c:v>
                </c:pt>
                <c:pt idx="22">
                  <c:v>183.76979303200002</c:v>
                </c:pt>
                <c:pt idx="23">
                  <c:v>190.33299992599999</c:v>
                </c:pt>
                <c:pt idx="24">
                  <c:v>196.89620682000003</c:v>
                </c:pt>
                <c:pt idx="25">
                  <c:v>203.45941371399999</c:v>
                </c:pt>
                <c:pt idx="26">
                  <c:v>210.02262060800001</c:v>
                </c:pt>
                <c:pt idx="27">
                  <c:v>213.96054474439998</c:v>
                </c:pt>
                <c:pt idx="28">
                  <c:v>220.52375163840003</c:v>
                </c:pt>
                <c:pt idx="29">
                  <c:v>227.08695853239999</c:v>
                </c:pt>
                <c:pt idx="30">
                  <c:v>233.65016542640004</c:v>
                </c:pt>
                <c:pt idx="31">
                  <c:v>240.2133723204</c:v>
                </c:pt>
                <c:pt idx="32">
                  <c:v>246.77657921439999</c:v>
                </c:pt>
              </c:numCache>
            </c:numRef>
          </c:yVal>
          <c:smooth val="0"/>
        </c:ser>
        <c:ser>
          <c:idx val="9"/>
          <c:order val="4"/>
          <c:tx>
            <c:v>3F(M16)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case5_1_M16_woSL!$I$2:$I$187</c:f>
              <c:numCache>
                <c:formatCode>0.00_ </c:formatCode>
                <c:ptCount val="186"/>
                <c:pt idx="0">
                  <c:v>3.9570550677932401E-2</c:v>
                </c:pt>
                <c:pt idx="1">
                  <c:v>0.19784175221269301</c:v>
                </c:pt>
                <c:pt idx="2">
                  <c:v>0.39573683999582998</c:v>
                </c:pt>
                <c:pt idx="3">
                  <c:v>0.59376159803574002</c:v>
                </c:pt>
                <c:pt idx="4">
                  <c:v>0.79201006194124801</c:v>
                </c:pt>
                <c:pt idx="5">
                  <c:v>0.99061970728049087</c:v>
                </c:pt>
                <c:pt idx="6">
                  <c:v>1.18980922691274</c:v>
                </c:pt>
                <c:pt idx="7">
                  <c:v>2.7894747496097705</c:v>
                </c:pt>
                <c:pt idx="8">
                  <c:v>3.0493619139462398</c:v>
                </c:pt>
                <c:pt idx="9">
                  <c:v>3.3408325160324104</c:v>
                </c:pt>
                <c:pt idx="10">
                  <c:v>3.6440260338504604</c:v>
                </c:pt>
                <c:pt idx="11">
                  <c:v>3.9434513555190303</c:v>
                </c:pt>
                <c:pt idx="12">
                  <c:v>4.2303219648604493</c:v>
                </c:pt>
                <c:pt idx="13">
                  <c:v>4.5121399082257003</c:v>
                </c:pt>
                <c:pt idx="14">
                  <c:v>4.7919913571627495</c:v>
                </c:pt>
                <c:pt idx="15">
                  <c:v>5.0712286476789403</c:v>
                </c:pt>
                <c:pt idx="16">
                  <c:v>5.3507081353252204</c:v>
                </c:pt>
                <c:pt idx="17">
                  <c:v>5.6325518941800405</c:v>
                </c:pt>
                <c:pt idx="18">
                  <c:v>5.92028871868302</c:v>
                </c:pt>
                <c:pt idx="19">
                  <c:v>6.2254868908678596</c:v>
                </c:pt>
                <c:pt idx="20">
                  <c:v>6.5462390098264009</c:v>
                </c:pt>
                <c:pt idx="21">
                  <c:v>6.8954393403320307</c:v>
                </c:pt>
                <c:pt idx="22">
                  <c:v>7.268162705990969</c:v>
                </c:pt>
                <c:pt idx="23">
                  <c:v>7.6620890570571705</c:v>
                </c:pt>
                <c:pt idx="24">
                  <c:v>8.0733622443100721</c:v>
                </c:pt>
                <c:pt idx="25">
                  <c:v>8.5018359781714281</c:v>
                </c:pt>
                <c:pt idx="26">
                  <c:v>8.946438713265799</c:v>
                </c:pt>
                <c:pt idx="27">
                  <c:v>9.2296078846387921</c:v>
                </c:pt>
                <c:pt idx="28">
                  <c:v>9.7524181988034897</c:v>
                </c:pt>
                <c:pt idx="29">
                  <c:v>10.372264334529678</c:v>
                </c:pt>
                <c:pt idx="30">
                  <c:v>11.1922015189924</c:v>
                </c:pt>
                <c:pt idx="31">
                  <c:v>12.447504005081402</c:v>
                </c:pt>
                <c:pt idx="32">
                  <c:v>16.661930247826799</c:v>
                </c:pt>
              </c:numCache>
            </c:numRef>
          </c:xVal>
          <c:yVal>
            <c:numRef>
              <c:f>case5_1_M16_woSL!$J$2:$J$187</c:f>
              <c:numCache>
                <c:formatCode>0.00_ </c:formatCode>
                <c:ptCount val="186"/>
                <c:pt idx="0">
                  <c:v>1.08246348879998</c:v>
                </c:pt>
                <c:pt idx="1">
                  <c:v>5.4123174440000401</c:v>
                </c:pt>
                <c:pt idx="2">
                  <c:v>10.824634887999901</c:v>
                </c:pt>
                <c:pt idx="3">
                  <c:v>16.236952332000001</c:v>
                </c:pt>
                <c:pt idx="4">
                  <c:v>21.649269776000001</c:v>
                </c:pt>
                <c:pt idx="5">
                  <c:v>27.06158722</c:v>
                </c:pt>
                <c:pt idx="6">
                  <c:v>32.473904663999903</c:v>
                </c:pt>
                <c:pt idx="7">
                  <c:v>70.360126772000001</c:v>
                </c:pt>
                <c:pt idx="8">
                  <c:v>75.772444215999897</c:v>
                </c:pt>
                <c:pt idx="9">
                  <c:v>81.184761660000007</c:v>
                </c:pt>
                <c:pt idx="10">
                  <c:v>86.597079104000002</c:v>
                </c:pt>
                <c:pt idx="11">
                  <c:v>92.009396547999998</c:v>
                </c:pt>
                <c:pt idx="12">
                  <c:v>97.421713992000008</c:v>
                </c:pt>
                <c:pt idx="13">
                  <c:v>102.834031436</c:v>
                </c:pt>
                <c:pt idx="14">
                  <c:v>108.24634888</c:v>
                </c:pt>
                <c:pt idx="15">
                  <c:v>113.65866632400001</c:v>
                </c:pt>
                <c:pt idx="16">
                  <c:v>119.070983768</c:v>
                </c:pt>
                <c:pt idx="17">
                  <c:v>124.483301212</c:v>
                </c:pt>
                <c:pt idx="18">
                  <c:v>129.89561865600001</c:v>
                </c:pt>
                <c:pt idx="19">
                  <c:v>135.30793609999998</c:v>
                </c:pt>
                <c:pt idx="20">
                  <c:v>140.720253544</c:v>
                </c:pt>
                <c:pt idx="21">
                  <c:v>146.132570988</c:v>
                </c:pt>
                <c:pt idx="22">
                  <c:v>151.54488843199999</c:v>
                </c:pt>
                <c:pt idx="23">
                  <c:v>156.95720587599999</c:v>
                </c:pt>
                <c:pt idx="24">
                  <c:v>162.36952332000001</c:v>
                </c:pt>
                <c:pt idx="25">
                  <c:v>167.78184076399998</c:v>
                </c:pt>
                <c:pt idx="26">
                  <c:v>173.194158208</c:v>
                </c:pt>
                <c:pt idx="27">
                  <c:v>176.4415486744</c:v>
                </c:pt>
                <c:pt idx="28">
                  <c:v>181.85386611840002</c:v>
                </c:pt>
                <c:pt idx="29">
                  <c:v>187.26618356239999</c:v>
                </c:pt>
                <c:pt idx="30">
                  <c:v>192.67850100640001</c:v>
                </c:pt>
                <c:pt idx="31">
                  <c:v>198.09081845040001</c:v>
                </c:pt>
                <c:pt idx="32">
                  <c:v>203.5031358944</c:v>
                </c:pt>
              </c:numCache>
            </c:numRef>
          </c:yVal>
          <c:smooth val="0"/>
        </c:ser>
        <c:ser>
          <c:idx val="1"/>
          <c:order val="8"/>
          <c:tx>
            <c:v>2F(M20)</c:v>
          </c:tx>
          <c:spPr>
            <a:ln w="3810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case5_1_M20_woSL!$G$2:$G$187</c:f>
              <c:numCache>
                <c:formatCode>0.00_ </c:formatCode>
                <c:ptCount val="186"/>
                <c:pt idx="0">
                  <c:v>3.74658433775669E-2</c:v>
                </c:pt>
                <c:pt idx="1">
                  <c:v>0.187335205841757</c:v>
                </c:pt>
                <c:pt idx="2">
                  <c:v>0.37467709853434</c:v>
                </c:pt>
                <c:pt idx="3">
                  <c:v>0.56203125576712998</c:v>
                </c:pt>
                <c:pt idx="4">
                  <c:v>0.749405640290424</c:v>
                </c:pt>
                <c:pt idx="5">
                  <c:v>0.93680998257115899</c:v>
                </c:pt>
                <c:pt idx="6">
                  <c:v>1.1242568288150201</c:v>
                </c:pt>
                <c:pt idx="7">
                  <c:v>1.31176311851122</c:v>
                </c:pt>
                <c:pt idx="8">
                  <c:v>1.4993526208015799</c:v>
                </c:pt>
                <c:pt idx="9">
                  <c:v>1.68708143506681</c:v>
                </c:pt>
                <c:pt idx="10">
                  <c:v>1.87501817570131</c:v>
                </c:pt>
                <c:pt idx="11">
                  <c:v>2.06326830982358</c:v>
                </c:pt>
                <c:pt idx="12">
                  <c:v>2.2636638759815799</c:v>
                </c:pt>
              </c:numCache>
            </c:numRef>
          </c:xVal>
          <c:yVal>
            <c:numRef>
              <c:f>case5_1_M20_woSL!$H$2:$H$187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45.942448258000006</c:v>
                </c:pt>
                <c:pt idx="8">
                  <c:v>52.505655152000003</c:v>
                </c:pt>
                <c:pt idx="9">
                  <c:v>59.068862046</c:v>
                </c:pt>
                <c:pt idx="10">
                  <c:v>65.632068939999897</c:v>
                </c:pt>
                <c:pt idx="11">
                  <c:v>72.195275834</c:v>
                </c:pt>
                <c:pt idx="12">
                  <c:v>78.758482728000004</c:v>
                </c:pt>
              </c:numCache>
            </c:numRef>
          </c:y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B3CE-43F4-8AF7-4D339F27E4FA}"/>
            </c:ext>
          </c:extLst>
        </c:ser>
        <c:ser>
          <c:idx val="0"/>
          <c:order val="9"/>
          <c:tx>
            <c:v>3F(M20)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case5_1_M20_woSL!$I$2:$I$187</c:f>
              <c:numCache>
                <c:formatCode>0.00_ </c:formatCode>
                <c:ptCount val="186"/>
                <c:pt idx="0">
                  <c:v>3.7515611828803204E-2</c:v>
                </c:pt>
                <c:pt idx="1">
                  <c:v>0.18755367599915301</c:v>
                </c:pt>
                <c:pt idx="2">
                  <c:v>0.37512911866578297</c:v>
                </c:pt>
                <c:pt idx="3">
                  <c:v>0.56276882981006005</c:v>
                </c:pt>
                <c:pt idx="4">
                  <c:v>0.75051339559568608</c:v>
                </c:pt>
                <c:pt idx="5">
                  <c:v>0.93841203513975102</c:v>
                </c:pt>
                <c:pt idx="6">
                  <c:v>1.1265276666539998</c:v>
                </c:pt>
                <c:pt idx="7">
                  <c:v>1.31494446707601</c:v>
                </c:pt>
                <c:pt idx="8">
                  <c:v>1.5037795368623499</c:v>
                </c:pt>
                <c:pt idx="9">
                  <c:v>1.69330224781656</c:v>
                </c:pt>
                <c:pt idx="10">
                  <c:v>1.88384250436395</c:v>
                </c:pt>
                <c:pt idx="11">
                  <c:v>2.0759052003413396</c:v>
                </c:pt>
                <c:pt idx="12">
                  <c:v>2.3247753300256297</c:v>
                </c:pt>
              </c:numCache>
            </c:numRef>
          </c:xVal>
          <c:yVal>
            <c:numRef>
              <c:f>case5_1_M20_woSL!$J$2:$J$187</c:f>
              <c:numCache>
                <c:formatCode>0.00_ </c:formatCode>
                <c:ptCount val="186"/>
                <c:pt idx="0">
                  <c:v>1.08246348879998</c:v>
                </c:pt>
                <c:pt idx="1">
                  <c:v>5.4123174440000401</c:v>
                </c:pt>
                <c:pt idx="2">
                  <c:v>10.824634887999901</c:v>
                </c:pt>
                <c:pt idx="3">
                  <c:v>16.236952332000001</c:v>
                </c:pt>
                <c:pt idx="4">
                  <c:v>21.649269776000001</c:v>
                </c:pt>
                <c:pt idx="5">
                  <c:v>27.06158722</c:v>
                </c:pt>
                <c:pt idx="6">
                  <c:v>32.473904663999903</c:v>
                </c:pt>
                <c:pt idx="7">
                  <c:v>37.886222107999998</c:v>
                </c:pt>
                <c:pt idx="8">
                  <c:v>43.298539552000001</c:v>
                </c:pt>
                <c:pt idx="9">
                  <c:v>48.710856996000004</c:v>
                </c:pt>
                <c:pt idx="10">
                  <c:v>54.1231744399999</c:v>
                </c:pt>
                <c:pt idx="11">
                  <c:v>59.535491884000002</c:v>
                </c:pt>
                <c:pt idx="12">
                  <c:v>64.947809328000005</c:v>
                </c:pt>
              </c:numCache>
            </c:numRef>
          </c:y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1-B3CE-43F4-8AF7-4D339F27E4FA}"/>
            </c:ext>
          </c:extLst>
        </c:ser>
        <c:ser>
          <c:idx val="2"/>
          <c:order val="10"/>
          <c:tx>
            <c:v>C0=0.2(M16)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case5_1_M16_woSL!$L$2:$L$3</c:f>
              <c:numCache>
                <c:formatCode>0.00_ </c:formatCode>
                <c:ptCount val="2"/>
                <c:pt idx="0">
                  <c:v>0.756943779894512</c:v>
                </c:pt>
                <c:pt idx="1">
                  <c:v>0.79201006194124801</c:v>
                </c:pt>
              </c:numCache>
            </c:numRef>
          </c:xVal>
          <c:yVal>
            <c:numRef>
              <c:f>case5_1_M16_woSL!$M$2:$M$3</c:f>
              <c:numCache>
                <c:formatCode>0.00_ </c:formatCode>
                <c:ptCount val="2"/>
                <c:pt idx="0">
                  <c:v>26.252827576000012</c:v>
                </c:pt>
                <c:pt idx="1">
                  <c:v>21.649269776000001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CE-43F4-8AF7-4D339F27E4FA}"/>
            </c:ext>
          </c:extLst>
        </c:ser>
        <c:ser>
          <c:idx val="3"/>
          <c:order val="11"/>
          <c:tx>
            <c:v>C0=1.0(M16)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case5_M14_wSL!$N$2:$N$3</c:f>
              <c:numCache>
                <c:formatCode>0.00_ </c:formatCode>
                <c:ptCount val="2"/>
                <c:pt idx="0">
                  <c:v>3.9906275920000001</c:v>
                </c:pt>
                <c:pt idx="1">
                  <c:v>5.1198625370000004</c:v>
                </c:pt>
              </c:numCache>
            </c:numRef>
          </c:xVal>
          <c:yVal>
            <c:numRef>
              <c:f>case5_M14_wSL!$O$2:$O$3</c:f>
              <c:numCache>
                <c:formatCode>0.00_ </c:formatCode>
                <c:ptCount val="2"/>
                <c:pt idx="0">
                  <c:v>131.26413790000001</c:v>
                </c:pt>
                <c:pt idx="1">
                  <c:v>108.2463489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3CE-43F4-8AF7-4D339F27E4FA}"/>
            </c:ext>
          </c:extLst>
        </c:ser>
        <c:ser>
          <c:idx val="4"/>
          <c:order val="12"/>
          <c:tx>
            <c:v>C0=1.4(M16)</c:v>
          </c:tx>
          <c:spPr>
            <a:ln w="19050">
              <a:noFill/>
            </a:ln>
          </c:spPr>
          <c:marker>
            <c:symbol val="circle"/>
            <c:size val="10"/>
          </c:marker>
          <c:xVal>
            <c:numRef>
              <c:f>case5_M14_wSL!$P$2:$P$3</c:f>
              <c:numCache>
                <c:formatCode>0.00_ </c:formatCode>
                <c:ptCount val="2"/>
                <c:pt idx="0">
                  <c:v>5.9815021430000002</c:v>
                </c:pt>
                <c:pt idx="1">
                  <c:v>7.5146423169999998</c:v>
                </c:pt>
              </c:numCache>
            </c:numRef>
          </c:xVal>
          <c:yVal>
            <c:numRef>
              <c:f>case5_M14_wSL!$Q$2:$Q$3</c:f>
              <c:numCache>
                <c:formatCode>0.00_ </c:formatCode>
                <c:ptCount val="2"/>
                <c:pt idx="0">
                  <c:v>183.76979299999999</c:v>
                </c:pt>
                <c:pt idx="1">
                  <c:v>151.54488839999999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3CE-43F4-8AF7-4D339F27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69200"/>
        <c:axId val="525469592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2"/>
                <c:tx>
                  <c:v>C0=0.2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case5_1_M14_wSL!$L$2:$L$3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0.79704325994290204</c:v>
                      </c:pt>
                      <c:pt idx="1">
                        <c:v>0.97191351075683796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case5_1_M14_wSL!$M$2:$M$3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26.252827576000012</c:v>
                      </c:pt>
                      <c:pt idx="1">
                        <c:v>21.649269776000001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5"/>
                <c:tx>
                  <c:v>C0=0.2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case5_M14_wSL!$L$2:$L$3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0.75908859799999995</c:v>
                      </c:pt>
                      <c:pt idx="1">
                        <c:v>0.94057235800000005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case5_M14_wSL!$M$2:$M$3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26.252827579999998</c:v>
                      </c:pt>
                      <c:pt idx="1">
                        <c:v>21.649269779999997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6"/>
                <c:tx>
                  <c:v>C0=1.0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case5_M14_wSL!$N$2:$N$3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3.9906275920000001</c:v>
                      </c:pt>
                      <c:pt idx="1">
                        <c:v>5.1198625370000004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case5_M14_wSL!$O$2:$O$3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131.26413790000001</c:v>
                      </c:pt>
                      <c:pt idx="1">
                        <c:v>108.2463489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case5_M14_wSL!$Q$1</c15:sqref>
                        </c15:formulaRef>
                      </c:ext>
                    </c:extLst>
                    <c:strCache>
                      <c:ptCount val="1"/>
                      <c:pt idx="0">
                        <c:v>C0=1.4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case5_M14_wSL!$P$2:$P$3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5.9815021430000002</c:v>
                      </c:pt>
                      <c:pt idx="1">
                        <c:v>7.5146423169999998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case5_M14_wSL!$Q$2:$Q$3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183.76979299999999</c:v>
                      </c:pt>
                      <c:pt idx="1">
                        <c:v>151.54488839999999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25469200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Inter</a:t>
                </a:r>
                <a:r>
                  <a:rPr lang="en-US" altLang="ja-JP" sz="1400" baseline="0"/>
                  <a:t>-story displacement [mm]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25469592"/>
        <c:crosses val="autoZero"/>
        <c:crossBetween val="midCat"/>
      </c:valAx>
      <c:valAx>
        <c:axId val="525469592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Qi [kN]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2546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963179677605471"/>
          <c:y val="0.29875222367519322"/>
          <c:w val="0.26816607779689156"/>
          <c:h val="0.53204726127242397"/>
        </c:manualLayout>
      </c:layout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comparison</a:t>
            </a:r>
            <a:r>
              <a:rPr lang="en-US" altLang="ja-JP" sz="1200" baseline="0"/>
              <a:t> between the cases with braces of different diameter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 baseline="0"/>
              <a:t>(case5_1, without SelfLoad)</a:t>
            </a:r>
            <a:endParaRPr lang="ja-JP" altLang="en-US" sz="1200"/>
          </a:p>
        </c:rich>
      </c:tx>
      <c:layout>
        <c:manualLayout>
          <c:xMode val="edge"/>
          <c:yMode val="edge"/>
          <c:x val="0.17476077046117328"/>
          <c:y val="2.9758896178297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03012092413246"/>
          <c:y val="0.14348162475822052"/>
          <c:w val="0.79054118465182643"/>
          <c:h val="0.69010950517065439"/>
        </c:manualLayout>
      </c:layout>
      <c:scatterChart>
        <c:scatterStyle val="lineMarker"/>
        <c:varyColors val="0"/>
        <c:ser>
          <c:idx val="5"/>
          <c:order val="0"/>
          <c:tx>
            <c:v>2F(M14)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case5_1_M14_woSL!$G$2:$G$187</c:f>
              <c:numCache>
                <c:formatCode>0.00_ </c:formatCode>
                <c:ptCount val="186"/>
                <c:pt idx="0">
                  <c:v>3.8147038150877201E-2</c:v>
                </c:pt>
                <c:pt idx="1">
                  <c:v>0.19074625045813901</c:v>
                </c:pt>
                <c:pt idx="2">
                  <c:v>0.38151199671327801</c:v>
                </c:pt>
                <c:pt idx="3">
                  <c:v>0.57231805834329597</c:v>
                </c:pt>
                <c:pt idx="4">
                  <c:v>0.76319981614735599</c:v>
                </c:pt>
                <c:pt idx="5">
                  <c:v>0.95422014428814705</c:v>
                </c:pt>
                <c:pt idx="6">
                  <c:v>1.1455013558739999</c:v>
                </c:pt>
                <c:pt idx="7">
                  <c:v>1.3372818021594299</c:v>
                </c:pt>
                <c:pt idx="8">
                  <c:v>1.5299397933733001</c:v>
                </c:pt>
                <c:pt idx="9">
                  <c:v>1.72379589567987</c:v>
                </c:pt>
                <c:pt idx="10">
                  <c:v>1.9189730266744001</c:v>
                </c:pt>
                <c:pt idx="11">
                  <c:v>2.1187626684004099</c:v>
                </c:pt>
                <c:pt idx="12">
                  <c:v>2.3190421140907498</c:v>
                </c:pt>
                <c:pt idx="13">
                  <c:v>2.52283625604638</c:v>
                </c:pt>
                <c:pt idx="14">
                  <c:v>2.7274710816050001</c:v>
                </c:pt>
                <c:pt idx="15">
                  <c:v>2.9329311520345098</c:v>
                </c:pt>
                <c:pt idx="16">
                  <c:v>3.1376477958756399</c:v>
                </c:pt>
                <c:pt idx="17">
                  <c:v>3.3422160141178598</c:v>
                </c:pt>
                <c:pt idx="18">
                  <c:v>3.54668890044716</c:v>
                </c:pt>
                <c:pt idx="19">
                  <c:v>3.75102992990286</c:v>
                </c:pt>
                <c:pt idx="20">
                  <c:v>3.9557537624693402</c:v>
                </c:pt>
                <c:pt idx="21">
                  <c:v>4.1610730860912399</c:v>
                </c:pt>
                <c:pt idx="22">
                  <c:v>4.3674502493393801</c:v>
                </c:pt>
                <c:pt idx="23">
                  <c:v>4.5758840907588398</c:v>
                </c:pt>
                <c:pt idx="24">
                  <c:v>4.7887340629342603</c:v>
                </c:pt>
                <c:pt idx="25">
                  <c:v>5.0111679965313396</c:v>
                </c:pt>
                <c:pt idx="26">
                  <c:v>5.25635075920309</c:v>
                </c:pt>
                <c:pt idx="27">
                  <c:v>5.5439795742310096</c:v>
                </c:pt>
                <c:pt idx="28">
                  <c:v>5.8871303867013296</c:v>
                </c:pt>
                <c:pt idx="29">
                  <c:v>6.3072546705003303</c:v>
                </c:pt>
                <c:pt idx="30">
                  <c:v>6.7907566677205597</c:v>
                </c:pt>
                <c:pt idx="31">
                  <c:v>7.3340630581081996</c:v>
                </c:pt>
                <c:pt idx="32">
                  <c:v>7.9245222300552101</c:v>
                </c:pt>
                <c:pt idx="33">
                  <c:v>8.3141132824577006</c:v>
                </c:pt>
                <c:pt idx="34">
                  <c:v>9.0601707362828705</c:v>
                </c:pt>
                <c:pt idx="35">
                  <c:v>9.9825961022764407</c:v>
                </c:pt>
                <c:pt idx="36">
                  <c:v>11.2380650028334</c:v>
                </c:pt>
                <c:pt idx="37">
                  <c:v>13.113661598988401</c:v>
                </c:pt>
                <c:pt idx="38">
                  <c:v>18.269735582211101</c:v>
                </c:pt>
              </c:numCache>
            </c:numRef>
          </c:xVal>
          <c:yVal>
            <c:numRef>
              <c:f>case5_1_M14_woSL!$H$2:$H$187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45.942448258000006</c:v>
                </c:pt>
                <c:pt idx="8">
                  <c:v>52.505655152000003</c:v>
                </c:pt>
                <c:pt idx="9">
                  <c:v>59.068862046</c:v>
                </c:pt>
                <c:pt idx="10">
                  <c:v>65.632068939999897</c:v>
                </c:pt>
                <c:pt idx="11">
                  <c:v>72.195275834</c:v>
                </c:pt>
                <c:pt idx="12">
                  <c:v>78.758482728000004</c:v>
                </c:pt>
                <c:pt idx="13">
                  <c:v>85.321689622000008</c:v>
                </c:pt>
                <c:pt idx="14">
                  <c:v>91.884896515999912</c:v>
                </c:pt>
                <c:pt idx="15">
                  <c:v>98.448103410000016</c:v>
                </c:pt>
                <c:pt idx="16">
                  <c:v>105.01131030400001</c:v>
                </c:pt>
                <c:pt idx="17">
                  <c:v>111.574517198</c:v>
                </c:pt>
                <c:pt idx="18">
                  <c:v>118.137724092</c:v>
                </c:pt>
                <c:pt idx="19">
                  <c:v>124.700930986</c:v>
                </c:pt>
                <c:pt idx="20">
                  <c:v>131.26413787999999</c:v>
                </c:pt>
                <c:pt idx="21">
                  <c:v>137.82734477400001</c:v>
                </c:pt>
                <c:pt idx="22">
                  <c:v>144.390551668</c:v>
                </c:pt>
                <c:pt idx="23">
                  <c:v>150.95375856199999</c:v>
                </c:pt>
                <c:pt idx="24">
                  <c:v>157.51696545600001</c:v>
                </c:pt>
                <c:pt idx="25">
                  <c:v>164.08017235</c:v>
                </c:pt>
                <c:pt idx="26">
                  <c:v>170.64337924400002</c:v>
                </c:pt>
                <c:pt idx="27">
                  <c:v>177.20658613799998</c:v>
                </c:pt>
                <c:pt idx="28">
                  <c:v>183.76979303200002</c:v>
                </c:pt>
                <c:pt idx="29">
                  <c:v>190.33299992599999</c:v>
                </c:pt>
                <c:pt idx="30">
                  <c:v>196.89620682000003</c:v>
                </c:pt>
                <c:pt idx="31">
                  <c:v>203.45941371399999</c:v>
                </c:pt>
                <c:pt idx="32">
                  <c:v>210.02262060800001</c:v>
                </c:pt>
                <c:pt idx="33">
                  <c:v>213.96054474439998</c:v>
                </c:pt>
                <c:pt idx="34">
                  <c:v>220.52375163840003</c:v>
                </c:pt>
                <c:pt idx="35">
                  <c:v>227.08695853239999</c:v>
                </c:pt>
                <c:pt idx="36">
                  <c:v>233.65016542640004</c:v>
                </c:pt>
                <c:pt idx="37">
                  <c:v>240.2133723204</c:v>
                </c:pt>
                <c:pt idx="38">
                  <c:v>246.77657921439999</c:v>
                </c:pt>
              </c:numCache>
            </c:numRef>
          </c:yVal>
          <c:smooth val="0"/>
        </c:ser>
        <c:ser>
          <c:idx val="6"/>
          <c:order val="1"/>
          <c:tx>
            <c:v>3F(M14)</c:v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case5_1_M14_woSL!$I$2:$I$187</c:f>
              <c:numCache>
                <c:formatCode>0.00_ </c:formatCode>
                <c:ptCount val="186"/>
                <c:pt idx="0">
                  <c:v>4.1273743151139998E-2</c:v>
                </c:pt>
                <c:pt idx="1">
                  <c:v>0.20636992427998499</c:v>
                </c:pt>
                <c:pt idx="2">
                  <c:v>0.41282679747555301</c:v>
                </c:pt>
                <c:pt idx="3">
                  <c:v>0.61949044165063405</c:v>
                </c:pt>
                <c:pt idx="4">
                  <c:v>0.82653846444634393</c:v>
                </c:pt>
                <c:pt idx="5">
                  <c:v>1.034282197626363</c:v>
                </c:pt>
                <c:pt idx="6">
                  <c:v>1.2433206165725599</c:v>
                </c:pt>
                <c:pt idx="7">
                  <c:v>1.45481361166103</c:v>
                </c:pt>
                <c:pt idx="8">
                  <c:v>1.6706072477746701</c:v>
                </c:pt>
                <c:pt idx="9">
                  <c:v>1.8923213858083898</c:v>
                </c:pt>
                <c:pt idx="10">
                  <c:v>2.1207140375632205</c:v>
                </c:pt>
                <c:pt idx="11">
                  <c:v>2.3717633776952498</c:v>
                </c:pt>
                <c:pt idx="12">
                  <c:v>2.6263047492156106</c:v>
                </c:pt>
                <c:pt idx="13">
                  <c:v>2.89896823192958</c:v>
                </c:pt>
                <c:pt idx="14">
                  <c:v>3.1803445656464695</c:v>
                </c:pt>
                <c:pt idx="15">
                  <c:v>3.4685004860445701</c:v>
                </c:pt>
                <c:pt idx="16">
                  <c:v>3.7538374556197698</c:v>
                </c:pt>
                <c:pt idx="17">
                  <c:v>4.0390135239911409</c:v>
                </c:pt>
                <c:pt idx="18">
                  <c:v>4.3232553025585503</c:v>
                </c:pt>
                <c:pt idx="19">
                  <c:v>4.6046544615468612</c:v>
                </c:pt>
                <c:pt idx="20">
                  <c:v>4.8853412382589489</c:v>
                </c:pt>
                <c:pt idx="21">
                  <c:v>5.16586394664452</c:v>
                </c:pt>
                <c:pt idx="22">
                  <c:v>5.4468309396789403</c:v>
                </c:pt>
                <c:pt idx="23">
                  <c:v>5.7286642522279605</c:v>
                </c:pt>
                <c:pt idx="24">
                  <c:v>6.0124285589094395</c:v>
                </c:pt>
                <c:pt idx="25">
                  <c:v>6.3008663244451597</c:v>
                </c:pt>
                <c:pt idx="26">
                  <c:v>6.6017410744385101</c:v>
                </c:pt>
                <c:pt idx="27">
                  <c:v>6.928608071607691</c:v>
                </c:pt>
                <c:pt idx="28">
                  <c:v>7.2793750436708695</c:v>
                </c:pt>
                <c:pt idx="29">
                  <c:v>7.6672227677646694</c:v>
                </c:pt>
                <c:pt idx="30">
                  <c:v>8.0776287021353408</c:v>
                </c:pt>
                <c:pt idx="31">
                  <c:v>8.5058153294879002</c:v>
                </c:pt>
                <c:pt idx="32">
                  <c:v>8.9503732743906887</c:v>
                </c:pt>
                <c:pt idx="33">
                  <c:v>9.2337124192751006</c:v>
                </c:pt>
                <c:pt idx="34">
                  <c:v>9.7569267547173304</c:v>
                </c:pt>
                <c:pt idx="35">
                  <c:v>10.37723114257796</c:v>
                </c:pt>
                <c:pt idx="36">
                  <c:v>11.198024068522701</c:v>
                </c:pt>
                <c:pt idx="37">
                  <c:v>12.455688807832598</c:v>
                </c:pt>
                <c:pt idx="38">
                  <c:v>16.695169994968598</c:v>
                </c:pt>
              </c:numCache>
            </c:numRef>
          </c:xVal>
          <c:yVal>
            <c:numRef>
              <c:f>case5_1_M14_woSL!$J$2:$J$187</c:f>
              <c:numCache>
                <c:formatCode>0.00_ </c:formatCode>
                <c:ptCount val="186"/>
                <c:pt idx="0">
                  <c:v>1.08246348879998</c:v>
                </c:pt>
                <c:pt idx="1">
                  <c:v>5.4123174440000401</c:v>
                </c:pt>
                <c:pt idx="2">
                  <c:v>10.824634887999901</c:v>
                </c:pt>
                <c:pt idx="3">
                  <c:v>16.236952332000001</c:v>
                </c:pt>
                <c:pt idx="4">
                  <c:v>21.649269776000001</c:v>
                </c:pt>
                <c:pt idx="5">
                  <c:v>27.06158722</c:v>
                </c:pt>
                <c:pt idx="6">
                  <c:v>32.473904663999903</c:v>
                </c:pt>
                <c:pt idx="7">
                  <c:v>37.886222107999998</c:v>
                </c:pt>
                <c:pt idx="8">
                  <c:v>43.298539552000001</c:v>
                </c:pt>
                <c:pt idx="9">
                  <c:v>48.710856996000004</c:v>
                </c:pt>
                <c:pt idx="10">
                  <c:v>54.1231744399999</c:v>
                </c:pt>
                <c:pt idx="11">
                  <c:v>59.535491884000002</c:v>
                </c:pt>
                <c:pt idx="12">
                  <c:v>64.947809328000005</c:v>
                </c:pt>
                <c:pt idx="13">
                  <c:v>70.360126772000001</c:v>
                </c:pt>
                <c:pt idx="14">
                  <c:v>75.772444215999897</c:v>
                </c:pt>
                <c:pt idx="15">
                  <c:v>81.184761660000007</c:v>
                </c:pt>
                <c:pt idx="16">
                  <c:v>86.597079104000002</c:v>
                </c:pt>
                <c:pt idx="17">
                  <c:v>92.009396547999998</c:v>
                </c:pt>
                <c:pt idx="18">
                  <c:v>97.421713992000008</c:v>
                </c:pt>
                <c:pt idx="19">
                  <c:v>102.834031436</c:v>
                </c:pt>
                <c:pt idx="20">
                  <c:v>108.24634888</c:v>
                </c:pt>
                <c:pt idx="21">
                  <c:v>113.65866632400001</c:v>
                </c:pt>
                <c:pt idx="22">
                  <c:v>119.070983768</c:v>
                </c:pt>
                <c:pt idx="23">
                  <c:v>124.483301212</c:v>
                </c:pt>
                <c:pt idx="24">
                  <c:v>129.89561865600001</c:v>
                </c:pt>
                <c:pt idx="25">
                  <c:v>135.30793609999998</c:v>
                </c:pt>
                <c:pt idx="26">
                  <c:v>140.720253544</c:v>
                </c:pt>
                <c:pt idx="27">
                  <c:v>146.132570988</c:v>
                </c:pt>
                <c:pt idx="28">
                  <c:v>151.54488843199999</c:v>
                </c:pt>
                <c:pt idx="29">
                  <c:v>156.95720587599999</c:v>
                </c:pt>
                <c:pt idx="30">
                  <c:v>162.36952332000001</c:v>
                </c:pt>
                <c:pt idx="31">
                  <c:v>167.78184076399998</c:v>
                </c:pt>
                <c:pt idx="32">
                  <c:v>173.194158208</c:v>
                </c:pt>
                <c:pt idx="33">
                  <c:v>176.4415486744</c:v>
                </c:pt>
                <c:pt idx="34">
                  <c:v>181.85386611840002</c:v>
                </c:pt>
                <c:pt idx="35">
                  <c:v>187.26618356239999</c:v>
                </c:pt>
                <c:pt idx="36">
                  <c:v>192.67850100640001</c:v>
                </c:pt>
                <c:pt idx="37">
                  <c:v>198.09081845040001</c:v>
                </c:pt>
                <c:pt idx="38">
                  <c:v>203.5031358944</c:v>
                </c:pt>
              </c:numCache>
            </c:numRef>
          </c:yVal>
          <c:smooth val="0"/>
        </c:ser>
        <c:ser>
          <c:idx val="8"/>
          <c:order val="3"/>
          <c:tx>
            <c:v>2F(M16)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case5_1_M16_woSL!$G$2:$G$187</c:f>
              <c:numCache>
                <c:formatCode>0.00_ </c:formatCode>
                <c:ptCount val="186"/>
                <c:pt idx="0">
                  <c:v>3.7838820531567202E-2</c:v>
                </c:pt>
                <c:pt idx="1">
                  <c:v>0.189202764146226</c:v>
                </c:pt>
                <c:pt idx="2">
                  <c:v>0.37841843156580102</c:v>
                </c:pt>
                <c:pt idx="3">
                  <c:v>0.56765923156831999</c:v>
                </c:pt>
                <c:pt idx="4">
                  <c:v>0.756943779894512</c:v>
                </c:pt>
                <c:pt idx="5">
                  <c:v>0.94629961864563905</c:v>
                </c:pt>
                <c:pt idx="6">
                  <c:v>1.13577106870137</c:v>
                </c:pt>
                <c:pt idx="7">
                  <c:v>2.5047361025166599</c:v>
                </c:pt>
                <c:pt idx="8">
                  <c:v>2.7061258692194601</c:v>
                </c:pt>
                <c:pt idx="9">
                  <c:v>2.91181330790966</c:v>
                </c:pt>
                <c:pt idx="10">
                  <c:v>3.1190303979288299</c:v>
                </c:pt>
                <c:pt idx="11">
                  <c:v>3.32562039569406</c:v>
                </c:pt>
                <c:pt idx="12">
                  <c:v>3.5304378520786401</c:v>
                </c:pt>
                <c:pt idx="13">
                  <c:v>3.7348453445128502</c:v>
                </c:pt>
                <c:pt idx="14">
                  <c:v>3.9394366784442001</c:v>
                </c:pt>
                <c:pt idx="15">
                  <c:v>4.1445241480228399</c:v>
                </c:pt>
                <c:pt idx="16">
                  <c:v>4.3506094943317297</c:v>
                </c:pt>
                <c:pt idx="17">
                  <c:v>4.5589708070286603</c:v>
                </c:pt>
                <c:pt idx="18">
                  <c:v>4.7724373619697804</c:v>
                </c:pt>
                <c:pt idx="19">
                  <c:v>4.9979947429215397</c:v>
                </c:pt>
                <c:pt idx="20">
                  <c:v>5.2466140026754999</c:v>
                </c:pt>
                <c:pt idx="21">
                  <c:v>5.5374795274434696</c:v>
                </c:pt>
                <c:pt idx="22">
                  <c:v>5.8845879149727303</c:v>
                </c:pt>
                <c:pt idx="23">
                  <c:v>6.3059102163252296</c:v>
                </c:pt>
                <c:pt idx="24">
                  <c:v>6.7895111585416297</c:v>
                </c:pt>
                <c:pt idx="25">
                  <c:v>7.3328089038373703</c:v>
                </c:pt>
                <c:pt idx="26">
                  <c:v>7.9230625562321002</c:v>
                </c:pt>
                <c:pt idx="27">
                  <c:v>8.3122670252770092</c:v>
                </c:pt>
                <c:pt idx="28">
                  <c:v>9.0573642632625102</c:v>
                </c:pt>
                <c:pt idx="29">
                  <c:v>9.9788185049736207</c:v>
                </c:pt>
                <c:pt idx="30">
                  <c:v>11.233024594205</c:v>
                </c:pt>
                <c:pt idx="31">
                  <c:v>13.105975430520299</c:v>
                </c:pt>
                <c:pt idx="32">
                  <c:v>18.237630963189499</c:v>
                </c:pt>
              </c:numCache>
            </c:numRef>
          </c:xVal>
          <c:yVal>
            <c:numRef>
              <c:f>case5_1_M16_woSL!$H$2:$H$187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85.321689622000008</c:v>
                </c:pt>
                <c:pt idx="8">
                  <c:v>91.884896515999912</c:v>
                </c:pt>
                <c:pt idx="9">
                  <c:v>98.448103410000016</c:v>
                </c:pt>
                <c:pt idx="10">
                  <c:v>105.01131030400001</c:v>
                </c:pt>
                <c:pt idx="11">
                  <c:v>111.574517198</c:v>
                </c:pt>
                <c:pt idx="12">
                  <c:v>118.137724092</c:v>
                </c:pt>
                <c:pt idx="13">
                  <c:v>124.700930986</c:v>
                </c:pt>
                <c:pt idx="14">
                  <c:v>131.26413787999999</c:v>
                </c:pt>
                <c:pt idx="15">
                  <c:v>137.82734477400001</c:v>
                </c:pt>
                <c:pt idx="16">
                  <c:v>144.390551668</c:v>
                </c:pt>
                <c:pt idx="17">
                  <c:v>150.95375856199999</c:v>
                </c:pt>
                <c:pt idx="18">
                  <c:v>157.51696545600001</c:v>
                </c:pt>
                <c:pt idx="19">
                  <c:v>164.08017235</c:v>
                </c:pt>
                <c:pt idx="20">
                  <c:v>170.64337924400002</c:v>
                </c:pt>
                <c:pt idx="21">
                  <c:v>177.20658613799998</c:v>
                </c:pt>
                <c:pt idx="22">
                  <c:v>183.76979303200002</c:v>
                </c:pt>
                <c:pt idx="23">
                  <c:v>190.33299992599999</c:v>
                </c:pt>
                <c:pt idx="24">
                  <c:v>196.89620682000003</c:v>
                </c:pt>
                <c:pt idx="25">
                  <c:v>203.45941371399999</c:v>
                </c:pt>
                <c:pt idx="26">
                  <c:v>210.02262060800001</c:v>
                </c:pt>
                <c:pt idx="27">
                  <c:v>213.96054474439998</c:v>
                </c:pt>
                <c:pt idx="28">
                  <c:v>220.52375163840003</c:v>
                </c:pt>
                <c:pt idx="29">
                  <c:v>227.08695853239999</c:v>
                </c:pt>
                <c:pt idx="30">
                  <c:v>233.65016542640004</c:v>
                </c:pt>
                <c:pt idx="31">
                  <c:v>240.2133723204</c:v>
                </c:pt>
                <c:pt idx="32">
                  <c:v>246.77657921439999</c:v>
                </c:pt>
              </c:numCache>
            </c:numRef>
          </c:yVal>
          <c:smooth val="0"/>
        </c:ser>
        <c:ser>
          <c:idx val="9"/>
          <c:order val="4"/>
          <c:tx>
            <c:v>3F(M16)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case5_1_M16_woSL!$I$2:$I$187</c:f>
              <c:numCache>
                <c:formatCode>0.00_ </c:formatCode>
                <c:ptCount val="186"/>
                <c:pt idx="0">
                  <c:v>3.9570550677932401E-2</c:v>
                </c:pt>
                <c:pt idx="1">
                  <c:v>0.19784175221269301</c:v>
                </c:pt>
                <c:pt idx="2">
                  <c:v>0.39573683999582998</c:v>
                </c:pt>
                <c:pt idx="3">
                  <c:v>0.59376159803574002</c:v>
                </c:pt>
                <c:pt idx="4">
                  <c:v>0.79201006194124801</c:v>
                </c:pt>
                <c:pt idx="5">
                  <c:v>0.99061970728049087</c:v>
                </c:pt>
                <c:pt idx="6">
                  <c:v>1.18980922691274</c:v>
                </c:pt>
                <c:pt idx="7">
                  <c:v>2.7894747496097705</c:v>
                </c:pt>
                <c:pt idx="8">
                  <c:v>3.0493619139462398</c:v>
                </c:pt>
                <c:pt idx="9">
                  <c:v>3.3408325160324104</c:v>
                </c:pt>
                <c:pt idx="10">
                  <c:v>3.6440260338504604</c:v>
                </c:pt>
                <c:pt idx="11">
                  <c:v>3.9434513555190303</c:v>
                </c:pt>
                <c:pt idx="12">
                  <c:v>4.2303219648604493</c:v>
                </c:pt>
                <c:pt idx="13">
                  <c:v>4.5121399082257003</c:v>
                </c:pt>
                <c:pt idx="14">
                  <c:v>4.7919913571627495</c:v>
                </c:pt>
                <c:pt idx="15">
                  <c:v>5.0712286476789403</c:v>
                </c:pt>
                <c:pt idx="16">
                  <c:v>5.3507081353252204</c:v>
                </c:pt>
                <c:pt idx="17">
                  <c:v>5.6325518941800405</c:v>
                </c:pt>
                <c:pt idx="18">
                  <c:v>5.92028871868302</c:v>
                </c:pt>
                <c:pt idx="19">
                  <c:v>6.2254868908678596</c:v>
                </c:pt>
                <c:pt idx="20">
                  <c:v>6.5462390098264009</c:v>
                </c:pt>
                <c:pt idx="21">
                  <c:v>6.8954393403320307</c:v>
                </c:pt>
                <c:pt idx="22">
                  <c:v>7.268162705990969</c:v>
                </c:pt>
                <c:pt idx="23">
                  <c:v>7.6620890570571705</c:v>
                </c:pt>
                <c:pt idx="24">
                  <c:v>8.0733622443100721</c:v>
                </c:pt>
                <c:pt idx="25">
                  <c:v>8.5018359781714281</c:v>
                </c:pt>
                <c:pt idx="26">
                  <c:v>8.946438713265799</c:v>
                </c:pt>
                <c:pt idx="27">
                  <c:v>9.2296078846387921</c:v>
                </c:pt>
                <c:pt idx="28">
                  <c:v>9.7524181988034897</c:v>
                </c:pt>
                <c:pt idx="29">
                  <c:v>10.372264334529678</c:v>
                </c:pt>
                <c:pt idx="30">
                  <c:v>11.1922015189924</c:v>
                </c:pt>
                <c:pt idx="31">
                  <c:v>12.447504005081402</c:v>
                </c:pt>
                <c:pt idx="32">
                  <c:v>16.661930247826799</c:v>
                </c:pt>
              </c:numCache>
            </c:numRef>
          </c:xVal>
          <c:yVal>
            <c:numRef>
              <c:f>case5_1_M16_woSL!$J$2:$J$187</c:f>
              <c:numCache>
                <c:formatCode>0.00_ </c:formatCode>
                <c:ptCount val="186"/>
                <c:pt idx="0">
                  <c:v>1.08246348879998</c:v>
                </c:pt>
                <c:pt idx="1">
                  <c:v>5.4123174440000401</c:v>
                </c:pt>
                <c:pt idx="2">
                  <c:v>10.824634887999901</c:v>
                </c:pt>
                <c:pt idx="3">
                  <c:v>16.236952332000001</c:v>
                </c:pt>
                <c:pt idx="4">
                  <c:v>21.649269776000001</c:v>
                </c:pt>
                <c:pt idx="5">
                  <c:v>27.06158722</c:v>
                </c:pt>
                <c:pt idx="6">
                  <c:v>32.473904663999903</c:v>
                </c:pt>
                <c:pt idx="7">
                  <c:v>70.360126772000001</c:v>
                </c:pt>
                <c:pt idx="8">
                  <c:v>75.772444215999897</c:v>
                </c:pt>
                <c:pt idx="9">
                  <c:v>81.184761660000007</c:v>
                </c:pt>
                <c:pt idx="10">
                  <c:v>86.597079104000002</c:v>
                </c:pt>
                <c:pt idx="11">
                  <c:v>92.009396547999998</c:v>
                </c:pt>
                <c:pt idx="12">
                  <c:v>97.421713992000008</c:v>
                </c:pt>
                <c:pt idx="13">
                  <c:v>102.834031436</c:v>
                </c:pt>
                <c:pt idx="14">
                  <c:v>108.24634888</c:v>
                </c:pt>
                <c:pt idx="15">
                  <c:v>113.65866632400001</c:v>
                </c:pt>
                <c:pt idx="16">
                  <c:v>119.070983768</c:v>
                </c:pt>
                <c:pt idx="17">
                  <c:v>124.483301212</c:v>
                </c:pt>
                <c:pt idx="18">
                  <c:v>129.89561865600001</c:v>
                </c:pt>
                <c:pt idx="19">
                  <c:v>135.30793609999998</c:v>
                </c:pt>
                <c:pt idx="20">
                  <c:v>140.720253544</c:v>
                </c:pt>
                <c:pt idx="21">
                  <c:v>146.132570988</c:v>
                </c:pt>
                <c:pt idx="22">
                  <c:v>151.54488843199999</c:v>
                </c:pt>
                <c:pt idx="23">
                  <c:v>156.95720587599999</c:v>
                </c:pt>
                <c:pt idx="24">
                  <c:v>162.36952332000001</c:v>
                </c:pt>
                <c:pt idx="25">
                  <c:v>167.78184076399998</c:v>
                </c:pt>
                <c:pt idx="26">
                  <c:v>173.194158208</c:v>
                </c:pt>
                <c:pt idx="27">
                  <c:v>176.4415486744</c:v>
                </c:pt>
                <c:pt idx="28">
                  <c:v>181.85386611840002</c:v>
                </c:pt>
                <c:pt idx="29">
                  <c:v>187.26618356239999</c:v>
                </c:pt>
                <c:pt idx="30">
                  <c:v>192.67850100640001</c:v>
                </c:pt>
                <c:pt idx="31">
                  <c:v>198.09081845040001</c:v>
                </c:pt>
                <c:pt idx="32">
                  <c:v>203.5031358944</c:v>
                </c:pt>
              </c:numCache>
            </c:numRef>
          </c:yVal>
          <c:smooth val="0"/>
        </c:ser>
        <c:ser>
          <c:idx val="1"/>
          <c:order val="8"/>
          <c:tx>
            <c:v>2F(M20)</c:v>
          </c:tx>
          <c:spPr>
            <a:ln w="3810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case5_1_M20_woSL!$G$2:$G$187</c:f>
              <c:numCache>
                <c:formatCode>0.00_ </c:formatCode>
                <c:ptCount val="186"/>
                <c:pt idx="0">
                  <c:v>3.74658433775669E-2</c:v>
                </c:pt>
                <c:pt idx="1">
                  <c:v>0.187335205841757</c:v>
                </c:pt>
                <c:pt idx="2">
                  <c:v>0.37467709853434</c:v>
                </c:pt>
                <c:pt idx="3">
                  <c:v>0.56203125576712998</c:v>
                </c:pt>
                <c:pt idx="4">
                  <c:v>0.749405640290424</c:v>
                </c:pt>
                <c:pt idx="5">
                  <c:v>0.93680998257115899</c:v>
                </c:pt>
                <c:pt idx="6">
                  <c:v>1.1242568288150201</c:v>
                </c:pt>
                <c:pt idx="7">
                  <c:v>1.31176311851122</c:v>
                </c:pt>
                <c:pt idx="8">
                  <c:v>1.4993526208015799</c:v>
                </c:pt>
                <c:pt idx="9">
                  <c:v>1.68708143506681</c:v>
                </c:pt>
                <c:pt idx="10">
                  <c:v>1.87501817570131</c:v>
                </c:pt>
                <c:pt idx="11">
                  <c:v>2.06326830982358</c:v>
                </c:pt>
                <c:pt idx="12">
                  <c:v>2.2636638759815799</c:v>
                </c:pt>
              </c:numCache>
            </c:numRef>
          </c:xVal>
          <c:yVal>
            <c:numRef>
              <c:f>case5_1_M20_woSL!$H$2:$H$187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45.942448258000006</c:v>
                </c:pt>
                <c:pt idx="8">
                  <c:v>52.505655152000003</c:v>
                </c:pt>
                <c:pt idx="9">
                  <c:v>59.068862046</c:v>
                </c:pt>
                <c:pt idx="10">
                  <c:v>65.632068939999897</c:v>
                </c:pt>
                <c:pt idx="11">
                  <c:v>72.195275834</c:v>
                </c:pt>
                <c:pt idx="12">
                  <c:v>78.758482728000004</c:v>
                </c:pt>
              </c:numCache>
            </c:numRef>
          </c:y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B3CE-43F4-8AF7-4D339F27E4FA}"/>
            </c:ext>
          </c:extLst>
        </c:ser>
        <c:ser>
          <c:idx val="0"/>
          <c:order val="9"/>
          <c:tx>
            <c:v>3F(M20)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case5_1_M20_woSL!$I$2:$I$187</c:f>
              <c:numCache>
                <c:formatCode>0.00_ </c:formatCode>
                <c:ptCount val="186"/>
                <c:pt idx="0">
                  <c:v>3.7515611828803204E-2</c:v>
                </c:pt>
                <c:pt idx="1">
                  <c:v>0.18755367599915301</c:v>
                </c:pt>
                <c:pt idx="2">
                  <c:v>0.37512911866578297</c:v>
                </c:pt>
                <c:pt idx="3">
                  <c:v>0.56276882981006005</c:v>
                </c:pt>
                <c:pt idx="4">
                  <c:v>0.75051339559568608</c:v>
                </c:pt>
                <c:pt idx="5">
                  <c:v>0.93841203513975102</c:v>
                </c:pt>
                <c:pt idx="6">
                  <c:v>1.1265276666539998</c:v>
                </c:pt>
                <c:pt idx="7">
                  <c:v>1.31494446707601</c:v>
                </c:pt>
                <c:pt idx="8">
                  <c:v>1.5037795368623499</c:v>
                </c:pt>
                <c:pt idx="9">
                  <c:v>1.69330224781656</c:v>
                </c:pt>
                <c:pt idx="10">
                  <c:v>1.88384250436395</c:v>
                </c:pt>
                <c:pt idx="11">
                  <c:v>2.0759052003413396</c:v>
                </c:pt>
                <c:pt idx="12">
                  <c:v>2.3247753300256297</c:v>
                </c:pt>
              </c:numCache>
            </c:numRef>
          </c:xVal>
          <c:yVal>
            <c:numRef>
              <c:f>case5_1_M20_woSL!$J$2:$J$187</c:f>
              <c:numCache>
                <c:formatCode>0.00_ </c:formatCode>
                <c:ptCount val="186"/>
                <c:pt idx="0">
                  <c:v>1.08246348879998</c:v>
                </c:pt>
                <c:pt idx="1">
                  <c:v>5.4123174440000401</c:v>
                </c:pt>
                <c:pt idx="2">
                  <c:v>10.824634887999901</c:v>
                </c:pt>
                <c:pt idx="3">
                  <c:v>16.236952332000001</c:v>
                </c:pt>
                <c:pt idx="4">
                  <c:v>21.649269776000001</c:v>
                </c:pt>
                <c:pt idx="5">
                  <c:v>27.06158722</c:v>
                </c:pt>
                <c:pt idx="6">
                  <c:v>32.473904663999903</c:v>
                </c:pt>
                <c:pt idx="7">
                  <c:v>37.886222107999998</c:v>
                </c:pt>
                <c:pt idx="8">
                  <c:v>43.298539552000001</c:v>
                </c:pt>
                <c:pt idx="9">
                  <c:v>48.710856996000004</c:v>
                </c:pt>
                <c:pt idx="10">
                  <c:v>54.1231744399999</c:v>
                </c:pt>
                <c:pt idx="11">
                  <c:v>59.535491884000002</c:v>
                </c:pt>
                <c:pt idx="12">
                  <c:v>64.947809328000005</c:v>
                </c:pt>
              </c:numCache>
            </c:numRef>
          </c:y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1-B3CE-43F4-8AF7-4D339F27E4FA}"/>
            </c:ext>
          </c:extLst>
        </c:ser>
        <c:ser>
          <c:idx val="2"/>
          <c:order val="10"/>
          <c:tx>
            <c:v>C0=0.2(M16)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case5_1_M16_woSL!$L$2:$L$3</c:f>
              <c:numCache>
                <c:formatCode>0.00_ </c:formatCode>
                <c:ptCount val="2"/>
                <c:pt idx="0">
                  <c:v>0.756943779894512</c:v>
                </c:pt>
                <c:pt idx="1">
                  <c:v>0.79201006194124801</c:v>
                </c:pt>
              </c:numCache>
            </c:numRef>
          </c:xVal>
          <c:yVal>
            <c:numRef>
              <c:f>case5_1_M16_woSL!$M$2:$M$3</c:f>
              <c:numCache>
                <c:formatCode>0.00_ </c:formatCode>
                <c:ptCount val="2"/>
                <c:pt idx="0">
                  <c:v>26.252827576000012</c:v>
                </c:pt>
                <c:pt idx="1">
                  <c:v>21.649269776000001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CE-43F4-8AF7-4D339F27E4FA}"/>
            </c:ext>
          </c:extLst>
        </c:ser>
        <c:ser>
          <c:idx val="3"/>
          <c:order val="11"/>
          <c:tx>
            <c:v>C0=1.0(M16)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case5_M14_wSL!$N$2:$N$3</c:f>
              <c:numCache>
                <c:formatCode>0.00_ </c:formatCode>
                <c:ptCount val="2"/>
                <c:pt idx="0">
                  <c:v>3.9906275920000001</c:v>
                </c:pt>
                <c:pt idx="1">
                  <c:v>5.1198625370000004</c:v>
                </c:pt>
              </c:numCache>
            </c:numRef>
          </c:xVal>
          <c:yVal>
            <c:numRef>
              <c:f>case5_M14_wSL!$O$2:$O$3</c:f>
              <c:numCache>
                <c:formatCode>0.00_ </c:formatCode>
                <c:ptCount val="2"/>
                <c:pt idx="0">
                  <c:v>131.26413790000001</c:v>
                </c:pt>
                <c:pt idx="1">
                  <c:v>108.2463489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3CE-43F4-8AF7-4D339F27E4FA}"/>
            </c:ext>
          </c:extLst>
        </c:ser>
        <c:ser>
          <c:idx val="4"/>
          <c:order val="12"/>
          <c:tx>
            <c:v>C0=1.4(M16)</c:v>
          </c:tx>
          <c:spPr>
            <a:ln w="19050">
              <a:noFill/>
            </a:ln>
          </c:spPr>
          <c:marker>
            <c:symbol val="circle"/>
            <c:size val="10"/>
          </c:marker>
          <c:xVal>
            <c:numRef>
              <c:f>case5_M14_wSL!$P$2:$P$3</c:f>
              <c:numCache>
                <c:formatCode>0.00_ </c:formatCode>
                <c:ptCount val="2"/>
                <c:pt idx="0">
                  <c:v>5.9815021430000002</c:v>
                </c:pt>
                <c:pt idx="1">
                  <c:v>7.5146423169999998</c:v>
                </c:pt>
              </c:numCache>
            </c:numRef>
          </c:xVal>
          <c:yVal>
            <c:numRef>
              <c:f>case5_M14_wSL!$Q$2:$Q$3</c:f>
              <c:numCache>
                <c:formatCode>0.00_ </c:formatCode>
                <c:ptCount val="2"/>
                <c:pt idx="0">
                  <c:v>183.76979299999999</c:v>
                </c:pt>
                <c:pt idx="1">
                  <c:v>151.54488839999999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3CE-43F4-8AF7-4D339F27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70376"/>
        <c:axId val="52547076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2"/>
                <c:tx>
                  <c:v>C0=0.2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case5_1_M14_wSL!$L$2:$L$3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0.79704325994290204</c:v>
                      </c:pt>
                      <c:pt idx="1">
                        <c:v>0.97191351075683796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case5_1_M14_wSL!$M$2:$M$3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26.252827576000012</c:v>
                      </c:pt>
                      <c:pt idx="1">
                        <c:v>21.649269776000001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5"/>
                <c:tx>
                  <c:v>C0=0.2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case5_M14_wSL!$L$2:$L$3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0.75908859799999995</c:v>
                      </c:pt>
                      <c:pt idx="1">
                        <c:v>0.94057235800000005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case5_M14_wSL!$M$2:$M$3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26.252827579999998</c:v>
                      </c:pt>
                      <c:pt idx="1">
                        <c:v>21.649269779999997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6"/>
                <c:tx>
                  <c:v>C0=1.0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case5_M14_wSL!$N$2:$N$3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3.9906275920000001</c:v>
                      </c:pt>
                      <c:pt idx="1">
                        <c:v>5.1198625370000004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case5_M14_wSL!$O$2:$O$3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131.26413790000001</c:v>
                      </c:pt>
                      <c:pt idx="1">
                        <c:v>108.2463489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case5_M14_wSL!$Q$1</c15:sqref>
                        </c15:formulaRef>
                      </c:ext>
                    </c:extLst>
                    <c:strCache>
                      <c:ptCount val="1"/>
                      <c:pt idx="0">
                        <c:v>C0=1.4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case5_M14_wSL!$P$2:$P$3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5.9815021430000002</c:v>
                      </c:pt>
                      <c:pt idx="1">
                        <c:v>7.5146423169999998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case5_M14_wSL!$Q$2:$Q$3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183.76979299999999</c:v>
                      </c:pt>
                      <c:pt idx="1">
                        <c:v>151.54488839999999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25470376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Inter</a:t>
                </a:r>
                <a:r>
                  <a:rPr lang="en-US" altLang="ja-JP" sz="1400" baseline="0"/>
                  <a:t>-story displacement [mm]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25470768"/>
        <c:crosses val="autoZero"/>
        <c:crossBetween val="midCat"/>
      </c:valAx>
      <c:valAx>
        <c:axId val="52547076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Qi [kN]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25470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963179677605471"/>
          <c:y val="0.29875222367519322"/>
          <c:w val="0.26816607779689156"/>
          <c:h val="0.53204726127242397"/>
        </c:manualLayout>
      </c:layout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03012092413246"/>
          <c:y val="0.14348162475822052"/>
          <c:w val="0.79054118465182643"/>
          <c:h val="0.69010950517065439"/>
        </c:manualLayout>
      </c:layout>
      <c:scatterChart>
        <c:scatterStyle val="lineMarker"/>
        <c:varyColors val="0"/>
        <c:ser>
          <c:idx val="1"/>
          <c:order val="0"/>
          <c:tx>
            <c:v>2F</c:v>
          </c:tx>
          <c:marker>
            <c:symbol val="none"/>
          </c:marker>
          <c:xVal>
            <c:numRef>
              <c:f>case5_M20_wSL!$G$2:$G$187</c:f>
              <c:numCache>
                <c:formatCode>0.00_ </c:formatCode>
                <c:ptCount val="186"/>
                <c:pt idx="0">
                  <c:v>0.195400146</c:v>
                </c:pt>
                <c:pt idx="1">
                  <c:v>0.39207492300000002</c:v>
                </c:pt>
                <c:pt idx="2">
                  <c:v>0.58990281600000005</c:v>
                </c:pt>
                <c:pt idx="3">
                  <c:v>0.78818436300000005</c:v>
                </c:pt>
                <c:pt idx="4">
                  <c:v>0.98669387500000005</c:v>
                </c:pt>
                <c:pt idx="5">
                  <c:v>1.1862823870000001</c:v>
                </c:pt>
                <c:pt idx="6">
                  <c:v>1.3872112999999999</c:v>
                </c:pt>
                <c:pt idx="7">
                  <c:v>1.587513849</c:v>
                </c:pt>
                <c:pt idx="8">
                  <c:v>1.78769515</c:v>
                </c:pt>
                <c:pt idx="9">
                  <c:v>1.9878227260000001</c:v>
                </c:pt>
                <c:pt idx="10">
                  <c:v>2.187856596</c:v>
                </c:pt>
                <c:pt idx="11">
                  <c:v>2.3878641919999999</c:v>
                </c:pt>
                <c:pt idx="12">
                  <c:v>2.5880533809999999</c:v>
                </c:pt>
                <c:pt idx="13">
                  <c:v>2.7886394120000002</c:v>
                </c:pt>
                <c:pt idx="14">
                  <c:v>2.9896254760000001</c:v>
                </c:pt>
                <c:pt idx="15">
                  <c:v>3.1908066499999999</c:v>
                </c:pt>
                <c:pt idx="16">
                  <c:v>3.3921656539999998</c:v>
                </c:pt>
                <c:pt idx="17">
                  <c:v>3.593909757</c:v>
                </c:pt>
                <c:pt idx="18">
                  <c:v>3.7964233410000001</c:v>
                </c:pt>
                <c:pt idx="19">
                  <c:v>4.0005442469999997</c:v>
                </c:pt>
                <c:pt idx="20">
                  <c:v>4.2063596590000003</c:v>
                </c:pt>
                <c:pt idx="21">
                  <c:v>4.4148605160000001</c:v>
                </c:pt>
                <c:pt idx="22">
                  <c:v>4.6308710120000001</c:v>
                </c:pt>
                <c:pt idx="23">
                  <c:v>4.8561771890000003</c:v>
                </c:pt>
                <c:pt idx="24">
                  <c:v>5.0980505699999998</c:v>
                </c:pt>
                <c:pt idx="25">
                  <c:v>5.3634128319999999</c:v>
                </c:pt>
                <c:pt idx="26">
                  <c:v>5.6680027129999999</c:v>
                </c:pt>
                <c:pt idx="27">
                  <c:v>6.030936198</c:v>
                </c:pt>
                <c:pt idx="28">
                  <c:v>6.4572169549999998</c:v>
                </c:pt>
              </c:numCache>
            </c:numRef>
          </c:xVal>
          <c:yVal>
            <c:numRef>
              <c:f>case5_M20_wSL!$H$2:$H$187</c:f>
              <c:numCache>
                <c:formatCode>0.00_ </c:formatCode>
                <c:ptCount val="186"/>
                <c:pt idx="0">
                  <c:v>6.5632068940000003</c:v>
                </c:pt>
                <c:pt idx="1">
                  <c:v>13.126413789999999</c:v>
                </c:pt>
                <c:pt idx="2">
                  <c:v>19.689620680000001</c:v>
                </c:pt>
                <c:pt idx="3">
                  <c:v>26.252827579999998</c:v>
                </c:pt>
                <c:pt idx="4">
                  <c:v>32.816034469999998</c:v>
                </c:pt>
                <c:pt idx="5">
                  <c:v>39.379241360000002</c:v>
                </c:pt>
                <c:pt idx="6">
                  <c:v>45.942448260000006</c:v>
                </c:pt>
                <c:pt idx="7">
                  <c:v>52.505655149999996</c:v>
                </c:pt>
                <c:pt idx="8">
                  <c:v>59.06886205</c:v>
                </c:pt>
                <c:pt idx="9">
                  <c:v>65.632068939999996</c:v>
                </c:pt>
                <c:pt idx="10">
                  <c:v>72.19527583</c:v>
                </c:pt>
                <c:pt idx="11">
                  <c:v>78.758482729999983</c:v>
                </c:pt>
                <c:pt idx="12">
                  <c:v>85.321689620000001</c:v>
                </c:pt>
                <c:pt idx="13">
                  <c:v>91.884896520000012</c:v>
                </c:pt>
                <c:pt idx="14">
                  <c:v>98.448103410000016</c:v>
                </c:pt>
                <c:pt idx="15">
                  <c:v>105.01131029999999</c:v>
                </c:pt>
                <c:pt idx="16">
                  <c:v>111.5745172</c:v>
                </c:pt>
                <c:pt idx="17">
                  <c:v>118.13772409000001</c:v>
                </c:pt>
                <c:pt idx="18">
                  <c:v>124.70093095000001</c:v>
                </c:pt>
                <c:pt idx="19">
                  <c:v>131.26413790000001</c:v>
                </c:pt>
                <c:pt idx="20">
                  <c:v>137.82734474999998</c:v>
                </c:pt>
                <c:pt idx="21">
                  <c:v>144.3905517</c:v>
                </c:pt>
                <c:pt idx="22">
                  <c:v>150.95375855</c:v>
                </c:pt>
                <c:pt idx="23">
                  <c:v>157.5169655</c:v>
                </c:pt>
                <c:pt idx="24">
                  <c:v>164.08017235</c:v>
                </c:pt>
                <c:pt idx="25">
                  <c:v>170.6433792</c:v>
                </c:pt>
                <c:pt idx="26">
                  <c:v>177.20658614999999</c:v>
                </c:pt>
                <c:pt idx="27">
                  <c:v>183.76979299999999</c:v>
                </c:pt>
                <c:pt idx="28">
                  <c:v>190.33299994999999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8A-497A-85E9-8371FDD0A6A6}"/>
            </c:ext>
          </c:extLst>
        </c:ser>
        <c:ser>
          <c:idx val="0"/>
          <c:order val="1"/>
          <c:tx>
            <c:v>3F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case5_M20_wSL!$I$2:$I$187</c:f>
              <c:numCache>
                <c:formatCode>0.00_ </c:formatCode>
                <c:ptCount val="186"/>
                <c:pt idx="0">
                  <c:v>0.22445815000000002</c:v>
                </c:pt>
                <c:pt idx="1">
                  <c:v>0.45413057299999993</c:v>
                </c:pt>
                <c:pt idx="2">
                  <c:v>0.68944799199999995</c:v>
                </c:pt>
                <c:pt idx="3">
                  <c:v>0.92728328400000004</c:v>
                </c:pt>
                <c:pt idx="4">
                  <c:v>1.1666103659999998</c:v>
                </c:pt>
                <c:pt idx="5">
                  <c:v>1.4115678249999999</c:v>
                </c:pt>
                <c:pt idx="6">
                  <c:v>1.6633647670000002</c:v>
                </c:pt>
                <c:pt idx="7">
                  <c:v>1.9129391679999999</c:v>
                </c:pt>
                <c:pt idx="8">
                  <c:v>2.1628055780000004</c:v>
                </c:pt>
                <c:pt idx="9">
                  <c:v>2.4130841219999999</c:v>
                </c:pt>
                <c:pt idx="10">
                  <c:v>2.6633104609999996</c:v>
                </c:pt>
                <c:pt idx="11">
                  <c:v>2.9138003889999999</c:v>
                </c:pt>
                <c:pt idx="12">
                  <c:v>3.165628506</c:v>
                </c:pt>
                <c:pt idx="13">
                  <c:v>3.4198597829999997</c:v>
                </c:pt>
                <c:pt idx="14">
                  <c:v>3.6765732889999998</c:v>
                </c:pt>
                <c:pt idx="15">
                  <c:v>3.9347153630000005</c:v>
                </c:pt>
                <c:pt idx="16">
                  <c:v>4.1941077480000004</c:v>
                </c:pt>
                <c:pt idx="17">
                  <c:v>4.4551454619999991</c:v>
                </c:pt>
                <c:pt idx="18">
                  <c:v>4.7200464829999991</c:v>
                </c:pt>
                <c:pt idx="19">
                  <c:v>4.9918414479999997</c:v>
                </c:pt>
                <c:pt idx="20">
                  <c:v>5.2678703349999996</c:v>
                </c:pt>
                <c:pt idx="21">
                  <c:v>5.5490511420000006</c:v>
                </c:pt>
                <c:pt idx="22">
                  <c:v>5.8545448380000007</c:v>
                </c:pt>
                <c:pt idx="23">
                  <c:v>6.1667191510000006</c:v>
                </c:pt>
                <c:pt idx="24">
                  <c:v>6.4835396500000009</c:v>
                </c:pt>
                <c:pt idx="25">
                  <c:v>6.8062076079999994</c:v>
                </c:pt>
                <c:pt idx="26">
                  <c:v>7.1392848870000005</c:v>
                </c:pt>
                <c:pt idx="27">
                  <c:v>7.4889503520000007</c:v>
                </c:pt>
                <c:pt idx="28">
                  <c:v>7.8583772550000006</c:v>
                </c:pt>
              </c:numCache>
            </c:numRef>
          </c:xVal>
          <c:yVal>
            <c:numRef>
              <c:f>case5_M20_wSL!$J$2:$J$187</c:f>
              <c:numCache>
                <c:formatCode>0.00_ </c:formatCode>
                <c:ptCount val="186"/>
                <c:pt idx="0">
                  <c:v>5.4123174440000001</c:v>
                </c:pt>
                <c:pt idx="1">
                  <c:v>10.824634889999999</c:v>
                </c:pt>
                <c:pt idx="2">
                  <c:v>16.236952330000001</c:v>
                </c:pt>
                <c:pt idx="3">
                  <c:v>21.649269779999997</c:v>
                </c:pt>
                <c:pt idx="4">
                  <c:v>27.06158722</c:v>
                </c:pt>
                <c:pt idx="5">
                  <c:v>32.473904660000002</c:v>
                </c:pt>
                <c:pt idx="6">
                  <c:v>37.886222110000006</c:v>
                </c:pt>
                <c:pt idx="7">
                  <c:v>43.298539550000001</c:v>
                </c:pt>
                <c:pt idx="8">
                  <c:v>48.710857000000004</c:v>
                </c:pt>
                <c:pt idx="9">
                  <c:v>54.12317444</c:v>
                </c:pt>
                <c:pt idx="10">
                  <c:v>59.535491880000002</c:v>
                </c:pt>
                <c:pt idx="11">
                  <c:v>64.947809329999998</c:v>
                </c:pt>
                <c:pt idx="12">
                  <c:v>70.360126770000008</c:v>
                </c:pt>
                <c:pt idx="13">
                  <c:v>75.772444220000011</c:v>
                </c:pt>
                <c:pt idx="14">
                  <c:v>81.184761660000007</c:v>
                </c:pt>
                <c:pt idx="15">
                  <c:v>86.597079100000002</c:v>
                </c:pt>
                <c:pt idx="16">
                  <c:v>92.009396550000005</c:v>
                </c:pt>
                <c:pt idx="17">
                  <c:v>97.421713990000001</c:v>
                </c:pt>
                <c:pt idx="18">
                  <c:v>102.8340314</c:v>
                </c:pt>
                <c:pt idx="19">
                  <c:v>108.2463489</c:v>
                </c:pt>
                <c:pt idx="20">
                  <c:v>113.65866629999999</c:v>
                </c:pt>
                <c:pt idx="21">
                  <c:v>119.07098380000001</c:v>
                </c:pt>
                <c:pt idx="22">
                  <c:v>124.4833012</c:v>
                </c:pt>
                <c:pt idx="23">
                  <c:v>129.8956187</c:v>
                </c:pt>
                <c:pt idx="24">
                  <c:v>135.30793609999998</c:v>
                </c:pt>
                <c:pt idx="25">
                  <c:v>140.72025349999998</c:v>
                </c:pt>
                <c:pt idx="26">
                  <c:v>146.13257099999998</c:v>
                </c:pt>
                <c:pt idx="27">
                  <c:v>151.54488839999999</c:v>
                </c:pt>
                <c:pt idx="28">
                  <c:v>156.95720589999999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8A-497A-85E9-8371FDD0A6A6}"/>
            </c:ext>
          </c:extLst>
        </c:ser>
        <c:ser>
          <c:idx val="2"/>
          <c:order val="2"/>
          <c:tx>
            <c:v>C0=0.2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case5_M20_wSL!$L$2:$L$3</c:f>
              <c:numCache>
                <c:formatCode>0.00_ </c:formatCode>
                <c:ptCount val="2"/>
                <c:pt idx="0">
                  <c:v>0.78818436300000005</c:v>
                </c:pt>
                <c:pt idx="1">
                  <c:v>0.92728328400000004</c:v>
                </c:pt>
              </c:numCache>
            </c:numRef>
          </c:xVal>
          <c:yVal>
            <c:numRef>
              <c:f>case5_M20_wSL!$M$2:$M$3</c:f>
              <c:numCache>
                <c:formatCode>0.00_ </c:formatCode>
                <c:ptCount val="2"/>
                <c:pt idx="0">
                  <c:v>26.252827579999998</c:v>
                </c:pt>
                <c:pt idx="1">
                  <c:v>21.649269779999997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8A-497A-85E9-8371FDD0A6A6}"/>
            </c:ext>
          </c:extLst>
        </c:ser>
        <c:ser>
          <c:idx val="3"/>
          <c:order val="3"/>
          <c:tx>
            <c:v>C0=1.0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case5_M20_wSL!$N$2:$N$3</c:f>
              <c:numCache>
                <c:formatCode>0.00_ </c:formatCode>
                <c:ptCount val="2"/>
                <c:pt idx="0">
                  <c:v>4.0005442469999997</c:v>
                </c:pt>
                <c:pt idx="1">
                  <c:v>4.9918414479999997</c:v>
                </c:pt>
              </c:numCache>
            </c:numRef>
          </c:xVal>
          <c:yVal>
            <c:numRef>
              <c:f>case5_M20_wSL!$O$2:$O$3</c:f>
              <c:numCache>
                <c:formatCode>0.00_ </c:formatCode>
                <c:ptCount val="2"/>
                <c:pt idx="0">
                  <c:v>131.26413790000001</c:v>
                </c:pt>
                <c:pt idx="1">
                  <c:v>108.2463489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8A-497A-85E9-8371FDD0A6A6}"/>
            </c:ext>
          </c:extLst>
        </c:ser>
        <c:ser>
          <c:idx val="4"/>
          <c:order val="4"/>
          <c:tx>
            <c:strRef>
              <c:f>case5_M20_wSL!$Q$1</c:f>
              <c:strCache>
                <c:ptCount val="1"/>
                <c:pt idx="0">
                  <c:v>C0=1.4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</c:marker>
          <c:xVal>
            <c:numRef>
              <c:f>case5_M20_wSL!$P$2:$P$3</c:f>
              <c:numCache>
                <c:formatCode>0.00_ </c:formatCode>
                <c:ptCount val="2"/>
                <c:pt idx="0">
                  <c:v>6.030936198</c:v>
                </c:pt>
                <c:pt idx="1">
                  <c:v>7.4889503520000007</c:v>
                </c:pt>
              </c:numCache>
            </c:numRef>
          </c:xVal>
          <c:yVal>
            <c:numRef>
              <c:f>case5_M20_wSL!$Q$2:$Q$3</c:f>
              <c:numCache>
                <c:formatCode>0.00_ </c:formatCode>
                <c:ptCount val="2"/>
                <c:pt idx="0">
                  <c:v>183.76979299999999</c:v>
                </c:pt>
                <c:pt idx="1">
                  <c:v>151.54488839999999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8A-497A-85E9-8371FDD0A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71552"/>
        <c:axId val="525471944"/>
      </c:scatterChart>
      <c:valAx>
        <c:axId val="525471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Inter</a:t>
                </a:r>
                <a:r>
                  <a:rPr lang="en-US" altLang="ja-JP" sz="1400" baseline="0"/>
                  <a:t>-story displacement [mm]</a:t>
                </a:r>
                <a:endParaRPr lang="ja-JP" altLang="en-US" sz="1400"/>
              </a:p>
            </c:rich>
          </c:tx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25471944"/>
        <c:crosses val="autoZero"/>
        <c:crossBetween val="midCat"/>
      </c:valAx>
      <c:valAx>
        <c:axId val="52547194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Qi [kN]</a:t>
                </a:r>
                <a:endParaRPr lang="ja-JP" altLang="en-US" sz="1400"/>
              </a:p>
            </c:rich>
          </c:tx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25471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6441258080775951"/>
          <c:y val="0.61203886748199032"/>
          <c:w val="0.54860238470191225"/>
          <c:h val="0.20244353401666182"/>
        </c:manualLayout>
      </c:layout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case5_M20_wSL!$I$2:$I$30</c:f>
              <c:numCache>
                <c:formatCode>0.00_ </c:formatCode>
                <c:ptCount val="29"/>
                <c:pt idx="0">
                  <c:v>0.22445815000000002</c:v>
                </c:pt>
                <c:pt idx="1">
                  <c:v>0.45413057299999993</c:v>
                </c:pt>
                <c:pt idx="2">
                  <c:v>0.68944799199999995</c:v>
                </c:pt>
                <c:pt idx="3">
                  <c:v>0.92728328400000004</c:v>
                </c:pt>
                <c:pt idx="4">
                  <c:v>1.1666103659999998</c:v>
                </c:pt>
                <c:pt idx="5">
                  <c:v>1.4115678249999999</c:v>
                </c:pt>
                <c:pt idx="6">
                  <c:v>1.6633647670000002</c:v>
                </c:pt>
                <c:pt idx="7">
                  <c:v>1.9129391679999999</c:v>
                </c:pt>
                <c:pt idx="8">
                  <c:v>2.1628055780000004</c:v>
                </c:pt>
                <c:pt idx="9">
                  <c:v>2.4130841219999999</c:v>
                </c:pt>
                <c:pt idx="10">
                  <c:v>2.6633104609999996</c:v>
                </c:pt>
                <c:pt idx="11">
                  <c:v>2.9138003889999999</c:v>
                </c:pt>
                <c:pt idx="12">
                  <c:v>3.165628506</c:v>
                </c:pt>
                <c:pt idx="13">
                  <c:v>3.4198597829999997</c:v>
                </c:pt>
                <c:pt idx="14">
                  <c:v>3.6765732889999998</c:v>
                </c:pt>
                <c:pt idx="15">
                  <c:v>3.9347153630000005</c:v>
                </c:pt>
                <c:pt idx="16">
                  <c:v>4.1941077480000004</c:v>
                </c:pt>
                <c:pt idx="17">
                  <c:v>4.4551454619999991</c:v>
                </c:pt>
                <c:pt idx="18">
                  <c:v>4.7200464829999991</c:v>
                </c:pt>
                <c:pt idx="19">
                  <c:v>4.9918414479999997</c:v>
                </c:pt>
                <c:pt idx="20">
                  <c:v>5.2678703349999996</c:v>
                </c:pt>
                <c:pt idx="21">
                  <c:v>5.5490511420000006</c:v>
                </c:pt>
                <c:pt idx="22">
                  <c:v>5.8545448380000007</c:v>
                </c:pt>
                <c:pt idx="23">
                  <c:v>6.1667191510000006</c:v>
                </c:pt>
                <c:pt idx="24">
                  <c:v>6.4835396500000009</c:v>
                </c:pt>
                <c:pt idx="25">
                  <c:v>6.8062076079999994</c:v>
                </c:pt>
                <c:pt idx="26">
                  <c:v>7.1392848870000005</c:v>
                </c:pt>
                <c:pt idx="27">
                  <c:v>7.4889503520000007</c:v>
                </c:pt>
                <c:pt idx="28">
                  <c:v>7.8583772550000006</c:v>
                </c:pt>
              </c:numCache>
            </c:numRef>
          </c:xVal>
          <c:yVal>
            <c:numRef>
              <c:f>case5_M20_wSL!$J$2:$J$30</c:f>
              <c:numCache>
                <c:formatCode>0.00_ </c:formatCode>
                <c:ptCount val="29"/>
                <c:pt idx="0">
                  <c:v>5.4123174440000001</c:v>
                </c:pt>
                <c:pt idx="1">
                  <c:v>10.824634889999999</c:v>
                </c:pt>
                <c:pt idx="2">
                  <c:v>16.236952330000001</c:v>
                </c:pt>
                <c:pt idx="3">
                  <c:v>21.649269779999997</c:v>
                </c:pt>
                <c:pt idx="4">
                  <c:v>27.06158722</c:v>
                </c:pt>
                <c:pt idx="5">
                  <c:v>32.473904660000002</c:v>
                </c:pt>
                <c:pt idx="6">
                  <c:v>37.886222110000006</c:v>
                </c:pt>
                <c:pt idx="7">
                  <c:v>43.298539550000001</c:v>
                </c:pt>
                <c:pt idx="8">
                  <c:v>48.710857000000004</c:v>
                </c:pt>
                <c:pt idx="9">
                  <c:v>54.12317444</c:v>
                </c:pt>
                <c:pt idx="10">
                  <c:v>59.535491880000002</c:v>
                </c:pt>
                <c:pt idx="11">
                  <c:v>64.947809329999998</c:v>
                </c:pt>
                <c:pt idx="12">
                  <c:v>70.360126770000008</c:v>
                </c:pt>
                <c:pt idx="13">
                  <c:v>75.772444220000011</c:v>
                </c:pt>
                <c:pt idx="14">
                  <c:v>81.184761660000007</c:v>
                </c:pt>
                <c:pt idx="15">
                  <c:v>86.597079100000002</c:v>
                </c:pt>
                <c:pt idx="16">
                  <c:v>92.009396550000005</c:v>
                </c:pt>
                <c:pt idx="17">
                  <c:v>97.421713990000001</c:v>
                </c:pt>
                <c:pt idx="18">
                  <c:v>102.8340314</c:v>
                </c:pt>
                <c:pt idx="19">
                  <c:v>108.2463489</c:v>
                </c:pt>
                <c:pt idx="20">
                  <c:v>113.65866629999999</c:v>
                </c:pt>
                <c:pt idx="21">
                  <c:v>119.07098380000001</c:v>
                </c:pt>
                <c:pt idx="22">
                  <c:v>124.4833012</c:v>
                </c:pt>
                <c:pt idx="23">
                  <c:v>129.8956187</c:v>
                </c:pt>
                <c:pt idx="24">
                  <c:v>135.30793609999998</c:v>
                </c:pt>
                <c:pt idx="25">
                  <c:v>140.72025349999998</c:v>
                </c:pt>
                <c:pt idx="26">
                  <c:v>146.13257099999998</c:v>
                </c:pt>
                <c:pt idx="27">
                  <c:v>151.54488839999999</c:v>
                </c:pt>
                <c:pt idx="28">
                  <c:v>156.95720589999999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4B-4098-986C-B83D5B55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36232"/>
        <c:axId val="520136624"/>
      </c:scatterChart>
      <c:valAx>
        <c:axId val="52013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136624"/>
        <c:crosses val="autoZero"/>
        <c:crossBetween val="midCat"/>
      </c:valAx>
      <c:valAx>
        <c:axId val="5201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13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M20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03012092413246"/>
          <c:y val="0.14348162475822052"/>
          <c:w val="0.79054118465182643"/>
          <c:h val="0.69010950517065439"/>
        </c:manualLayout>
      </c:layout>
      <c:scatterChart>
        <c:scatterStyle val="lineMarker"/>
        <c:varyColors val="0"/>
        <c:ser>
          <c:idx val="1"/>
          <c:order val="0"/>
          <c:tx>
            <c:v>2F</c:v>
          </c:tx>
          <c:marker>
            <c:symbol val="none"/>
          </c:marker>
          <c:xVal>
            <c:numRef>
              <c:f>case5_M14_woSL!$G$2:$G$187</c:f>
              <c:numCache>
                <c:formatCode>0.00_ </c:formatCode>
                <c:ptCount val="186"/>
                <c:pt idx="0">
                  <c:v>3.8948913438869297E-2</c:v>
                </c:pt>
                <c:pt idx="1">
                  <c:v>0.19477414888438499</c:v>
                </c:pt>
                <c:pt idx="2">
                  <c:v>0.38964638301238602</c:v>
                </c:pt>
                <c:pt idx="3">
                  <c:v>0.58471110567385798</c:v>
                </c:pt>
                <c:pt idx="4">
                  <c:v>0.78007313899478803</c:v>
                </c:pt>
                <c:pt idx="5">
                  <c:v>0.97583984736697504</c:v>
                </c:pt>
                <c:pt idx="6">
                  <c:v>1.1721258499710401</c:v>
                </c:pt>
                <c:pt idx="7">
                  <c:v>1.36903736189471</c:v>
                </c:pt>
                <c:pt idx="8">
                  <c:v>1.5666353949082099</c:v>
                </c:pt>
                <c:pt idx="9">
                  <c:v>1.7648749684715299</c:v>
                </c:pt>
                <c:pt idx="10">
                  <c:v>1.96372808117409</c:v>
                </c:pt>
                <c:pt idx="11">
                  <c:v>2.1630640544622599</c:v>
                </c:pt>
                <c:pt idx="12">
                  <c:v>2.3628171163214202</c:v>
                </c:pt>
                <c:pt idx="13">
                  <c:v>2.5634920751910402</c:v>
                </c:pt>
                <c:pt idx="14">
                  <c:v>2.7647107809152902</c:v>
                </c:pt>
                <c:pt idx="15">
                  <c:v>2.9666170841311299</c:v>
                </c:pt>
                <c:pt idx="16">
                  <c:v>3.1689693207746799</c:v>
                </c:pt>
                <c:pt idx="17">
                  <c:v>3.3724871349393601</c:v>
                </c:pt>
                <c:pt idx="18">
                  <c:v>3.5769587034757402</c:v>
                </c:pt>
                <c:pt idx="19">
                  <c:v>3.7823961226663099</c:v>
                </c:pt>
                <c:pt idx="20">
                  <c:v>3.9888042466615898</c:v>
                </c:pt>
                <c:pt idx="21">
                  <c:v>4.1962474007358201</c:v>
                </c:pt>
                <c:pt idx="22">
                  <c:v>4.4047353185247697</c:v>
                </c:pt>
                <c:pt idx="23">
                  <c:v>4.6154317386062598</c:v>
                </c:pt>
                <c:pt idx="24">
                  <c:v>4.8309005185267804</c:v>
                </c:pt>
                <c:pt idx="25">
                  <c:v>5.0564570424440696</c:v>
                </c:pt>
                <c:pt idx="26">
                  <c:v>5.30555415116656</c:v>
                </c:pt>
                <c:pt idx="27">
                  <c:v>5.5956096659371797</c:v>
                </c:pt>
                <c:pt idx="28">
                  <c:v>5.9398311952423697</c:v>
                </c:pt>
                <c:pt idx="29">
                  <c:v>6.3556417031223198</c:v>
                </c:pt>
                <c:pt idx="30">
                  <c:v>6.8307797143743798</c:v>
                </c:pt>
                <c:pt idx="31">
                  <c:v>7.3676816777373997</c:v>
                </c:pt>
                <c:pt idx="32">
                  <c:v>7.9527378773961104</c:v>
                </c:pt>
                <c:pt idx="33">
                  <c:v>8.6233786096901994</c:v>
                </c:pt>
                <c:pt idx="34">
                  <c:v>9.4384203933033994</c:v>
                </c:pt>
                <c:pt idx="35">
                  <c:v>10.4802501275653</c:v>
                </c:pt>
                <c:pt idx="36">
                  <c:v>11.946809561695</c:v>
                </c:pt>
                <c:pt idx="37">
                  <c:v>14.489526437212</c:v>
                </c:pt>
              </c:numCache>
            </c:numRef>
          </c:xVal>
          <c:yVal>
            <c:numRef>
              <c:f>case5_M14_woSL!$H$2:$H$187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45.942448258000006</c:v>
                </c:pt>
                <c:pt idx="8">
                  <c:v>52.505655152000003</c:v>
                </c:pt>
                <c:pt idx="9">
                  <c:v>59.068862046</c:v>
                </c:pt>
                <c:pt idx="10">
                  <c:v>65.632068939999897</c:v>
                </c:pt>
                <c:pt idx="11">
                  <c:v>72.195275834</c:v>
                </c:pt>
                <c:pt idx="12">
                  <c:v>78.758482728000004</c:v>
                </c:pt>
                <c:pt idx="13">
                  <c:v>85.321689622000008</c:v>
                </c:pt>
                <c:pt idx="14">
                  <c:v>91.884896515999912</c:v>
                </c:pt>
                <c:pt idx="15">
                  <c:v>98.448103410000016</c:v>
                </c:pt>
                <c:pt idx="16">
                  <c:v>105.01131030400001</c:v>
                </c:pt>
                <c:pt idx="17">
                  <c:v>111.574517198</c:v>
                </c:pt>
                <c:pt idx="18">
                  <c:v>118.137724092</c:v>
                </c:pt>
                <c:pt idx="19">
                  <c:v>124.700930986</c:v>
                </c:pt>
                <c:pt idx="20">
                  <c:v>131.26413787999999</c:v>
                </c:pt>
                <c:pt idx="21">
                  <c:v>137.82734477400001</c:v>
                </c:pt>
                <c:pt idx="22">
                  <c:v>144.390551668</c:v>
                </c:pt>
                <c:pt idx="23">
                  <c:v>150.95375856199999</c:v>
                </c:pt>
                <c:pt idx="24">
                  <c:v>157.51696545600001</c:v>
                </c:pt>
                <c:pt idx="25">
                  <c:v>164.08017235</c:v>
                </c:pt>
                <c:pt idx="26">
                  <c:v>170.64337924400002</c:v>
                </c:pt>
                <c:pt idx="27">
                  <c:v>177.20658613799998</c:v>
                </c:pt>
                <c:pt idx="28">
                  <c:v>183.76979303200002</c:v>
                </c:pt>
                <c:pt idx="29">
                  <c:v>190.33299992599999</c:v>
                </c:pt>
                <c:pt idx="30">
                  <c:v>196.89620682000003</c:v>
                </c:pt>
                <c:pt idx="31">
                  <c:v>203.45941371399999</c:v>
                </c:pt>
                <c:pt idx="32">
                  <c:v>210.02262060800001</c:v>
                </c:pt>
                <c:pt idx="33">
                  <c:v>216.585827502</c:v>
                </c:pt>
                <c:pt idx="34">
                  <c:v>223.14903439599999</c:v>
                </c:pt>
                <c:pt idx="35">
                  <c:v>229.71224128999998</c:v>
                </c:pt>
                <c:pt idx="36">
                  <c:v>236.275448184</c:v>
                </c:pt>
                <c:pt idx="37">
                  <c:v>242.83865507799999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23-45A5-9404-4563BDE686A2}"/>
            </c:ext>
          </c:extLst>
        </c:ser>
        <c:ser>
          <c:idx val="0"/>
          <c:order val="1"/>
          <c:tx>
            <c:v>3F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case5_M14_woSL!$I$2:$I$187</c:f>
              <c:numCache>
                <c:formatCode>0.00_ </c:formatCode>
                <c:ptCount val="186"/>
                <c:pt idx="0">
                  <c:v>4.5757991296675106E-2</c:v>
                </c:pt>
                <c:pt idx="1">
                  <c:v>0.228893533284384</c:v>
                </c:pt>
                <c:pt idx="2">
                  <c:v>0.45830465097093193</c:v>
                </c:pt>
                <c:pt idx="3">
                  <c:v>0.68876196027010195</c:v>
                </c:pt>
                <c:pt idx="4">
                  <c:v>0.92083721802571195</c:v>
                </c:pt>
                <c:pt idx="5">
                  <c:v>1.1551186354084151</c:v>
                </c:pt>
                <c:pt idx="6">
                  <c:v>1.39222843489806</c:v>
                </c:pt>
                <c:pt idx="7">
                  <c:v>1.6327622434744902</c:v>
                </c:pt>
                <c:pt idx="8">
                  <c:v>1.8770651928805102</c:v>
                </c:pt>
                <c:pt idx="9">
                  <c:v>2.1249369912589002</c:v>
                </c:pt>
                <c:pt idx="10">
                  <c:v>2.3762120121443093</c:v>
                </c:pt>
                <c:pt idx="11">
                  <c:v>2.6302036998501697</c:v>
                </c:pt>
                <c:pt idx="12">
                  <c:v>2.8865453501214797</c:v>
                </c:pt>
                <c:pt idx="13">
                  <c:v>3.1476422394846502</c:v>
                </c:pt>
                <c:pt idx="14">
                  <c:v>3.41167426024098</c:v>
                </c:pt>
                <c:pt idx="15">
                  <c:v>3.6799421501028897</c:v>
                </c:pt>
                <c:pt idx="16">
                  <c:v>3.9507248521429301</c:v>
                </c:pt>
                <c:pt idx="17">
                  <c:v>4.2273802632852995</c:v>
                </c:pt>
                <c:pt idx="18">
                  <c:v>4.5084669757593803</c:v>
                </c:pt>
                <c:pt idx="19">
                  <c:v>4.7939374545023714</c:v>
                </c:pt>
                <c:pt idx="20">
                  <c:v>5.0828563473763895</c:v>
                </c:pt>
                <c:pt idx="21">
                  <c:v>5.3743354316422094</c:v>
                </c:pt>
                <c:pt idx="22">
                  <c:v>5.6663706664502307</c:v>
                </c:pt>
                <c:pt idx="23">
                  <c:v>5.9595816499278396</c:v>
                </c:pt>
                <c:pt idx="24">
                  <c:v>6.2546617816121195</c:v>
                </c:pt>
                <c:pt idx="25">
                  <c:v>6.5523836329421297</c:v>
                </c:pt>
                <c:pt idx="26">
                  <c:v>6.8560652867850402</c:v>
                </c:pt>
                <c:pt idx="27">
                  <c:v>7.1708338560194198</c:v>
                </c:pt>
                <c:pt idx="28">
                  <c:v>7.4999186212174305</c:v>
                </c:pt>
                <c:pt idx="29">
                  <c:v>7.84810410802198</c:v>
                </c:pt>
                <c:pt idx="30">
                  <c:v>8.2176107362231203</c:v>
                </c:pt>
                <c:pt idx="31">
                  <c:v>8.6159198400505002</c:v>
                </c:pt>
                <c:pt idx="32">
                  <c:v>9.0335356222239902</c:v>
                </c:pt>
                <c:pt idx="33">
                  <c:v>9.4968718976930013</c:v>
                </c:pt>
                <c:pt idx="34">
                  <c:v>10.046339621371501</c:v>
                </c:pt>
                <c:pt idx="35">
                  <c:v>10.733624109781799</c:v>
                </c:pt>
                <c:pt idx="36">
                  <c:v>11.6934496015381</c:v>
                </c:pt>
                <c:pt idx="37">
                  <c:v>13.517864922796399</c:v>
                </c:pt>
              </c:numCache>
            </c:numRef>
          </c:xVal>
          <c:yVal>
            <c:numRef>
              <c:f>case5_M14_woSL!$J$2:$J$187</c:f>
              <c:numCache>
                <c:formatCode>0.00_ </c:formatCode>
                <c:ptCount val="186"/>
                <c:pt idx="0">
                  <c:v>1.08246348879998</c:v>
                </c:pt>
                <c:pt idx="1">
                  <c:v>5.4123174440000401</c:v>
                </c:pt>
                <c:pt idx="2">
                  <c:v>10.824634887999901</c:v>
                </c:pt>
                <c:pt idx="3">
                  <c:v>16.236952332000001</c:v>
                </c:pt>
                <c:pt idx="4">
                  <c:v>21.649269776000001</c:v>
                </c:pt>
                <c:pt idx="5">
                  <c:v>27.06158722</c:v>
                </c:pt>
                <c:pt idx="6">
                  <c:v>32.473904663999903</c:v>
                </c:pt>
                <c:pt idx="7">
                  <c:v>37.886222107999998</c:v>
                </c:pt>
                <c:pt idx="8">
                  <c:v>43.298539552000001</c:v>
                </c:pt>
                <c:pt idx="9">
                  <c:v>48.710856996000004</c:v>
                </c:pt>
                <c:pt idx="10">
                  <c:v>54.1231744399999</c:v>
                </c:pt>
                <c:pt idx="11">
                  <c:v>59.535491884000002</c:v>
                </c:pt>
                <c:pt idx="12">
                  <c:v>64.947809328000005</c:v>
                </c:pt>
                <c:pt idx="13">
                  <c:v>70.360126772000001</c:v>
                </c:pt>
                <c:pt idx="14">
                  <c:v>75.772444215999897</c:v>
                </c:pt>
                <c:pt idx="15">
                  <c:v>81.184761660000007</c:v>
                </c:pt>
                <c:pt idx="16">
                  <c:v>86.597079104000002</c:v>
                </c:pt>
                <c:pt idx="17">
                  <c:v>92.009396547999998</c:v>
                </c:pt>
                <c:pt idx="18">
                  <c:v>97.421713992000008</c:v>
                </c:pt>
                <c:pt idx="19">
                  <c:v>102.834031436</c:v>
                </c:pt>
                <c:pt idx="20">
                  <c:v>108.24634888</c:v>
                </c:pt>
                <c:pt idx="21">
                  <c:v>113.65866632400001</c:v>
                </c:pt>
                <c:pt idx="22">
                  <c:v>119.070983768</c:v>
                </c:pt>
                <c:pt idx="23">
                  <c:v>124.483301212</c:v>
                </c:pt>
                <c:pt idx="24">
                  <c:v>129.89561865600001</c:v>
                </c:pt>
                <c:pt idx="25">
                  <c:v>135.30793609999998</c:v>
                </c:pt>
                <c:pt idx="26">
                  <c:v>140.720253544</c:v>
                </c:pt>
                <c:pt idx="27">
                  <c:v>146.132570988</c:v>
                </c:pt>
                <c:pt idx="28">
                  <c:v>151.54488843199999</c:v>
                </c:pt>
                <c:pt idx="29">
                  <c:v>156.95720587599999</c:v>
                </c:pt>
                <c:pt idx="30">
                  <c:v>162.36952332000001</c:v>
                </c:pt>
                <c:pt idx="31">
                  <c:v>167.78184076399998</c:v>
                </c:pt>
                <c:pt idx="32">
                  <c:v>173.194158208</c:v>
                </c:pt>
                <c:pt idx="33">
                  <c:v>178.606475652</c:v>
                </c:pt>
                <c:pt idx="34">
                  <c:v>184.018793096</c:v>
                </c:pt>
                <c:pt idx="35">
                  <c:v>189.43111053999999</c:v>
                </c:pt>
                <c:pt idx="36">
                  <c:v>194.84342798400002</c:v>
                </c:pt>
                <c:pt idx="37">
                  <c:v>200.25574542799998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23-45A5-9404-4563BDE686A2}"/>
            </c:ext>
          </c:extLst>
        </c:ser>
        <c:ser>
          <c:idx val="2"/>
          <c:order val="2"/>
          <c:tx>
            <c:v>C0=0.2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case5_M14_woSL!$L$2:$L$3</c:f>
              <c:numCache>
                <c:formatCode>0.00_ </c:formatCode>
                <c:ptCount val="2"/>
                <c:pt idx="0">
                  <c:v>0.78007313899478803</c:v>
                </c:pt>
                <c:pt idx="1">
                  <c:v>0.92083721802571195</c:v>
                </c:pt>
              </c:numCache>
            </c:numRef>
          </c:xVal>
          <c:yVal>
            <c:numRef>
              <c:f>case5_M14_woSL!$M$2:$M$3</c:f>
              <c:numCache>
                <c:formatCode>0.00_ </c:formatCode>
                <c:ptCount val="2"/>
                <c:pt idx="0">
                  <c:v>26.252827576000012</c:v>
                </c:pt>
                <c:pt idx="1">
                  <c:v>21.649269776000001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23-45A5-9404-4563BDE686A2}"/>
            </c:ext>
          </c:extLst>
        </c:ser>
        <c:ser>
          <c:idx val="3"/>
          <c:order val="3"/>
          <c:tx>
            <c:v>C0=1.0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case5_M14_woSL!$N$2:$N$3</c:f>
              <c:numCache>
                <c:formatCode>0.00_ </c:formatCode>
                <c:ptCount val="2"/>
                <c:pt idx="0">
                  <c:v>3.9888042466615898</c:v>
                </c:pt>
                <c:pt idx="1">
                  <c:v>5.0828563473763895</c:v>
                </c:pt>
              </c:numCache>
            </c:numRef>
          </c:xVal>
          <c:yVal>
            <c:numRef>
              <c:f>case5_M14_woSL!$O$2:$O$3</c:f>
              <c:numCache>
                <c:formatCode>0.00_ </c:formatCode>
                <c:ptCount val="2"/>
                <c:pt idx="0">
                  <c:v>131.26413787999999</c:v>
                </c:pt>
                <c:pt idx="1">
                  <c:v>108.24634888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823-45A5-9404-4563BDE686A2}"/>
            </c:ext>
          </c:extLst>
        </c:ser>
        <c:ser>
          <c:idx val="4"/>
          <c:order val="4"/>
          <c:tx>
            <c:strRef>
              <c:f>case5_M14_woSL!$Q$1</c:f>
              <c:strCache>
                <c:ptCount val="1"/>
                <c:pt idx="0">
                  <c:v>C0=1.4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</c:marker>
          <c:xVal>
            <c:numRef>
              <c:f>case5_M14_woSL!$P$2:$P$3</c:f>
              <c:numCache>
                <c:formatCode>0.00_ </c:formatCode>
                <c:ptCount val="2"/>
                <c:pt idx="0">
                  <c:v>5.9398311952423697</c:v>
                </c:pt>
                <c:pt idx="1">
                  <c:v>7.4999186212174305</c:v>
                </c:pt>
              </c:numCache>
            </c:numRef>
          </c:xVal>
          <c:yVal>
            <c:numRef>
              <c:f>case5_M14_woSL!$Q$2:$Q$3</c:f>
              <c:numCache>
                <c:formatCode>0.00_ </c:formatCode>
                <c:ptCount val="2"/>
                <c:pt idx="0">
                  <c:v>183.76979303200002</c:v>
                </c:pt>
                <c:pt idx="1">
                  <c:v>151.54488843199999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823-45A5-9404-4563BDE68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24696"/>
        <c:axId val="182425176"/>
      </c:scatterChart>
      <c:valAx>
        <c:axId val="2938246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Inter</a:t>
                </a:r>
                <a:r>
                  <a:rPr lang="en-US" altLang="ja-JP" sz="1400" baseline="0"/>
                  <a:t>-story displacement [mm]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82425176"/>
        <c:crosses val="autoZero"/>
        <c:crossBetween val="midCat"/>
      </c:valAx>
      <c:valAx>
        <c:axId val="18242517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Qi [kN]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93824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6441258080775951"/>
          <c:y val="0.61203886748199032"/>
          <c:w val="0.54860238470191225"/>
          <c:h val="0.20244353401666182"/>
        </c:manualLayout>
      </c:layout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M14_wo_SelfLoad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03012092413246"/>
          <c:y val="0.14348162475822052"/>
          <c:w val="0.79054118465182643"/>
          <c:h val="0.69010950517065439"/>
        </c:manualLayout>
      </c:layout>
      <c:scatterChart>
        <c:scatterStyle val="lineMarker"/>
        <c:varyColors val="0"/>
        <c:ser>
          <c:idx val="1"/>
          <c:order val="0"/>
          <c:tx>
            <c:v>2F</c:v>
          </c:tx>
          <c:marker>
            <c:symbol val="none"/>
          </c:marker>
          <c:xVal>
            <c:numRef>
              <c:f>case5_1_M14_wSL!$G$2:$G$187</c:f>
              <c:numCache>
                <c:formatCode>0.00_ </c:formatCode>
                <c:ptCount val="186"/>
                <c:pt idx="0">
                  <c:v>3.8316378183309498E-2</c:v>
                </c:pt>
                <c:pt idx="1">
                  <c:v>0.19655248407317599</c:v>
                </c:pt>
                <c:pt idx="2">
                  <c:v>0.39664527845333297</c:v>
                </c:pt>
                <c:pt idx="3">
                  <c:v>0.59741859292669997</c:v>
                </c:pt>
                <c:pt idx="4">
                  <c:v>0.79704325994290204</c:v>
                </c:pt>
                <c:pt idx="5">
                  <c:v>0.99981664125570102</c:v>
                </c:pt>
                <c:pt idx="6">
                  <c:v>1.1999704720468001</c:v>
                </c:pt>
                <c:pt idx="7">
                  <c:v>1.3999760447803</c:v>
                </c:pt>
                <c:pt idx="8">
                  <c:v>1.59915641994514</c:v>
                </c:pt>
                <c:pt idx="9">
                  <c:v>1.79788829580112</c:v>
                </c:pt>
                <c:pt idx="10">
                  <c:v>1.9963851260055201</c:v>
                </c:pt>
                <c:pt idx="11">
                  <c:v>2.19477140591728</c:v>
                </c:pt>
                <c:pt idx="12">
                  <c:v>2.3931093655955</c:v>
                </c:pt>
                <c:pt idx="13">
                  <c:v>2.59147524552038</c:v>
                </c:pt>
                <c:pt idx="14">
                  <c:v>2.7899555990321998</c:v>
                </c:pt>
                <c:pt idx="15">
                  <c:v>2.9886238793667599</c:v>
                </c:pt>
                <c:pt idx="16">
                  <c:v>3.1875487703731702</c:v>
                </c:pt>
                <c:pt idx="17">
                  <c:v>3.38692082092125</c:v>
                </c:pt>
                <c:pt idx="18">
                  <c:v>3.58721793646151</c:v>
                </c:pt>
                <c:pt idx="19">
                  <c:v>3.7894313496185301</c:v>
                </c:pt>
                <c:pt idx="20">
                  <c:v>3.9937305486600998</c:v>
                </c:pt>
                <c:pt idx="21">
                  <c:v>4.2004652554402702</c:v>
                </c:pt>
                <c:pt idx="22">
                  <c:v>4.4116819563409697</c:v>
                </c:pt>
                <c:pt idx="23">
                  <c:v>4.6278588938890604</c:v>
                </c:pt>
                <c:pt idx="24">
                  <c:v>4.8533974088285703</c:v>
                </c:pt>
                <c:pt idx="25">
                  <c:v>5.0956820052510299</c:v>
                </c:pt>
                <c:pt idx="26">
                  <c:v>5.3605430800878198</c:v>
                </c:pt>
                <c:pt idx="27">
                  <c:v>6.0238022352031004</c:v>
                </c:pt>
                <c:pt idx="28">
                  <c:v>6.4478251231008903</c:v>
                </c:pt>
                <c:pt idx="29">
                  <c:v>6.93831424802271</c:v>
                </c:pt>
                <c:pt idx="30">
                  <c:v>7.4825166255944104</c:v>
                </c:pt>
                <c:pt idx="31">
                  <c:v>8.0966090154926995</c:v>
                </c:pt>
                <c:pt idx="32">
                  <c:v>8.82768503336324</c:v>
                </c:pt>
                <c:pt idx="33">
                  <c:v>9.7316736683150999</c:v>
                </c:pt>
              </c:numCache>
            </c:numRef>
          </c:xVal>
          <c:yVal>
            <c:numRef>
              <c:f>case5_1_M14_wSL!$H$2:$H$187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45.942448258000006</c:v>
                </c:pt>
                <c:pt idx="8">
                  <c:v>52.505655152000003</c:v>
                </c:pt>
                <c:pt idx="9">
                  <c:v>59.068862046</c:v>
                </c:pt>
                <c:pt idx="10">
                  <c:v>65.632068939999897</c:v>
                </c:pt>
                <c:pt idx="11">
                  <c:v>72.195275834</c:v>
                </c:pt>
                <c:pt idx="12">
                  <c:v>78.758482728000004</c:v>
                </c:pt>
                <c:pt idx="13">
                  <c:v>85.321689622000008</c:v>
                </c:pt>
                <c:pt idx="14">
                  <c:v>91.884896515999912</c:v>
                </c:pt>
                <c:pt idx="15">
                  <c:v>98.448103410000016</c:v>
                </c:pt>
                <c:pt idx="16">
                  <c:v>105.01131030400001</c:v>
                </c:pt>
                <c:pt idx="17">
                  <c:v>111.574517198</c:v>
                </c:pt>
                <c:pt idx="18">
                  <c:v>118.137724092</c:v>
                </c:pt>
                <c:pt idx="19">
                  <c:v>124.700930986</c:v>
                </c:pt>
                <c:pt idx="20">
                  <c:v>131.26413787999999</c:v>
                </c:pt>
                <c:pt idx="21">
                  <c:v>137.82734477400001</c:v>
                </c:pt>
                <c:pt idx="22">
                  <c:v>144.390551668</c:v>
                </c:pt>
                <c:pt idx="23">
                  <c:v>150.95375856199999</c:v>
                </c:pt>
                <c:pt idx="24">
                  <c:v>157.51696545600001</c:v>
                </c:pt>
                <c:pt idx="25">
                  <c:v>164.08017235</c:v>
                </c:pt>
                <c:pt idx="26">
                  <c:v>170.64337924400002</c:v>
                </c:pt>
                <c:pt idx="27">
                  <c:v>183.76979303200002</c:v>
                </c:pt>
                <c:pt idx="28">
                  <c:v>190.33299992599999</c:v>
                </c:pt>
                <c:pt idx="29">
                  <c:v>196.89620682000003</c:v>
                </c:pt>
                <c:pt idx="30">
                  <c:v>203.45941371399999</c:v>
                </c:pt>
                <c:pt idx="31">
                  <c:v>210.02262060800001</c:v>
                </c:pt>
                <c:pt idx="32">
                  <c:v>216.585827502</c:v>
                </c:pt>
                <c:pt idx="33">
                  <c:v>223.14903439599999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FC-4304-9123-7CCE4B399852}"/>
            </c:ext>
          </c:extLst>
        </c:ser>
        <c:ser>
          <c:idx val="0"/>
          <c:order val="1"/>
          <c:tx>
            <c:v>3F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case5_1_M14_wSL!$I$2:$I$187</c:f>
              <c:numCache>
                <c:formatCode>0.00_ </c:formatCode>
                <c:ptCount val="186"/>
                <c:pt idx="0">
                  <c:v>4.2230523343502809E-2</c:v>
                </c:pt>
                <c:pt idx="1">
                  <c:v>0.23093015959549601</c:v>
                </c:pt>
                <c:pt idx="2">
                  <c:v>0.47759980394380508</c:v>
                </c:pt>
                <c:pt idx="3">
                  <c:v>0.72744921601184998</c:v>
                </c:pt>
                <c:pt idx="4">
                  <c:v>0.97191351075683796</c:v>
                </c:pt>
                <c:pt idx="5">
                  <c:v>1.2312969657590691</c:v>
                </c:pt>
                <c:pt idx="6">
                  <c:v>1.4783034871642597</c:v>
                </c:pt>
                <c:pt idx="7">
                  <c:v>1.7246259762099001</c:v>
                </c:pt>
                <c:pt idx="8">
                  <c:v>1.9670762273214801</c:v>
                </c:pt>
                <c:pt idx="9">
                  <c:v>2.2074532128670397</c:v>
                </c:pt>
                <c:pt idx="10">
                  <c:v>2.4467931991053504</c:v>
                </c:pt>
                <c:pt idx="11">
                  <c:v>2.68574576928135</c:v>
                </c:pt>
                <c:pt idx="12">
                  <c:v>2.9246526349856201</c:v>
                </c:pt>
                <c:pt idx="13">
                  <c:v>3.1639565599602202</c:v>
                </c:pt>
                <c:pt idx="14">
                  <c:v>3.4041210269629802</c:v>
                </c:pt>
                <c:pt idx="15">
                  <c:v>3.6456048258201501</c:v>
                </c:pt>
                <c:pt idx="16">
                  <c:v>3.8886802904754596</c:v>
                </c:pt>
                <c:pt idx="17">
                  <c:v>4.1344202857871801</c:v>
                </c:pt>
                <c:pt idx="18">
                  <c:v>4.3852657971429796</c:v>
                </c:pt>
                <c:pt idx="19">
                  <c:v>4.6479141139290494</c:v>
                </c:pt>
                <c:pt idx="20">
                  <c:v>4.921065772283761</c:v>
                </c:pt>
                <c:pt idx="21">
                  <c:v>5.2034959036756794</c:v>
                </c:pt>
                <c:pt idx="22">
                  <c:v>5.5024865375199896</c:v>
                </c:pt>
                <c:pt idx="23">
                  <c:v>5.8078387284701396</c:v>
                </c:pt>
                <c:pt idx="24">
                  <c:v>6.1186086495026295</c:v>
                </c:pt>
                <c:pt idx="25">
                  <c:v>6.4356788785121708</c:v>
                </c:pt>
                <c:pt idx="26">
                  <c:v>6.7579073113584807</c:v>
                </c:pt>
                <c:pt idx="27">
                  <c:v>7.4374609853771991</c:v>
                </c:pt>
                <c:pt idx="28">
                  <c:v>7.8039137653133102</c:v>
                </c:pt>
                <c:pt idx="29">
                  <c:v>8.1893239190551892</c:v>
                </c:pt>
                <c:pt idx="30">
                  <c:v>8.5937067501238893</c:v>
                </c:pt>
                <c:pt idx="31">
                  <c:v>9.0415237824607999</c:v>
                </c:pt>
                <c:pt idx="32">
                  <c:v>9.5692226916461589</c:v>
                </c:pt>
                <c:pt idx="33">
                  <c:v>10.2026290406823</c:v>
                </c:pt>
              </c:numCache>
            </c:numRef>
          </c:xVal>
          <c:yVal>
            <c:numRef>
              <c:f>case5_1_M14_wSL!$J$2:$J$187</c:f>
              <c:numCache>
                <c:formatCode>0.00_ </c:formatCode>
                <c:ptCount val="186"/>
                <c:pt idx="0">
                  <c:v>1.08246348879998</c:v>
                </c:pt>
                <c:pt idx="1">
                  <c:v>5.4123174440000401</c:v>
                </c:pt>
                <c:pt idx="2">
                  <c:v>10.824634887999901</c:v>
                </c:pt>
                <c:pt idx="3">
                  <c:v>16.236952332000001</c:v>
                </c:pt>
                <c:pt idx="4">
                  <c:v>21.649269776000001</c:v>
                </c:pt>
                <c:pt idx="5">
                  <c:v>27.06158722</c:v>
                </c:pt>
                <c:pt idx="6">
                  <c:v>32.473904663999903</c:v>
                </c:pt>
                <c:pt idx="7">
                  <c:v>37.886222107999998</c:v>
                </c:pt>
                <c:pt idx="8">
                  <c:v>43.298539552000001</c:v>
                </c:pt>
                <c:pt idx="9">
                  <c:v>48.710856996000004</c:v>
                </c:pt>
                <c:pt idx="10">
                  <c:v>54.1231744399999</c:v>
                </c:pt>
                <c:pt idx="11">
                  <c:v>59.535491884000002</c:v>
                </c:pt>
                <c:pt idx="12">
                  <c:v>64.947809328000005</c:v>
                </c:pt>
                <c:pt idx="13">
                  <c:v>70.360126772000001</c:v>
                </c:pt>
                <c:pt idx="14">
                  <c:v>75.772444215999897</c:v>
                </c:pt>
                <c:pt idx="15">
                  <c:v>81.184761660000007</c:v>
                </c:pt>
                <c:pt idx="16">
                  <c:v>86.597079104000002</c:v>
                </c:pt>
                <c:pt idx="17">
                  <c:v>92.009396547999998</c:v>
                </c:pt>
                <c:pt idx="18">
                  <c:v>97.421713992000008</c:v>
                </c:pt>
                <c:pt idx="19">
                  <c:v>102.834031436</c:v>
                </c:pt>
                <c:pt idx="20">
                  <c:v>108.24634888</c:v>
                </c:pt>
                <c:pt idx="21">
                  <c:v>113.65866632400001</c:v>
                </c:pt>
                <c:pt idx="22">
                  <c:v>119.070983768</c:v>
                </c:pt>
                <c:pt idx="23">
                  <c:v>124.483301212</c:v>
                </c:pt>
                <c:pt idx="24">
                  <c:v>129.89561865600001</c:v>
                </c:pt>
                <c:pt idx="25">
                  <c:v>135.30793609999998</c:v>
                </c:pt>
                <c:pt idx="26">
                  <c:v>140.720253544</c:v>
                </c:pt>
                <c:pt idx="27">
                  <c:v>151.54488843199999</c:v>
                </c:pt>
                <c:pt idx="28">
                  <c:v>156.95720587599999</c:v>
                </c:pt>
                <c:pt idx="29">
                  <c:v>162.36952332000001</c:v>
                </c:pt>
                <c:pt idx="30">
                  <c:v>167.78184076399998</c:v>
                </c:pt>
                <c:pt idx="31">
                  <c:v>173.194158208</c:v>
                </c:pt>
                <c:pt idx="32">
                  <c:v>178.606475652</c:v>
                </c:pt>
                <c:pt idx="33">
                  <c:v>184.018793096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FC-4304-9123-7CCE4B399852}"/>
            </c:ext>
          </c:extLst>
        </c:ser>
        <c:ser>
          <c:idx val="2"/>
          <c:order val="2"/>
          <c:tx>
            <c:v>C0=0.2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case5_1_M14_wSL!$L$2:$L$3</c:f>
              <c:numCache>
                <c:formatCode>0.00_ </c:formatCode>
                <c:ptCount val="2"/>
                <c:pt idx="0">
                  <c:v>0.79704325994290204</c:v>
                </c:pt>
                <c:pt idx="1">
                  <c:v>0.97191351075683796</c:v>
                </c:pt>
              </c:numCache>
            </c:numRef>
          </c:xVal>
          <c:yVal>
            <c:numRef>
              <c:f>case5_1_M14_wSL!$M$2:$M$3</c:f>
              <c:numCache>
                <c:formatCode>0.00_ </c:formatCode>
                <c:ptCount val="2"/>
                <c:pt idx="0">
                  <c:v>26.252827576000012</c:v>
                </c:pt>
                <c:pt idx="1">
                  <c:v>21.649269776000001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FC-4304-9123-7CCE4B399852}"/>
            </c:ext>
          </c:extLst>
        </c:ser>
        <c:ser>
          <c:idx val="3"/>
          <c:order val="3"/>
          <c:tx>
            <c:v>C0=1.0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case5_1_M14_wSL!$N$2:$N$3</c:f>
              <c:numCache>
                <c:formatCode>0.00_ </c:formatCode>
                <c:ptCount val="2"/>
                <c:pt idx="0">
                  <c:v>3.9937305486600998</c:v>
                </c:pt>
                <c:pt idx="1">
                  <c:v>4.6479141139290494</c:v>
                </c:pt>
              </c:numCache>
            </c:numRef>
          </c:xVal>
          <c:yVal>
            <c:numRef>
              <c:f>case5_1_M14_wSL!$O$2:$O$3</c:f>
              <c:numCache>
                <c:formatCode>0.00_ </c:formatCode>
                <c:ptCount val="2"/>
                <c:pt idx="0">
                  <c:v>131.26413787999999</c:v>
                </c:pt>
                <c:pt idx="1">
                  <c:v>102.834031436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FC-4304-9123-7CCE4B399852}"/>
            </c:ext>
          </c:extLst>
        </c:ser>
        <c:ser>
          <c:idx val="4"/>
          <c:order val="4"/>
          <c:tx>
            <c:strRef>
              <c:f>case5_1_M14_wSL!$Q$1</c:f>
              <c:strCache>
                <c:ptCount val="1"/>
                <c:pt idx="0">
                  <c:v>C0=1.4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</c:marker>
          <c:xVal>
            <c:numRef>
              <c:f>case5_1_M14_wSL!$P$2:$P$3</c:f>
              <c:numCache>
                <c:formatCode>0.00_ </c:formatCode>
                <c:ptCount val="2"/>
                <c:pt idx="0">
                  <c:v>6.0238022352031004</c:v>
                </c:pt>
                <c:pt idx="1">
                  <c:v>7.4374609853771991</c:v>
                </c:pt>
              </c:numCache>
            </c:numRef>
          </c:xVal>
          <c:yVal>
            <c:numRef>
              <c:f>case5_1_M14_wSL!$Q$2:$Q$3</c:f>
              <c:numCache>
                <c:formatCode>0.00_ </c:formatCode>
                <c:ptCount val="2"/>
                <c:pt idx="0">
                  <c:v>183.76979303200002</c:v>
                </c:pt>
                <c:pt idx="1">
                  <c:v>151.54488843199999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FC-4304-9123-7CCE4B399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62112"/>
        <c:axId val="519862504"/>
      </c:scatterChart>
      <c:valAx>
        <c:axId val="5198621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Inter</a:t>
                </a:r>
                <a:r>
                  <a:rPr lang="en-US" altLang="ja-JP" sz="1400" baseline="0"/>
                  <a:t>-story displacement [mm]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19862504"/>
        <c:crosses val="autoZero"/>
        <c:crossBetween val="midCat"/>
      </c:valAx>
      <c:valAx>
        <c:axId val="51986250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Qi [kN]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19862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6441258080775951"/>
          <c:y val="0.61203886748199032"/>
          <c:w val="0.54860238470191225"/>
          <c:h val="0.20244353401666182"/>
        </c:manualLayout>
      </c:layout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M14_wo_SelfLoad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03012092413246"/>
          <c:y val="0.14348162475822052"/>
          <c:w val="0.79054118465182643"/>
          <c:h val="0.69010950517065439"/>
        </c:manualLayout>
      </c:layout>
      <c:scatterChart>
        <c:scatterStyle val="lineMarker"/>
        <c:varyColors val="0"/>
        <c:ser>
          <c:idx val="1"/>
          <c:order val="0"/>
          <c:tx>
            <c:v>2F</c:v>
          </c:tx>
          <c:marker>
            <c:symbol val="none"/>
          </c:marker>
          <c:xVal>
            <c:numRef>
              <c:f>case5_1_M14_woSL!$G$2:$G$187</c:f>
              <c:numCache>
                <c:formatCode>0.00_ </c:formatCode>
                <c:ptCount val="186"/>
                <c:pt idx="0">
                  <c:v>3.8147038150877201E-2</c:v>
                </c:pt>
                <c:pt idx="1">
                  <c:v>0.19074625045813901</c:v>
                </c:pt>
                <c:pt idx="2">
                  <c:v>0.38151199671327801</c:v>
                </c:pt>
                <c:pt idx="3">
                  <c:v>0.57231805834329597</c:v>
                </c:pt>
                <c:pt idx="4">
                  <c:v>0.76319981614735599</c:v>
                </c:pt>
                <c:pt idx="5">
                  <c:v>0.95422014428814705</c:v>
                </c:pt>
                <c:pt idx="6">
                  <c:v>1.1455013558739999</c:v>
                </c:pt>
                <c:pt idx="7">
                  <c:v>1.3372818021594299</c:v>
                </c:pt>
                <c:pt idx="8">
                  <c:v>1.5299397933733001</c:v>
                </c:pt>
                <c:pt idx="9">
                  <c:v>1.72379589567987</c:v>
                </c:pt>
                <c:pt idx="10">
                  <c:v>1.9189730266744001</c:v>
                </c:pt>
                <c:pt idx="11">
                  <c:v>2.1187626684004099</c:v>
                </c:pt>
                <c:pt idx="12">
                  <c:v>2.3190421140907498</c:v>
                </c:pt>
                <c:pt idx="13">
                  <c:v>2.52283625604638</c:v>
                </c:pt>
                <c:pt idx="14">
                  <c:v>2.7274710816050001</c:v>
                </c:pt>
                <c:pt idx="15">
                  <c:v>2.9329311520345098</c:v>
                </c:pt>
                <c:pt idx="16">
                  <c:v>3.1376477958756399</c:v>
                </c:pt>
                <c:pt idx="17">
                  <c:v>3.3422160141178598</c:v>
                </c:pt>
                <c:pt idx="18">
                  <c:v>3.54668890044716</c:v>
                </c:pt>
                <c:pt idx="19">
                  <c:v>3.75102992990286</c:v>
                </c:pt>
                <c:pt idx="20">
                  <c:v>3.9557537624693402</c:v>
                </c:pt>
                <c:pt idx="21">
                  <c:v>4.1610730860912399</c:v>
                </c:pt>
                <c:pt idx="22">
                  <c:v>4.3674502493393801</c:v>
                </c:pt>
                <c:pt idx="23">
                  <c:v>4.5758840907588398</c:v>
                </c:pt>
                <c:pt idx="24">
                  <c:v>4.7887340629342603</c:v>
                </c:pt>
                <c:pt idx="25">
                  <c:v>5.0111679965313396</c:v>
                </c:pt>
                <c:pt idx="26">
                  <c:v>5.25635075920309</c:v>
                </c:pt>
                <c:pt idx="27">
                  <c:v>5.5439795742310096</c:v>
                </c:pt>
                <c:pt idx="28">
                  <c:v>5.8871303867013296</c:v>
                </c:pt>
                <c:pt idx="29">
                  <c:v>6.3072546705003303</c:v>
                </c:pt>
                <c:pt idx="30">
                  <c:v>6.7907566677205597</c:v>
                </c:pt>
                <c:pt idx="31">
                  <c:v>7.3340630581081996</c:v>
                </c:pt>
                <c:pt idx="32">
                  <c:v>7.9245222300552101</c:v>
                </c:pt>
                <c:pt idx="33">
                  <c:v>8.3141132824577006</c:v>
                </c:pt>
                <c:pt idx="34">
                  <c:v>9.0601707362828705</c:v>
                </c:pt>
                <c:pt idx="35">
                  <c:v>9.9825961022764407</c:v>
                </c:pt>
                <c:pt idx="36">
                  <c:v>11.2380650028334</c:v>
                </c:pt>
                <c:pt idx="37">
                  <c:v>13.113661598988401</c:v>
                </c:pt>
                <c:pt idx="38">
                  <c:v>18.269735582211101</c:v>
                </c:pt>
              </c:numCache>
            </c:numRef>
          </c:xVal>
          <c:yVal>
            <c:numRef>
              <c:f>case5_1_M14_woSL!$H$2:$H$187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45.942448258000006</c:v>
                </c:pt>
                <c:pt idx="8">
                  <c:v>52.505655152000003</c:v>
                </c:pt>
                <c:pt idx="9">
                  <c:v>59.068862046</c:v>
                </c:pt>
                <c:pt idx="10">
                  <c:v>65.632068939999897</c:v>
                </c:pt>
                <c:pt idx="11">
                  <c:v>72.195275834</c:v>
                </c:pt>
                <c:pt idx="12">
                  <c:v>78.758482728000004</c:v>
                </c:pt>
                <c:pt idx="13">
                  <c:v>85.321689622000008</c:v>
                </c:pt>
                <c:pt idx="14">
                  <c:v>91.884896515999912</c:v>
                </c:pt>
                <c:pt idx="15">
                  <c:v>98.448103410000016</c:v>
                </c:pt>
                <c:pt idx="16">
                  <c:v>105.01131030400001</c:v>
                </c:pt>
                <c:pt idx="17">
                  <c:v>111.574517198</c:v>
                </c:pt>
                <c:pt idx="18">
                  <c:v>118.137724092</c:v>
                </c:pt>
                <c:pt idx="19">
                  <c:v>124.700930986</c:v>
                </c:pt>
                <c:pt idx="20">
                  <c:v>131.26413787999999</c:v>
                </c:pt>
                <c:pt idx="21">
                  <c:v>137.82734477400001</c:v>
                </c:pt>
                <c:pt idx="22">
                  <c:v>144.390551668</c:v>
                </c:pt>
                <c:pt idx="23">
                  <c:v>150.95375856199999</c:v>
                </c:pt>
                <c:pt idx="24">
                  <c:v>157.51696545600001</c:v>
                </c:pt>
                <c:pt idx="25">
                  <c:v>164.08017235</c:v>
                </c:pt>
                <c:pt idx="26">
                  <c:v>170.64337924400002</c:v>
                </c:pt>
                <c:pt idx="27">
                  <c:v>177.20658613799998</c:v>
                </c:pt>
                <c:pt idx="28">
                  <c:v>183.76979303200002</c:v>
                </c:pt>
                <c:pt idx="29">
                  <c:v>190.33299992599999</c:v>
                </c:pt>
                <c:pt idx="30">
                  <c:v>196.89620682000003</c:v>
                </c:pt>
                <c:pt idx="31">
                  <c:v>203.45941371399999</c:v>
                </c:pt>
                <c:pt idx="32">
                  <c:v>210.02262060800001</c:v>
                </c:pt>
                <c:pt idx="33">
                  <c:v>213.96054474439998</c:v>
                </c:pt>
                <c:pt idx="34">
                  <c:v>220.52375163840003</c:v>
                </c:pt>
                <c:pt idx="35">
                  <c:v>227.08695853239999</c:v>
                </c:pt>
                <c:pt idx="36">
                  <c:v>233.65016542640004</c:v>
                </c:pt>
                <c:pt idx="37">
                  <c:v>240.2133723204</c:v>
                </c:pt>
                <c:pt idx="38">
                  <c:v>246.77657921439999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FC-4304-9123-7CCE4B399852}"/>
            </c:ext>
          </c:extLst>
        </c:ser>
        <c:ser>
          <c:idx val="0"/>
          <c:order val="1"/>
          <c:tx>
            <c:v>3F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case5_1_M14_woSL!$I$2:$I$187</c:f>
              <c:numCache>
                <c:formatCode>0.00_ </c:formatCode>
                <c:ptCount val="186"/>
                <c:pt idx="0">
                  <c:v>4.1273743151139998E-2</c:v>
                </c:pt>
                <c:pt idx="1">
                  <c:v>0.20636992427998499</c:v>
                </c:pt>
                <c:pt idx="2">
                  <c:v>0.41282679747555301</c:v>
                </c:pt>
                <c:pt idx="3">
                  <c:v>0.61949044165063405</c:v>
                </c:pt>
                <c:pt idx="4">
                  <c:v>0.82653846444634393</c:v>
                </c:pt>
                <c:pt idx="5">
                  <c:v>1.034282197626363</c:v>
                </c:pt>
                <c:pt idx="6">
                  <c:v>1.2433206165725599</c:v>
                </c:pt>
                <c:pt idx="7">
                  <c:v>1.45481361166103</c:v>
                </c:pt>
                <c:pt idx="8">
                  <c:v>1.6706072477746701</c:v>
                </c:pt>
                <c:pt idx="9">
                  <c:v>1.8923213858083898</c:v>
                </c:pt>
                <c:pt idx="10">
                  <c:v>2.1207140375632205</c:v>
                </c:pt>
                <c:pt idx="11">
                  <c:v>2.3717633776952498</c:v>
                </c:pt>
                <c:pt idx="12">
                  <c:v>2.6263047492156106</c:v>
                </c:pt>
                <c:pt idx="13">
                  <c:v>2.89896823192958</c:v>
                </c:pt>
                <c:pt idx="14">
                  <c:v>3.1803445656464695</c:v>
                </c:pt>
                <c:pt idx="15">
                  <c:v>3.4685004860445701</c:v>
                </c:pt>
                <c:pt idx="16">
                  <c:v>3.7538374556197698</c:v>
                </c:pt>
                <c:pt idx="17">
                  <c:v>4.0390135239911409</c:v>
                </c:pt>
                <c:pt idx="18">
                  <c:v>4.3232553025585503</c:v>
                </c:pt>
                <c:pt idx="19">
                  <c:v>4.6046544615468612</c:v>
                </c:pt>
                <c:pt idx="20">
                  <c:v>4.8853412382589489</c:v>
                </c:pt>
                <c:pt idx="21">
                  <c:v>5.16586394664452</c:v>
                </c:pt>
                <c:pt idx="22">
                  <c:v>5.4468309396789403</c:v>
                </c:pt>
                <c:pt idx="23">
                  <c:v>5.7286642522279605</c:v>
                </c:pt>
                <c:pt idx="24">
                  <c:v>6.0124285589094395</c:v>
                </c:pt>
                <c:pt idx="25">
                  <c:v>6.3008663244451597</c:v>
                </c:pt>
                <c:pt idx="26">
                  <c:v>6.6017410744385101</c:v>
                </c:pt>
                <c:pt idx="27">
                  <c:v>6.928608071607691</c:v>
                </c:pt>
                <c:pt idx="28">
                  <c:v>7.2793750436708695</c:v>
                </c:pt>
                <c:pt idx="29">
                  <c:v>7.6672227677646694</c:v>
                </c:pt>
                <c:pt idx="30">
                  <c:v>8.0776287021353408</c:v>
                </c:pt>
                <c:pt idx="31">
                  <c:v>8.5058153294879002</c:v>
                </c:pt>
                <c:pt idx="32">
                  <c:v>8.9503732743906887</c:v>
                </c:pt>
                <c:pt idx="33">
                  <c:v>9.2337124192751006</c:v>
                </c:pt>
                <c:pt idx="34">
                  <c:v>9.7569267547173304</c:v>
                </c:pt>
                <c:pt idx="35">
                  <c:v>10.37723114257796</c:v>
                </c:pt>
                <c:pt idx="36">
                  <c:v>11.198024068522701</c:v>
                </c:pt>
                <c:pt idx="37">
                  <c:v>12.455688807832598</c:v>
                </c:pt>
                <c:pt idx="38">
                  <c:v>16.695169994968598</c:v>
                </c:pt>
              </c:numCache>
            </c:numRef>
          </c:xVal>
          <c:yVal>
            <c:numRef>
              <c:f>case5_1_M14_woSL!$J$2:$J$187</c:f>
              <c:numCache>
                <c:formatCode>0.00_ </c:formatCode>
                <c:ptCount val="186"/>
                <c:pt idx="0">
                  <c:v>1.08246348879998</c:v>
                </c:pt>
                <c:pt idx="1">
                  <c:v>5.4123174440000401</c:v>
                </c:pt>
                <c:pt idx="2">
                  <c:v>10.824634887999901</c:v>
                </c:pt>
                <c:pt idx="3">
                  <c:v>16.236952332000001</c:v>
                </c:pt>
                <c:pt idx="4">
                  <c:v>21.649269776000001</c:v>
                </c:pt>
                <c:pt idx="5">
                  <c:v>27.06158722</c:v>
                </c:pt>
                <c:pt idx="6">
                  <c:v>32.473904663999903</c:v>
                </c:pt>
                <c:pt idx="7">
                  <c:v>37.886222107999998</c:v>
                </c:pt>
                <c:pt idx="8">
                  <c:v>43.298539552000001</c:v>
                </c:pt>
                <c:pt idx="9">
                  <c:v>48.710856996000004</c:v>
                </c:pt>
                <c:pt idx="10">
                  <c:v>54.1231744399999</c:v>
                </c:pt>
                <c:pt idx="11">
                  <c:v>59.535491884000002</c:v>
                </c:pt>
                <c:pt idx="12">
                  <c:v>64.947809328000005</c:v>
                </c:pt>
                <c:pt idx="13">
                  <c:v>70.360126772000001</c:v>
                </c:pt>
                <c:pt idx="14">
                  <c:v>75.772444215999897</c:v>
                </c:pt>
                <c:pt idx="15">
                  <c:v>81.184761660000007</c:v>
                </c:pt>
                <c:pt idx="16">
                  <c:v>86.597079104000002</c:v>
                </c:pt>
                <c:pt idx="17">
                  <c:v>92.009396547999998</c:v>
                </c:pt>
                <c:pt idx="18">
                  <c:v>97.421713992000008</c:v>
                </c:pt>
                <c:pt idx="19">
                  <c:v>102.834031436</c:v>
                </c:pt>
                <c:pt idx="20">
                  <c:v>108.24634888</c:v>
                </c:pt>
                <c:pt idx="21">
                  <c:v>113.65866632400001</c:v>
                </c:pt>
                <c:pt idx="22">
                  <c:v>119.070983768</c:v>
                </c:pt>
                <c:pt idx="23">
                  <c:v>124.483301212</c:v>
                </c:pt>
                <c:pt idx="24">
                  <c:v>129.89561865600001</c:v>
                </c:pt>
                <c:pt idx="25">
                  <c:v>135.30793609999998</c:v>
                </c:pt>
                <c:pt idx="26">
                  <c:v>140.720253544</c:v>
                </c:pt>
                <c:pt idx="27">
                  <c:v>146.132570988</c:v>
                </c:pt>
                <c:pt idx="28">
                  <c:v>151.54488843199999</c:v>
                </c:pt>
                <c:pt idx="29">
                  <c:v>156.95720587599999</c:v>
                </c:pt>
                <c:pt idx="30">
                  <c:v>162.36952332000001</c:v>
                </c:pt>
                <c:pt idx="31">
                  <c:v>167.78184076399998</c:v>
                </c:pt>
                <c:pt idx="32">
                  <c:v>173.194158208</c:v>
                </c:pt>
                <c:pt idx="33">
                  <c:v>176.4415486744</c:v>
                </c:pt>
                <c:pt idx="34">
                  <c:v>181.85386611840002</c:v>
                </c:pt>
                <c:pt idx="35">
                  <c:v>187.26618356239999</c:v>
                </c:pt>
                <c:pt idx="36">
                  <c:v>192.67850100640001</c:v>
                </c:pt>
                <c:pt idx="37">
                  <c:v>198.09081845040001</c:v>
                </c:pt>
                <c:pt idx="38">
                  <c:v>203.5031358944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FC-4304-9123-7CCE4B399852}"/>
            </c:ext>
          </c:extLst>
        </c:ser>
        <c:ser>
          <c:idx val="2"/>
          <c:order val="2"/>
          <c:tx>
            <c:v>C0=0.2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case5_1_M14_woSL!$L$2:$L$3</c:f>
              <c:numCache>
                <c:formatCode>0.00_ </c:formatCode>
                <c:ptCount val="2"/>
                <c:pt idx="0">
                  <c:v>0.76319981614735599</c:v>
                </c:pt>
                <c:pt idx="1">
                  <c:v>0.82653846444634393</c:v>
                </c:pt>
              </c:numCache>
            </c:numRef>
          </c:xVal>
          <c:yVal>
            <c:numRef>
              <c:f>case5_1_M14_woSL!$M$2:$M$3</c:f>
              <c:numCache>
                <c:formatCode>0.00_ </c:formatCode>
                <c:ptCount val="2"/>
                <c:pt idx="0">
                  <c:v>26.252827576000012</c:v>
                </c:pt>
                <c:pt idx="1">
                  <c:v>21.649269776000001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FC-4304-9123-7CCE4B399852}"/>
            </c:ext>
          </c:extLst>
        </c:ser>
        <c:ser>
          <c:idx val="3"/>
          <c:order val="3"/>
          <c:tx>
            <c:v>C0=1.0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case5_1_M14_woSL!$N$2:$N$3</c:f>
              <c:numCache>
                <c:formatCode>0.00_ </c:formatCode>
                <c:ptCount val="2"/>
                <c:pt idx="0">
                  <c:v>3.9557537624693402</c:v>
                </c:pt>
                <c:pt idx="1">
                  <c:v>4.6046544615468612</c:v>
                </c:pt>
              </c:numCache>
            </c:numRef>
          </c:xVal>
          <c:yVal>
            <c:numRef>
              <c:f>case5_1_M14_woSL!$O$2:$O$3</c:f>
              <c:numCache>
                <c:formatCode>0.00_ </c:formatCode>
                <c:ptCount val="2"/>
                <c:pt idx="0">
                  <c:v>131.26413787999999</c:v>
                </c:pt>
                <c:pt idx="1">
                  <c:v>102.834031436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FC-4304-9123-7CCE4B399852}"/>
            </c:ext>
          </c:extLst>
        </c:ser>
        <c:ser>
          <c:idx val="4"/>
          <c:order val="4"/>
          <c:tx>
            <c:strRef>
              <c:f>case5_1_M14_woSL!$Q$1</c:f>
              <c:strCache>
                <c:ptCount val="1"/>
                <c:pt idx="0">
                  <c:v>C0=1.4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</c:marker>
          <c:xVal>
            <c:numRef>
              <c:f>case5_1_M14_woSL!$P$2:$P$3</c:f>
              <c:numCache>
                <c:formatCode>0.00_ </c:formatCode>
                <c:ptCount val="2"/>
                <c:pt idx="0">
                  <c:v>5.5439795742310096</c:v>
                </c:pt>
                <c:pt idx="1">
                  <c:v>6.928608071607691</c:v>
                </c:pt>
              </c:numCache>
            </c:numRef>
          </c:xVal>
          <c:yVal>
            <c:numRef>
              <c:f>case5_1_M14_woSL!$Q$2:$Q$3</c:f>
              <c:numCache>
                <c:formatCode>0.00_ </c:formatCode>
                <c:ptCount val="2"/>
                <c:pt idx="0">
                  <c:v>177.20658613799998</c:v>
                </c:pt>
                <c:pt idx="1">
                  <c:v>146.132570988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FC-4304-9123-7CCE4B399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63288"/>
        <c:axId val="519863680"/>
      </c:scatterChart>
      <c:valAx>
        <c:axId val="5198632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Inter</a:t>
                </a:r>
                <a:r>
                  <a:rPr lang="en-US" altLang="ja-JP" sz="1400" baseline="0"/>
                  <a:t>-story displacement [mm]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19863680"/>
        <c:crosses val="autoZero"/>
        <c:crossBetween val="midCat"/>
      </c:valAx>
      <c:valAx>
        <c:axId val="51986368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Qi [kN]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19863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6441258080775951"/>
          <c:y val="0.61203886748199032"/>
          <c:w val="0.54860238470191225"/>
          <c:h val="0.20244353401666182"/>
        </c:manualLayout>
      </c:layout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M14_wo_SelfLoad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03012092413246"/>
          <c:y val="0.14348162475822052"/>
          <c:w val="0.79054118465182643"/>
          <c:h val="0.69010950517065439"/>
        </c:manualLayout>
      </c:layout>
      <c:scatterChart>
        <c:scatterStyle val="lineMarker"/>
        <c:varyColors val="0"/>
        <c:ser>
          <c:idx val="1"/>
          <c:order val="0"/>
          <c:tx>
            <c:v>2F</c:v>
          </c:tx>
          <c:marker>
            <c:symbol val="none"/>
          </c:marker>
          <c:xVal>
            <c:numRef>
              <c:f>case5_1_M16_woSL!$G$2:$G$187</c:f>
              <c:numCache>
                <c:formatCode>0.00_ </c:formatCode>
                <c:ptCount val="186"/>
                <c:pt idx="0">
                  <c:v>3.7838820531567202E-2</c:v>
                </c:pt>
                <c:pt idx="1">
                  <c:v>0.189202764146226</c:v>
                </c:pt>
                <c:pt idx="2">
                  <c:v>0.37841843156580102</c:v>
                </c:pt>
                <c:pt idx="3">
                  <c:v>0.56765923156831999</c:v>
                </c:pt>
                <c:pt idx="4">
                  <c:v>0.756943779894512</c:v>
                </c:pt>
                <c:pt idx="5">
                  <c:v>0.94629961864563905</c:v>
                </c:pt>
                <c:pt idx="6">
                  <c:v>1.13577106870137</c:v>
                </c:pt>
                <c:pt idx="7">
                  <c:v>2.5047361025166599</c:v>
                </c:pt>
                <c:pt idx="8">
                  <c:v>2.7061258692194601</c:v>
                </c:pt>
                <c:pt idx="9">
                  <c:v>2.91181330790966</c:v>
                </c:pt>
                <c:pt idx="10">
                  <c:v>3.1190303979288299</c:v>
                </c:pt>
                <c:pt idx="11">
                  <c:v>3.32562039569406</c:v>
                </c:pt>
                <c:pt idx="12">
                  <c:v>3.5304378520786401</c:v>
                </c:pt>
                <c:pt idx="13">
                  <c:v>3.7348453445128502</c:v>
                </c:pt>
                <c:pt idx="14">
                  <c:v>3.9394366784442001</c:v>
                </c:pt>
                <c:pt idx="15">
                  <c:v>4.1445241480228399</c:v>
                </c:pt>
                <c:pt idx="16">
                  <c:v>4.3506094943317297</c:v>
                </c:pt>
                <c:pt idx="17">
                  <c:v>4.5589708070286603</c:v>
                </c:pt>
                <c:pt idx="18">
                  <c:v>4.7724373619697804</c:v>
                </c:pt>
                <c:pt idx="19">
                  <c:v>4.9979947429215397</c:v>
                </c:pt>
                <c:pt idx="20">
                  <c:v>5.2466140026754999</c:v>
                </c:pt>
                <c:pt idx="21">
                  <c:v>5.5374795274434696</c:v>
                </c:pt>
                <c:pt idx="22">
                  <c:v>5.8845879149727303</c:v>
                </c:pt>
                <c:pt idx="23">
                  <c:v>6.3059102163252296</c:v>
                </c:pt>
                <c:pt idx="24">
                  <c:v>6.7895111585416297</c:v>
                </c:pt>
                <c:pt idx="25">
                  <c:v>7.3328089038373703</c:v>
                </c:pt>
                <c:pt idx="26">
                  <c:v>7.9230625562321002</c:v>
                </c:pt>
                <c:pt idx="27">
                  <c:v>8.3122670252770092</c:v>
                </c:pt>
                <c:pt idx="28">
                  <c:v>9.0573642632625102</c:v>
                </c:pt>
                <c:pt idx="29">
                  <c:v>9.9788185049736207</c:v>
                </c:pt>
                <c:pt idx="30">
                  <c:v>11.233024594205</c:v>
                </c:pt>
                <c:pt idx="31">
                  <c:v>13.105975430520299</c:v>
                </c:pt>
                <c:pt idx="32">
                  <c:v>18.237630963189499</c:v>
                </c:pt>
              </c:numCache>
            </c:numRef>
          </c:xVal>
          <c:yVal>
            <c:numRef>
              <c:f>case5_1_M16_woSL!$H$2:$H$187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85.321689622000008</c:v>
                </c:pt>
                <c:pt idx="8">
                  <c:v>91.884896515999912</c:v>
                </c:pt>
                <c:pt idx="9">
                  <c:v>98.448103410000016</c:v>
                </c:pt>
                <c:pt idx="10">
                  <c:v>105.01131030400001</c:v>
                </c:pt>
                <c:pt idx="11">
                  <c:v>111.574517198</c:v>
                </c:pt>
                <c:pt idx="12">
                  <c:v>118.137724092</c:v>
                </c:pt>
                <c:pt idx="13">
                  <c:v>124.700930986</c:v>
                </c:pt>
                <c:pt idx="14">
                  <c:v>131.26413787999999</c:v>
                </c:pt>
                <c:pt idx="15">
                  <c:v>137.82734477400001</c:v>
                </c:pt>
                <c:pt idx="16">
                  <c:v>144.390551668</c:v>
                </c:pt>
                <c:pt idx="17">
                  <c:v>150.95375856199999</c:v>
                </c:pt>
                <c:pt idx="18">
                  <c:v>157.51696545600001</c:v>
                </c:pt>
                <c:pt idx="19">
                  <c:v>164.08017235</c:v>
                </c:pt>
                <c:pt idx="20">
                  <c:v>170.64337924400002</c:v>
                </c:pt>
                <c:pt idx="21">
                  <c:v>177.20658613799998</c:v>
                </c:pt>
                <c:pt idx="22">
                  <c:v>183.76979303200002</c:v>
                </c:pt>
                <c:pt idx="23">
                  <c:v>190.33299992599999</c:v>
                </c:pt>
                <c:pt idx="24">
                  <c:v>196.89620682000003</c:v>
                </c:pt>
                <c:pt idx="25">
                  <c:v>203.45941371399999</c:v>
                </c:pt>
                <c:pt idx="26">
                  <c:v>210.02262060800001</c:v>
                </c:pt>
                <c:pt idx="27">
                  <c:v>213.96054474439998</c:v>
                </c:pt>
                <c:pt idx="28">
                  <c:v>220.52375163840003</c:v>
                </c:pt>
                <c:pt idx="29">
                  <c:v>227.08695853239999</c:v>
                </c:pt>
                <c:pt idx="30">
                  <c:v>233.65016542640004</c:v>
                </c:pt>
                <c:pt idx="31">
                  <c:v>240.2133723204</c:v>
                </c:pt>
                <c:pt idx="32">
                  <c:v>246.77657921439999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FC-4304-9123-7CCE4B399852}"/>
            </c:ext>
          </c:extLst>
        </c:ser>
        <c:ser>
          <c:idx val="0"/>
          <c:order val="1"/>
          <c:tx>
            <c:v>3F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case5_1_M16_woSL!$I$2:$I$187</c:f>
              <c:numCache>
                <c:formatCode>0.00_ </c:formatCode>
                <c:ptCount val="186"/>
                <c:pt idx="0">
                  <c:v>3.9570550677932401E-2</c:v>
                </c:pt>
                <c:pt idx="1">
                  <c:v>0.19784175221269301</c:v>
                </c:pt>
                <c:pt idx="2">
                  <c:v>0.39573683999582998</c:v>
                </c:pt>
                <c:pt idx="3">
                  <c:v>0.59376159803574002</c:v>
                </c:pt>
                <c:pt idx="4">
                  <c:v>0.79201006194124801</c:v>
                </c:pt>
                <c:pt idx="5">
                  <c:v>0.99061970728049087</c:v>
                </c:pt>
                <c:pt idx="6">
                  <c:v>1.18980922691274</c:v>
                </c:pt>
                <c:pt idx="7">
                  <c:v>2.7894747496097705</c:v>
                </c:pt>
                <c:pt idx="8">
                  <c:v>3.0493619139462398</c:v>
                </c:pt>
                <c:pt idx="9">
                  <c:v>3.3408325160324104</c:v>
                </c:pt>
                <c:pt idx="10">
                  <c:v>3.6440260338504604</c:v>
                </c:pt>
                <c:pt idx="11">
                  <c:v>3.9434513555190303</c:v>
                </c:pt>
                <c:pt idx="12">
                  <c:v>4.2303219648604493</c:v>
                </c:pt>
                <c:pt idx="13">
                  <c:v>4.5121399082257003</c:v>
                </c:pt>
                <c:pt idx="14">
                  <c:v>4.7919913571627495</c:v>
                </c:pt>
                <c:pt idx="15">
                  <c:v>5.0712286476789403</c:v>
                </c:pt>
                <c:pt idx="16">
                  <c:v>5.3507081353252204</c:v>
                </c:pt>
                <c:pt idx="17">
                  <c:v>5.6325518941800405</c:v>
                </c:pt>
                <c:pt idx="18">
                  <c:v>5.92028871868302</c:v>
                </c:pt>
                <c:pt idx="19">
                  <c:v>6.2254868908678596</c:v>
                </c:pt>
                <c:pt idx="20">
                  <c:v>6.5462390098264009</c:v>
                </c:pt>
                <c:pt idx="21">
                  <c:v>6.8954393403320307</c:v>
                </c:pt>
                <c:pt idx="22">
                  <c:v>7.268162705990969</c:v>
                </c:pt>
                <c:pt idx="23">
                  <c:v>7.6620890570571705</c:v>
                </c:pt>
                <c:pt idx="24">
                  <c:v>8.0733622443100721</c:v>
                </c:pt>
                <c:pt idx="25">
                  <c:v>8.5018359781714281</c:v>
                </c:pt>
                <c:pt idx="26">
                  <c:v>8.946438713265799</c:v>
                </c:pt>
                <c:pt idx="27">
                  <c:v>9.2296078846387921</c:v>
                </c:pt>
                <c:pt idx="28">
                  <c:v>9.7524181988034897</c:v>
                </c:pt>
                <c:pt idx="29">
                  <c:v>10.372264334529678</c:v>
                </c:pt>
                <c:pt idx="30">
                  <c:v>11.1922015189924</c:v>
                </c:pt>
                <c:pt idx="31">
                  <c:v>12.447504005081402</c:v>
                </c:pt>
                <c:pt idx="32">
                  <c:v>16.661930247826799</c:v>
                </c:pt>
              </c:numCache>
            </c:numRef>
          </c:xVal>
          <c:yVal>
            <c:numRef>
              <c:f>case5_1_M16_woSL!$J$2:$J$187</c:f>
              <c:numCache>
                <c:formatCode>0.00_ </c:formatCode>
                <c:ptCount val="186"/>
                <c:pt idx="0">
                  <c:v>1.08246348879998</c:v>
                </c:pt>
                <c:pt idx="1">
                  <c:v>5.4123174440000401</c:v>
                </c:pt>
                <c:pt idx="2">
                  <c:v>10.824634887999901</c:v>
                </c:pt>
                <c:pt idx="3">
                  <c:v>16.236952332000001</c:v>
                </c:pt>
                <c:pt idx="4">
                  <c:v>21.649269776000001</c:v>
                </c:pt>
                <c:pt idx="5">
                  <c:v>27.06158722</c:v>
                </c:pt>
                <c:pt idx="6">
                  <c:v>32.473904663999903</c:v>
                </c:pt>
                <c:pt idx="7">
                  <c:v>70.360126772000001</c:v>
                </c:pt>
                <c:pt idx="8">
                  <c:v>75.772444215999897</c:v>
                </c:pt>
                <c:pt idx="9">
                  <c:v>81.184761660000007</c:v>
                </c:pt>
                <c:pt idx="10">
                  <c:v>86.597079104000002</c:v>
                </c:pt>
                <c:pt idx="11">
                  <c:v>92.009396547999998</c:v>
                </c:pt>
                <c:pt idx="12">
                  <c:v>97.421713992000008</c:v>
                </c:pt>
                <c:pt idx="13">
                  <c:v>102.834031436</c:v>
                </c:pt>
                <c:pt idx="14">
                  <c:v>108.24634888</c:v>
                </c:pt>
                <c:pt idx="15">
                  <c:v>113.65866632400001</c:v>
                </c:pt>
                <c:pt idx="16">
                  <c:v>119.070983768</c:v>
                </c:pt>
                <c:pt idx="17">
                  <c:v>124.483301212</c:v>
                </c:pt>
                <c:pt idx="18">
                  <c:v>129.89561865600001</c:v>
                </c:pt>
                <c:pt idx="19">
                  <c:v>135.30793609999998</c:v>
                </c:pt>
                <c:pt idx="20">
                  <c:v>140.720253544</c:v>
                </c:pt>
                <c:pt idx="21">
                  <c:v>146.132570988</c:v>
                </c:pt>
                <c:pt idx="22">
                  <c:v>151.54488843199999</c:v>
                </c:pt>
                <c:pt idx="23">
                  <c:v>156.95720587599999</c:v>
                </c:pt>
                <c:pt idx="24">
                  <c:v>162.36952332000001</c:v>
                </c:pt>
                <c:pt idx="25">
                  <c:v>167.78184076399998</c:v>
                </c:pt>
                <c:pt idx="26">
                  <c:v>173.194158208</c:v>
                </c:pt>
                <c:pt idx="27">
                  <c:v>176.4415486744</c:v>
                </c:pt>
                <c:pt idx="28">
                  <c:v>181.85386611840002</c:v>
                </c:pt>
                <c:pt idx="29">
                  <c:v>187.26618356239999</c:v>
                </c:pt>
                <c:pt idx="30">
                  <c:v>192.67850100640001</c:v>
                </c:pt>
                <c:pt idx="31">
                  <c:v>198.09081845040001</c:v>
                </c:pt>
                <c:pt idx="32">
                  <c:v>203.5031358944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FC-4304-9123-7CCE4B399852}"/>
            </c:ext>
          </c:extLst>
        </c:ser>
        <c:ser>
          <c:idx val="2"/>
          <c:order val="2"/>
          <c:tx>
            <c:v>C0=0.2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case5_1_M16_woSL!$L$2:$L$3</c:f>
              <c:numCache>
                <c:formatCode>0.00_ </c:formatCode>
                <c:ptCount val="2"/>
                <c:pt idx="0">
                  <c:v>0.756943779894512</c:v>
                </c:pt>
                <c:pt idx="1">
                  <c:v>0.79201006194124801</c:v>
                </c:pt>
              </c:numCache>
            </c:numRef>
          </c:xVal>
          <c:yVal>
            <c:numRef>
              <c:f>case5_1_M16_woSL!$M$2:$M$3</c:f>
              <c:numCache>
                <c:formatCode>0.00_ </c:formatCode>
                <c:ptCount val="2"/>
                <c:pt idx="0">
                  <c:v>26.252827576000012</c:v>
                </c:pt>
                <c:pt idx="1">
                  <c:v>21.649269776000001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FC-4304-9123-7CCE4B399852}"/>
            </c:ext>
          </c:extLst>
        </c:ser>
        <c:ser>
          <c:idx val="3"/>
          <c:order val="3"/>
          <c:tx>
            <c:v>C0=1.0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case5_1_M16_woSL!$N$2:$N$3</c:f>
              <c:numCache>
                <c:formatCode>0.00_ </c:formatCode>
                <c:ptCount val="2"/>
                <c:pt idx="0">
                  <c:v>5.2466140026754999</c:v>
                </c:pt>
                <c:pt idx="1">
                  <c:v>6.2254868908678596</c:v>
                </c:pt>
              </c:numCache>
            </c:numRef>
          </c:xVal>
          <c:yVal>
            <c:numRef>
              <c:f>case5_1_M16_woSL!$O$2:$O$3</c:f>
              <c:numCache>
                <c:formatCode>0.00_ </c:formatCode>
                <c:ptCount val="2"/>
                <c:pt idx="0">
                  <c:v>170.64337924400002</c:v>
                </c:pt>
                <c:pt idx="1">
                  <c:v>135.30793609999998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FC-4304-9123-7CCE4B399852}"/>
            </c:ext>
          </c:extLst>
        </c:ser>
        <c:ser>
          <c:idx val="4"/>
          <c:order val="4"/>
          <c:tx>
            <c:strRef>
              <c:f>case5_1_M16_woSL!$Q$1</c:f>
              <c:strCache>
                <c:ptCount val="1"/>
                <c:pt idx="0">
                  <c:v>C0=1.4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</c:marker>
          <c:xVal>
            <c:numRef>
              <c:f>case5_1_M16_woSL!$P$2:$P$3</c:f>
              <c:numCache>
                <c:formatCode>0.00_ </c:formatCode>
                <c:ptCount val="2"/>
                <c:pt idx="0">
                  <c:v>8.3122670252770092</c:v>
                </c:pt>
                <c:pt idx="1">
                  <c:v>9.2296078846387921</c:v>
                </c:pt>
              </c:numCache>
            </c:numRef>
          </c:xVal>
          <c:yVal>
            <c:numRef>
              <c:f>case5_1_M16_woSL!$Q$2:$Q$3</c:f>
              <c:numCache>
                <c:formatCode>0.00_ </c:formatCode>
                <c:ptCount val="2"/>
                <c:pt idx="0">
                  <c:v>213.96054474439998</c:v>
                </c:pt>
                <c:pt idx="1">
                  <c:v>176.4415486744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FC-4304-9123-7CCE4B399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64464"/>
        <c:axId val="519864856"/>
      </c:scatterChart>
      <c:valAx>
        <c:axId val="5198644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Inter</a:t>
                </a:r>
                <a:r>
                  <a:rPr lang="en-US" altLang="ja-JP" sz="1400" baseline="0"/>
                  <a:t>-story displacement [mm]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19864856"/>
        <c:crosses val="autoZero"/>
        <c:crossBetween val="midCat"/>
      </c:valAx>
      <c:valAx>
        <c:axId val="51986485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Qi [kN]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19864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6441258080775951"/>
          <c:y val="0.61203886748199032"/>
          <c:w val="0.54860238470191225"/>
          <c:h val="0.20244353401666182"/>
        </c:manualLayout>
      </c:layout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M14_wo_SelfLoad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03012092413246"/>
          <c:y val="0.14348162475822052"/>
          <c:w val="0.79054118465182643"/>
          <c:h val="0.69010950517065439"/>
        </c:manualLayout>
      </c:layout>
      <c:scatterChart>
        <c:scatterStyle val="lineMarker"/>
        <c:varyColors val="0"/>
        <c:ser>
          <c:idx val="1"/>
          <c:order val="0"/>
          <c:tx>
            <c:v>2F</c:v>
          </c:tx>
          <c:marker>
            <c:symbol val="none"/>
          </c:marker>
          <c:xVal>
            <c:numRef>
              <c:f>case5_1_M20_woSL!$G$2:$G$187</c:f>
              <c:numCache>
                <c:formatCode>0.00_ </c:formatCode>
                <c:ptCount val="186"/>
                <c:pt idx="0">
                  <c:v>3.74658433775669E-2</c:v>
                </c:pt>
                <c:pt idx="1">
                  <c:v>0.187335205841757</c:v>
                </c:pt>
                <c:pt idx="2">
                  <c:v>0.37467709853434</c:v>
                </c:pt>
                <c:pt idx="3">
                  <c:v>0.56203125576712998</c:v>
                </c:pt>
                <c:pt idx="4">
                  <c:v>0.749405640290424</c:v>
                </c:pt>
                <c:pt idx="5">
                  <c:v>0.93680998257115899</c:v>
                </c:pt>
                <c:pt idx="6">
                  <c:v>1.1242568288150201</c:v>
                </c:pt>
                <c:pt idx="7">
                  <c:v>1.31176311851122</c:v>
                </c:pt>
                <c:pt idx="8">
                  <c:v>1.4993526208015799</c:v>
                </c:pt>
                <c:pt idx="9">
                  <c:v>1.68708143506681</c:v>
                </c:pt>
                <c:pt idx="10">
                  <c:v>1.87501817570131</c:v>
                </c:pt>
                <c:pt idx="11">
                  <c:v>2.06326830982358</c:v>
                </c:pt>
                <c:pt idx="12">
                  <c:v>2.2636638759815799</c:v>
                </c:pt>
              </c:numCache>
            </c:numRef>
          </c:xVal>
          <c:yVal>
            <c:numRef>
              <c:f>case5_1_M20_woSL!$H$2:$H$187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45.942448258000006</c:v>
                </c:pt>
                <c:pt idx="8">
                  <c:v>52.505655152000003</c:v>
                </c:pt>
                <c:pt idx="9">
                  <c:v>59.068862046</c:v>
                </c:pt>
                <c:pt idx="10">
                  <c:v>65.632068939999897</c:v>
                </c:pt>
                <c:pt idx="11">
                  <c:v>72.195275834</c:v>
                </c:pt>
                <c:pt idx="12">
                  <c:v>78.758482728000004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FC-4304-9123-7CCE4B399852}"/>
            </c:ext>
          </c:extLst>
        </c:ser>
        <c:ser>
          <c:idx val="0"/>
          <c:order val="1"/>
          <c:tx>
            <c:v>3F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case5_1_M20_woSL!$I$2:$I$187</c:f>
              <c:numCache>
                <c:formatCode>0.00_ </c:formatCode>
                <c:ptCount val="186"/>
                <c:pt idx="0">
                  <c:v>3.7515611828803204E-2</c:v>
                </c:pt>
                <c:pt idx="1">
                  <c:v>0.18755367599915301</c:v>
                </c:pt>
                <c:pt idx="2">
                  <c:v>0.37512911866578297</c:v>
                </c:pt>
                <c:pt idx="3">
                  <c:v>0.56276882981006005</c:v>
                </c:pt>
                <c:pt idx="4">
                  <c:v>0.75051339559568608</c:v>
                </c:pt>
                <c:pt idx="5">
                  <c:v>0.93841203513975102</c:v>
                </c:pt>
                <c:pt idx="6">
                  <c:v>1.1265276666539998</c:v>
                </c:pt>
                <c:pt idx="7">
                  <c:v>1.31494446707601</c:v>
                </c:pt>
                <c:pt idx="8">
                  <c:v>1.5037795368623499</c:v>
                </c:pt>
                <c:pt idx="9">
                  <c:v>1.69330224781656</c:v>
                </c:pt>
                <c:pt idx="10">
                  <c:v>1.88384250436395</c:v>
                </c:pt>
                <c:pt idx="11">
                  <c:v>2.0759052003413396</c:v>
                </c:pt>
                <c:pt idx="12">
                  <c:v>2.3247753300256297</c:v>
                </c:pt>
              </c:numCache>
            </c:numRef>
          </c:xVal>
          <c:yVal>
            <c:numRef>
              <c:f>case5_1_M20_woSL!$J$2:$J$187</c:f>
              <c:numCache>
                <c:formatCode>0.00_ </c:formatCode>
                <c:ptCount val="186"/>
                <c:pt idx="0">
                  <c:v>1.08246348879998</c:v>
                </c:pt>
                <c:pt idx="1">
                  <c:v>5.4123174440000401</c:v>
                </c:pt>
                <c:pt idx="2">
                  <c:v>10.824634887999901</c:v>
                </c:pt>
                <c:pt idx="3">
                  <c:v>16.236952332000001</c:v>
                </c:pt>
                <c:pt idx="4">
                  <c:v>21.649269776000001</c:v>
                </c:pt>
                <c:pt idx="5">
                  <c:v>27.06158722</c:v>
                </c:pt>
                <c:pt idx="6">
                  <c:v>32.473904663999903</c:v>
                </c:pt>
                <c:pt idx="7">
                  <c:v>37.886222107999998</c:v>
                </c:pt>
                <c:pt idx="8">
                  <c:v>43.298539552000001</c:v>
                </c:pt>
                <c:pt idx="9">
                  <c:v>48.710856996000004</c:v>
                </c:pt>
                <c:pt idx="10">
                  <c:v>54.1231744399999</c:v>
                </c:pt>
                <c:pt idx="11">
                  <c:v>59.535491884000002</c:v>
                </c:pt>
                <c:pt idx="12">
                  <c:v>64.947809328000005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FC-4304-9123-7CCE4B399852}"/>
            </c:ext>
          </c:extLst>
        </c:ser>
        <c:ser>
          <c:idx val="2"/>
          <c:order val="2"/>
          <c:tx>
            <c:v>C0=0.2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case5_1_M20_woSL!$L$2:$L$3</c:f>
              <c:numCache>
                <c:formatCode>0.00_ </c:formatCode>
                <c:ptCount val="2"/>
                <c:pt idx="0">
                  <c:v>0.749405640290424</c:v>
                </c:pt>
                <c:pt idx="1">
                  <c:v>0.75051339559568608</c:v>
                </c:pt>
              </c:numCache>
            </c:numRef>
          </c:xVal>
          <c:yVal>
            <c:numRef>
              <c:f>case5_1_M20_woSL!$M$2:$M$3</c:f>
              <c:numCache>
                <c:formatCode>0.00_ </c:formatCode>
                <c:ptCount val="2"/>
                <c:pt idx="0">
                  <c:v>26.252827576000012</c:v>
                </c:pt>
                <c:pt idx="1">
                  <c:v>21.649269776000001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FC-4304-9123-7CCE4B399852}"/>
            </c:ext>
          </c:extLst>
        </c:ser>
        <c:ser>
          <c:idx val="3"/>
          <c:order val="3"/>
          <c:tx>
            <c:v>C0=1.0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case5_1_M20_woSL!$N$2:$N$3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case5_1_M20_woSL!$O$2:$O$3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FC-4304-9123-7CCE4B399852}"/>
            </c:ext>
          </c:extLst>
        </c:ser>
        <c:ser>
          <c:idx val="4"/>
          <c:order val="4"/>
          <c:tx>
            <c:strRef>
              <c:f>case5_1_M20_woSL!$Q$1</c:f>
              <c:strCache>
                <c:ptCount val="1"/>
                <c:pt idx="0">
                  <c:v>C0=1.4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</c:marker>
          <c:xVal>
            <c:numRef>
              <c:f>case5_1_M20_woSL!$P$2:$P$3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case5_1_M20_woSL!$Q$2:$Q$3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FC-4304-9123-7CCE4B399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65640"/>
        <c:axId val="519866032"/>
      </c:scatterChart>
      <c:valAx>
        <c:axId val="5198656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Inter</a:t>
                </a:r>
                <a:r>
                  <a:rPr lang="en-US" altLang="ja-JP" sz="1400" baseline="0"/>
                  <a:t>-story displacement [mm]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19866032"/>
        <c:crosses val="autoZero"/>
        <c:crossBetween val="midCat"/>
      </c:valAx>
      <c:valAx>
        <c:axId val="519866032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Qi [kN]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19865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6441258080775951"/>
          <c:y val="0.61203886748199032"/>
          <c:w val="0.54860238470191225"/>
          <c:h val="0.20244353401666182"/>
        </c:manualLayout>
      </c:layout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comparison</a:t>
            </a:r>
            <a:r>
              <a:rPr lang="en-US" altLang="ja-JP" baseline="0"/>
              <a:t> between the cases </a:t>
            </a:r>
            <a:r>
              <a:rPr lang="en-US" altLang="ja-JP"/>
              <a:t>with and without brace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(wB:</a:t>
            </a:r>
            <a:r>
              <a:rPr lang="en-US" altLang="ja-JP" baseline="0"/>
              <a:t> case5_1, M14,woSL,  woB:case3_1, wSL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14987607973151962"/>
          <c:y val="2.35096619686128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03012092413246"/>
          <c:y val="0.14348162475822052"/>
          <c:w val="0.79054118465182643"/>
          <c:h val="0.69010950517065439"/>
        </c:manualLayout>
      </c:layout>
      <c:scatterChart>
        <c:scatterStyle val="lineMarker"/>
        <c:varyColors val="0"/>
        <c:ser>
          <c:idx val="5"/>
          <c:order val="0"/>
          <c:tx>
            <c:v>2F(wB)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case5_1_M14_woSL!$G$2:$G$187</c:f>
              <c:numCache>
                <c:formatCode>0.00_ </c:formatCode>
                <c:ptCount val="186"/>
                <c:pt idx="0">
                  <c:v>3.8147038150877201E-2</c:v>
                </c:pt>
                <c:pt idx="1">
                  <c:v>0.19074625045813901</c:v>
                </c:pt>
                <c:pt idx="2">
                  <c:v>0.38151199671327801</c:v>
                </c:pt>
                <c:pt idx="3">
                  <c:v>0.57231805834329597</c:v>
                </c:pt>
                <c:pt idx="4">
                  <c:v>0.76319981614735599</c:v>
                </c:pt>
                <c:pt idx="5">
                  <c:v>0.95422014428814705</c:v>
                </c:pt>
                <c:pt idx="6">
                  <c:v>1.1455013558739999</c:v>
                </c:pt>
                <c:pt idx="7">
                  <c:v>1.3372818021594299</c:v>
                </c:pt>
                <c:pt idx="8">
                  <c:v>1.5299397933733001</c:v>
                </c:pt>
                <c:pt idx="9">
                  <c:v>1.72379589567987</c:v>
                </c:pt>
                <c:pt idx="10">
                  <c:v>1.9189730266744001</c:v>
                </c:pt>
                <c:pt idx="11">
                  <c:v>2.1187626684004099</c:v>
                </c:pt>
                <c:pt idx="12">
                  <c:v>2.3190421140907498</c:v>
                </c:pt>
                <c:pt idx="13">
                  <c:v>2.52283625604638</c:v>
                </c:pt>
                <c:pt idx="14">
                  <c:v>2.7274710816050001</c:v>
                </c:pt>
                <c:pt idx="15">
                  <c:v>2.9329311520345098</c:v>
                </c:pt>
                <c:pt idx="16">
                  <c:v>3.1376477958756399</c:v>
                </c:pt>
                <c:pt idx="17">
                  <c:v>3.3422160141178598</c:v>
                </c:pt>
                <c:pt idx="18">
                  <c:v>3.54668890044716</c:v>
                </c:pt>
                <c:pt idx="19">
                  <c:v>3.75102992990286</c:v>
                </c:pt>
                <c:pt idx="20">
                  <c:v>3.9557537624693402</c:v>
                </c:pt>
                <c:pt idx="21">
                  <c:v>4.1610730860912399</c:v>
                </c:pt>
                <c:pt idx="22">
                  <c:v>4.3674502493393801</c:v>
                </c:pt>
                <c:pt idx="23">
                  <c:v>4.5758840907588398</c:v>
                </c:pt>
                <c:pt idx="24">
                  <c:v>4.7887340629342603</c:v>
                </c:pt>
                <c:pt idx="25">
                  <c:v>5.0111679965313396</c:v>
                </c:pt>
                <c:pt idx="26">
                  <c:v>5.25635075920309</c:v>
                </c:pt>
                <c:pt idx="27">
                  <c:v>5.5439795742310096</c:v>
                </c:pt>
                <c:pt idx="28">
                  <c:v>5.8871303867013296</c:v>
                </c:pt>
                <c:pt idx="29">
                  <c:v>6.3072546705003303</c:v>
                </c:pt>
                <c:pt idx="30">
                  <c:v>6.7907566677205597</c:v>
                </c:pt>
                <c:pt idx="31">
                  <c:v>7.3340630581081996</c:v>
                </c:pt>
                <c:pt idx="32">
                  <c:v>7.9245222300552101</c:v>
                </c:pt>
                <c:pt idx="33">
                  <c:v>8.3141132824577006</c:v>
                </c:pt>
                <c:pt idx="34">
                  <c:v>9.0601707362828705</c:v>
                </c:pt>
                <c:pt idx="35">
                  <c:v>9.9825961022764407</c:v>
                </c:pt>
                <c:pt idx="36">
                  <c:v>11.2380650028334</c:v>
                </c:pt>
                <c:pt idx="37">
                  <c:v>13.113661598988401</c:v>
                </c:pt>
                <c:pt idx="38">
                  <c:v>18.269735582211101</c:v>
                </c:pt>
              </c:numCache>
            </c:numRef>
          </c:xVal>
          <c:yVal>
            <c:numRef>
              <c:f>case5_1_M14_woSL!$H$2:$H$187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45.942448258000006</c:v>
                </c:pt>
                <c:pt idx="8">
                  <c:v>52.505655152000003</c:v>
                </c:pt>
                <c:pt idx="9">
                  <c:v>59.068862046</c:v>
                </c:pt>
                <c:pt idx="10">
                  <c:v>65.632068939999897</c:v>
                </c:pt>
                <c:pt idx="11">
                  <c:v>72.195275834</c:v>
                </c:pt>
                <c:pt idx="12">
                  <c:v>78.758482728000004</c:v>
                </c:pt>
                <c:pt idx="13">
                  <c:v>85.321689622000008</c:v>
                </c:pt>
                <c:pt idx="14">
                  <c:v>91.884896515999912</c:v>
                </c:pt>
                <c:pt idx="15">
                  <c:v>98.448103410000016</c:v>
                </c:pt>
                <c:pt idx="16">
                  <c:v>105.01131030400001</c:v>
                </c:pt>
                <c:pt idx="17">
                  <c:v>111.574517198</c:v>
                </c:pt>
                <c:pt idx="18">
                  <c:v>118.137724092</c:v>
                </c:pt>
                <c:pt idx="19">
                  <c:v>124.700930986</c:v>
                </c:pt>
                <c:pt idx="20">
                  <c:v>131.26413787999999</c:v>
                </c:pt>
                <c:pt idx="21">
                  <c:v>137.82734477400001</c:v>
                </c:pt>
                <c:pt idx="22">
                  <c:v>144.390551668</c:v>
                </c:pt>
                <c:pt idx="23">
                  <c:v>150.95375856199999</c:v>
                </c:pt>
                <c:pt idx="24">
                  <c:v>157.51696545600001</c:v>
                </c:pt>
                <c:pt idx="25">
                  <c:v>164.08017235</c:v>
                </c:pt>
                <c:pt idx="26">
                  <c:v>170.64337924400002</c:v>
                </c:pt>
                <c:pt idx="27">
                  <c:v>177.20658613799998</c:v>
                </c:pt>
                <c:pt idx="28">
                  <c:v>183.76979303200002</c:v>
                </c:pt>
                <c:pt idx="29">
                  <c:v>190.33299992599999</c:v>
                </c:pt>
                <c:pt idx="30">
                  <c:v>196.89620682000003</c:v>
                </c:pt>
                <c:pt idx="31">
                  <c:v>203.45941371399999</c:v>
                </c:pt>
                <c:pt idx="32">
                  <c:v>210.02262060800001</c:v>
                </c:pt>
                <c:pt idx="33">
                  <c:v>213.96054474439998</c:v>
                </c:pt>
                <c:pt idx="34">
                  <c:v>220.52375163840003</c:v>
                </c:pt>
                <c:pt idx="35">
                  <c:v>227.08695853239999</c:v>
                </c:pt>
                <c:pt idx="36">
                  <c:v>233.65016542640004</c:v>
                </c:pt>
                <c:pt idx="37">
                  <c:v>240.2133723204</c:v>
                </c:pt>
                <c:pt idx="38">
                  <c:v>246.77657921439999</c:v>
                </c:pt>
              </c:numCache>
            </c:numRef>
          </c:yVal>
          <c:smooth val="0"/>
        </c:ser>
        <c:ser>
          <c:idx val="6"/>
          <c:order val="1"/>
          <c:tx>
            <c:v>3F(wB)</c:v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case5_1_M14_woSL!$I$2:$I$187</c:f>
              <c:numCache>
                <c:formatCode>0.00_ </c:formatCode>
                <c:ptCount val="186"/>
                <c:pt idx="0">
                  <c:v>4.1273743151139998E-2</c:v>
                </c:pt>
                <c:pt idx="1">
                  <c:v>0.20636992427998499</c:v>
                </c:pt>
                <c:pt idx="2">
                  <c:v>0.41282679747555301</c:v>
                </c:pt>
                <c:pt idx="3">
                  <c:v>0.61949044165063405</c:v>
                </c:pt>
                <c:pt idx="4">
                  <c:v>0.82653846444634393</c:v>
                </c:pt>
                <c:pt idx="5">
                  <c:v>1.034282197626363</c:v>
                </c:pt>
                <c:pt idx="6">
                  <c:v>1.2433206165725599</c:v>
                </c:pt>
                <c:pt idx="7">
                  <c:v>1.45481361166103</c:v>
                </c:pt>
                <c:pt idx="8">
                  <c:v>1.6706072477746701</c:v>
                </c:pt>
                <c:pt idx="9">
                  <c:v>1.8923213858083898</c:v>
                </c:pt>
                <c:pt idx="10">
                  <c:v>2.1207140375632205</c:v>
                </c:pt>
                <c:pt idx="11">
                  <c:v>2.3717633776952498</c:v>
                </c:pt>
                <c:pt idx="12">
                  <c:v>2.6263047492156106</c:v>
                </c:pt>
                <c:pt idx="13">
                  <c:v>2.89896823192958</c:v>
                </c:pt>
                <c:pt idx="14">
                  <c:v>3.1803445656464695</c:v>
                </c:pt>
                <c:pt idx="15">
                  <c:v>3.4685004860445701</c:v>
                </c:pt>
                <c:pt idx="16">
                  <c:v>3.7538374556197698</c:v>
                </c:pt>
                <c:pt idx="17">
                  <c:v>4.0390135239911409</c:v>
                </c:pt>
                <c:pt idx="18">
                  <c:v>4.3232553025585503</c:v>
                </c:pt>
                <c:pt idx="19">
                  <c:v>4.6046544615468612</c:v>
                </c:pt>
                <c:pt idx="20">
                  <c:v>4.8853412382589489</c:v>
                </c:pt>
                <c:pt idx="21">
                  <c:v>5.16586394664452</c:v>
                </c:pt>
                <c:pt idx="22">
                  <c:v>5.4468309396789403</c:v>
                </c:pt>
                <c:pt idx="23">
                  <c:v>5.7286642522279605</c:v>
                </c:pt>
                <c:pt idx="24">
                  <c:v>6.0124285589094395</c:v>
                </c:pt>
                <c:pt idx="25">
                  <c:v>6.3008663244451597</c:v>
                </c:pt>
                <c:pt idx="26">
                  <c:v>6.6017410744385101</c:v>
                </c:pt>
                <c:pt idx="27">
                  <c:v>6.928608071607691</c:v>
                </c:pt>
                <c:pt idx="28">
                  <c:v>7.2793750436708695</c:v>
                </c:pt>
                <c:pt idx="29">
                  <c:v>7.6672227677646694</c:v>
                </c:pt>
                <c:pt idx="30">
                  <c:v>8.0776287021353408</c:v>
                </c:pt>
                <c:pt idx="31">
                  <c:v>8.5058153294879002</c:v>
                </c:pt>
                <c:pt idx="32">
                  <c:v>8.9503732743906887</c:v>
                </c:pt>
                <c:pt idx="33">
                  <c:v>9.2337124192751006</c:v>
                </c:pt>
                <c:pt idx="34">
                  <c:v>9.7569267547173304</c:v>
                </c:pt>
                <c:pt idx="35">
                  <c:v>10.37723114257796</c:v>
                </c:pt>
                <c:pt idx="36">
                  <c:v>11.198024068522701</c:v>
                </c:pt>
                <c:pt idx="37">
                  <c:v>12.455688807832598</c:v>
                </c:pt>
                <c:pt idx="38">
                  <c:v>16.695169994968598</c:v>
                </c:pt>
              </c:numCache>
            </c:numRef>
          </c:xVal>
          <c:yVal>
            <c:numRef>
              <c:f>case5_1_M14_woSL!$J$2:$J$187</c:f>
              <c:numCache>
                <c:formatCode>0.00_ </c:formatCode>
                <c:ptCount val="186"/>
                <c:pt idx="0">
                  <c:v>1.08246348879998</c:v>
                </c:pt>
                <c:pt idx="1">
                  <c:v>5.4123174440000401</c:v>
                </c:pt>
                <c:pt idx="2">
                  <c:v>10.824634887999901</c:v>
                </c:pt>
                <c:pt idx="3">
                  <c:v>16.236952332000001</c:v>
                </c:pt>
                <c:pt idx="4">
                  <c:v>21.649269776000001</c:v>
                </c:pt>
                <c:pt idx="5">
                  <c:v>27.06158722</c:v>
                </c:pt>
                <c:pt idx="6">
                  <c:v>32.473904663999903</c:v>
                </c:pt>
                <c:pt idx="7">
                  <c:v>37.886222107999998</c:v>
                </c:pt>
                <c:pt idx="8">
                  <c:v>43.298539552000001</c:v>
                </c:pt>
                <c:pt idx="9">
                  <c:v>48.710856996000004</c:v>
                </c:pt>
                <c:pt idx="10">
                  <c:v>54.1231744399999</c:v>
                </c:pt>
                <c:pt idx="11">
                  <c:v>59.535491884000002</c:v>
                </c:pt>
                <c:pt idx="12">
                  <c:v>64.947809328000005</c:v>
                </c:pt>
                <c:pt idx="13">
                  <c:v>70.360126772000001</c:v>
                </c:pt>
                <c:pt idx="14">
                  <c:v>75.772444215999897</c:v>
                </c:pt>
                <c:pt idx="15">
                  <c:v>81.184761660000007</c:v>
                </c:pt>
                <c:pt idx="16">
                  <c:v>86.597079104000002</c:v>
                </c:pt>
                <c:pt idx="17">
                  <c:v>92.009396547999998</c:v>
                </c:pt>
                <c:pt idx="18">
                  <c:v>97.421713992000008</c:v>
                </c:pt>
                <c:pt idx="19">
                  <c:v>102.834031436</c:v>
                </c:pt>
                <c:pt idx="20">
                  <c:v>108.24634888</c:v>
                </c:pt>
                <c:pt idx="21">
                  <c:v>113.65866632400001</c:v>
                </c:pt>
                <c:pt idx="22">
                  <c:v>119.070983768</c:v>
                </c:pt>
                <c:pt idx="23">
                  <c:v>124.483301212</c:v>
                </c:pt>
                <c:pt idx="24">
                  <c:v>129.89561865600001</c:v>
                </c:pt>
                <c:pt idx="25">
                  <c:v>135.30793609999998</c:v>
                </c:pt>
                <c:pt idx="26">
                  <c:v>140.720253544</c:v>
                </c:pt>
                <c:pt idx="27">
                  <c:v>146.132570988</c:v>
                </c:pt>
                <c:pt idx="28">
                  <c:v>151.54488843199999</c:v>
                </c:pt>
                <c:pt idx="29">
                  <c:v>156.95720587599999</c:v>
                </c:pt>
                <c:pt idx="30">
                  <c:v>162.36952332000001</c:v>
                </c:pt>
                <c:pt idx="31">
                  <c:v>167.78184076399998</c:v>
                </c:pt>
                <c:pt idx="32">
                  <c:v>173.194158208</c:v>
                </c:pt>
                <c:pt idx="33">
                  <c:v>176.4415486744</c:v>
                </c:pt>
                <c:pt idx="34">
                  <c:v>181.85386611840002</c:v>
                </c:pt>
                <c:pt idx="35">
                  <c:v>187.26618356239999</c:v>
                </c:pt>
                <c:pt idx="36">
                  <c:v>192.67850100640001</c:v>
                </c:pt>
                <c:pt idx="37">
                  <c:v>198.09081845040001</c:v>
                </c:pt>
                <c:pt idx="38">
                  <c:v>203.5031358944</c:v>
                </c:pt>
              </c:numCache>
            </c:numRef>
          </c:yVal>
          <c:smooth val="0"/>
        </c:ser>
        <c:ser>
          <c:idx val="8"/>
          <c:order val="3"/>
          <c:tx>
            <c:v>2F(woB)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case3_1_wSL!$G$2:$G$187</c:f>
              <c:numCache>
                <c:formatCode>0.00_ </c:formatCode>
                <c:ptCount val="186"/>
                <c:pt idx="0">
                  <c:v>4.22322241485798E-2</c:v>
                </c:pt>
                <c:pt idx="1">
                  <c:v>0.21283123500859599</c:v>
                </c:pt>
                <c:pt idx="2">
                  <c:v>0.42608010526508899</c:v>
                </c:pt>
                <c:pt idx="3">
                  <c:v>0.63932919367709595</c:v>
                </c:pt>
                <c:pt idx="4">
                  <c:v>0.85257861019329295</c:v>
                </c:pt>
                <c:pt idx="5">
                  <c:v>1.0658284623260701</c:v>
                </c:pt>
                <c:pt idx="6">
                  <c:v>1.27907885832853</c:v>
                </c:pt>
                <c:pt idx="7">
                  <c:v>1.4923299045154901</c:v>
                </c:pt>
                <c:pt idx="8">
                  <c:v>1.7055817117713299</c:v>
                </c:pt>
                <c:pt idx="9">
                  <c:v>1.91883438610095</c:v>
                </c:pt>
                <c:pt idx="10">
                  <c:v>2.1320882851166698</c:v>
                </c:pt>
                <c:pt idx="11">
                  <c:v>2.34535023812382</c:v>
                </c:pt>
                <c:pt idx="12">
                  <c:v>2.5586320536583198</c:v>
                </c:pt>
                <c:pt idx="13">
                  <c:v>2.77195136808984</c:v>
                </c:pt>
                <c:pt idx="14">
                  <c:v>2.9853238321851898</c:v>
                </c:pt>
                <c:pt idx="15">
                  <c:v>3.1987875612897501</c:v>
                </c:pt>
                <c:pt idx="16">
                  <c:v>3.4124090729901</c:v>
                </c:pt>
                <c:pt idx="17">
                  <c:v>3.6263022203373598</c:v>
                </c:pt>
                <c:pt idx="18">
                  <c:v>3.84050494375006</c:v>
                </c:pt>
                <c:pt idx="19">
                  <c:v>4.0553389329151299</c:v>
                </c:pt>
                <c:pt idx="20">
                  <c:v>4.2716173634756096</c:v>
                </c:pt>
                <c:pt idx="21">
                  <c:v>4.4906482824248597</c:v>
                </c:pt>
                <c:pt idx="22">
                  <c:v>4.7147978453633703</c:v>
                </c:pt>
                <c:pt idx="23">
                  <c:v>4.9495434600147501</c:v>
                </c:pt>
                <c:pt idx="24">
                  <c:v>5.2013597322371998</c:v>
                </c:pt>
                <c:pt idx="25">
                  <c:v>5.47435441078499</c:v>
                </c:pt>
                <c:pt idx="26">
                  <c:v>5.7852210044583599</c:v>
                </c:pt>
                <c:pt idx="27">
                  <c:v>6.1577254696895096</c:v>
                </c:pt>
                <c:pt idx="28">
                  <c:v>6.6241442083647604</c:v>
                </c:pt>
                <c:pt idx="29">
                  <c:v>7.2113693802542</c:v>
                </c:pt>
                <c:pt idx="30">
                  <c:v>7.9359206110256304</c:v>
                </c:pt>
                <c:pt idx="31">
                  <c:v>8.8330771310227405</c:v>
                </c:pt>
                <c:pt idx="32">
                  <c:v>9.9249481307245393</c:v>
                </c:pt>
                <c:pt idx="33">
                  <c:v>11.748597055294001</c:v>
                </c:pt>
              </c:numCache>
            </c:numRef>
          </c:xVal>
          <c:yVal>
            <c:numRef>
              <c:f>case3_1_wSL!$H$2:$H$187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45.942448258000006</c:v>
                </c:pt>
                <c:pt idx="8">
                  <c:v>52.505655152000003</c:v>
                </c:pt>
                <c:pt idx="9">
                  <c:v>59.068862046</c:v>
                </c:pt>
                <c:pt idx="10">
                  <c:v>65.632068939999897</c:v>
                </c:pt>
                <c:pt idx="11">
                  <c:v>72.195275834</c:v>
                </c:pt>
                <c:pt idx="12">
                  <c:v>78.758482728000004</c:v>
                </c:pt>
                <c:pt idx="13">
                  <c:v>85.321689622000008</c:v>
                </c:pt>
                <c:pt idx="14">
                  <c:v>91.884896515999912</c:v>
                </c:pt>
                <c:pt idx="15">
                  <c:v>98.448103410000016</c:v>
                </c:pt>
                <c:pt idx="16">
                  <c:v>105.01131030400001</c:v>
                </c:pt>
                <c:pt idx="17">
                  <c:v>111.574517198</c:v>
                </c:pt>
                <c:pt idx="18">
                  <c:v>118.137724092</c:v>
                </c:pt>
                <c:pt idx="19">
                  <c:v>124.700930986</c:v>
                </c:pt>
                <c:pt idx="20">
                  <c:v>131.26413787999999</c:v>
                </c:pt>
                <c:pt idx="21">
                  <c:v>137.82734477400001</c:v>
                </c:pt>
                <c:pt idx="22">
                  <c:v>144.390551668</c:v>
                </c:pt>
                <c:pt idx="23">
                  <c:v>150.95375856199999</c:v>
                </c:pt>
                <c:pt idx="24">
                  <c:v>157.51696545600001</c:v>
                </c:pt>
                <c:pt idx="25">
                  <c:v>164.08017235</c:v>
                </c:pt>
                <c:pt idx="26">
                  <c:v>170.64337924400002</c:v>
                </c:pt>
                <c:pt idx="27">
                  <c:v>177.20658613799998</c:v>
                </c:pt>
                <c:pt idx="28">
                  <c:v>183.76979303200002</c:v>
                </c:pt>
                <c:pt idx="29">
                  <c:v>190.33299992599999</c:v>
                </c:pt>
                <c:pt idx="30">
                  <c:v>196.89620682000003</c:v>
                </c:pt>
                <c:pt idx="31">
                  <c:v>203.45941371399999</c:v>
                </c:pt>
                <c:pt idx="32">
                  <c:v>210.02262060800001</c:v>
                </c:pt>
                <c:pt idx="33">
                  <c:v>216.585827502</c:v>
                </c:pt>
              </c:numCache>
            </c:numRef>
          </c:yVal>
          <c:smooth val="0"/>
        </c:ser>
        <c:ser>
          <c:idx val="9"/>
          <c:order val="4"/>
          <c:tx>
            <c:v>3F(woB)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case3_1_wSL!$I$2:$I$187</c:f>
              <c:numCache>
                <c:formatCode>0.00_ </c:formatCode>
                <c:ptCount val="186"/>
                <c:pt idx="0">
                  <c:v>6.4911050559321198E-2</c:v>
                </c:pt>
                <c:pt idx="1">
                  <c:v>0.32703478097133498</c:v>
                </c:pt>
                <c:pt idx="2">
                  <c:v>0.65468941817345094</c:v>
                </c:pt>
                <c:pt idx="3">
                  <c:v>0.98234397968213405</c:v>
                </c:pt>
                <c:pt idx="4">
                  <c:v>1.309998417698087</c:v>
                </c:pt>
                <c:pt idx="5">
                  <c:v>1.6376526827584099</c:v>
                </c:pt>
                <c:pt idx="6">
                  <c:v>1.9653067261738302</c:v>
                </c:pt>
                <c:pt idx="7">
                  <c:v>2.2929604987969698</c:v>
                </c:pt>
                <c:pt idx="8">
                  <c:v>2.6206139491504099</c:v>
                </c:pt>
                <c:pt idx="9">
                  <c:v>2.94826703133399</c:v>
                </c:pt>
                <c:pt idx="10">
                  <c:v>3.27592012010594</c:v>
                </c:pt>
                <c:pt idx="11">
                  <c:v>3.6035841899107401</c:v>
                </c:pt>
                <c:pt idx="12">
                  <c:v>3.9312785434318105</c:v>
                </c:pt>
                <c:pt idx="13">
                  <c:v>4.2590405683039103</c:v>
                </c:pt>
                <c:pt idx="14">
                  <c:v>4.5869002372418297</c:v>
                </c:pt>
                <c:pt idx="15">
                  <c:v>4.9148676247506202</c:v>
                </c:pt>
                <c:pt idx="16">
                  <c:v>5.243003213805121</c:v>
                </c:pt>
                <c:pt idx="17">
                  <c:v>5.5713575351134601</c:v>
                </c:pt>
                <c:pt idx="18">
                  <c:v>5.899959689576729</c:v>
                </c:pt>
                <c:pt idx="19">
                  <c:v>6.2289521197724698</c:v>
                </c:pt>
                <c:pt idx="20">
                  <c:v>6.5586643760163899</c:v>
                </c:pt>
                <c:pt idx="21">
                  <c:v>6.8895820528093408</c:v>
                </c:pt>
                <c:pt idx="22">
                  <c:v>7.2225216554519305</c:v>
                </c:pt>
                <c:pt idx="23">
                  <c:v>7.5592496600053494</c:v>
                </c:pt>
                <c:pt idx="24">
                  <c:v>7.9018443692897007</c:v>
                </c:pt>
                <c:pt idx="25">
                  <c:v>8.2514634932207098</c:v>
                </c:pt>
                <c:pt idx="26">
                  <c:v>8.6132131950511415</c:v>
                </c:pt>
                <c:pt idx="27">
                  <c:v>8.9960044393578897</c:v>
                </c:pt>
                <c:pt idx="28">
                  <c:v>9.4193382812503401</c:v>
                </c:pt>
                <c:pt idx="29">
                  <c:v>9.9069927406944984</c:v>
                </c:pt>
                <c:pt idx="30">
                  <c:v>10.484811435104369</c:v>
                </c:pt>
                <c:pt idx="31">
                  <c:v>11.173738955025261</c:v>
                </c:pt>
                <c:pt idx="32">
                  <c:v>12.022700439546162</c:v>
                </c:pt>
                <c:pt idx="33">
                  <c:v>13.627156939428898</c:v>
                </c:pt>
              </c:numCache>
            </c:numRef>
          </c:xVal>
          <c:yVal>
            <c:numRef>
              <c:f>case3_1_wSL!$J$2:$J$187</c:f>
              <c:numCache>
                <c:formatCode>0.00_ </c:formatCode>
                <c:ptCount val="186"/>
                <c:pt idx="0">
                  <c:v>1.08246348879998</c:v>
                </c:pt>
                <c:pt idx="1">
                  <c:v>5.4123174440000401</c:v>
                </c:pt>
                <c:pt idx="2">
                  <c:v>10.824634887999901</c:v>
                </c:pt>
                <c:pt idx="3">
                  <c:v>16.236952332000001</c:v>
                </c:pt>
                <c:pt idx="4">
                  <c:v>21.649269776000001</c:v>
                </c:pt>
                <c:pt idx="5">
                  <c:v>27.06158722</c:v>
                </c:pt>
                <c:pt idx="6">
                  <c:v>32.473904663999903</c:v>
                </c:pt>
                <c:pt idx="7">
                  <c:v>37.886222107999998</c:v>
                </c:pt>
                <c:pt idx="8">
                  <c:v>43.298539552000001</c:v>
                </c:pt>
                <c:pt idx="9">
                  <c:v>48.710856996000004</c:v>
                </c:pt>
                <c:pt idx="10">
                  <c:v>54.1231744399999</c:v>
                </c:pt>
                <c:pt idx="11">
                  <c:v>59.535491884000002</c:v>
                </c:pt>
                <c:pt idx="12">
                  <c:v>64.947809328000005</c:v>
                </c:pt>
                <c:pt idx="13">
                  <c:v>70.360126772000001</c:v>
                </c:pt>
                <c:pt idx="14">
                  <c:v>75.772444215999897</c:v>
                </c:pt>
                <c:pt idx="15">
                  <c:v>81.184761660000007</c:v>
                </c:pt>
                <c:pt idx="16">
                  <c:v>86.597079104000002</c:v>
                </c:pt>
                <c:pt idx="17">
                  <c:v>92.009396547999998</c:v>
                </c:pt>
                <c:pt idx="18">
                  <c:v>97.421713992000008</c:v>
                </c:pt>
                <c:pt idx="19">
                  <c:v>102.834031436</c:v>
                </c:pt>
                <c:pt idx="20">
                  <c:v>108.24634888</c:v>
                </c:pt>
                <c:pt idx="21">
                  <c:v>113.65866632400001</c:v>
                </c:pt>
                <c:pt idx="22">
                  <c:v>119.070983768</c:v>
                </c:pt>
                <c:pt idx="23">
                  <c:v>124.483301212</c:v>
                </c:pt>
                <c:pt idx="24">
                  <c:v>129.89561865600001</c:v>
                </c:pt>
                <c:pt idx="25">
                  <c:v>135.30793609999998</c:v>
                </c:pt>
                <c:pt idx="26">
                  <c:v>140.720253544</c:v>
                </c:pt>
                <c:pt idx="27">
                  <c:v>146.132570988</c:v>
                </c:pt>
                <c:pt idx="28">
                  <c:v>151.54488843199999</c:v>
                </c:pt>
                <c:pt idx="29">
                  <c:v>156.95720587599999</c:v>
                </c:pt>
                <c:pt idx="30">
                  <c:v>162.36952332000001</c:v>
                </c:pt>
                <c:pt idx="31">
                  <c:v>167.78184076399998</c:v>
                </c:pt>
                <c:pt idx="32">
                  <c:v>173.194158208</c:v>
                </c:pt>
                <c:pt idx="33">
                  <c:v>178.606475652</c:v>
                </c:pt>
              </c:numCache>
            </c:numRef>
          </c:yVal>
          <c:smooth val="0"/>
        </c:ser>
        <c:ser>
          <c:idx val="2"/>
          <c:order val="10"/>
          <c:tx>
            <c:v>C0=0.2(woB)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case3_1_wSL!$L$2:$L$3</c:f>
              <c:numCache>
                <c:formatCode>0.00_ </c:formatCode>
                <c:ptCount val="2"/>
                <c:pt idx="0">
                  <c:v>0.63932919367709595</c:v>
                </c:pt>
                <c:pt idx="1">
                  <c:v>0.98234397968213405</c:v>
                </c:pt>
              </c:numCache>
            </c:numRef>
          </c:xVal>
          <c:yVal>
            <c:numRef>
              <c:f>case3_1_wSL!$M$2:$M$3</c:f>
              <c:numCache>
                <c:formatCode>0.00_ </c:formatCode>
                <c:ptCount val="2"/>
                <c:pt idx="0">
                  <c:v>19.689620682000001</c:v>
                </c:pt>
                <c:pt idx="1">
                  <c:v>16.236952332000001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CE-43F4-8AF7-4D339F27E4FA}"/>
            </c:ext>
          </c:extLst>
        </c:ser>
        <c:ser>
          <c:idx val="3"/>
          <c:order val="11"/>
          <c:tx>
            <c:v>C0=1.0(woB)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case3_1_wSL!$N$2:$N$3</c:f>
              <c:numCache>
                <c:formatCode>0.00_ </c:formatCode>
                <c:ptCount val="2"/>
                <c:pt idx="0">
                  <c:v>4.0553389329151299</c:v>
                </c:pt>
                <c:pt idx="1">
                  <c:v>6.2289521197724698</c:v>
                </c:pt>
              </c:numCache>
            </c:numRef>
          </c:xVal>
          <c:yVal>
            <c:numRef>
              <c:f>case3_1_wSL!$O$2:$O$3</c:f>
              <c:numCache>
                <c:formatCode>0.00_ </c:formatCode>
                <c:ptCount val="2"/>
                <c:pt idx="0">
                  <c:v>124.700930986</c:v>
                </c:pt>
                <c:pt idx="1">
                  <c:v>102.834031436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3CE-43F4-8AF7-4D339F27E4FA}"/>
            </c:ext>
          </c:extLst>
        </c:ser>
        <c:ser>
          <c:idx val="4"/>
          <c:order val="12"/>
          <c:tx>
            <c:v>C0=1.4(woB)</c:v>
          </c:tx>
          <c:spPr>
            <a:ln w="19050">
              <a:noFill/>
            </a:ln>
          </c:spPr>
          <c:marker>
            <c:symbol val="circle"/>
            <c:size val="10"/>
          </c:marker>
          <c:xVal>
            <c:numRef>
              <c:f>case3_1_wSL!$P$2:$P$3</c:f>
              <c:numCache>
                <c:formatCode>0.00_ </c:formatCode>
                <c:ptCount val="2"/>
                <c:pt idx="0">
                  <c:v>6.1577254696895096</c:v>
                </c:pt>
                <c:pt idx="1">
                  <c:v>8.9960044393578897</c:v>
                </c:pt>
              </c:numCache>
            </c:numRef>
          </c:xVal>
          <c:yVal>
            <c:numRef>
              <c:f>case3_1_wSL!$Q$2:$Q$3</c:f>
              <c:numCache>
                <c:formatCode>0.00_ </c:formatCode>
                <c:ptCount val="2"/>
                <c:pt idx="0">
                  <c:v>177.20658613799998</c:v>
                </c:pt>
                <c:pt idx="1">
                  <c:v>146.132570988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3CE-43F4-8AF7-4D339F27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66816"/>
        <c:axId val="51986720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2"/>
                <c:tx>
                  <c:v>C0=0.2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case5_1_M14_wSL!$L$2:$L$3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0.79704325994290204</c:v>
                      </c:pt>
                      <c:pt idx="1">
                        <c:v>0.97191351075683796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case5_1_M14_wSL!$M$2:$M$3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26.252827576000012</c:v>
                      </c:pt>
                      <c:pt idx="1">
                        <c:v>21.649269776000001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5"/>
                <c:tx>
                  <c:v>C0=0.2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case5_M14_wSL!$L$2:$L$3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0.75908859799999995</c:v>
                      </c:pt>
                      <c:pt idx="1">
                        <c:v>0.94057235800000005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case5_M14_wSL!$M$2:$M$3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26.252827579999998</c:v>
                      </c:pt>
                      <c:pt idx="1">
                        <c:v>21.649269779999997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6"/>
                <c:tx>
                  <c:v>C0=1.0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case5_M14_wSL!$N$2:$N$3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3.9906275920000001</c:v>
                      </c:pt>
                      <c:pt idx="1">
                        <c:v>5.1198625370000004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case5_M14_wSL!$O$2:$O$3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131.26413790000001</c:v>
                      </c:pt>
                      <c:pt idx="1">
                        <c:v>108.2463489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case5_M14_wSL!$Q$1</c15:sqref>
                        </c15:formulaRef>
                      </c:ext>
                    </c:extLst>
                    <c:strCache>
                      <c:ptCount val="1"/>
                      <c:pt idx="0">
                        <c:v>C0=1.4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case5_M14_wSL!$P$2:$P$3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5.9815021430000002</c:v>
                      </c:pt>
                      <c:pt idx="1">
                        <c:v>7.5146423169999998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case5_M14_wSL!$Q$2:$Q$3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183.76979299999999</c:v>
                      </c:pt>
                      <c:pt idx="1">
                        <c:v>151.54488839999999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8"/>
                <c:tx>
                  <c:v>2F</c:v>
                </c:tx>
                <c:spPr>
                  <a:ln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case5_M14_wSL!$G$2:$G$187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-8.6585999999999998E-4</c:v>
                      </c:pt>
                      <c:pt idx="1">
                        <c:v>3.9138529999999998E-2</c:v>
                      </c:pt>
                      <c:pt idx="2">
                        <c:v>7.9142710000000005E-2</c:v>
                      </c:pt>
                      <c:pt idx="3">
                        <c:v>0.119147114</c:v>
                      </c:pt>
                      <c:pt idx="4">
                        <c:v>0.15915219799999999</c:v>
                      </c:pt>
                      <c:pt idx="5">
                        <c:v>0.19916123799999999</c:v>
                      </c:pt>
                      <c:pt idx="6">
                        <c:v>0.23917055600000001</c:v>
                      </c:pt>
                      <c:pt idx="7">
                        <c:v>0.27918173400000001</c:v>
                      </c:pt>
                      <c:pt idx="8">
                        <c:v>0.319192378</c:v>
                      </c:pt>
                      <c:pt idx="9">
                        <c:v>0.35920076299999998</c:v>
                      </c:pt>
                      <c:pt idx="10">
                        <c:v>0.399205645</c:v>
                      </c:pt>
                      <c:pt idx="11">
                        <c:v>0.439209197</c:v>
                      </c:pt>
                      <c:pt idx="12">
                        <c:v>0.47920863600000002</c:v>
                      </c:pt>
                      <c:pt idx="13">
                        <c:v>0.51920497899999996</c:v>
                      </c:pt>
                      <c:pt idx="14">
                        <c:v>0.55919779800000002</c:v>
                      </c:pt>
                      <c:pt idx="15">
                        <c:v>0.59918476799999998</c:v>
                      </c:pt>
                      <c:pt idx="16">
                        <c:v>0.63916694600000001</c:v>
                      </c:pt>
                      <c:pt idx="17">
                        <c:v>0.67914508200000001</c:v>
                      </c:pt>
                      <c:pt idx="18">
                        <c:v>0.71911817700000003</c:v>
                      </c:pt>
                      <c:pt idx="19">
                        <c:v>0.75908859799999995</c:v>
                      </c:pt>
                      <c:pt idx="20">
                        <c:v>0.79905574499999998</c:v>
                      </c:pt>
                      <c:pt idx="21">
                        <c:v>0.83902037600000001</c:v>
                      </c:pt>
                      <c:pt idx="22">
                        <c:v>0.87898099399999996</c:v>
                      </c:pt>
                      <c:pt idx="23">
                        <c:v>0.91894020099999996</c:v>
                      </c:pt>
                      <c:pt idx="24">
                        <c:v>0.95895830000000004</c:v>
                      </c:pt>
                      <c:pt idx="25">
                        <c:v>0.99900882199999996</c:v>
                      </c:pt>
                      <c:pt idx="26">
                        <c:v>1.0390740169999999</c:v>
                      </c:pt>
                      <c:pt idx="27">
                        <c:v>1.0791450680000001</c:v>
                      </c:pt>
                      <c:pt idx="28">
                        <c:v>1.1192206119999999</c:v>
                      </c:pt>
                      <c:pt idx="29">
                        <c:v>1.1592984390000001</c:v>
                      </c:pt>
                      <c:pt idx="30">
                        <c:v>1.199377068</c:v>
                      </c:pt>
                      <c:pt idx="31">
                        <c:v>1.2394531769999999</c:v>
                      </c:pt>
                      <c:pt idx="32">
                        <c:v>1.279530082</c:v>
                      </c:pt>
                      <c:pt idx="33">
                        <c:v>1.319608479</c:v>
                      </c:pt>
                      <c:pt idx="34">
                        <c:v>1.3596862190000001</c:v>
                      </c:pt>
                      <c:pt idx="35">
                        <c:v>1.3997646020000001</c:v>
                      </c:pt>
                      <c:pt idx="36">
                        <c:v>1.4398414129999999</c:v>
                      </c:pt>
                      <c:pt idx="37">
                        <c:v>1.479917449</c:v>
                      </c:pt>
                      <c:pt idx="38">
                        <c:v>1.519993599</c:v>
                      </c:pt>
                      <c:pt idx="39">
                        <c:v>1.5600720910000001</c:v>
                      </c:pt>
                      <c:pt idx="40">
                        <c:v>1.600151849</c:v>
                      </c:pt>
                      <c:pt idx="41">
                        <c:v>1.640235858</c:v>
                      </c:pt>
                      <c:pt idx="42">
                        <c:v>1.680323558</c:v>
                      </c:pt>
                      <c:pt idx="43">
                        <c:v>1.7204150709999999</c:v>
                      </c:pt>
                      <c:pt idx="44">
                        <c:v>1.7605129269999999</c:v>
                      </c:pt>
                      <c:pt idx="45">
                        <c:v>1.800642431</c:v>
                      </c:pt>
                      <c:pt idx="46">
                        <c:v>1.8408625700000001</c:v>
                      </c:pt>
                      <c:pt idx="47">
                        <c:v>1.8811211809999999</c:v>
                      </c:pt>
                      <c:pt idx="48">
                        <c:v>1.921391724</c:v>
                      </c:pt>
                      <c:pt idx="49">
                        <c:v>1.9616704490000001</c:v>
                      </c:pt>
                      <c:pt idx="50">
                        <c:v>2.001952583</c:v>
                      </c:pt>
                      <c:pt idx="51">
                        <c:v>2.0422479290000002</c:v>
                      </c:pt>
                      <c:pt idx="52">
                        <c:v>2.0826348810000002</c:v>
                      </c:pt>
                      <c:pt idx="53">
                        <c:v>2.123050272</c:v>
                      </c:pt>
                      <c:pt idx="54">
                        <c:v>2.1634645739999998</c:v>
                      </c:pt>
                      <c:pt idx="55">
                        <c:v>2.203869063</c:v>
                      </c:pt>
                      <c:pt idx="56">
                        <c:v>2.2442690490000001</c:v>
                      </c:pt>
                      <c:pt idx="57">
                        <c:v>2.2846632549999999</c:v>
                      </c:pt>
                      <c:pt idx="58">
                        <c:v>2.325057401</c:v>
                      </c:pt>
                      <c:pt idx="59">
                        <c:v>2.3654563280000001</c:v>
                      </c:pt>
                      <c:pt idx="60">
                        <c:v>2.4058532279999998</c:v>
                      </c:pt>
                      <c:pt idx="61">
                        <c:v>2.446255275</c:v>
                      </c:pt>
                      <c:pt idx="62">
                        <c:v>2.486668984</c:v>
                      </c:pt>
                      <c:pt idx="63">
                        <c:v>2.5270914599999998</c:v>
                      </c:pt>
                      <c:pt idx="64">
                        <c:v>2.567521282</c:v>
                      </c:pt>
                      <c:pt idx="65">
                        <c:v>2.6079596889999999</c:v>
                      </c:pt>
                      <c:pt idx="66">
                        <c:v>2.648410749</c:v>
                      </c:pt>
                      <c:pt idx="67">
                        <c:v>2.6888760459999999</c:v>
                      </c:pt>
                      <c:pt idx="68">
                        <c:v>2.7293565380000002</c:v>
                      </c:pt>
                      <c:pt idx="69">
                        <c:v>2.7698540280000001</c:v>
                      </c:pt>
                      <c:pt idx="70">
                        <c:v>2.810364898</c:v>
                      </c:pt>
                      <c:pt idx="71">
                        <c:v>2.8508892129999999</c:v>
                      </c:pt>
                      <c:pt idx="72">
                        <c:v>2.8914241540000001</c:v>
                      </c:pt>
                      <c:pt idx="73">
                        <c:v>2.9319701889999998</c:v>
                      </c:pt>
                      <c:pt idx="74">
                        <c:v>2.9725249649999999</c:v>
                      </c:pt>
                      <c:pt idx="75">
                        <c:v>3.0130878380000001</c:v>
                      </c:pt>
                      <c:pt idx="76">
                        <c:v>3.0536579239999999</c:v>
                      </c:pt>
                      <c:pt idx="77">
                        <c:v>3.0942388670000001</c:v>
                      </c:pt>
                      <c:pt idx="78">
                        <c:v>3.1348381330000001</c:v>
                      </c:pt>
                      <c:pt idx="79">
                        <c:v>3.1754462979999998</c:v>
                      </c:pt>
                      <c:pt idx="80">
                        <c:v>3.216063933</c:v>
                      </c:pt>
                      <c:pt idx="81">
                        <c:v>3.2566895809999998</c:v>
                      </c:pt>
                      <c:pt idx="82">
                        <c:v>3.2973235829999998</c:v>
                      </c:pt>
                      <c:pt idx="83">
                        <c:v>3.3379743070000001</c:v>
                      </c:pt>
                      <c:pt idx="84">
                        <c:v>3.3786381319999998</c:v>
                      </c:pt>
                      <c:pt idx="85">
                        <c:v>3.4193158189999999</c:v>
                      </c:pt>
                      <c:pt idx="86">
                        <c:v>3.4600122409999998</c:v>
                      </c:pt>
                      <c:pt idx="87">
                        <c:v>3.5007279570000001</c:v>
                      </c:pt>
                      <c:pt idx="88">
                        <c:v>3.541456004</c:v>
                      </c:pt>
                      <c:pt idx="89">
                        <c:v>3.58219924</c:v>
                      </c:pt>
                      <c:pt idx="90">
                        <c:v>3.6229480019999998</c:v>
                      </c:pt>
                      <c:pt idx="91">
                        <c:v>3.6637076130000001</c:v>
                      </c:pt>
                      <c:pt idx="92">
                        <c:v>3.704481994</c:v>
                      </c:pt>
                      <c:pt idx="93">
                        <c:v>3.7452681650000001</c:v>
                      </c:pt>
                      <c:pt idx="94">
                        <c:v>3.7860848539999998</c:v>
                      </c:pt>
                      <c:pt idx="95">
                        <c:v>3.8269399690000001</c:v>
                      </c:pt>
                      <c:pt idx="96">
                        <c:v>3.8678235949999999</c:v>
                      </c:pt>
                      <c:pt idx="97">
                        <c:v>3.90872799</c:v>
                      </c:pt>
                      <c:pt idx="98">
                        <c:v>3.949657325</c:v>
                      </c:pt>
                      <c:pt idx="99">
                        <c:v>3.9906275920000001</c:v>
                      </c:pt>
                      <c:pt idx="100">
                        <c:v>4.0316468189999997</c:v>
                      </c:pt>
                      <c:pt idx="101">
                        <c:v>4.0727132859999999</c:v>
                      </c:pt>
                      <c:pt idx="102">
                        <c:v>4.11384127</c:v>
                      </c:pt>
                      <c:pt idx="103">
                        <c:v>4.1550343300000003</c:v>
                      </c:pt>
                      <c:pt idx="104">
                        <c:v>4.1962898769999999</c:v>
                      </c:pt>
                      <c:pt idx="105">
                        <c:v>4.2376406930000003</c:v>
                      </c:pt>
                      <c:pt idx="106">
                        <c:v>4.2791109089999999</c:v>
                      </c:pt>
                      <c:pt idx="107">
                        <c:v>4.3207105739999996</c:v>
                      </c:pt>
                      <c:pt idx="108">
                        <c:v>4.3624318430000004</c:v>
                      </c:pt>
                      <c:pt idx="109">
                        <c:v>4.4042686819999997</c:v>
                      </c:pt>
                      <c:pt idx="110">
                        <c:v>4.4462536610000001</c:v>
                      </c:pt>
                      <c:pt idx="111">
                        <c:v>4.4884562250000002</c:v>
                      </c:pt>
                      <c:pt idx="112">
                        <c:v>4.5308400139999998</c:v>
                      </c:pt>
                      <c:pt idx="113">
                        <c:v>4.5734463290000003</c:v>
                      </c:pt>
                      <c:pt idx="114">
                        <c:v>4.6163166970000002</c:v>
                      </c:pt>
                      <c:pt idx="115">
                        <c:v>4.6594387209999999</c:v>
                      </c:pt>
                      <c:pt idx="116">
                        <c:v>4.7029303560000004</c:v>
                      </c:pt>
                      <c:pt idx="117">
                        <c:v>4.746895844</c:v>
                      </c:pt>
                      <c:pt idx="118">
                        <c:v>4.7913423039999996</c:v>
                      </c:pt>
                      <c:pt idx="119">
                        <c:v>4.8362868700000003</c:v>
                      </c:pt>
                      <c:pt idx="120">
                        <c:v>4.8817957659999998</c:v>
                      </c:pt>
                      <c:pt idx="121">
                        <c:v>4.9279836140000004</c:v>
                      </c:pt>
                      <c:pt idx="122">
                        <c:v>4.9748671849999999</c:v>
                      </c:pt>
                      <c:pt idx="123">
                        <c:v>5.0227903889999999</c:v>
                      </c:pt>
                      <c:pt idx="124">
                        <c:v>5.0715867020000003</c:v>
                      </c:pt>
                      <c:pt idx="125">
                        <c:v>5.1212306740000004</c:v>
                      </c:pt>
                      <c:pt idx="126">
                        <c:v>5.1717162280000002</c:v>
                      </c:pt>
                      <c:pt idx="127">
                        <c:v>5.2231551530000004</c:v>
                      </c:pt>
                      <c:pt idx="128">
                        <c:v>5.2757835269999998</c:v>
                      </c:pt>
                      <c:pt idx="129">
                        <c:v>5.3298008530000001</c:v>
                      </c:pt>
                      <c:pt idx="130">
                        <c:v>5.3853104719999996</c:v>
                      </c:pt>
                      <c:pt idx="131">
                        <c:v>5.4422403360000002</c:v>
                      </c:pt>
                      <c:pt idx="132">
                        <c:v>5.5012708549999996</c:v>
                      </c:pt>
                      <c:pt idx="133">
                        <c:v>5.5627574080000004</c:v>
                      </c:pt>
                      <c:pt idx="134">
                        <c:v>5.6263816469999997</c:v>
                      </c:pt>
                      <c:pt idx="135">
                        <c:v>5.6924426050000001</c:v>
                      </c:pt>
                      <c:pt idx="136">
                        <c:v>5.7613828009999999</c:v>
                      </c:pt>
                      <c:pt idx="137">
                        <c:v>5.8326974529999998</c:v>
                      </c:pt>
                      <c:pt idx="138">
                        <c:v>5.9060239839999999</c:v>
                      </c:pt>
                      <c:pt idx="139">
                        <c:v>5.9815021430000002</c:v>
                      </c:pt>
                      <c:pt idx="140">
                        <c:v>6.0593612830000003</c:v>
                      </c:pt>
                      <c:pt idx="141">
                        <c:v>6.1398279799999997</c:v>
                      </c:pt>
                      <c:pt idx="142">
                        <c:v>6.2232687760000003</c:v>
                      </c:pt>
                      <c:pt idx="143">
                        <c:v>6.3093928549999996</c:v>
                      </c:pt>
                      <c:pt idx="144">
                        <c:v>6.3979692090000002</c:v>
                      </c:pt>
                      <c:pt idx="145">
                        <c:v>6.4898101290000003</c:v>
                      </c:pt>
                      <c:pt idx="146">
                        <c:v>6.5846383040000003</c:v>
                      </c:pt>
                      <c:pt idx="147">
                        <c:v>6.6819034840000002</c:v>
                      </c:pt>
                      <c:pt idx="148">
                        <c:v>6.780796101</c:v>
                      </c:pt>
                      <c:pt idx="149">
                        <c:v>6.8818361399999999</c:v>
                      </c:pt>
                      <c:pt idx="150">
                        <c:v>6.9857814039999999</c:v>
                      </c:pt>
                      <c:pt idx="151">
                        <c:v>7.0917011759999999</c:v>
                      </c:pt>
                      <c:pt idx="152">
                        <c:v>7.1992055710000002</c:v>
                      </c:pt>
                      <c:pt idx="153">
                        <c:v>7.3082306389999996</c:v>
                      </c:pt>
                      <c:pt idx="154">
                        <c:v>7.4195128559999999</c:v>
                      </c:pt>
                      <c:pt idx="155">
                        <c:v>7.5332455349999998</c:v>
                      </c:pt>
                      <c:pt idx="156">
                        <c:v>7.6493491799999997</c:v>
                      </c:pt>
                      <c:pt idx="157">
                        <c:v>7.7680097000000004</c:v>
                      </c:pt>
                      <c:pt idx="158">
                        <c:v>7.8892032739999998</c:v>
                      </c:pt>
                      <c:pt idx="159">
                        <c:v>8.0135154110000002</c:v>
                      </c:pt>
                      <c:pt idx="160">
                        <c:v>8.1420966000000004</c:v>
                      </c:pt>
                      <c:pt idx="161">
                        <c:v>8.2750800889999994</c:v>
                      </c:pt>
                      <c:pt idx="162">
                        <c:v>8.4122427070000008</c:v>
                      </c:pt>
                      <c:pt idx="163">
                        <c:v>8.5526982060000005</c:v>
                      </c:pt>
                      <c:pt idx="164">
                        <c:v>8.6977745839999994</c:v>
                      </c:pt>
                      <c:pt idx="165">
                        <c:v>8.8493782680000006</c:v>
                      </c:pt>
                      <c:pt idx="166">
                        <c:v>9.0079271530000007</c:v>
                      </c:pt>
                      <c:pt idx="167">
                        <c:v>9.1736341330000002</c:v>
                      </c:pt>
                      <c:pt idx="168">
                        <c:v>9.3471791950000007</c:v>
                      </c:pt>
                      <c:pt idx="169">
                        <c:v>9.5292988970000003</c:v>
                      </c:pt>
                      <c:pt idx="170">
                        <c:v>9.721578976</c:v>
                      </c:pt>
                      <c:pt idx="171">
                        <c:v>9.929683979</c:v>
                      </c:pt>
                      <c:pt idx="172">
                        <c:v>10.15695695</c:v>
                      </c:pt>
                      <c:pt idx="173">
                        <c:v>10.40220796</c:v>
                      </c:pt>
                      <c:pt idx="174">
                        <c:v>10.666962850000001</c:v>
                      </c:pt>
                      <c:pt idx="175">
                        <c:v>10.95211106</c:v>
                      </c:pt>
                      <c:pt idx="176">
                        <c:v>11.259708939999999</c:v>
                      </c:pt>
                      <c:pt idx="177">
                        <c:v>11.593754260000001</c:v>
                      </c:pt>
                      <c:pt idx="178">
                        <c:v>11.956433179999999</c:v>
                      </c:pt>
                      <c:pt idx="179">
                        <c:v>12.354010519999999</c:v>
                      </c:pt>
                      <c:pt idx="180">
                        <c:v>12.79626069</c:v>
                      </c:pt>
                      <c:pt idx="181">
                        <c:v>13.30304147</c:v>
                      </c:pt>
                      <c:pt idx="182">
                        <c:v>13.90692104</c:v>
                      </c:pt>
                      <c:pt idx="183">
                        <c:v>14.68886927</c:v>
                      </c:pt>
                      <c:pt idx="184">
                        <c:v>15.759769309999999</c:v>
                      </c:pt>
                      <c:pt idx="185">
                        <c:v>17.40669338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case5_M14_wSL!$H$2:$H$187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1.312641379</c:v>
                      </c:pt>
                      <c:pt idx="1">
                        <c:v>2.625282758</c:v>
                      </c:pt>
                      <c:pt idx="2">
                        <c:v>3.9379241359999995</c:v>
                      </c:pt>
                      <c:pt idx="3">
                        <c:v>5.250565514999999</c:v>
                      </c:pt>
                      <c:pt idx="4">
                        <c:v>6.5632068940000003</c:v>
                      </c:pt>
                      <c:pt idx="5">
                        <c:v>7.8758482729999999</c:v>
                      </c:pt>
                      <c:pt idx="6">
                        <c:v>9.1884896519999995</c:v>
                      </c:pt>
                      <c:pt idx="7">
                        <c:v>10.501131029999998</c:v>
                      </c:pt>
                      <c:pt idx="8">
                        <c:v>11.813772409</c:v>
                      </c:pt>
                      <c:pt idx="9">
                        <c:v>13.126413789999999</c:v>
                      </c:pt>
                      <c:pt idx="10">
                        <c:v>14.43905517</c:v>
                      </c:pt>
                      <c:pt idx="11">
                        <c:v>15.75169655</c:v>
                      </c:pt>
                      <c:pt idx="12">
                        <c:v>17.06433792</c:v>
                      </c:pt>
                      <c:pt idx="13">
                        <c:v>18.376979299999999</c:v>
                      </c:pt>
                      <c:pt idx="14">
                        <c:v>19.689620680000001</c:v>
                      </c:pt>
                      <c:pt idx="15">
                        <c:v>21.002262059999996</c:v>
                      </c:pt>
                      <c:pt idx="16">
                        <c:v>22.314903440000002</c:v>
                      </c:pt>
                      <c:pt idx="17">
                        <c:v>23.627544820000001</c:v>
                      </c:pt>
                      <c:pt idx="18">
                        <c:v>24.940186199999999</c:v>
                      </c:pt>
                      <c:pt idx="19">
                        <c:v>26.252827579999998</c:v>
                      </c:pt>
                      <c:pt idx="20">
                        <c:v>27.565468950000003</c:v>
                      </c:pt>
                      <c:pt idx="21">
                        <c:v>28.878110329999998</c:v>
                      </c:pt>
                      <c:pt idx="22">
                        <c:v>30.190751710000001</c:v>
                      </c:pt>
                      <c:pt idx="23">
                        <c:v>31.503393089999999</c:v>
                      </c:pt>
                      <c:pt idx="24">
                        <c:v>32.816034469999998</c:v>
                      </c:pt>
                      <c:pt idx="25">
                        <c:v>34.12867585</c:v>
                      </c:pt>
                      <c:pt idx="26">
                        <c:v>35.441317230000003</c:v>
                      </c:pt>
                      <c:pt idx="27">
                        <c:v>36.753958609999998</c:v>
                      </c:pt>
                      <c:pt idx="28">
                        <c:v>38.06659999</c:v>
                      </c:pt>
                      <c:pt idx="29">
                        <c:v>39.379241360000002</c:v>
                      </c:pt>
                      <c:pt idx="30">
                        <c:v>40.691882740000004</c:v>
                      </c:pt>
                      <c:pt idx="31">
                        <c:v>42.004524119999992</c:v>
                      </c:pt>
                      <c:pt idx="32">
                        <c:v>43.317165499999994</c:v>
                      </c:pt>
                      <c:pt idx="33">
                        <c:v>44.629806880000004</c:v>
                      </c:pt>
                      <c:pt idx="34">
                        <c:v>45.942448260000006</c:v>
                      </c:pt>
                      <c:pt idx="35">
                        <c:v>47.255089640000001</c:v>
                      </c:pt>
                      <c:pt idx="36">
                        <c:v>48.567731019999997</c:v>
                      </c:pt>
                      <c:pt idx="37">
                        <c:v>49.880372389999998</c:v>
                      </c:pt>
                      <c:pt idx="38">
                        <c:v>51.19301377</c:v>
                      </c:pt>
                      <c:pt idx="39">
                        <c:v>52.505655149999996</c:v>
                      </c:pt>
                      <c:pt idx="40">
                        <c:v>53.818296530000005</c:v>
                      </c:pt>
                      <c:pt idx="41">
                        <c:v>55.13093791</c:v>
                      </c:pt>
                      <c:pt idx="42">
                        <c:v>56.443579290000002</c:v>
                      </c:pt>
                      <c:pt idx="43">
                        <c:v>57.756220670000005</c:v>
                      </c:pt>
                      <c:pt idx="44">
                        <c:v>59.06886205</c:v>
                      </c:pt>
                      <c:pt idx="45">
                        <c:v>60.381503420000001</c:v>
                      </c:pt>
                      <c:pt idx="46">
                        <c:v>61.694144799999997</c:v>
                      </c:pt>
                      <c:pt idx="47">
                        <c:v>63.006786179999999</c:v>
                      </c:pt>
                      <c:pt idx="48">
                        <c:v>64.319427559999994</c:v>
                      </c:pt>
                      <c:pt idx="49">
                        <c:v>65.632068939999996</c:v>
                      </c:pt>
                      <c:pt idx="50">
                        <c:v>66.944710319999999</c:v>
                      </c:pt>
                      <c:pt idx="51">
                        <c:v>68.257351700000001</c:v>
                      </c:pt>
                      <c:pt idx="52">
                        <c:v>69.569993080000003</c:v>
                      </c:pt>
                      <c:pt idx="53">
                        <c:v>70.882634460000006</c:v>
                      </c:pt>
                      <c:pt idx="54">
                        <c:v>72.19527583</c:v>
                      </c:pt>
                      <c:pt idx="55">
                        <c:v>73.507917210000002</c:v>
                      </c:pt>
                      <c:pt idx="56">
                        <c:v>74.820558590000005</c:v>
                      </c:pt>
                      <c:pt idx="57">
                        <c:v>76.133199970000007</c:v>
                      </c:pt>
                      <c:pt idx="58">
                        <c:v>77.445841350000009</c:v>
                      </c:pt>
                      <c:pt idx="59">
                        <c:v>78.758482729999983</c:v>
                      </c:pt>
                      <c:pt idx="60">
                        <c:v>80.07112411</c:v>
                      </c:pt>
                      <c:pt idx="61">
                        <c:v>81.383765489999988</c:v>
                      </c:pt>
                      <c:pt idx="62">
                        <c:v>82.696406859999996</c:v>
                      </c:pt>
                      <c:pt idx="63">
                        <c:v>84.009048239999984</c:v>
                      </c:pt>
                      <c:pt idx="64">
                        <c:v>85.321689620000001</c:v>
                      </c:pt>
                      <c:pt idx="65">
                        <c:v>86.634330999999989</c:v>
                      </c:pt>
                      <c:pt idx="66">
                        <c:v>87.946972380000005</c:v>
                      </c:pt>
                      <c:pt idx="67">
                        <c:v>89.259613760000008</c:v>
                      </c:pt>
                      <c:pt idx="68">
                        <c:v>90.572255139999996</c:v>
                      </c:pt>
                      <c:pt idx="69">
                        <c:v>91.884896520000012</c:v>
                      </c:pt>
                      <c:pt idx="70">
                        <c:v>93.197537889999992</c:v>
                      </c:pt>
                      <c:pt idx="71">
                        <c:v>94.510179270000009</c:v>
                      </c:pt>
                      <c:pt idx="72">
                        <c:v>95.822820650000011</c:v>
                      </c:pt>
                      <c:pt idx="73">
                        <c:v>97.135462029999999</c:v>
                      </c:pt>
                      <c:pt idx="74">
                        <c:v>98.448103410000016</c:v>
                      </c:pt>
                      <c:pt idx="75">
                        <c:v>99.760744790000004</c:v>
                      </c:pt>
                      <c:pt idx="76">
                        <c:v>101.07338616999999</c:v>
                      </c:pt>
                      <c:pt idx="77">
                        <c:v>102.38602754999999</c:v>
                      </c:pt>
                      <c:pt idx="78">
                        <c:v>103.69866893</c:v>
                      </c:pt>
                      <c:pt idx="79">
                        <c:v>105.01131029999999</c:v>
                      </c:pt>
                      <c:pt idx="80">
                        <c:v>106.32395167999999</c:v>
                      </c:pt>
                      <c:pt idx="81">
                        <c:v>107.63659306000001</c:v>
                      </c:pt>
                      <c:pt idx="82">
                        <c:v>108.94923444</c:v>
                      </c:pt>
                      <c:pt idx="83">
                        <c:v>110.26187582</c:v>
                      </c:pt>
                      <c:pt idx="84">
                        <c:v>111.5745172</c:v>
                      </c:pt>
                      <c:pt idx="85">
                        <c:v>112.88715858</c:v>
                      </c:pt>
                      <c:pt idx="86">
                        <c:v>114.19979995999999</c:v>
                      </c:pt>
                      <c:pt idx="87">
                        <c:v>115.51244133</c:v>
                      </c:pt>
                      <c:pt idx="88">
                        <c:v>116.82508270999999</c:v>
                      </c:pt>
                      <c:pt idx="89">
                        <c:v>118.13772409000001</c:v>
                      </c:pt>
                      <c:pt idx="90">
                        <c:v>119.45036546999999</c:v>
                      </c:pt>
                      <c:pt idx="91">
                        <c:v>120.76300685</c:v>
                      </c:pt>
                      <c:pt idx="92">
                        <c:v>122.07564827</c:v>
                      </c:pt>
                      <c:pt idx="93">
                        <c:v>123.38828955999999</c:v>
                      </c:pt>
                      <c:pt idx="94">
                        <c:v>124.70093095000001</c:v>
                      </c:pt>
                      <c:pt idx="95">
                        <c:v>126.01357234000001</c:v>
                      </c:pt>
                      <c:pt idx="96">
                        <c:v>127.32621373000001</c:v>
                      </c:pt>
                      <c:pt idx="97">
                        <c:v>128.63885511999999</c:v>
                      </c:pt>
                      <c:pt idx="98">
                        <c:v>129.95149651</c:v>
                      </c:pt>
                      <c:pt idx="99">
                        <c:v>131.26413790000001</c:v>
                      </c:pt>
                      <c:pt idx="100">
                        <c:v>132.57677929000002</c:v>
                      </c:pt>
                      <c:pt idx="101">
                        <c:v>133.88942067999997</c:v>
                      </c:pt>
                      <c:pt idx="102">
                        <c:v>135.20206197000002</c:v>
                      </c:pt>
                      <c:pt idx="103">
                        <c:v>136.51470336</c:v>
                      </c:pt>
                      <c:pt idx="104">
                        <c:v>137.82734474999998</c:v>
                      </c:pt>
                      <c:pt idx="105">
                        <c:v>139.13998613999999</c:v>
                      </c:pt>
                      <c:pt idx="106">
                        <c:v>140.45262753</c:v>
                      </c:pt>
                      <c:pt idx="107">
                        <c:v>141.76526892000001</c:v>
                      </c:pt>
                      <c:pt idx="108">
                        <c:v>143.07791030999999</c:v>
                      </c:pt>
                      <c:pt idx="109">
                        <c:v>144.3905517</c:v>
                      </c:pt>
                      <c:pt idx="110">
                        <c:v>145.70319309000001</c:v>
                      </c:pt>
                      <c:pt idx="111">
                        <c:v>147.01583437999997</c:v>
                      </c:pt>
                      <c:pt idx="112">
                        <c:v>148.32847577000001</c:v>
                      </c:pt>
                      <c:pt idx="113">
                        <c:v>149.64111715999999</c:v>
                      </c:pt>
                      <c:pt idx="114">
                        <c:v>150.95375855</c:v>
                      </c:pt>
                      <c:pt idx="115">
                        <c:v>152.26639994000001</c:v>
                      </c:pt>
                      <c:pt idx="116">
                        <c:v>153.57904133</c:v>
                      </c:pt>
                      <c:pt idx="117">
                        <c:v>154.89168271999998</c:v>
                      </c:pt>
                      <c:pt idx="118">
                        <c:v>156.20432410999999</c:v>
                      </c:pt>
                      <c:pt idx="119">
                        <c:v>157.5169655</c:v>
                      </c:pt>
                      <c:pt idx="120">
                        <c:v>158.82960678999999</c:v>
                      </c:pt>
                      <c:pt idx="121">
                        <c:v>160.14224818000002</c:v>
                      </c:pt>
                      <c:pt idx="122">
                        <c:v>161.45488957000001</c:v>
                      </c:pt>
                      <c:pt idx="123">
                        <c:v>162.76753096000002</c:v>
                      </c:pt>
                      <c:pt idx="124">
                        <c:v>164.08017235</c:v>
                      </c:pt>
                      <c:pt idx="125">
                        <c:v>165.39281374000001</c:v>
                      </c:pt>
                      <c:pt idx="126">
                        <c:v>166.70545512999999</c:v>
                      </c:pt>
                      <c:pt idx="127">
                        <c:v>168.01809652</c:v>
                      </c:pt>
                      <c:pt idx="128">
                        <c:v>169.33073791000004</c:v>
                      </c:pt>
                      <c:pt idx="129">
                        <c:v>170.6433792</c:v>
                      </c:pt>
                      <c:pt idx="130">
                        <c:v>171.95602059000001</c:v>
                      </c:pt>
                      <c:pt idx="131">
                        <c:v>173.26866197999996</c:v>
                      </c:pt>
                      <c:pt idx="132">
                        <c:v>174.58130337</c:v>
                      </c:pt>
                      <c:pt idx="133">
                        <c:v>175.89394476000001</c:v>
                      </c:pt>
                      <c:pt idx="134">
                        <c:v>177.20658614999999</c:v>
                      </c:pt>
                      <c:pt idx="135">
                        <c:v>178.51922754</c:v>
                      </c:pt>
                      <c:pt idx="136">
                        <c:v>179.83186892999998</c:v>
                      </c:pt>
                      <c:pt idx="137">
                        <c:v>181.14451031999999</c:v>
                      </c:pt>
                      <c:pt idx="138">
                        <c:v>182.45715161000001</c:v>
                      </c:pt>
                      <c:pt idx="139">
                        <c:v>183.76979299999999</c:v>
                      </c:pt>
                      <c:pt idx="140">
                        <c:v>185.08243439</c:v>
                      </c:pt>
                      <c:pt idx="141">
                        <c:v>186.39507577999998</c:v>
                      </c:pt>
                      <c:pt idx="142">
                        <c:v>187.70771717000002</c:v>
                      </c:pt>
                      <c:pt idx="143">
                        <c:v>189.02035856000001</c:v>
                      </c:pt>
                      <c:pt idx="144">
                        <c:v>190.33299994999999</c:v>
                      </c:pt>
                      <c:pt idx="145">
                        <c:v>191.64564134000003</c:v>
                      </c:pt>
                      <c:pt idx="146">
                        <c:v>192.95828273000001</c:v>
                      </c:pt>
                      <c:pt idx="147">
                        <c:v>194.27092402</c:v>
                      </c:pt>
                      <c:pt idx="148">
                        <c:v>195.58356540999998</c:v>
                      </c:pt>
                      <c:pt idx="149">
                        <c:v>196.89620679999999</c:v>
                      </c:pt>
                      <c:pt idx="150">
                        <c:v>198.20884819000003</c:v>
                      </c:pt>
                      <c:pt idx="151">
                        <c:v>199.52148958000001</c:v>
                      </c:pt>
                      <c:pt idx="152">
                        <c:v>200.83413096999999</c:v>
                      </c:pt>
                      <c:pt idx="153">
                        <c:v>202.14677236</c:v>
                      </c:pt>
                      <c:pt idx="154">
                        <c:v>203.45941375000001</c:v>
                      </c:pt>
                      <c:pt idx="155">
                        <c:v>204.77205513999999</c:v>
                      </c:pt>
                      <c:pt idx="156">
                        <c:v>206.08469643000001</c:v>
                      </c:pt>
                      <c:pt idx="157">
                        <c:v>207.39733782000002</c:v>
                      </c:pt>
                      <c:pt idx="158">
                        <c:v>208.70997921</c:v>
                      </c:pt>
                      <c:pt idx="159">
                        <c:v>210.02262059999998</c:v>
                      </c:pt>
                      <c:pt idx="160">
                        <c:v>211.33526198999999</c:v>
                      </c:pt>
                      <c:pt idx="161">
                        <c:v>212.64790338</c:v>
                      </c:pt>
                      <c:pt idx="162">
                        <c:v>213.96054477000001</c:v>
                      </c:pt>
                      <c:pt idx="163">
                        <c:v>215.27318615999999</c:v>
                      </c:pt>
                      <c:pt idx="164">
                        <c:v>216.58582755</c:v>
                      </c:pt>
                      <c:pt idx="165">
                        <c:v>217.89846883999999</c:v>
                      </c:pt>
                      <c:pt idx="166">
                        <c:v>219.21111023</c:v>
                      </c:pt>
                      <c:pt idx="167">
                        <c:v>220.52375162000001</c:v>
                      </c:pt>
                      <c:pt idx="168">
                        <c:v>221.83639300999999</c:v>
                      </c:pt>
                      <c:pt idx="169">
                        <c:v>223.14903440000001</c:v>
                      </c:pt>
                      <c:pt idx="170">
                        <c:v>224.46167579000002</c:v>
                      </c:pt>
                      <c:pt idx="171">
                        <c:v>225.77431718000003</c:v>
                      </c:pt>
                      <c:pt idx="172">
                        <c:v>227.08695856999998</c:v>
                      </c:pt>
                      <c:pt idx="173">
                        <c:v>228.39959995999999</c:v>
                      </c:pt>
                      <c:pt idx="174">
                        <c:v>229.71224125000003</c:v>
                      </c:pt>
                      <c:pt idx="175">
                        <c:v>231.02488263999999</c:v>
                      </c:pt>
                      <c:pt idx="176">
                        <c:v>232.33752403</c:v>
                      </c:pt>
                      <c:pt idx="177">
                        <c:v>233.65016541999998</c:v>
                      </c:pt>
                      <c:pt idx="178">
                        <c:v>234.96280681000002</c:v>
                      </c:pt>
                      <c:pt idx="179">
                        <c:v>236.2754482</c:v>
                      </c:pt>
                      <c:pt idx="180">
                        <c:v>237.58808958999998</c:v>
                      </c:pt>
                      <c:pt idx="181">
                        <c:v>238.90073097999999</c:v>
                      </c:pt>
                      <c:pt idx="182">
                        <c:v>240.21337237</c:v>
                      </c:pt>
                      <c:pt idx="183">
                        <c:v>241.52601365999999</c:v>
                      </c:pt>
                      <c:pt idx="184">
                        <c:v>242.83865505</c:v>
                      </c:pt>
                      <c:pt idx="185">
                        <c:v>244.15129644000001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B3CE-43F4-8AF7-4D339F27E4FA}"/>
                  </c:ext>
                </c:extLst>
              </c15:ser>
            </c15:filteredScatterSeries>
            <c15:filteredScatterSeries>
              <c15:ser>
                <c:idx val="0"/>
                <c:order val="9"/>
                <c:tx>
                  <c:v>3F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case5_M14_wSL!$I$2:$I$187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-3.011952E-3</c:v>
                      </c:pt>
                      <c:pt idx="1">
                        <c:v>4.6671343999999997E-2</c:v>
                      </c:pt>
                      <c:pt idx="2">
                        <c:v>9.6354196000000003E-2</c:v>
                      </c:pt>
                      <c:pt idx="3">
                        <c:v>0.14603814700000001</c:v>
                      </c:pt>
                      <c:pt idx="4">
                        <c:v>0.19572582099999999</c:v>
                      </c:pt>
                      <c:pt idx="5">
                        <c:v>0.24543366200000002</c:v>
                      </c:pt>
                      <c:pt idx="6">
                        <c:v>0.29514318799999995</c:v>
                      </c:pt>
                      <c:pt idx="7">
                        <c:v>0.34486297599999993</c:v>
                      </c:pt>
                      <c:pt idx="8">
                        <c:v>0.39458192599999997</c:v>
                      </c:pt>
                      <c:pt idx="9">
                        <c:v>0.44429197300000006</c:v>
                      </c:pt>
                      <c:pt idx="10">
                        <c:v>0.49398652200000004</c:v>
                      </c:pt>
                      <c:pt idx="11">
                        <c:v>0.54367723899999998</c:v>
                      </c:pt>
                      <c:pt idx="12">
                        <c:v>0.59334982699999994</c:v>
                      </c:pt>
                      <c:pt idx="13">
                        <c:v>0.64300948400000002</c:v>
                      </c:pt>
                      <c:pt idx="14">
                        <c:v>0.69265434199999998</c:v>
                      </c:pt>
                      <c:pt idx="15">
                        <c:v>0.74227388100000002</c:v>
                      </c:pt>
                      <c:pt idx="16">
                        <c:v>0.79187380899999993</c:v>
                      </c:pt>
                      <c:pt idx="17">
                        <c:v>0.84145724</c:v>
                      </c:pt>
                      <c:pt idx="18">
                        <c:v>0.89101939299999999</c:v>
                      </c:pt>
                      <c:pt idx="19">
                        <c:v>0.94057235800000005</c:v>
                      </c:pt>
                      <c:pt idx="20">
                        <c:v>0.99011337600000004</c:v>
                      </c:pt>
                      <c:pt idx="21">
                        <c:v>1.0396469009999998</c:v>
                      </c:pt>
                      <c:pt idx="22">
                        <c:v>1.0891644490000001</c:v>
                      </c:pt>
                      <c:pt idx="23">
                        <c:v>1.1386790750000002</c:v>
                      </c:pt>
                      <c:pt idx="24">
                        <c:v>1.1884765220000002</c:v>
                      </c:pt>
                      <c:pt idx="25">
                        <c:v>1.2384345840000002</c:v>
                      </c:pt>
                      <c:pt idx="26">
                        <c:v>1.2884727960000002</c:v>
                      </c:pt>
                      <c:pt idx="27">
                        <c:v>1.338547693</c:v>
                      </c:pt>
                      <c:pt idx="28">
                        <c:v>1.3886571450000003</c:v>
                      </c:pt>
                      <c:pt idx="29">
                        <c:v>1.4387898589999999</c:v>
                      </c:pt>
                      <c:pt idx="30">
                        <c:v>1.4889403990000001</c:v>
                      </c:pt>
                      <c:pt idx="31">
                        <c:v>1.5390892519999999</c:v>
                      </c:pt>
                      <c:pt idx="32">
                        <c:v>1.5892586500000001</c:v>
                      </c:pt>
                      <c:pt idx="33">
                        <c:v>1.6394524610000001</c:v>
                      </c:pt>
                      <c:pt idx="34">
                        <c:v>1.689658554</c:v>
                      </c:pt>
                      <c:pt idx="35">
                        <c:v>1.7398839479999999</c:v>
                      </c:pt>
                      <c:pt idx="36">
                        <c:v>1.7901130690000002</c:v>
                      </c:pt>
                      <c:pt idx="37">
                        <c:v>1.8403506340000002</c:v>
                      </c:pt>
                      <c:pt idx="38">
                        <c:v>1.8906031750000001</c:v>
                      </c:pt>
                      <c:pt idx="39">
                        <c:v>1.9408863270000001</c:v>
                      </c:pt>
                      <c:pt idx="40">
                        <c:v>1.991191486</c:v>
                      </c:pt>
                      <c:pt idx="41">
                        <c:v>2.0415379809999998</c:v>
                      </c:pt>
                      <c:pt idx="42">
                        <c:v>2.0919216949999999</c:v>
                      </c:pt>
                      <c:pt idx="43">
                        <c:v>2.1423412219999998</c:v>
                      </c:pt>
                      <c:pt idx="44">
                        <c:v>2.1928125549999997</c:v>
                      </c:pt>
                      <c:pt idx="45">
                        <c:v>2.2434622409999996</c:v>
                      </c:pt>
                      <c:pt idx="46">
                        <c:v>2.294571946</c:v>
                      </c:pt>
                      <c:pt idx="47">
                        <c:v>2.3458910709999996</c:v>
                      </c:pt>
                      <c:pt idx="48">
                        <c:v>2.3972833159999993</c:v>
                      </c:pt>
                      <c:pt idx="49">
                        <c:v>2.4487286349999997</c:v>
                      </c:pt>
                      <c:pt idx="50">
                        <c:v>2.5002064149999996</c:v>
                      </c:pt>
                      <c:pt idx="51">
                        <c:v>2.5517642670000003</c:v>
                      </c:pt>
                      <c:pt idx="52">
                        <c:v>2.6037778149999995</c:v>
                      </c:pt>
                      <c:pt idx="53">
                        <c:v>2.6559593590000001</c:v>
                      </c:pt>
                      <c:pt idx="54">
                        <c:v>2.708163689</c:v>
                      </c:pt>
                      <c:pt idx="55">
                        <c:v>2.7603460269999998</c:v>
                      </c:pt>
                      <c:pt idx="56">
                        <c:v>2.812537104</c:v>
                      </c:pt>
                      <c:pt idx="57">
                        <c:v>2.8647256849999998</c:v>
                      </c:pt>
                      <c:pt idx="58">
                        <c:v>2.9169479160000003</c:v>
                      </c:pt>
                      <c:pt idx="59">
                        <c:v>2.9692308539999996</c:v>
                      </c:pt>
                      <c:pt idx="60">
                        <c:v>3.0215271079999999</c:v>
                      </c:pt>
                      <c:pt idx="61">
                        <c:v>3.0738817830000005</c:v>
                      </c:pt>
                      <c:pt idx="62">
                        <c:v>3.1263400039999998</c:v>
                      </c:pt>
                      <c:pt idx="63">
                        <c:v>3.1788778739999999</c:v>
                      </c:pt>
                      <c:pt idx="64">
                        <c:v>3.2314832800000004</c:v>
                      </c:pt>
                      <c:pt idx="65">
                        <c:v>3.284158277</c:v>
                      </c:pt>
                      <c:pt idx="66">
                        <c:v>3.3369287480000001</c:v>
                      </c:pt>
                      <c:pt idx="67">
                        <c:v>3.389805451</c:v>
                      </c:pt>
                      <c:pt idx="68">
                        <c:v>3.4427953469999997</c:v>
                      </c:pt>
                      <c:pt idx="69">
                        <c:v>3.4959028710000002</c:v>
                      </c:pt>
                      <c:pt idx="70">
                        <c:v>3.5491076920000002</c:v>
                      </c:pt>
                      <c:pt idx="71">
                        <c:v>3.6024124849999999</c:v>
                      </c:pt>
                      <c:pt idx="72">
                        <c:v>3.6558026459999997</c:v>
                      </c:pt>
                      <c:pt idx="73">
                        <c:v>3.7092742730000006</c:v>
                      </c:pt>
                      <c:pt idx="74">
                        <c:v>3.762810183</c:v>
                      </c:pt>
                      <c:pt idx="75">
                        <c:v>3.8164067269999999</c:v>
                      </c:pt>
                      <c:pt idx="76">
                        <c:v>3.8700624530000005</c:v>
                      </c:pt>
                      <c:pt idx="77">
                        <c:v>3.9237800169999999</c:v>
                      </c:pt>
                      <c:pt idx="78">
                        <c:v>3.9775671190000002</c:v>
                      </c:pt>
                      <c:pt idx="79">
                        <c:v>4.0314178890000001</c:v>
                      </c:pt>
                      <c:pt idx="80">
                        <c:v>4.085339437</c:v>
                      </c:pt>
                      <c:pt idx="81">
                        <c:v>4.139319467</c:v>
                      </c:pt>
                      <c:pt idx="82">
                        <c:v>4.1933496660000005</c:v>
                      </c:pt>
                      <c:pt idx="83">
                        <c:v>4.2474537469999998</c:v>
                      </c:pt>
                      <c:pt idx="84">
                        <c:v>4.301615602</c:v>
                      </c:pt>
                      <c:pt idx="85">
                        <c:v>4.355833402</c:v>
                      </c:pt>
                      <c:pt idx="86">
                        <c:v>4.4100988710000006</c:v>
                      </c:pt>
                      <c:pt idx="87">
                        <c:v>4.4644437369999999</c:v>
                      </c:pt>
                      <c:pt idx="88">
                        <c:v>4.5188254619999988</c:v>
                      </c:pt>
                      <c:pt idx="89">
                        <c:v>4.5732558799999996</c:v>
                      </c:pt>
                      <c:pt idx="90">
                        <c:v>4.6277165580000013</c:v>
                      </c:pt>
                      <c:pt idx="91">
                        <c:v>4.6822123530000006</c:v>
                      </c:pt>
                      <c:pt idx="92">
                        <c:v>4.7367550079999994</c:v>
                      </c:pt>
                      <c:pt idx="93">
                        <c:v>4.7913325429999993</c:v>
                      </c:pt>
                      <c:pt idx="94">
                        <c:v>4.8459769189999999</c:v>
                      </c:pt>
                      <c:pt idx="95">
                        <c:v>4.9006847380000007</c:v>
                      </c:pt>
                      <c:pt idx="96">
                        <c:v>4.9554253069999996</c:v>
                      </c:pt>
                      <c:pt idx="97">
                        <c:v>5.0101993780000003</c:v>
                      </c:pt>
                      <c:pt idx="98">
                        <c:v>5.0650099219999998</c:v>
                      </c:pt>
                      <c:pt idx="99">
                        <c:v>5.1198625370000004</c:v>
                      </c:pt>
                      <c:pt idx="100">
                        <c:v>5.1747613320000001</c:v>
                      </c:pt>
                      <c:pt idx="101">
                        <c:v>5.2297063570000004</c:v>
                      </c:pt>
                      <c:pt idx="102">
                        <c:v>5.2847109270000008</c:v>
                      </c:pt>
                      <c:pt idx="103">
                        <c:v>5.3397836889999999</c:v>
                      </c:pt>
                      <c:pt idx="104">
                        <c:v>5.3949560099999996</c:v>
                      </c:pt>
                      <c:pt idx="105">
                        <c:v>5.4502955529999992</c:v>
                      </c:pt>
                      <c:pt idx="106">
                        <c:v>5.5058318079999999</c:v>
                      </c:pt>
                      <c:pt idx="107">
                        <c:v>5.5616087079999996</c:v>
                      </c:pt>
                      <c:pt idx="108">
                        <c:v>5.6176101219999994</c:v>
                      </c:pt>
                      <c:pt idx="109">
                        <c:v>5.6737645180000005</c:v>
                      </c:pt>
                      <c:pt idx="110">
                        <c:v>5.7300547290000008</c:v>
                      </c:pt>
                      <c:pt idx="111">
                        <c:v>5.7864678549999997</c:v>
                      </c:pt>
                      <c:pt idx="112">
                        <c:v>5.8429903659999995</c:v>
                      </c:pt>
                      <c:pt idx="113">
                        <c:v>5.899641460999999</c:v>
                      </c:pt>
                      <c:pt idx="114">
                        <c:v>5.9564286830000004</c:v>
                      </c:pt>
                      <c:pt idx="115">
                        <c:v>6.0133701789999998</c:v>
                      </c:pt>
                      <c:pt idx="116">
                        <c:v>6.0704571039999999</c:v>
                      </c:pt>
                      <c:pt idx="117">
                        <c:v>6.1277036960000002</c:v>
                      </c:pt>
                      <c:pt idx="118">
                        <c:v>6.1851589260000006</c:v>
                      </c:pt>
                      <c:pt idx="119">
                        <c:v>6.2428668700000003</c:v>
                      </c:pt>
                      <c:pt idx="120">
                        <c:v>6.3008371640000007</c:v>
                      </c:pt>
                      <c:pt idx="121">
                        <c:v>6.3590637059999988</c:v>
                      </c:pt>
                      <c:pt idx="122">
                        <c:v>6.4175237449999996</c:v>
                      </c:pt>
                      <c:pt idx="123">
                        <c:v>6.4763900310000002</c:v>
                      </c:pt>
                      <c:pt idx="124">
                        <c:v>6.5357031680000004</c:v>
                      </c:pt>
                      <c:pt idx="125">
                        <c:v>6.595370395999999</c:v>
                      </c:pt>
                      <c:pt idx="126">
                        <c:v>6.6554269619999991</c:v>
                      </c:pt>
                      <c:pt idx="127">
                        <c:v>6.7159932470000001</c:v>
                      </c:pt>
                      <c:pt idx="128">
                        <c:v>6.7772725129999998</c:v>
                      </c:pt>
                      <c:pt idx="129">
                        <c:v>6.8393251769999992</c:v>
                      </c:pt>
                      <c:pt idx="130">
                        <c:v>6.9024445280000011</c:v>
                      </c:pt>
                      <c:pt idx="131">
                        <c:v>6.9668503639999999</c:v>
                      </c:pt>
                      <c:pt idx="132">
                        <c:v>7.0323566950000007</c:v>
                      </c:pt>
                      <c:pt idx="133">
                        <c:v>7.098787881999999</c:v>
                      </c:pt>
                      <c:pt idx="134">
                        <c:v>7.1660099229999998</c:v>
                      </c:pt>
                      <c:pt idx="135">
                        <c:v>7.2340490949999996</c:v>
                      </c:pt>
                      <c:pt idx="136">
                        <c:v>7.3030534090000003</c:v>
                      </c:pt>
                      <c:pt idx="137">
                        <c:v>7.372949127</c:v>
                      </c:pt>
                      <c:pt idx="138">
                        <c:v>7.443483326</c:v>
                      </c:pt>
                      <c:pt idx="139">
                        <c:v>7.5146423169999998</c:v>
                      </c:pt>
                      <c:pt idx="140">
                        <c:v>7.5864350269999994</c:v>
                      </c:pt>
                      <c:pt idx="141">
                        <c:v>7.6589301800000005</c:v>
                      </c:pt>
                      <c:pt idx="142">
                        <c:v>7.732242263999999</c:v>
                      </c:pt>
                      <c:pt idx="143">
                        <c:v>7.8062730450000002</c:v>
                      </c:pt>
                      <c:pt idx="144">
                        <c:v>7.8809530209999989</c:v>
                      </c:pt>
                      <c:pt idx="145">
                        <c:v>7.9564883109999993</c:v>
                      </c:pt>
                      <c:pt idx="146">
                        <c:v>8.0328444559999994</c:v>
                      </c:pt>
                      <c:pt idx="147">
                        <c:v>8.1098814759999982</c:v>
                      </c:pt>
                      <c:pt idx="148">
                        <c:v>8.1874339490000008</c:v>
                      </c:pt>
                      <c:pt idx="149">
                        <c:v>8.2656561599999989</c:v>
                      </c:pt>
                      <c:pt idx="150">
                        <c:v>8.3447684560000006</c:v>
                      </c:pt>
                      <c:pt idx="151">
                        <c:v>8.4245377139999995</c:v>
                      </c:pt>
                      <c:pt idx="152">
                        <c:v>8.504843468999999</c:v>
                      </c:pt>
                      <c:pt idx="153">
                        <c:v>8.5857330310000002</c:v>
                      </c:pt>
                      <c:pt idx="154">
                        <c:v>8.667373603999998</c:v>
                      </c:pt>
                      <c:pt idx="155">
                        <c:v>8.749859605000001</c:v>
                      </c:pt>
                      <c:pt idx="156">
                        <c:v>8.8331591700000001</c:v>
                      </c:pt>
                      <c:pt idx="157">
                        <c:v>8.9175833199999985</c:v>
                      </c:pt>
                      <c:pt idx="158">
                        <c:v>9.0032867960000011</c:v>
                      </c:pt>
                      <c:pt idx="159">
                        <c:v>9.090583088999999</c:v>
                      </c:pt>
                      <c:pt idx="160">
                        <c:v>9.1802225900000014</c:v>
                      </c:pt>
                      <c:pt idx="161">
                        <c:v>9.2722064109999991</c:v>
                      </c:pt>
                      <c:pt idx="162">
                        <c:v>9.3664496130000003</c:v>
                      </c:pt>
                      <c:pt idx="163">
                        <c:v>9.4626691539999985</c:v>
                      </c:pt>
                      <c:pt idx="164">
                        <c:v>9.5615934559999989</c:v>
                      </c:pt>
                      <c:pt idx="165">
                        <c:v>9.6640933620000009</c:v>
                      </c:pt>
                      <c:pt idx="166">
                        <c:v>9.7704133169999992</c:v>
                      </c:pt>
                      <c:pt idx="167">
                        <c:v>9.8810496870000009</c:v>
                      </c:pt>
                      <c:pt idx="168">
                        <c:v>9.9966628750000002</c:v>
                      </c:pt>
                      <c:pt idx="169">
                        <c:v>10.117897372999998</c:v>
                      </c:pt>
                      <c:pt idx="170">
                        <c:v>10.246036543999999</c:v>
                      </c:pt>
                      <c:pt idx="171">
                        <c:v>10.386873551000001</c:v>
                      </c:pt>
                      <c:pt idx="172">
                        <c:v>10.541319490000001</c:v>
                      </c:pt>
                      <c:pt idx="173">
                        <c:v>10.707170960000001</c:v>
                      </c:pt>
                      <c:pt idx="174">
                        <c:v>10.884805650000001</c:v>
                      </c:pt>
                      <c:pt idx="175">
                        <c:v>11.074883419999999</c:v>
                      </c:pt>
                      <c:pt idx="176">
                        <c:v>11.279019350000002</c:v>
                      </c:pt>
                      <c:pt idx="177">
                        <c:v>11.50008236</c:v>
                      </c:pt>
                      <c:pt idx="178">
                        <c:v>11.739804950000002</c:v>
                      </c:pt>
                      <c:pt idx="179">
                        <c:v>12.002451629999999</c:v>
                      </c:pt>
                      <c:pt idx="180">
                        <c:v>12.296391109999998</c:v>
                      </c:pt>
                      <c:pt idx="181">
                        <c:v>12.64459102</c:v>
                      </c:pt>
                      <c:pt idx="182">
                        <c:v>13.07848259</c:v>
                      </c:pt>
                      <c:pt idx="183">
                        <c:v>13.67623655</c:v>
                      </c:pt>
                      <c:pt idx="184">
                        <c:v>14.537229589999999</c:v>
                      </c:pt>
                      <c:pt idx="185">
                        <c:v>15.932405209999999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case5_M14_wSL!$J$2:$J$187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1.082463489</c:v>
                      </c:pt>
                      <c:pt idx="1">
                        <c:v>2.164926978</c:v>
                      </c:pt>
                      <c:pt idx="2">
                        <c:v>3.2473904659999997</c:v>
                      </c:pt>
                      <c:pt idx="3">
                        <c:v>4.3298539549999999</c:v>
                      </c:pt>
                      <c:pt idx="4">
                        <c:v>5.4123174440000001</c:v>
                      </c:pt>
                      <c:pt idx="5">
                        <c:v>6.4947809330000004</c:v>
                      </c:pt>
                      <c:pt idx="6">
                        <c:v>7.5772444219999997</c:v>
                      </c:pt>
                      <c:pt idx="7">
                        <c:v>8.6597079099999998</c:v>
                      </c:pt>
                      <c:pt idx="8">
                        <c:v>9.7421713990000001</c:v>
                      </c:pt>
                      <c:pt idx="9">
                        <c:v>10.824634889999999</c:v>
                      </c:pt>
                      <c:pt idx="10">
                        <c:v>11.907098379999999</c:v>
                      </c:pt>
                      <c:pt idx="11">
                        <c:v>12.989561869999999</c:v>
                      </c:pt>
                      <c:pt idx="12">
                        <c:v>14.072025350000001</c:v>
                      </c:pt>
                      <c:pt idx="13">
                        <c:v>15.154488840000001</c:v>
                      </c:pt>
                      <c:pt idx="14">
                        <c:v>16.236952330000001</c:v>
                      </c:pt>
                      <c:pt idx="15">
                        <c:v>17.31941582</c:v>
                      </c:pt>
                      <c:pt idx="16">
                        <c:v>18.401879310000002</c:v>
                      </c:pt>
                      <c:pt idx="17">
                        <c:v>19.4843428</c:v>
                      </c:pt>
                      <c:pt idx="18">
                        <c:v>20.566806289999999</c:v>
                      </c:pt>
                      <c:pt idx="19">
                        <c:v>21.649269779999997</c:v>
                      </c:pt>
                      <c:pt idx="20">
                        <c:v>22.731733260000002</c:v>
                      </c:pt>
                      <c:pt idx="21">
                        <c:v>23.814196750000001</c:v>
                      </c:pt>
                      <c:pt idx="22">
                        <c:v>24.896660240000003</c:v>
                      </c:pt>
                      <c:pt idx="23">
                        <c:v>25.979123729999998</c:v>
                      </c:pt>
                      <c:pt idx="24">
                        <c:v>27.06158722</c:v>
                      </c:pt>
                      <c:pt idx="25">
                        <c:v>28.144050709999998</c:v>
                      </c:pt>
                      <c:pt idx="26">
                        <c:v>29.2265142</c:v>
                      </c:pt>
                      <c:pt idx="27">
                        <c:v>30.308977689999999</c:v>
                      </c:pt>
                      <c:pt idx="28">
                        <c:v>31.391441180000001</c:v>
                      </c:pt>
                      <c:pt idx="29">
                        <c:v>32.473904660000002</c:v>
                      </c:pt>
                      <c:pt idx="30">
                        <c:v>33.556368150000004</c:v>
                      </c:pt>
                      <c:pt idx="31">
                        <c:v>34.638831639999999</c:v>
                      </c:pt>
                      <c:pt idx="32">
                        <c:v>35.721295130000001</c:v>
                      </c:pt>
                      <c:pt idx="33">
                        <c:v>36.803758620000004</c:v>
                      </c:pt>
                      <c:pt idx="34">
                        <c:v>37.886222110000006</c:v>
                      </c:pt>
                      <c:pt idx="35">
                        <c:v>38.968685600000001</c:v>
                      </c:pt>
                      <c:pt idx="36">
                        <c:v>40.051149089999996</c:v>
                      </c:pt>
                      <c:pt idx="37">
                        <c:v>41.133612569999997</c:v>
                      </c:pt>
                      <c:pt idx="38">
                        <c:v>42.216076059999999</c:v>
                      </c:pt>
                      <c:pt idx="39">
                        <c:v>43.298539550000001</c:v>
                      </c:pt>
                      <c:pt idx="40">
                        <c:v>44.381003040000003</c:v>
                      </c:pt>
                      <c:pt idx="41">
                        <c:v>45.463466529999998</c:v>
                      </c:pt>
                      <c:pt idx="42">
                        <c:v>46.54593002</c:v>
                      </c:pt>
                      <c:pt idx="43">
                        <c:v>47.628393510000002</c:v>
                      </c:pt>
                      <c:pt idx="44">
                        <c:v>48.710857000000004</c:v>
                      </c:pt>
                      <c:pt idx="45">
                        <c:v>49.793320480000006</c:v>
                      </c:pt>
                      <c:pt idx="46">
                        <c:v>50.875783969999993</c:v>
                      </c:pt>
                      <c:pt idx="47">
                        <c:v>51.958247459999995</c:v>
                      </c:pt>
                      <c:pt idx="48">
                        <c:v>53.040710949999998</c:v>
                      </c:pt>
                      <c:pt idx="49">
                        <c:v>54.12317444</c:v>
                      </c:pt>
                      <c:pt idx="50">
                        <c:v>55.205637929999995</c:v>
                      </c:pt>
                      <c:pt idx="51">
                        <c:v>56.288101419999997</c:v>
                      </c:pt>
                      <c:pt idx="52">
                        <c:v>57.370564909999999</c:v>
                      </c:pt>
                      <c:pt idx="53">
                        <c:v>58.453028400000001</c:v>
                      </c:pt>
                      <c:pt idx="54">
                        <c:v>59.535491880000002</c:v>
                      </c:pt>
                      <c:pt idx="55">
                        <c:v>60.617955370000004</c:v>
                      </c:pt>
                      <c:pt idx="56">
                        <c:v>61.700418859999999</c:v>
                      </c:pt>
                      <c:pt idx="57">
                        <c:v>62.782882350000001</c:v>
                      </c:pt>
                      <c:pt idx="58">
                        <c:v>63.865345840000003</c:v>
                      </c:pt>
                      <c:pt idx="59">
                        <c:v>64.947809329999998</c:v>
                      </c:pt>
                      <c:pt idx="60">
                        <c:v>66.030272819999993</c:v>
                      </c:pt>
                      <c:pt idx="61">
                        <c:v>67.112736309999988</c:v>
                      </c:pt>
                      <c:pt idx="62">
                        <c:v>68.195199790000004</c:v>
                      </c:pt>
                      <c:pt idx="63">
                        <c:v>69.277663279999999</c:v>
                      </c:pt>
                      <c:pt idx="64">
                        <c:v>70.360126770000008</c:v>
                      </c:pt>
                      <c:pt idx="65">
                        <c:v>71.442590260000003</c:v>
                      </c:pt>
                      <c:pt idx="66">
                        <c:v>72.525053750000012</c:v>
                      </c:pt>
                      <c:pt idx="67">
                        <c:v>73.607517240000007</c:v>
                      </c:pt>
                      <c:pt idx="68">
                        <c:v>74.689980730000002</c:v>
                      </c:pt>
                      <c:pt idx="69">
                        <c:v>75.772444220000011</c:v>
                      </c:pt>
                      <c:pt idx="70">
                        <c:v>76.854907699999998</c:v>
                      </c:pt>
                      <c:pt idx="71">
                        <c:v>77.937371190000007</c:v>
                      </c:pt>
                      <c:pt idx="72">
                        <c:v>79.019834680000002</c:v>
                      </c:pt>
                      <c:pt idx="73">
                        <c:v>80.102298169999997</c:v>
                      </c:pt>
                      <c:pt idx="74">
                        <c:v>81.184761660000007</c:v>
                      </c:pt>
                      <c:pt idx="75">
                        <c:v>82.267225150000002</c:v>
                      </c:pt>
                      <c:pt idx="76">
                        <c:v>83.349688639999997</c:v>
                      </c:pt>
                      <c:pt idx="77">
                        <c:v>84.432152130000006</c:v>
                      </c:pt>
                      <c:pt idx="78">
                        <c:v>85.514615620000001</c:v>
                      </c:pt>
                      <c:pt idx="79">
                        <c:v>86.597079100000002</c:v>
                      </c:pt>
                      <c:pt idx="80">
                        <c:v>87.679542589999997</c:v>
                      </c:pt>
                      <c:pt idx="81">
                        <c:v>88.762006080000006</c:v>
                      </c:pt>
                      <c:pt idx="82">
                        <c:v>89.844469570000001</c:v>
                      </c:pt>
                      <c:pt idx="83">
                        <c:v>90.926933059999996</c:v>
                      </c:pt>
                      <c:pt idx="84">
                        <c:v>92.009396550000005</c:v>
                      </c:pt>
                      <c:pt idx="85">
                        <c:v>93.09186004</c:v>
                      </c:pt>
                      <c:pt idx="86">
                        <c:v>94.174323529999995</c:v>
                      </c:pt>
                      <c:pt idx="87">
                        <c:v>95.256787009999996</c:v>
                      </c:pt>
                      <c:pt idx="88">
                        <c:v>96.339250499999991</c:v>
                      </c:pt>
                      <c:pt idx="89">
                        <c:v>97.421713990000001</c:v>
                      </c:pt>
                      <c:pt idx="90">
                        <c:v>98.504177479999996</c:v>
                      </c:pt>
                      <c:pt idx="91">
                        <c:v>99.586640969999991</c:v>
                      </c:pt>
                      <c:pt idx="92">
                        <c:v>100.6691045</c:v>
                      </c:pt>
                      <c:pt idx="93">
                        <c:v>101.7515679</c:v>
                      </c:pt>
                      <c:pt idx="94">
                        <c:v>102.8340314</c:v>
                      </c:pt>
                      <c:pt idx="95">
                        <c:v>103.9164949</c:v>
                      </c:pt>
                      <c:pt idx="96">
                        <c:v>104.99895840000001</c:v>
                      </c:pt>
                      <c:pt idx="97">
                        <c:v>106.0814219</c:v>
                      </c:pt>
                      <c:pt idx="98">
                        <c:v>107.1638854</c:v>
                      </c:pt>
                      <c:pt idx="99">
                        <c:v>108.2463489</c:v>
                      </c:pt>
                      <c:pt idx="100">
                        <c:v>109.32881239999999</c:v>
                      </c:pt>
                      <c:pt idx="101">
                        <c:v>110.41127589999999</c:v>
                      </c:pt>
                      <c:pt idx="102">
                        <c:v>111.4937393</c:v>
                      </c:pt>
                      <c:pt idx="103">
                        <c:v>112.5762028</c:v>
                      </c:pt>
                      <c:pt idx="104">
                        <c:v>113.65866629999999</c:v>
                      </c:pt>
                      <c:pt idx="105">
                        <c:v>114.7411298</c:v>
                      </c:pt>
                      <c:pt idx="106">
                        <c:v>115.8235933</c:v>
                      </c:pt>
                      <c:pt idx="107">
                        <c:v>116.9060568</c:v>
                      </c:pt>
                      <c:pt idx="108">
                        <c:v>117.9885203</c:v>
                      </c:pt>
                      <c:pt idx="109">
                        <c:v>119.07098380000001</c:v>
                      </c:pt>
                      <c:pt idx="110">
                        <c:v>120.1534473</c:v>
                      </c:pt>
                      <c:pt idx="111">
                        <c:v>121.23591069999999</c:v>
                      </c:pt>
                      <c:pt idx="112">
                        <c:v>122.31837420000001</c:v>
                      </c:pt>
                      <c:pt idx="113">
                        <c:v>123.4008377</c:v>
                      </c:pt>
                      <c:pt idx="114">
                        <c:v>124.4833012</c:v>
                      </c:pt>
                      <c:pt idx="115">
                        <c:v>125.5657647</c:v>
                      </c:pt>
                      <c:pt idx="116">
                        <c:v>126.64822819999999</c:v>
                      </c:pt>
                      <c:pt idx="117">
                        <c:v>127.73069169999999</c:v>
                      </c:pt>
                      <c:pt idx="118">
                        <c:v>128.81315519999998</c:v>
                      </c:pt>
                      <c:pt idx="119">
                        <c:v>129.8956187</c:v>
                      </c:pt>
                      <c:pt idx="120">
                        <c:v>130.97808209999999</c:v>
                      </c:pt>
                      <c:pt idx="121">
                        <c:v>132.06054560000001</c:v>
                      </c:pt>
                      <c:pt idx="122">
                        <c:v>133.1430091</c:v>
                      </c:pt>
                      <c:pt idx="123">
                        <c:v>134.22547260000002</c:v>
                      </c:pt>
                      <c:pt idx="124">
                        <c:v>135.30793609999998</c:v>
                      </c:pt>
                      <c:pt idx="125">
                        <c:v>136.39039959999999</c:v>
                      </c:pt>
                      <c:pt idx="126">
                        <c:v>137.47286309999998</c:v>
                      </c:pt>
                      <c:pt idx="127">
                        <c:v>138.5553266</c:v>
                      </c:pt>
                      <c:pt idx="128">
                        <c:v>139.63779010000002</c:v>
                      </c:pt>
                      <c:pt idx="129">
                        <c:v>140.72025349999998</c:v>
                      </c:pt>
                      <c:pt idx="130">
                        <c:v>141.802717</c:v>
                      </c:pt>
                      <c:pt idx="131">
                        <c:v>142.88518049999999</c:v>
                      </c:pt>
                      <c:pt idx="132">
                        <c:v>143.96764400000001</c:v>
                      </c:pt>
                      <c:pt idx="133">
                        <c:v>145.05010750000002</c:v>
                      </c:pt>
                      <c:pt idx="134">
                        <c:v>146.13257099999998</c:v>
                      </c:pt>
                      <c:pt idx="135">
                        <c:v>147.2150345</c:v>
                      </c:pt>
                      <c:pt idx="136">
                        <c:v>148.29749799999999</c:v>
                      </c:pt>
                      <c:pt idx="137">
                        <c:v>149.37996150000001</c:v>
                      </c:pt>
                      <c:pt idx="138">
                        <c:v>150.4624249</c:v>
                      </c:pt>
                      <c:pt idx="139">
                        <c:v>151.54488839999999</c:v>
                      </c:pt>
                      <c:pt idx="140">
                        <c:v>152.62735190000001</c:v>
                      </c:pt>
                      <c:pt idx="141">
                        <c:v>153.7098154</c:v>
                      </c:pt>
                      <c:pt idx="142">
                        <c:v>154.79227890000001</c:v>
                      </c:pt>
                      <c:pt idx="143">
                        <c:v>155.8747424</c:v>
                      </c:pt>
                      <c:pt idx="144">
                        <c:v>156.95720589999999</c:v>
                      </c:pt>
                      <c:pt idx="145">
                        <c:v>158.03966940000001</c:v>
                      </c:pt>
                      <c:pt idx="146">
                        <c:v>159.1221329</c:v>
                      </c:pt>
                      <c:pt idx="147">
                        <c:v>160.20459629999999</c:v>
                      </c:pt>
                      <c:pt idx="148">
                        <c:v>161.28705979999998</c:v>
                      </c:pt>
                      <c:pt idx="149">
                        <c:v>162.3695233</c:v>
                      </c:pt>
                      <c:pt idx="150">
                        <c:v>163.45198680000001</c:v>
                      </c:pt>
                      <c:pt idx="151">
                        <c:v>164.5344503</c:v>
                      </c:pt>
                      <c:pt idx="152">
                        <c:v>165.61691380000002</c:v>
                      </c:pt>
                      <c:pt idx="153">
                        <c:v>166.69937729999998</c:v>
                      </c:pt>
                      <c:pt idx="154">
                        <c:v>167.7818408</c:v>
                      </c:pt>
                      <c:pt idx="155">
                        <c:v>168.86430429999999</c:v>
                      </c:pt>
                      <c:pt idx="156">
                        <c:v>169.94676770000001</c:v>
                      </c:pt>
                      <c:pt idx="157">
                        <c:v>171.0292312</c:v>
                      </c:pt>
                      <c:pt idx="158">
                        <c:v>172.11169469999999</c:v>
                      </c:pt>
                      <c:pt idx="159">
                        <c:v>173.1941582</c:v>
                      </c:pt>
                      <c:pt idx="160">
                        <c:v>174.27662169999999</c:v>
                      </c:pt>
                      <c:pt idx="161">
                        <c:v>175.35908520000001</c:v>
                      </c:pt>
                      <c:pt idx="162">
                        <c:v>176.44154870000003</c:v>
                      </c:pt>
                      <c:pt idx="163">
                        <c:v>177.52401219999999</c:v>
                      </c:pt>
                      <c:pt idx="164">
                        <c:v>178.6064757</c:v>
                      </c:pt>
                      <c:pt idx="165">
                        <c:v>179.6889391</c:v>
                      </c:pt>
                      <c:pt idx="166">
                        <c:v>180.77140259999999</c:v>
                      </c:pt>
                      <c:pt idx="167">
                        <c:v>181.8538661</c:v>
                      </c:pt>
                      <c:pt idx="168">
                        <c:v>182.93632959999999</c:v>
                      </c:pt>
                      <c:pt idx="169">
                        <c:v>184.01879310000001</c:v>
                      </c:pt>
                      <c:pt idx="170">
                        <c:v>185.1012566</c:v>
                      </c:pt>
                      <c:pt idx="171">
                        <c:v>186.18372010000002</c:v>
                      </c:pt>
                      <c:pt idx="172">
                        <c:v>187.26618359999998</c:v>
                      </c:pt>
                      <c:pt idx="173">
                        <c:v>188.34864709999999</c:v>
                      </c:pt>
                      <c:pt idx="174">
                        <c:v>189.43111050000002</c:v>
                      </c:pt>
                      <c:pt idx="175">
                        <c:v>190.51357400000001</c:v>
                      </c:pt>
                      <c:pt idx="176">
                        <c:v>191.59603749999999</c:v>
                      </c:pt>
                      <c:pt idx="177">
                        <c:v>192.67850099999998</c:v>
                      </c:pt>
                      <c:pt idx="178">
                        <c:v>193.7609645</c:v>
                      </c:pt>
                      <c:pt idx="179">
                        <c:v>194.84342800000002</c:v>
                      </c:pt>
                      <c:pt idx="180">
                        <c:v>195.92589150000001</c:v>
                      </c:pt>
                      <c:pt idx="181">
                        <c:v>197.00835500000002</c:v>
                      </c:pt>
                      <c:pt idx="182">
                        <c:v>198.09081849999998</c:v>
                      </c:pt>
                      <c:pt idx="183">
                        <c:v>199.17328190000001</c:v>
                      </c:pt>
                      <c:pt idx="184">
                        <c:v>200.25574540000002</c:v>
                      </c:pt>
                      <c:pt idx="185">
                        <c:v>201.33820889999998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B3CE-43F4-8AF7-4D339F27E4FA}"/>
                  </c:ext>
                </c:extLst>
              </c15:ser>
            </c15:filteredScatterSeries>
          </c:ext>
        </c:extLst>
      </c:scatterChart>
      <c:valAx>
        <c:axId val="5198668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Inter</a:t>
                </a:r>
                <a:r>
                  <a:rPr lang="en-US" altLang="ja-JP" sz="1400" baseline="0"/>
                  <a:t>-story displacement [mm]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19867208"/>
        <c:crosses val="autoZero"/>
        <c:crossBetween val="midCat"/>
      </c:valAx>
      <c:valAx>
        <c:axId val="51986720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Qi [kN]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19866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316445050055258"/>
          <c:y val="0.33457173567383641"/>
          <c:w val="0.28985040471246343"/>
          <c:h val="0.47991066672241006"/>
        </c:manualLayout>
      </c:layout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comparison</a:t>
            </a:r>
            <a:r>
              <a:rPr lang="en-US" altLang="ja-JP" baseline="0"/>
              <a:t> between the cases </a:t>
            </a:r>
            <a:r>
              <a:rPr lang="en-US" altLang="ja-JP"/>
              <a:t>with and without SelfLoad (case5_1, M14)</a:t>
            </a:r>
            <a:endParaRPr lang="ja-JP" altLang="en-US"/>
          </a:p>
        </c:rich>
      </c:tx>
      <c:layout>
        <c:manualLayout>
          <c:xMode val="edge"/>
          <c:yMode val="edge"/>
          <c:x val="0.14987607973151962"/>
          <c:y val="2.35096619686128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03012092413246"/>
          <c:y val="0.14348162475822052"/>
          <c:w val="0.79054118465182643"/>
          <c:h val="0.69010950517065439"/>
        </c:manualLayout>
      </c:layout>
      <c:scatterChart>
        <c:scatterStyle val="lineMarker"/>
        <c:varyColors val="0"/>
        <c:ser>
          <c:idx val="5"/>
          <c:order val="0"/>
          <c:tx>
            <c:v>2F(wSL)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case5_1_M14_wSL!$G$2:$G$187</c:f>
              <c:numCache>
                <c:formatCode>0.00_ </c:formatCode>
                <c:ptCount val="186"/>
                <c:pt idx="0">
                  <c:v>3.8316378183309498E-2</c:v>
                </c:pt>
                <c:pt idx="1">
                  <c:v>0.19655248407317599</c:v>
                </c:pt>
                <c:pt idx="2">
                  <c:v>0.39664527845333297</c:v>
                </c:pt>
                <c:pt idx="3">
                  <c:v>0.59741859292669997</c:v>
                </c:pt>
                <c:pt idx="4">
                  <c:v>0.79704325994290204</c:v>
                </c:pt>
                <c:pt idx="5">
                  <c:v>0.99981664125570102</c:v>
                </c:pt>
                <c:pt idx="6">
                  <c:v>1.1999704720468001</c:v>
                </c:pt>
                <c:pt idx="7">
                  <c:v>1.3999760447803</c:v>
                </c:pt>
                <c:pt idx="8">
                  <c:v>1.59915641994514</c:v>
                </c:pt>
                <c:pt idx="9">
                  <c:v>1.79788829580112</c:v>
                </c:pt>
                <c:pt idx="10">
                  <c:v>1.9963851260055201</c:v>
                </c:pt>
                <c:pt idx="11">
                  <c:v>2.19477140591728</c:v>
                </c:pt>
                <c:pt idx="12">
                  <c:v>2.3931093655955</c:v>
                </c:pt>
                <c:pt idx="13">
                  <c:v>2.59147524552038</c:v>
                </c:pt>
                <c:pt idx="14">
                  <c:v>2.7899555990321998</c:v>
                </c:pt>
                <c:pt idx="15">
                  <c:v>2.9886238793667599</c:v>
                </c:pt>
                <c:pt idx="16">
                  <c:v>3.1875487703731702</c:v>
                </c:pt>
                <c:pt idx="17">
                  <c:v>3.38692082092125</c:v>
                </c:pt>
                <c:pt idx="18">
                  <c:v>3.58721793646151</c:v>
                </c:pt>
                <c:pt idx="19">
                  <c:v>3.7894313496185301</c:v>
                </c:pt>
                <c:pt idx="20">
                  <c:v>3.9937305486600998</c:v>
                </c:pt>
                <c:pt idx="21">
                  <c:v>4.2004652554402702</c:v>
                </c:pt>
                <c:pt idx="22">
                  <c:v>4.4116819563409697</c:v>
                </c:pt>
                <c:pt idx="23">
                  <c:v>4.6278588938890604</c:v>
                </c:pt>
                <c:pt idx="24">
                  <c:v>4.8533974088285703</c:v>
                </c:pt>
                <c:pt idx="25">
                  <c:v>5.0956820052510299</c:v>
                </c:pt>
                <c:pt idx="26">
                  <c:v>5.3605430800878198</c:v>
                </c:pt>
                <c:pt idx="27">
                  <c:v>6.0238022352031004</c:v>
                </c:pt>
                <c:pt idx="28">
                  <c:v>6.4478251231008903</c:v>
                </c:pt>
                <c:pt idx="29">
                  <c:v>6.93831424802271</c:v>
                </c:pt>
                <c:pt idx="30">
                  <c:v>7.4825166255944104</c:v>
                </c:pt>
                <c:pt idx="31">
                  <c:v>8.0966090154926995</c:v>
                </c:pt>
                <c:pt idx="32">
                  <c:v>8.82768503336324</c:v>
                </c:pt>
                <c:pt idx="33">
                  <c:v>9.7316736683150999</c:v>
                </c:pt>
              </c:numCache>
            </c:numRef>
          </c:xVal>
          <c:yVal>
            <c:numRef>
              <c:f>case5_1_M14_wSL!$H$2:$H$187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45.942448258000006</c:v>
                </c:pt>
                <c:pt idx="8">
                  <c:v>52.505655152000003</c:v>
                </c:pt>
                <c:pt idx="9">
                  <c:v>59.068862046</c:v>
                </c:pt>
                <c:pt idx="10">
                  <c:v>65.632068939999897</c:v>
                </c:pt>
                <c:pt idx="11">
                  <c:v>72.195275834</c:v>
                </c:pt>
                <c:pt idx="12">
                  <c:v>78.758482728000004</c:v>
                </c:pt>
                <c:pt idx="13">
                  <c:v>85.321689622000008</c:v>
                </c:pt>
                <c:pt idx="14">
                  <c:v>91.884896515999912</c:v>
                </c:pt>
                <c:pt idx="15">
                  <c:v>98.448103410000016</c:v>
                </c:pt>
                <c:pt idx="16">
                  <c:v>105.01131030400001</c:v>
                </c:pt>
                <c:pt idx="17">
                  <c:v>111.574517198</c:v>
                </c:pt>
                <c:pt idx="18">
                  <c:v>118.137724092</c:v>
                </c:pt>
                <c:pt idx="19">
                  <c:v>124.700930986</c:v>
                </c:pt>
                <c:pt idx="20">
                  <c:v>131.26413787999999</c:v>
                </c:pt>
                <c:pt idx="21">
                  <c:v>137.82734477400001</c:v>
                </c:pt>
                <c:pt idx="22">
                  <c:v>144.390551668</c:v>
                </c:pt>
                <c:pt idx="23">
                  <c:v>150.95375856199999</c:v>
                </c:pt>
                <c:pt idx="24">
                  <c:v>157.51696545600001</c:v>
                </c:pt>
                <c:pt idx="25">
                  <c:v>164.08017235</c:v>
                </c:pt>
                <c:pt idx="26">
                  <c:v>170.64337924400002</c:v>
                </c:pt>
                <c:pt idx="27">
                  <c:v>183.76979303200002</c:v>
                </c:pt>
                <c:pt idx="28">
                  <c:v>190.33299992599999</c:v>
                </c:pt>
                <c:pt idx="29">
                  <c:v>196.89620682000003</c:v>
                </c:pt>
                <c:pt idx="30">
                  <c:v>203.45941371399999</c:v>
                </c:pt>
                <c:pt idx="31">
                  <c:v>210.02262060800001</c:v>
                </c:pt>
                <c:pt idx="32">
                  <c:v>216.585827502</c:v>
                </c:pt>
                <c:pt idx="33">
                  <c:v>223.14903439599999</c:v>
                </c:pt>
              </c:numCache>
            </c:numRef>
          </c:yVal>
          <c:smooth val="0"/>
        </c:ser>
        <c:ser>
          <c:idx val="6"/>
          <c:order val="1"/>
          <c:tx>
            <c:v>3F(wSL)</c:v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case5_1_M14_wSL!$I$2:$I$187</c:f>
              <c:numCache>
                <c:formatCode>0.00_ </c:formatCode>
                <c:ptCount val="186"/>
                <c:pt idx="0">
                  <c:v>4.2230523343502809E-2</c:v>
                </c:pt>
                <c:pt idx="1">
                  <c:v>0.23093015959549601</c:v>
                </c:pt>
                <c:pt idx="2">
                  <c:v>0.47759980394380508</c:v>
                </c:pt>
                <c:pt idx="3">
                  <c:v>0.72744921601184998</c:v>
                </c:pt>
                <c:pt idx="4">
                  <c:v>0.97191351075683796</c:v>
                </c:pt>
                <c:pt idx="5">
                  <c:v>1.2312969657590691</c:v>
                </c:pt>
                <c:pt idx="6">
                  <c:v>1.4783034871642597</c:v>
                </c:pt>
                <c:pt idx="7">
                  <c:v>1.7246259762099001</c:v>
                </c:pt>
                <c:pt idx="8">
                  <c:v>1.9670762273214801</c:v>
                </c:pt>
                <c:pt idx="9">
                  <c:v>2.2074532128670397</c:v>
                </c:pt>
                <c:pt idx="10">
                  <c:v>2.4467931991053504</c:v>
                </c:pt>
                <c:pt idx="11">
                  <c:v>2.68574576928135</c:v>
                </c:pt>
                <c:pt idx="12">
                  <c:v>2.9246526349856201</c:v>
                </c:pt>
                <c:pt idx="13">
                  <c:v>3.1639565599602202</c:v>
                </c:pt>
                <c:pt idx="14">
                  <c:v>3.4041210269629802</c:v>
                </c:pt>
                <c:pt idx="15">
                  <c:v>3.6456048258201501</c:v>
                </c:pt>
                <c:pt idx="16">
                  <c:v>3.8886802904754596</c:v>
                </c:pt>
                <c:pt idx="17">
                  <c:v>4.1344202857871801</c:v>
                </c:pt>
                <c:pt idx="18">
                  <c:v>4.3852657971429796</c:v>
                </c:pt>
                <c:pt idx="19">
                  <c:v>4.6479141139290494</c:v>
                </c:pt>
                <c:pt idx="20">
                  <c:v>4.921065772283761</c:v>
                </c:pt>
                <c:pt idx="21">
                  <c:v>5.2034959036756794</c:v>
                </c:pt>
                <c:pt idx="22">
                  <c:v>5.5024865375199896</c:v>
                </c:pt>
                <c:pt idx="23">
                  <c:v>5.8078387284701396</c:v>
                </c:pt>
                <c:pt idx="24">
                  <c:v>6.1186086495026295</c:v>
                </c:pt>
                <c:pt idx="25">
                  <c:v>6.4356788785121708</c:v>
                </c:pt>
                <c:pt idx="26">
                  <c:v>6.7579073113584807</c:v>
                </c:pt>
                <c:pt idx="27">
                  <c:v>7.4374609853771991</c:v>
                </c:pt>
                <c:pt idx="28">
                  <c:v>7.8039137653133102</c:v>
                </c:pt>
                <c:pt idx="29">
                  <c:v>8.1893239190551892</c:v>
                </c:pt>
                <c:pt idx="30">
                  <c:v>8.5937067501238893</c:v>
                </c:pt>
                <c:pt idx="31">
                  <c:v>9.0415237824607999</c:v>
                </c:pt>
                <c:pt idx="32">
                  <c:v>9.5692226916461589</c:v>
                </c:pt>
                <c:pt idx="33">
                  <c:v>10.2026290406823</c:v>
                </c:pt>
              </c:numCache>
            </c:numRef>
          </c:xVal>
          <c:yVal>
            <c:numRef>
              <c:f>case5_1_M14_wSL!$J$2:$J$187</c:f>
              <c:numCache>
                <c:formatCode>0.00_ </c:formatCode>
                <c:ptCount val="186"/>
                <c:pt idx="0">
                  <c:v>1.08246348879998</c:v>
                </c:pt>
                <c:pt idx="1">
                  <c:v>5.4123174440000401</c:v>
                </c:pt>
                <c:pt idx="2">
                  <c:v>10.824634887999901</c:v>
                </c:pt>
                <c:pt idx="3">
                  <c:v>16.236952332000001</c:v>
                </c:pt>
                <c:pt idx="4">
                  <c:v>21.649269776000001</c:v>
                </c:pt>
                <c:pt idx="5">
                  <c:v>27.06158722</c:v>
                </c:pt>
                <c:pt idx="6">
                  <c:v>32.473904663999903</c:v>
                </c:pt>
                <c:pt idx="7">
                  <c:v>37.886222107999998</c:v>
                </c:pt>
                <c:pt idx="8">
                  <c:v>43.298539552000001</c:v>
                </c:pt>
                <c:pt idx="9">
                  <c:v>48.710856996000004</c:v>
                </c:pt>
                <c:pt idx="10">
                  <c:v>54.1231744399999</c:v>
                </c:pt>
                <c:pt idx="11">
                  <c:v>59.535491884000002</c:v>
                </c:pt>
                <c:pt idx="12">
                  <c:v>64.947809328000005</c:v>
                </c:pt>
                <c:pt idx="13">
                  <c:v>70.360126772000001</c:v>
                </c:pt>
                <c:pt idx="14">
                  <c:v>75.772444215999897</c:v>
                </c:pt>
                <c:pt idx="15">
                  <c:v>81.184761660000007</c:v>
                </c:pt>
                <c:pt idx="16">
                  <c:v>86.597079104000002</c:v>
                </c:pt>
                <c:pt idx="17">
                  <c:v>92.009396547999998</c:v>
                </c:pt>
                <c:pt idx="18">
                  <c:v>97.421713992000008</c:v>
                </c:pt>
                <c:pt idx="19">
                  <c:v>102.834031436</c:v>
                </c:pt>
                <c:pt idx="20">
                  <c:v>108.24634888</c:v>
                </c:pt>
                <c:pt idx="21">
                  <c:v>113.65866632400001</c:v>
                </c:pt>
                <c:pt idx="22">
                  <c:v>119.070983768</c:v>
                </c:pt>
                <c:pt idx="23">
                  <c:v>124.483301212</c:v>
                </c:pt>
                <c:pt idx="24">
                  <c:v>129.89561865600001</c:v>
                </c:pt>
                <c:pt idx="25">
                  <c:v>135.30793609999998</c:v>
                </c:pt>
                <c:pt idx="26">
                  <c:v>140.720253544</c:v>
                </c:pt>
                <c:pt idx="27">
                  <c:v>151.54488843199999</c:v>
                </c:pt>
                <c:pt idx="28">
                  <c:v>156.95720587599999</c:v>
                </c:pt>
                <c:pt idx="29">
                  <c:v>162.36952332000001</c:v>
                </c:pt>
                <c:pt idx="30">
                  <c:v>167.78184076399998</c:v>
                </c:pt>
                <c:pt idx="31">
                  <c:v>173.194158208</c:v>
                </c:pt>
                <c:pt idx="32">
                  <c:v>178.606475652</c:v>
                </c:pt>
                <c:pt idx="33">
                  <c:v>184.018793096</c:v>
                </c:pt>
              </c:numCache>
            </c:numRef>
          </c:yVal>
          <c:smooth val="0"/>
        </c:ser>
        <c:ser>
          <c:idx val="8"/>
          <c:order val="3"/>
          <c:tx>
            <c:v>2F(woSL)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case5_1_M14_woSL!$G$2:$G$187</c:f>
              <c:numCache>
                <c:formatCode>0.00_ </c:formatCode>
                <c:ptCount val="186"/>
                <c:pt idx="0">
                  <c:v>3.8147038150877201E-2</c:v>
                </c:pt>
                <c:pt idx="1">
                  <c:v>0.19074625045813901</c:v>
                </c:pt>
                <c:pt idx="2">
                  <c:v>0.38151199671327801</c:v>
                </c:pt>
                <c:pt idx="3">
                  <c:v>0.57231805834329597</c:v>
                </c:pt>
                <c:pt idx="4">
                  <c:v>0.76319981614735599</c:v>
                </c:pt>
                <c:pt idx="5">
                  <c:v>0.95422014428814705</c:v>
                </c:pt>
                <c:pt idx="6">
                  <c:v>1.1455013558739999</c:v>
                </c:pt>
                <c:pt idx="7">
                  <c:v>1.3372818021594299</c:v>
                </c:pt>
                <c:pt idx="8">
                  <c:v>1.5299397933733001</c:v>
                </c:pt>
                <c:pt idx="9">
                  <c:v>1.72379589567987</c:v>
                </c:pt>
                <c:pt idx="10">
                  <c:v>1.9189730266744001</c:v>
                </c:pt>
                <c:pt idx="11">
                  <c:v>2.1187626684004099</c:v>
                </c:pt>
                <c:pt idx="12">
                  <c:v>2.3190421140907498</c:v>
                </c:pt>
                <c:pt idx="13">
                  <c:v>2.52283625604638</c:v>
                </c:pt>
                <c:pt idx="14">
                  <c:v>2.7274710816050001</c:v>
                </c:pt>
                <c:pt idx="15">
                  <c:v>2.9329311520345098</c:v>
                </c:pt>
                <c:pt idx="16">
                  <c:v>3.1376477958756399</c:v>
                </c:pt>
                <c:pt idx="17">
                  <c:v>3.3422160141178598</c:v>
                </c:pt>
                <c:pt idx="18">
                  <c:v>3.54668890044716</c:v>
                </c:pt>
                <c:pt idx="19">
                  <c:v>3.75102992990286</c:v>
                </c:pt>
                <c:pt idx="20">
                  <c:v>3.9557537624693402</c:v>
                </c:pt>
                <c:pt idx="21">
                  <c:v>4.1610730860912399</c:v>
                </c:pt>
                <c:pt idx="22">
                  <c:v>4.3674502493393801</c:v>
                </c:pt>
                <c:pt idx="23">
                  <c:v>4.5758840907588398</c:v>
                </c:pt>
                <c:pt idx="24">
                  <c:v>4.7887340629342603</c:v>
                </c:pt>
                <c:pt idx="25">
                  <c:v>5.0111679965313396</c:v>
                </c:pt>
                <c:pt idx="26">
                  <c:v>5.25635075920309</c:v>
                </c:pt>
                <c:pt idx="27">
                  <c:v>5.5439795742310096</c:v>
                </c:pt>
                <c:pt idx="28">
                  <c:v>5.8871303867013296</c:v>
                </c:pt>
                <c:pt idx="29">
                  <c:v>6.3072546705003303</c:v>
                </c:pt>
                <c:pt idx="30">
                  <c:v>6.7907566677205597</c:v>
                </c:pt>
                <c:pt idx="31">
                  <c:v>7.3340630581081996</c:v>
                </c:pt>
                <c:pt idx="32">
                  <c:v>7.9245222300552101</c:v>
                </c:pt>
                <c:pt idx="33">
                  <c:v>8.3141132824577006</c:v>
                </c:pt>
                <c:pt idx="34">
                  <c:v>9.0601707362828705</c:v>
                </c:pt>
                <c:pt idx="35">
                  <c:v>9.9825961022764407</c:v>
                </c:pt>
                <c:pt idx="36">
                  <c:v>11.2380650028334</c:v>
                </c:pt>
                <c:pt idx="37">
                  <c:v>13.113661598988401</c:v>
                </c:pt>
                <c:pt idx="38">
                  <c:v>18.269735582211101</c:v>
                </c:pt>
              </c:numCache>
            </c:numRef>
          </c:xVal>
          <c:yVal>
            <c:numRef>
              <c:f>case5_1_M14_woSL!$H$2:$H$187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45.942448258000006</c:v>
                </c:pt>
                <c:pt idx="8">
                  <c:v>52.505655152000003</c:v>
                </c:pt>
                <c:pt idx="9">
                  <c:v>59.068862046</c:v>
                </c:pt>
                <c:pt idx="10">
                  <c:v>65.632068939999897</c:v>
                </c:pt>
                <c:pt idx="11">
                  <c:v>72.195275834</c:v>
                </c:pt>
                <c:pt idx="12">
                  <c:v>78.758482728000004</c:v>
                </c:pt>
                <c:pt idx="13">
                  <c:v>85.321689622000008</c:v>
                </c:pt>
                <c:pt idx="14">
                  <c:v>91.884896515999912</c:v>
                </c:pt>
                <c:pt idx="15">
                  <c:v>98.448103410000016</c:v>
                </c:pt>
                <c:pt idx="16">
                  <c:v>105.01131030400001</c:v>
                </c:pt>
                <c:pt idx="17">
                  <c:v>111.574517198</c:v>
                </c:pt>
                <c:pt idx="18">
                  <c:v>118.137724092</c:v>
                </c:pt>
                <c:pt idx="19">
                  <c:v>124.700930986</c:v>
                </c:pt>
                <c:pt idx="20">
                  <c:v>131.26413787999999</c:v>
                </c:pt>
                <c:pt idx="21">
                  <c:v>137.82734477400001</c:v>
                </c:pt>
                <c:pt idx="22">
                  <c:v>144.390551668</c:v>
                </c:pt>
                <c:pt idx="23">
                  <c:v>150.95375856199999</c:v>
                </c:pt>
                <c:pt idx="24">
                  <c:v>157.51696545600001</c:v>
                </c:pt>
                <c:pt idx="25">
                  <c:v>164.08017235</c:v>
                </c:pt>
                <c:pt idx="26">
                  <c:v>170.64337924400002</c:v>
                </c:pt>
                <c:pt idx="27">
                  <c:v>177.20658613799998</c:v>
                </c:pt>
                <c:pt idx="28">
                  <c:v>183.76979303200002</c:v>
                </c:pt>
                <c:pt idx="29">
                  <c:v>190.33299992599999</c:v>
                </c:pt>
                <c:pt idx="30">
                  <c:v>196.89620682000003</c:v>
                </c:pt>
                <c:pt idx="31">
                  <c:v>203.45941371399999</c:v>
                </c:pt>
                <c:pt idx="32">
                  <c:v>210.02262060800001</c:v>
                </c:pt>
                <c:pt idx="33">
                  <c:v>213.96054474439998</c:v>
                </c:pt>
                <c:pt idx="34">
                  <c:v>220.52375163840003</c:v>
                </c:pt>
                <c:pt idx="35">
                  <c:v>227.08695853239999</c:v>
                </c:pt>
                <c:pt idx="36">
                  <c:v>233.65016542640004</c:v>
                </c:pt>
                <c:pt idx="37">
                  <c:v>240.2133723204</c:v>
                </c:pt>
                <c:pt idx="38">
                  <c:v>246.77657921439999</c:v>
                </c:pt>
              </c:numCache>
            </c:numRef>
          </c:yVal>
          <c:smooth val="0"/>
        </c:ser>
        <c:ser>
          <c:idx val="9"/>
          <c:order val="4"/>
          <c:tx>
            <c:v>3F(woSL)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case5_1_M14_woSL!$I$2:$I$187</c:f>
              <c:numCache>
                <c:formatCode>0.00_ </c:formatCode>
                <c:ptCount val="186"/>
                <c:pt idx="0">
                  <c:v>4.1273743151139998E-2</c:v>
                </c:pt>
                <c:pt idx="1">
                  <c:v>0.20636992427998499</c:v>
                </c:pt>
                <c:pt idx="2">
                  <c:v>0.41282679747555301</c:v>
                </c:pt>
                <c:pt idx="3">
                  <c:v>0.61949044165063405</c:v>
                </c:pt>
                <c:pt idx="4">
                  <c:v>0.82653846444634393</c:v>
                </c:pt>
                <c:pt idx="5">
                  <c:v>1.034282197626363</c:v>
                </c:pt>
                <c:pt idx="6">
                  <c:v>1.2433206165725599</c:v>
                </c:pt>
                <c:pt idx="7">
                  <c:v>1.45481361166103</c:v>
                </c:pt>
                <c:pt idx="8">
                  <c:v>1.6706072477746701</c:v>
                </c:pt>
                <c:pt idx="9">
                  <c:v>1.8923213858083898</c:v>
                </c:pt>
                <c:pt idx="10">
                  <c:v>2.1207140375632205</c:v>
                </c:pt>
                <c:pt idx="11">
                  <c:v>2.3717633776952498</c:v>
                </c:pt>
                <c:pt idx="12">
                  <c:v>2.6263047492156106</c:v>
                </c:pt>
                <c:pt idx="13">
                  <c:v>2.89896823192958</c:v>
                </c:pt>
                <c:pt idx="14">
                  <c:v>3.1803445656464695</c:v>
                </c:pt>
                <c:pt idx="15">
                  <c:v>3.4685004860445701</c:v>
                </c:pt>
                <c:pt idx="16">
                  <c:v>3.7538374556197698</c:v>
                </c:pt>
                <c:pt idx="17">
                  <c:v>4.0390135239911409</c:v>
                </c:pt>
                <c:pt idx="18">
                  <c:v>4.3232553025585503</c:v>
                </c:pt>
                <c:pt idx="19">
                  <c:v>4.6046544615468612</c:v>
                </c:pt>
                <c:pt idx="20">
                  <c:v>4.8853412382589489</c:v>
                </c:pt>
                <c:pt idx="21">
                  <c:v>5.16586394664452</c:v>
                </c:pt>
                <c:pt idx="22">
                  <c:v>5.4468309396789403</c:v>
                </c:pt>
                <c:pt idx="23">
                  <c:v>5.7286642522279605</c:v>
                </c:pt>
                <c:pt idx="24">
                  <c:v>6.0124285589094395</c:v>
                </c:pt>
                <c:pt idx="25">
                  <c:v>6.3008663244451597</c:v>
                </c:pt>
                <c:pt idx="26">
                  <c:v>6.6017410744385101</c:v>
                </c:pt>
                <c:pt idx="27">
                  <c:v>6.928608071607691</c:v>
                </c:pt>
                <c:pt idx="28">
                  <c:v>7.2793750436708695</c:v>
                </c:pt>
                <c:pt idx="29">
                  <c:v>7.6672227677646694</c:v>
                </c:pt>
                <c:pt idx="30">
                  <c:v>8.0776287021353408</c:v>
                </c:pt>
                <c:pt idx="31">
                  <c:v>8.5058153294879002</c:v>
                </c:pt>
                <c:pt idx="32">
                  <c:v>8.9503732743906887</c:v>
                </c:pt>
                <c:pt idx="33">
                  <c:v>9.2337124192751006</c:v>
                </c:pt>
                <c:pt idx="34">
                  <c:v>9.7569267547173304</c:v>
                </c:pt>
                <c:pt idx="35">
                  <c:v>10.37723114257796</c:v>
                </c:pt>
                <c:pt idx="36">
                  <c:v>11.198024068522701</c:v>
                </c:pt>
                <c:pt idx="37">
                  <c:v>12.455688807832598</c:v>
                </c:pt>
                <c:pt idx="38">
                  <c:v>16.695169994968598</c:v>
                </c:pt>
              </c:numCache>
            </c:numRef>
          </c:xVal>
          <c:yVal>
            <c:numRef>
              <c:f>case5_1_M14_woSL!$J$2:$J$187</c:f>
              <c:numCache>
                <c:formatCode>0.00_ </c:formatCode>
                <c:ptCount val="186"/>
                <c:pt idx="0">
                  <c:v>1.08246348879998</c:v>
                </c:pt>
                <c:pt idx="1">
                  <c:v>5.4123174440000401</c:v>
                </c:pt>
                <c:pt idx="2">
                  <c:v>10.824634887999901</c:v>
                </c:pt>
                <c:pt idx="3">
                  <c:v>16.236952332000001</c:v>
                </c:pt>
                <c:pt idx="4">
                  <c:v>21.649269776000001</c:v>
                </c:pt>
                <c:pt idx="5">
                  <c:v>27.06158722</c:v>
                </c:pt>
                <c:pt idx="6">
                  <c:v>32.473904663999903</c:v>
                </c:pt>
                <c:pt idx="7">
                  <c:v>37.886222107999998</c:v>
                </c:pt>
                <c:pt idx="8">
                  <c:v>43.298539552000001</c:v>
                </c:pt>
                <c:pt idx="9">
                  <c:v>48.710856996000004</c:v>
                </c:pt>
                <c:pt idx="10">
                  <c:v>54.1231744399999</c:v>
                </c:pt>
                <c:pt idx="11">
                  <c:v>59.535491884000002</c:v>
                </c:pt>
                <c:pt idx="12">
                  <c:v>64.947809328000005</c:v>
                </c:pt>
                <c:pt idx="13">
                  <c:v>70.360126772000001</c:v>
                </c:pt>
                <c:pt idx="14">
                  <c:v>75.772444215999897</c:v>
                </c:pt>
                <c:pt idx="15">
                  <c:v>81.184761660000007</c:v>
                </c:pt>
                <c:pt idx="16">
                  <c:v>86.597079104000002</c:v>
                </c:pt>
                <c:pt idx="17">
                  <c:v>92.009396547999998</c:v>
                </c:pt>
                <c:pt idx="18">
                  <c:v>97.421713992000008</c:v>
                </c:pt>
                <c:pt idx="19">
                  <c:v>102.834031436</c:v>
                </c:pt>
                <c:pt idx="20">
                  <c:v>108.24634888</c:v>
                </c:pt>
                <c:pt idx="21">
                  <c:v>113.65866632400001</c:v>
                </c:pt>
                <c:pt idx="22">
                  <c:v>119.070983768</c:v>
                </c:pt>
                <c:pt idx="23">
                  <c:v>124.483301212</c:v>
                </c:pt>
                <c:pt idx="24">
                  <c:v>129.89561865600001</c:v>
                </c:pt>
                <c:pt idx="25">
                  <c:v>135.30793609999998</c:v>
                </c:pt>
                <c:pt idx="26">
                  <c:v>140.720253544</c:v>
                </c:pt>
                <c:pt idx="27">
                  <c:v>146.132570988</c:v>
                </c:pt>
                <c:pt idx="28">
                  <c:v>151.54488843199999</c:v>
                </c:pt>
                <c:pt idx="29">
                  <c:v>156.95720587599999</c:v>
                </c:pt>
                <c:pt idx="30">
                  <c:v>162.36952332000001</c:v>
                </c:pt>
                <c:pt idx="31">
                  <c:v>167.78184076399998</c:v>
                </c:pt>
                <c:pt idx="32">
                  <c:v>173.194158208</c:v>
                </c:pt>
                <c:pt idx="33">
                  <c:v>176.4415486744</c:v>
                </c:pt>
                <c:pt idx="34">
                  <c:v>181.85386611840002</c:v>
                </c:pt>
                <c:pt idx="35">
                  <c:v>187.26618356239999</c:v>
                </c:pt>
                <c:pt idx="36">
                  <c:v>192.67850100640001</c:v>
                </c:pt>
                <c:pt idx="37">
                  <c:v>198.09081845040001</c:v>
                </c:pt>
                <c:pt idx="38">
                  <c:v>203.5031358944</c:v>
                </c:pt>
              </c:numCache>
            </c:numRef>
          </c:yVal>
          <c:smooth val="0"/>
        </c:ser>
        <c:ser>
          <c:idx val="2"/>
          <c:order val="10"/>
          <c:tx>
            <c:v>C0=0.2(wSL)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case5_1_M14_wSL!$L$2:$L$3</c:f>
              <c:numCache>
                <c:formatCode>0.00_ </c:formatCode>
                <c:ptCount val="2"/>
                <c:pt idx="0">
                  <c:v>0.79704325994290204</c:v>
                </c:pt>
                <c:pt idx="1">
                  <c:v>0.97191351075683796</c:v>
                </c:pt>
              </c:numCache>
            </c:numRef>
          </c:xVal>
          <c:yVal>
            <c:numRef>
              <c:f>case5_1_M14_wSL!$M$2:$M$3</c:f>
              <c:numCache>
                <c:formatCode>0.00_ </c:formatCode>
                <c:ptCount val="2"/>
                <c:pt idx="0">
                  <c:v>26.252827576000012</c:v>
                </c:pt>
                <c:pt idx="1">
                  <c:v>21.649269776000001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CE-43F4-8AF7-4D339F27E4FA}"/>
            </c:ext>
          </c:extLst>
        </c:ser>
        <c:ser>
          <c:idx val="3"/>
          <c:order val="11"/>
          <c:tx>
            <c:v>C0=1.0(wSL)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case5_1_M14_wSL!$N$2:$N$3</c:f>
              <c:numCache>
                <c:formatCode>0.00_ </c:formatCode>
                <c:ptCount val="2"/>
                <c:pt idx="0">
                  <c:v>3.9937305486600998</c:v>
                </c:pt>
                <c:pt idx="1">
                  <c:v>4.6479141139290494</c:v>
                </c:pt>
              </c:numCache>
            </c:numRef>
          </c:xVal>
          <c:yVal>
            <c:numRef>
              <c:f>case5_1_M14_wSL!$O$2:$O$3</c:f>
              <c:numCache>
                <c:formatCode>0.00_ </c:formatCode>
                <c:ptCount val="2"/>
                <c:pt idx="0">
                  <c:v>131.26413787999999</c:v>
                </c:pt>
                <c:pt idx="1">
                  <c:v>102.834031436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3CE-43F4-8AF7-4D339F27E4FA}"/>
            </c:ext>
          </c:extLst>
        </c:ser>
        <c:ser>
          <c:idx val="4"/>
          <c:order val="12"/>
          <c:tx>
            <c:v>C0=1.4(wSL)</c:v>
          </c:tx>
          <c:spPr>
            <a:ln w="19050">
              <a:noFill/>
            </a:ln>
          </c:spPr>
          <c:marker>
            <c:symbol val="circle"/>
            <c:size val="10"/>
          </c:marker>
          <c:xVal>
            <c:numRef>
              <c:f>case5_1_M14_wSL!$P$2:$P$3</c:f>
              <c:numCache>
                <c:formatCode>0.00_ </c:formatCode>
                <c:ptCount val="2"/>
                <c:pt idx="0">
                  <c:v>6.0238022352031004</c:v>
                </c:pt>
                <c:pt idx="1">
                  <c:v>7.4374609853771991</c:v>
                </c:pt>
              </c:numCache>
            </c:numRef>
          </c:xVal>
          <c:yVal>
            <c:numRef>
              <c:f>case5_1_M14_wSL!$Q$2:$Q$3</c:f>
              <c:numCache>
                <c:formatCode>0.00_ </c:formatCode>
                <c:ptCount val="2"/>
                <c:pt idx="0">
                  <c:v>183.76979303200002</c:v>
                </c:pt>
                <c:pt idx="1">
                  <c:v>151.54488843199999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3CE-43F4-8AF7-4D339F27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67992"/>
        <c:axId val="519868384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2"/>
                <c:tx>
                  <c:v>C0=0.2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case5_1_M14_wSL!$L$2:$L$3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0.79704325994290204</c:v>
                      </c:pt>
                      <c:pt idx="1">
                        <c:v>0.97191351075683796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case5_1_M14_wSL!$M$2:$M$3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26.252827576000012</c:v>
                      </c:pt>
                      <c:pt idx="1">
                        <c:v>21.649269776000001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5"/>
                <c:tx>
                  <c:v>C0=0.2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case5_M14_wSL!$L$2:$L$3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0.75908859799999995</c:v>
                      </c:pt>
                      <c:pt idx="1">
                        <c:v>0.94057235800000005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case5_M14_wSL!$M$2:$M$3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26.252827579999998</c:v>
                      </c:pt>
                      <c:pt idx="1">
                        <c:v>21.649269779999997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6"/>
                <c:tx>
                  <c:v>C0=1.0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case5_M14_wSL!$N$2:$N$3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3.9906275920000001</c:v>
                      </c:pt>
                      <c:pt idx="1">
                        <c:v>5.1198625370000004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case5_M14_wSL!$O$2:$O$3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131.26413790000001</c:v>
                      </c:pt>
                      <c:pt idx="1">
                        <c:v>108.2463489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case5_M14_wSL!$Q$1</c15:sqref>
                        </c15:formulaRef>
                      </c:ext>
                    </c:extLst>
                    <c:strCache>
                      <c:ptCount val="1"/>
                      <c:pt idx="0">
                        <c:v>C0=1.4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case5_M14_wSL!$P$2:$P$3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5.9815021430000002</c:v>
                      </c:pt>
                      <c:pt idx="1">
                        <c:v>7.5146423169999998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case5_M14_wSL!$Q$2:$Q$3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183.76979299999999</c:v>
                      </c:pt>
                      <c:pt idx="1">
                        <c:v>151.54488839999999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8"/>
                <c:tx>
                  <c:v>2F</c:v>
                </c:tx>
                <c:spPr>
                  <a:ln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case5_M14_wSL!$G$2:$G$187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-8.6585999999999998E-4</c:v>
                      </c:pt>
                      <c:pt idx="1">
                        <c:v>3.9138529999999998E-2</c:v>
                      </c:pt>
                      <c:pt idx="2">
                        <c:v>7.9142710000000005E-2</c:v>
                      </c:pt>
                      <c:pt idx="3">
                        <c:v>0.119147114</c:v>
                      </c:pt>
                      <c:pt idx="4">
                        <c:v>0.15915219799999999</c:v>
                      </c:pt>
                      <c:pt idx="5">
                        <c:v>0.19916123799999999</c:v>
                      </c:pt>
                      <c:pt idx="6">
                        <c:v>0.23917055600000001</c:v>
                      </c:pt>
                      <c:pt idx="7">
                        <c:v>0.27918173400000001</c:v>
                      </c:pt>
                      <c:pt idx="8">
                        <c:v>0.319192378</c:v>
                      </c:pt>
                      <c:pt idx="9">
                        <c:v>0.35920076299999998</c:v>
                      </c:pt>
                      <c:pt idx="10">
                        <c:v>0.399205645</c:v>
                      </c:pt>
                      <c:pt idx="11">
                        <c:v>0.439209197</c:v>
                      </c:pt>
                      <c:pt idx="12">
                        <c:v>0.47920863600000002</c:v>
                      </c:pt>
                      <c:pt idx="13">
                        <c:v>0.51920497899999996</c:v>
                      </c:pt>
                      <c:pt idx="14">
                        <c:v>0.55919779800000002</c:v>
                      </c:pt>
                      <c:pt idx="15">
                        <c:v>0.59918476799999998</c:v>
                      </c:pt>
                      <c:pt idx="16">
                        <c:v>0.63916694600000001</c:v>
                      </c:pt>
                      <c:pt idx="17">
                        <c:v>0.67914508200000001</c:v>
                      </c:pt>
                      <c:pt idx="18">
                        <c:v>0.71911817700000003</c:v>
                      </c:pt>
                      <c:pt idx="19">
                        <c:v>0.75908859799999995</c:v>
                      </c:pt>
                      <c:pt idx="20">
                        <c:v>0.79905574499999998</c:v>
                      </c:pt>
                      <c:pt idx="21">
                        <c:v>0.83902037600000001</c:v>
                      </c:pt>
                      <c:pt idx="22">
                        <c:v>0.87898099399999996</c:v>
                      </c:pt>
                      <c:pt idx="23">
                        <c:v>0.91894020099999996</c:v>
                      </c:pt>
                      <c:pt idx="24">
                        <c:v>0.95895830000000004</c:v>
                      </c:pt>
                      <c:pt idx="25">
                        <c:v>0.99900882199999996</c:v>
                      </c:pt>
                      <c:pt idx="26">
                        <c:v>1.0390740169999999</c:v>
                      </c:pt>
                      <c:pt idx="27">
                        <c:v>1.0791450680000001</c:v>
                      </c:pt>
                      <c:pt idx="28">
                        <c:v>1.1192206119999999</c:v>
                      </c:pt>
                      <c:pt idx="29">
                        <c:v>1.1592984390000001</c:v>
                      </c:pt>
                      <c:pt idx="30">
                        <c:v>1.199377068</c:v>
                      </c:pt>
                      <c:pt idx="31">
                        <c:v>1.2394531769999999</c:v>
                      </c:pt>
                      <c:pt idx="32">
                        <c:v>1.279530082</c:v>
                      </c:pt>
                      <c:pt idx="33">
                        <c:v>1.319608479</c:v>
                      </c:pt>
                      <c:pt idx="34">
                        <c:v>1.3596862190000001</c:v>
                      </c:pt>
                      <c:pt idx="35">
                        <c:v>1.3997646020000001</c:v>
                      </c:pt>
                      <c:pt idx="36">
                        <c:v>1.4398414129999999</c:v>
                      </c:pt>
                      <c:pt idx="37">
                        <c:v>1.479917449</c:v>
                      </c:pt>
                      <c:pt idx="38">
                        <c:v>1.519993599</c:v>
                      </c:pt>
                      <c:pt idx="39">
                        <c:v>1.5600720910000001</c:v>
                      </c:pt>
                      <c:pt idx="40">
                        <c:v>1.600151849</c:v>
                      </c:pt>
                      <c:pt idx="41">
                        <c:v>1.640235858</c:v>
                      </c:pt>
                      <c:pt idx="42">
                        <c:v>1.680323558</c:v>
                      </c:pt>
                      <c:pt idx="43">
                        <c:v>1.7204150709999999</c:v>
                      </c:pt>
                      <c:pt idx="44">
                        <c:v>1.7605129269999999</c:v>
                      </c:pt>
                      <c:pt idx="45">
                        <c:v>1.800642431</c:v>
                      </c:pt>
                      <c:pt idx="46">
                        <c:v>1.8408625700000001</c:v>
                      </c:pt>
                      <c:pt idx="47">
                        <c:v>1.8811211809999999</c:v>
                      </c:pt>
                      <c:pt idx="48">
                        <c:v>1.921391724</c:v>
                      </c:pt>
                      <c:pt idx="49">
                        <c:v>1.9616704490000001</c:v>
                      </c:pt>
                      <c:pt idx="50">
                        <c:v>2.001952583</c:v>
                      </c:pt>
                      <c:pt idx="51">
                        <c:v>2.0422479290000002</c:v>
                      </c:pt>
                      <c:pt idx="52">
                        <c:v>2.0826348810000002</c:v>
                      </c:pt>
                      <c:pt idx="53">
                        <c:v>2.123050272</c:v>
                      </c:pt>
                      <c:pt idx="54">
                        <c:v>2.1634645739999998</c:v>
                      </c:pt>
                      <c:pt idx="55">
                        <c:v>2.203869063</c:v>
                      </c:pt>
                      <c:pt idx="56">
                        <c:v>2.2442690490000001</c:v>
                      </c:pt>
                      <c:pt idx="57">
                        <c:v>2.2846632549999999</c:v>
                      </c:pt>
                      <c:pt idx="58">
                        <c:v>2.325057401</c:v>
                      </c:pt>
                      <c:pt idx="59">
                        <c:v>2.3654563280000001</c:v>
                      </c:pt>
                      <c:pt idx="60">
                        <c:v>2.4058532279999998</c:v>
                      </c:pt>
                      <c:pt idx="61">
                        <c:v>2.446255275</c:v>
                      </c:pt>
                      <c:pt idx="62">
                        <c:v>2.486668984</c:v>
                      </c:pt>
                      <c:pt idx="63">
                        <c:v>2.5270914599999998</c:v>
                      </c:pt>
                      <c:pt idx="64">
                        <c:v>2.567521282</c:v>
                      </c:pt>
                      <c:pt idx="65">
                        <c:v>2.6079596889999999</c:v>
                      </c:pt>
                      <c:pt idx="66">
                        <c:v>2.648410749</c:v>
                      </c:pt>
                      <c:pt idx="67">
                        <c:v>2.6888760459999999</c:v>
                      </c:pt>
                      <c:pt idx="68">
                        <c:v>2.7293565380000002</c:v>
                      </c:pt>
                      <c:pt idx="69">
                        <c:v>2.7698540280000001</c:v>
                      </c:pt>
                      <c:pt idx="70">
                        <c:v>2.810364898</c:v>
                      </c:pt>
                      <c:pt idx="71">
                        <c:v>2.8508892129999999</c:v>
                      </c:pt>
                      <c:pt idx="72">
                        <c:v>2.8914241540000001</c:v>
                      </c:pt>
                      <c:pt idx="73">
                        <c:v>2.9319701889999998</c:v>
                      </c:pt>
                      <c:pt idx="74">
                        <c:v>2.9725249649999999</c:v>
                      </c:pt>
                      <c:pt idx="75">
                        <c:v>3.0130878380000001</c:v>
                      </c:pt>
                      <c:pt idx="76">
                        <c:v>3.0536579239999999</c:v>
                      </c:pt>
                      <c:pt idx="77">
                        <c:v>3.0942388670000001</c:v>
                      </c:pt>
                      <c:pt idx="78">
                        <c:v>3.1348381330000001</c:v>
                      </c:pt>
                      <c:pt idx="79">
                        <c:v>3.1754462979999998</c:v>
                      </c:pt>
                      <c:pt idx="80">
                        <c:v>3.216063933</c:v>
                      </c:pt>
                      <c:pt idx="81">
                        <c:v>3.2566895809999998</c:v>
                      </c:pt>
                      <c:pt idx="82">
                        <c:v>3.2973235829999998</c:v>
                      </c:pt>
                      <c:pt idx="83">
                        <c:v>3.3379743070000001</c:v>
                      </c:pt>
                      <c:pt idx="84">
                        <c:v>3.3786381319999998</c:v>
                      </c:pt>
                      <c:pt idx="85">
                        <c:v>3.4193158189999999</c:v>
                      </c:pt>
                      <c:pt idx="86">
                        <c:v>3.4600122409999998</c:v>
                      </c:pt>
                      <c:pt idx="87">
                        <c:v>3.5007279570000001</c:v>
                      </c:pt>
                      <c:pt idx="88">
                        <c:v>3.541456004</c:v>
                      </c:pt>
                      <c:pt idx="89">
                        <c:v>3.58219924</c:v>
                      </c:pt>
                      <c:pt idx="90">
                        <c:v>3.6229480019999998</c:v>
                      </c:pt>
                      <c:pt idx="91">
                        <c:v>3.6637076130000001</c:v>
                      </c:pt>
                      <c:pt idx="92">
                        <c:v>3.704481994</c:v>
                      </c:pt>
                      <c:pt idx="93">
                        <c:v>3.7452681650000001</c:v>
                      </c:pt>
                      <c:pt idx="94">
                        <c:v>3.7860848539999998</c:v>
                      </c:pt>
                      <c:pt idx="95">
                        <c:v>3.8269399690000001</c:v>
                      </c:pt>
                      <c:pt idx="96">
                        <c:v>3.8678235949999999</c:v>
                      </c:pt>
                      <c:pt idx="97">
                        <c:v>3.90872799</c:v>
                      </c:pt>
                      <c:pt idx="98">
                        <c:v>3.949657325</c:v>
                      </c:pt>
                      <c:pt idx="99">
                        <c:v>3.9906275920000001</c:v>
                      </c:pt>
                      <c:pt idx="100">
                        <c:v>4.0316468189999997</c:v>
                      </c:pt>
                      <c:pt idx="101">
                        <c:v>4.0727132859999999</c:v>
                      </c:pt>
                      <c:pt idx="102">
                        <c:v>4.11384127</c:v>
                      </c:pt>
                      <c:pt idx="103">
                        <c:v>4.1550343300000003</c:v>
                      </c:pt>
                      <c:pt idx="104">
                        <c:v>4.1962898769999999</c:v>
                      </c:pt>
                      <c:pt idx="105">
                        <c:v>4.2376406930000003</c:v>
                      </c:pt>
                      <c:pt idx="106">
                        <c:v>4.2791109089999999</c:v>
                      </c:pt>
                      <c:pt idx="107">
                        <c:v>4.3207105739999996</c:v>
                      </c:pt>
                      <c:pt idx="108">
                        <c:v>4.3624318430000004</c:v>
                      </c:pt>
                      <c:pt idx="109">
                        <c:v>4.4042686819999997</c:v>
                      </c:pt>
                      <c:pt idx="110">
                        <c:v>4.4462536610000001</c:v>
                      </c:pt>
                      <c:pt idx="111">
                        <c:v>4.4884562250000002</c:v>
                      </c:pt>
                      <c:pt idx="112">
                        <c:v>4.5308400139999998</c:v>
                      </c:pt>
                      <c:pt idx="113">
                        <c:v>4.5734463290000003</c:v>
                      </c:pt>
                      <c:pt idx="114">
                        <c:v>4.6163166970000002</c:v>
                      </c:pt>
                      <c:pt idx="115">
                        <c:v>4.6594387209999999</c:v>
                      </c:pt>
                      <c:pt idx="116">
                        <c:v>4.7029303560000004</c:v>
                      </c:pt>
                      <c:pt idx="117">
                        <c:v>4.746895844</c:v>
                      </c:pt>
                      <c:pt idx="118">
                        <c:v>4.7913423039999996</c:v>
                      </c:pt>
                      <c:pt idx="119">
                        <c:v>4.8362868700000003</c:v>
                      </c:pt>
                      <c:pt idx="120">
                        <c:v>4.8817957659999998</c:v>
                      </c:pt>
                      <c:pt idx="121">
                        <c:v>4.9279836140000004</c:v>
                      </c:pt>
                      <c:pt idx="122">
                        <c:v>4.9748671849999999</c:v>
                      </c:pt>
                      <c:pt idx="123">
                        <c:v>5.0227903889999999</c:v>
                      </c:pt>
                      <c:pt idx="124">
                        <c:v>5.0715867020000003</c:v>
                      </c:pt>
                      <c:pt idx="125">
                        <c:v>5.1212306740000004</c:v>
                      </c:pt>
                      <c:pt idx="126">
                        <c:v>5.1717162280000002</c:v>
                      </c:pt>
                      <c:pt idx="127">
                        <c:v>5.2231551530000004</c:v>
                      </c:pt>
                      <c:pt idx="128">
                        <c:v>5.2757835269999998</c:v>
                      </c:pt>
                      <c:pt idx="129">
                        <c:v>5.3298008530000001</c:v>
                      </c:pt>
                      <c:pt idx="130">
                        <c:v>5.3853104719999996</c:v>
                      </c:pt>
                      <c:pt idx="131">
                        <c:v>5.4422403360000002</c:v>
                      </c:pt>
                      <c:pt idx="132">
                        <c:v>5.5012708549999996</c:v>
                      </c:pt>
                      <c:pt idx="133">
                        <c:v>5.5627574080000004</c:v>
                      </c:pt>
                      <c:pt idx="134">
                        <c:v>5.6263816469999997</c:v>
                      </c:pt>
                      <c:pt idx="135">
                        <c:v>5.6924426050000001</c:v>
                      </c:pt>
                      <c:pt idx="136">
                        <c:v>5.7613828009999999</c:v>
                      </c:pt>
                      <c:pt idx="137">
                        <c:v>5.8326974529999998</c:v>
                      </c:pt>
                      <c:pt idx="138">
                        <c:v>5.9060239839999999</c:v>
                      </c:pt>
                      <c:pt idx="139">
                        <c:v>5.9815021430000002</c:v>
                      </c:pt>
                      <c:pt idx="140">
                        <c:v>6.0593612830000003</c:v>
                      </c:pt>
                      <c:pt idx="141">
                        <c:v>6.1398279799999997</c:v>
                      </c:pt>
                      <c:pt idx="142">
                        <c:v>6.2232687760000003</c:v>
                      </c:pt>
                      <c:pt idx="143">
                        <c:v>6.3093928549999996</c:v>
                      </c:pt>
                      <c:pt idx="144">
                        <c:v>6.3979692090000002</c:v>
                      </c:pt>
                      <c:pt idx="145">
                        <c:v>6.4898101290000003</c:v>
                      </c:pt>
                      <c:pt idx="146">
                        <c:v>6.5846383040000003</c:v>
                      </c:pt>
                      <c:pt idx="147">
                        <c:v>6.6819034840000002</c:v>
                      </c:pt>
                      <c:pt idx="148">
                        <c:v>6.780796101</c:v>
                      </c:pt>
                      <c:pt idx="149">
                        <c:v>6.8818361399999999</c:v>
                      </c:pt>
                      <c:pt idx="150">
                        <c:v>6.9857814039999999</c:v>
                      </c:pt>
                      <c:pt idx="151">
                        <c:v>7.0917011759999999</c:v>
                      </c:pt>
                      <c:pt idx="152">
                        <c:v>7.1992055710000002</c:v>
                      </c:pt>
                      <c:pt idx="153">
                        <c:v>7.3082306389999996</c:v>
                      </c:pt>
                      <c:pt idx="154">
                        <c:v>7.4195128559999999</c:v>
                      </c:pt>
                      <c:pt idx="155">
                        <c:v>7.5332455349999998</c:v>
                      </c:pt>
                      <c:pt idx="156">
                        <c:v>7.6493491799999997</c:v>
                      </c:pt>
                      <c:pt idx="157">
                        <c:v>7.7680097000000004</c:v>
                      </c:pt>
                      <c:pt idx="158">
                        <c:v>7.8892032739999998</c:v>
                      </c:pt>
                      <c:pt idx="159">
                        <c:v>8.0135154110000002</c:v>
                      </c:pt>
                      <c:pt idx="160">
                        <c:v>8.1420966000000004</c:v>
                      </c:pt>
                      <c:pt idx="161">
                        <c:v>8.2750800889999994</c:v>
                      </c:pt>
                      <c:pt idx="162">
                        <c:v>8.4122427070000008</c:v>
                      </c:pt>
                      <c:pt idx="163">
                        <c:v>8.5526982060000005</c:v>
                      </c:pt>
                      <c:pt idx="164">
                        <c:v>8.6977745839999994</c:v>
                      </c:pt>
                      <c:pt idx="165">
                        <c:v>8.8493782680000006</c:v>
                      </c:pt>
                      <c:pt idx="166">
                        <c:v>9.0079271530000007</c:v>
                      </c:pt>
                      <c:pt idx="167">
                        <c:v>9.1736341330000002</c:v>
                      </c:pt>
                      <c:pt idx="168">
                        <c:v>9.3471791950000007</c:v>
                      </c:pt>
                      <c:pt idx="169">
                        <c:v>9.5292988970000003</c:v>
                      </c:pt>
                      <c:pt idx="170">
                        <c:v>9.721578976</c:v>
                      </c:pt>
                      <c:pt idx="171">
                        <c:v>9.929683979</c:v>
                      </c:pt>
                      <c:pt idx="172">
                        <c:v>10.15695695</c:v>
                      </c:pt>
                      <c:pt idx="173">
                        <c:v>10.40220796</c:v>
                      </c:pt>
                      <c:pt idx="174">
                        <c:v>10.666962850000001</c:v>
                      </c:pt>
                      <c:pt idx="175">
                        <c:v>10.95211106</c:v>
                      </c:pt>
                      <c:pt idx="176">
                        <c:v>11.259708939999999</c:v>
                      </c:pt>
                      <c:pt idx="177">
                        <c:v>11.593754260000001</c:v>
                      </c:pt>
                      <c:pt idx="178">
                        <c:v>11.956433179999999</c:v>
                      </c:pt>
                      <c:pt idx="179">
                        <c:v>12.354010519999999</c:v>
                      </c:pt>
                      <c:pt idx="180">
                        <c:v>12.79626069</c:v>
                      </c:pt>
                      <c:pt idx="181">
                        <c:v>13.30304147</c:v>
                      </c:pt>
                      <c:pt idx="182">
                        <c:v>13.90692104</c:v>
                      </c:pt>
                      <c:pt idx="183">
                        <c:v>14.68886927</c:v>
                      </c:pt>
                      <c:pt idx="184">
                        <c:v>15.759769309999999</c:v>
                      </c:pt>
                      <c:pt idx="185">
                        <c:v>17.40669338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case5_M14_wSL!$H$2:$H$187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1.312641379</c:v>
                      </c:pt>
                      <c:pt idx="1">
                        <c:v>2.625282758</c:v>
                      </c:pt>
                      <c:pt idx="2">
                        <c:v>3.9379241359999995</c:v>
                      </c:pt>
                      <c:pt idx="3">
                        <c:v>5.250565514999999</c:v>
                      </c:pt>
                      <c:pt idx="4">
                        <c:v>6.5632068940000003</c:v>
                      </c:pt>
                      <c:pt idx="5">
                        <c:v>7.8758482729999999</c:v>
                      </c:pt>
                      <c:pt idx="6">
                        <c:v>9.1884896519999995</c:v>
                      </c:pt>
                      <c:pt idx="7">
                        <c:v>10.501131029999998</c:v>
                      </c:pt>
                      <c:pt idx="8">
                        <c:v>11.813772409</c:v>
                      </c:pt>
                      <c:pt idx="9">
                        <c:v>13.126413789999999</c:v>
                      </c:pt>
                      <c:pt idx="10">
                        <c:v>14.43905517</c:v>
                      </c:pt>
                      <c:pt idx="11">
                        <c:v>15.75169655</c:v>
                      </c:pt>
                      <c:pt idx="12">
                        <c:v>17.06433792</c:v>
                      </c:pt>
                      <c:pt idx="13">
                        <c:v>18.376979299999999</c:v>
                      </c:pt>
                      <c:pt idx="14">
                        <c:v>19.689620680000001</c:v>
                      </c:pt>
                      <c:pt idx="15">
                        <c:v>21.002262059999996</c:v>
                      </c:pt>
                      <c:pt idx="16">
                        <c:v>22.314903440000002</c:v>
                      </c:pt>
                      <c:pt idx="17">
                        <c:v>23.627544820000001</c:v>
                      </c:pt>
                      <c:pt idx="18">
                        <c:v>24.940186199999999</c:v>
                      </c:pt>
                      <c:pt idx="19">
                        <c:v>26.252827579999998</c:v>
                      </c:pt>
                      <c:pt idx="20">
                        <c:v>27.565468950000003</c:v>
                      </c:pt>
                      <c:pt idx="21">
                        <c:v>28.878110329999998</c:v>
                      </c:pt>
                      <c:pt idx="22">
                        <c:v>30.190751710000001</c:v>
                      </c:pt>
                      <c:pt idx="23">
                        <c:v>31.503393089999999</c:v>
                      </c:pt>
                      <c:pt idx="24">
                        <c:v>32.816034469999998</c:v>
                      </c:pt>
                      <c:pt idx="25">
                        <c:v>34.12867585</c:v>
                      </c:pt>
                      <c:pt idx="26">
                        <c:v>35.441317230000003</c:v>
                      </c:pt>
                      <c:pt idx="27">
                        <c:v>36.753958609999998</c:v>
                      </c:pt>
                      <c:pt idx="28">
                        <c:v>38.06659999</c:v>
                      </c:pt>
                      <c:pt idx="29">
                        <c:v>39.379241360000002</c:v>
                      </c:pt>
                      <c:pt idx="30">
                        <c:v>40.691882740000004</c:v>
                      </c:pt>
                      <c:pt idx="31">
                        <c:v>42.004524119999992</c:v>
                      </c:pt>
                      <c:pt idx="32">
                        <c:v>43.317165499999994</c:v>
                      </c:pt>
                      <c:pt idx="33">
                        <c:v>44.629806880000004</c:v>
                      </c:pt>
                      <c:pt idx="34">
                        <c:v>45.942448260000006</c:v>
                      </c:pt>
                      <c:pt idx="35">
                        <c:v>47.255089640000001</c:v>
                      </c:pt>
                      <c:pt idx="36">
                        <c:v>48.567731019999997</c:v>
                      </c:pt>
                      <c:pt idx="37">
                        <c:v>49.880372389999998</c:v>
                      </c:pt>
                      <c:pt idx="38">
                        <c:v>51.19301377</c:v>
                      </c:pt>
                      <c:pt idx="39">
                        <c:v>52.505655149999996</c:v>
                      </c:pt>
                      <c:pt idx="40">
                        <c:v>53.818296530000005</c:v>
                      </c:pt>
                      <c:pt idx="41">
                        <c:v>55.13093791</c:v>
                      </c:pt>
                      <c:pt idx="42">
                        <c:v>56.443579290000002</c:v>
                      </c:pt>
                      <c:pt idx="43">
                        <c:v>57.756220670000005</c:v>
                      </c:pt>
                      <c:pt idx="44">
                        <c:v>59.06886205</c:v>
                      </c:pt>
                      <c:pt idx="45">
                        <c:v>60.381503420000001</c:v>
                      </c:pt>
                      <c:pt idx="46">
                        <c:v>61.694144799999997</c:v>
                      </c:pt>
                      <c:pt idx="47">
                        <c:v>63.006786179999999</c:v>
                      </c:pt>
                      <c:pt idx="48">
                        <c:v>64.319427559999994</c:v>
                      </c:pt>
                      <c:pt idx="49">
                        <c:v>65.632068939999996</c:v>
                      </c:pt>
                      <c:pt idx="50">
                        <c:v>66.944710319999999</c:v>
                      </c:pt>
                      <c:pt idx="51">
                        <c:v>68.257351700000001</c:v>
                      </c:pt>
                      <c:pt idx="52">
                        <c:v>69.569993080000003</c:v>
                      </c:pt>
                      <c:pt idx="53">
                        <c:v>70.882634460000006</c:v>
                      </c:pt>
                      <c:pt idx="54">
                        <c:v>72.19527583</c:v>
                      </c:pt>
                      <c:pt idx="55">
                        <c:v>73.507917210000002</c:v>
                      </c:pt>
                      <c:pt idx="56">
                        <c:v>74.820558590000005</c:v>
                      </c:pt>
                      <c:pt idx="57">
                        <c:v>76.133199970000007</c:v>
                      </c:pt>
                      <c:pt idx="58">
                        <c:v>77.445841350000009</c:v>
                      </c:pt>
                      <c:pt idx="59">
                        <c:v>78.758482729999983</c:v>
                      </c:pt>
                      <c:pt idx="60">
                        <c:v>80.07112411</c:v>
                      </c:pt>
                      <c:pt idx="61">
                        <c:v>81.383765489999988</c:v>
                      </c:pt>
                      <c:pt idx="62">
                        <c:v>82.696406859999996</c:v>
                      </c:pt>
                      <c:pt idx="63">
                        <c:v>84.009048239999984</c:v>
                      </c:pt>
                      <c:pt idx="64">
                        <c:v>85.321689620000001</c:v>
                      </c:pt>
                      <c:pt idx="65">
                        <c:v>86.634330999999989</c:v>
                      </c:pt>
                      <c:pt idx="66">
                        <c:v>87.946972380000005</c:v>
                      </c:pt>
                      <c:pt idx="67">
                        <c:v>89.259613760000008</c:v>
                      </c:pt>
                      <c:pt idx="68">
                        <c:v>90.572255139999996</c:v>
                      </c:pt>
                      <c:pt idx="69">
                        <c:v>91.884896520000012</c:v>
                      </c:pt>
                      <c:pt idx="70">
                        <c:v>93.197537889999992</c:v>
                      </c:pt>
                      <c:pt idx="71">
                        <c:v>94.510179270000009</c:v>
                      </c:pt>
                      <c:pt idx="72">
                        <c:v>95.822820650000011</c:v>
                      </c:pt>
                      <c:pt idx="73">
                        <c:v>97.135462029999999</c:v>
                      </c:pt>
                      <c:pt idx="74">
                        <c:v>98.448103410000016</c:v>
                      </c:pt>
                      <c:pt idx="75">
                        <c:v>99.760744790000004</c:v>
                      </c:pt>
                      <c:pt idx="76">
                        <c:v>101.07338616999999</c:v>
                      </c:pt>
                      <c:pt idx="77">
                        <c:v>102.38602754999999</c:v>
                      </c:pt>
                      <c:pt idx="78">
                        <c:v>103.69866893</c:v>
                      </c:pt>
                      <c:pt idx="79">
                        <c:v>105.01131029999999</c:v>
                      </c:pt>
                      <c:pt idx="80">
                        <c:v>106.32395167999999</c:v>
                      </c:pt>
                      <c:pt idx="81">
                        <c:v>107.63659306000001</c:v>
                      </c:pt>
                      <c:pt idx="82">
                        <c:v>108.94923444</c:v>
                      </c:pt>
                      <c:pt idx="83">
                        <c:v>110.26187582</c:v>
                      </c:pt>
                      <c:pt idx="84">
                        <c:v>111.5745172</c:v>
                      </c:pt>
                      <c:pt idx="85">
                        <c:v>112.88715858</c:v>
                      </c:pt>
                      <c:pt idx="86">
                        <c:v>114.19979995999999</c:v>
                      </c:pt>
                      <c:pt idx="87">
                        <c:v>115.51244133</c:v>
                      </c:pt>
                      <c:pt idx="88">
                        <c:v>116.82508270999999</c:v>
                      </c:pt>
                      <c:pt idx="89">
                        <c:v>118.13772409000001</c:v>
                      </c:pt>
                      <c:pt idx="90">
                        <c:v>119.45036546999999</c:v>
                      </c:pt>
                      <c:pt idx="91">
                        <c:v>120.76300685</c:v>
                      </c:pt>
                      <c:pt idx="92">
                        <c:v>122.07564827</c:v>
                      </c:pt>
                      <c:pt idx="93">
                        <c:v>123.38828955999999</c:v>
                      </c:pt>
                      <c:pt idx="94">
                        <c:v>124.70093095000001</c:v>
                      </c:pt>
                      <c:pt idx="95">
                        <c:v>126.01357234000001</c:v>
                      </c:pt>
                      <c:pt idx="96">
                        <c:v>127.32621373000001</c:v>
                      </c:pt>
                      <c:pt idx="97">
                        <c:v>128.63885511999999</c:v>
                      </c:pt>
                      <c:pt idx="98">
                        <c:v>129.95149651</c:v>
                      </c:pt>
                      <c:pt idx="99">
                        <c:v>131.26413790000001</c:v>
                      </c:pt>
                      <c:pt idx="100">
                        <c:v>132.57677929000002</c:v>
                      </c:pt>
                      <c:pt idx="101">
                        <c:v>133.88942067999997</c:v>
                      </c:pt>
                      <c:pt idx="102">
                        <c:v>135.20206197000002</c:v>
                      </c:pt>
                      <c:pt idx="103">
                        <c:v>136.51470336</c:v>
                      </c:pt>
                      <c:pt idx="104">
                        <c:v>137.82734474999998</c:v>
                      </c:pt>
                      <c:pt idx="105">
                        <c:v>139.13998613999999</c:v>
                      </c:pt>
                      <c:pt idx="106">
                        <c:v>140.45262753</c:v>
                      </c:pt>
                      <c:pt idx="107">
                        <c:v>141.76526892000001</c:v>
                      </c:pt>
                      <c:pt idx="108">
                        <c:v>143.07791030999999</c:v>
                      </c:pt>
                      <c:pt idx="109">
                        <c:v>144.3905517</c:v>
                      </c:pt>
                      <c:pt idx="110">
                        <c:v>145.70319309000001</c:v>
                      </c:pt>
                      <c:pt idx="111">
                        <c:v>147.01583437999997</c:v>
                      </c:pt>
                      <c:pt idx="112">
                        <c:v>148.32847577000001</c:v>
                      </c:pt>
                      <c:pt idx="113">
                        <c:v>149.64111715999999</c:v>
                      </c:pt>
                      <c:pt idx="114">
                        <c:v>150.95375855</c:v>
                      </c:pt>
                      <c:pt idx="115">
                        <c:v>152.26639994000001</c:v>
                      </c:pt>
                      <c:pt idx="116">
                        <c:v>153.57904133</c:v>
                      </c:pt>
                      <c:pt idx="117">
                        <c:v>154.89168271999998</c:v>
                      </c:pt>
                      <c:pt idx="118">
                        <c:v>156.20432410999999</c:v>
                      </c:pt>
                      <c:pt idx="119">
                        <c:v>157.5169655</c:v>
                      </c:pt>
                      <c:pt idx="120">
                        <c:v>158.82960678999999</c:v>
                      </c:pt>
                      <c:pt idx="121">
                        <c:v>160.14224818000002</c:v>
                      </c:pt>
                      <c:pt idx="122">
                        <c:v>161.45488957000001</c:v>
                      </c:pt>
                      <c:pt idx="123">
                        <c:v>162.76753096000002</c:v>
                      </c:pt>
                      <c:pt idx="124">
                        <c:v>164.08017235</c:v>
                      </c:pt>
                      <c:pt idx="125">
                        <c:v>165.39281374000001</c:v>
                      </c:pt>
                      <c:pt idx="126">
                        <c:v>166.70545512999999</c:v>
                      </c:pt>
                      <c:pt idx="127">
                        <c:v>168.01809652</c:v>
                      </c:pt>
                      <c:pt idx="128">
                        <c:v>169.33073791000004</c:v>
                      </c:pt>
                      <c:pt idx="129">
                        <c:v>170.6433792</c:v>
                      </c:pt>
                      <c:pt idx="130">
                        <c:v>171.95602059000001</c:v>
                      </c:pt>
                      <c:pt idx="131">
                        <c:v>173.26866197999996</c:v>
                      </c:pt>
                      <c:pt idx="132">
                        <c:v>174.58130337</c:v>
                      </c:pt>
                      <c:pt idx="133">
                        <c:v>175.89394476000001</c:v>
                      </c:pt>
                      <c:pt idx="134">
                        <c:v>177.20658614999999</c:v>
                      </c:pt>
                      <c:pt idx="135">
                        <c:v>178.51922754</c:v>
                      </c:pt>
                      <c:pt idx="136">
                        <c:v>179.83186892999998</c:v>
                      </c:pt>
                      <c:pt idx="137">
                        <c:v>181.14451031999999</c:v>
                      </c:pt>
                      <c:pt idx="138">
                        <c:v>182.45715161000001</c:v>
                      </c:pt>
                      <c:pt idx="139">
                        <c:v>183.76979299999999</c:v>
                      </c:pt>
                      <c:pt idx="140">
                        <c:v>185.08243439</c:v>
                      </c:pt>
                      <c:pt idx="141">
                        <c:v>186.39507577999998</c:v>
                      </c:pt>
                      <c:pt idx="142">
                        <c:v>187.70771717000002</c:v>
                      </c:pt>
                      <c:pt idx="143">
                        <c:v>189.02035856000001</c:v>
                      </c:pt>
                      <c:pt idx="144">
                        <c:v>190.33299994999999</c:v>
                      </c:pt>
                      <c:pt idx="145">
                        <c:v>191.64564134000003</c:v>
                      </c:pt>
                      <c:pt idx="146">
                        <c:v>192.95828273000001</c:v>
                      </c:pt>
                      <c:pt idx="147">
                        <c:v>194.27092402</c:v>
                      </c:pt>
                      <c:pt idx="148">
                        <c:v>195.58356540999998</c:v>
                      </c:pt>
                      <c:pt idx="149">
                        <c:v>196.89620679999999</c:v>
                      </c:pt>
                      <c:pt idx="150">
                        <c:v>198.20884819000003</c:v>
                      </c:pt>
                      <c:pt idx="151">
                        <c:v>199.52148958000001</c:v>
                      </c:pt>
                      <c:pt idx="152">
                        <c:v>200.83413096999999</c:v>
                      </c:pt>
                      <c:pt idx="153">
                        <c:v>202.14677236</c:v>
                      </c:pt>
                      <c:pt idx="154">
                        <c:v>203.45941375000001</c:v>
                      </c:pt>
                      <c:pt idx="155">
                        <c:v>204.77205513999999</c:v>
                      </c:pt>
                      <c:pt idx="156">
                        <c:v>206.08469643000001</c:v>
                      </c:pt>
                      <c:pt idx="157">
                        <c:v>207.39733782000002</c:v>
                      </c:pt>
                      <c:pt idx="158">
                        <c:v>208.70997921</c:v>
                      </c:pt>
                      <c:pt idx="159">
                        <c:v>210.02262059999998</c:v>
                      </c:pt>
                      <c:pt idx="160">
                        <c:v>211.33526198999999</c:v>
                      </c:pt>
                      <c:pt idx="161">
                        <c:v>212.64790338</c:v>
                      </c:pt>
                      <c:pt idx="162">
                        <c:v>213.96054477000001</c:v>
                      </c:pt>
                      <c:pt idx="163">
                        <c:v>215.27318615999999</c:v>
                      </c:pt>
                      <c:pt idx="164">
                        <c:v>216.58582755</c:v>
                      </c:pt>
                      <c:pt idx="165">
                        <c:v>217.89846883999999</c:v>
                      </c:pt>
                      <c:pt idx="166">
                        <c:v>219.21111023</c:v>
                      </c:pt>
                      <c:pt idx="167">
                        <c:v>220.52375162000001</c:v>
                      </c:pt>
                      <c:pt idx="168">
                        <c:v>221.83639300999999</c:v>
                      </c:pt>
                      <c:pt idx="169">
                        <c:v>223.14903440000001</c:v>
                      </c:pt>
                      <c:pt idx="170">
                        <c:v>224.46167579000002</c:v>
                      </c:pt>
                      <c:pt idx="171">
                        <c:v>225.77431718000003</c:v>
                      </c:pt>
                      <c:pt idx="172">
                        <c:v>227.08695856999998</c:v>
                      </c:pt>
                      <c:pt idx="173">
                        <c:v>228.39959995999999</c:v>
                      </c:pt>
                      <c:pt idx="174">
                        <c:v>229.71224125000003</c:v>
                      </c:pt>
                      <c:pt idx="175">
                        <c:v>231.02488263999999</c:v>
                      </c:pt>
                      <c:pt idx="176">
                        <c:v>232.33752403</c:v>
                      </c:pt>
                      <c:pt idx="177">
                        <c:v>233.65016541999998</c:v>
                      </c:pt>
                      <c:pt idx="178">
                        <c:v>234.96280681000002</c:v>
                      </c:pt>
                      <c:pt idx="179">
                        <c:v>236.2754482</c:v>
                      </c:pt>
                      <c:pt idx="180">
                        <c:v>237.58808958999998</c:v>
                      </c:pt>
                      <c:pt idx="181">
                        <c:v>238.90073097999999</c:v>
                      </c:pt>
                      <c:pt idx="182">
                        <c:v>240.21337237</c:v>
                      </c:pt>
                      <c:pt idx="183">
                        <c:v>241.52601365999999</c:v>
                      </c:pt>
                      <c:pt idx="184">
                        <c:v>242.83865505</c:v>
                      </c:pt>
                      <c:pt idx="185">
                        <c:v>244.15129644000001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0-B3CE-43F4-8AF7-4D339F27E4FA}"/>
                  </c:ext>
                </c:extLst>
              </c15:ser>
            </c15:filteredScatterSeries>
            <c15:filteredScatterSeries>
              <c15:ser>
                <c:idx val="0"/>
                <c:order val="9"/>
                <c:tx>
                  <c:v>3F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case5_M14_wSL!$I$2:$I$187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-3.011952E-3</c:v>
                      </c:pt>
                      <c:pt idx="1">
                        <c:v>4.6671343999999997E-2</c:v>
                      </c:pt>
                      <c:pt idx="2">
                        <c:v>9.6354196000000003E-2</c:v>
                      </c:pt>
                      <c:pt idx="3">
                        <c:v>0.14603814700000001</c:v>
                      </c:pt>
                      <c:pt idx="4">
                        <c:v>0.19572582099999999</c:v>
                      </c:pt>
                      <c:pt idx="5">
                        <c:v>0.24543366200000002</c:v>
                      </c:pt>
                      <c:pt idx="6">
                        <c:v>0.29514318799999995</c:v>
                      </c:pt>
                      <c:pt idx="7">
                        <c:v>0.34486297599999993</c:v>
                      </c:pt>
                      <c:pt idx="8">
                        <c:v>0.39458192599999997</c:v>
                      </c:pt>
                      <c:pt idx="9">
                        <c:v>0.44429197300000006</c:v>
                      </c:pt>
                      <c:pt idx="10">
                        <c:v>0.49398652200000004</c:v>
                      </c:pt>
                      <c:pt idx="11">
                        <c:v>0.54367723899999998</c:v>
                      </c:pt>
                      <c:pt idx="12">
                        <c:v>0.59334982699999994</c:v>
                      </c:pt>
                      <c:pt idx="13">
                        <c:v>0.64300948400000002</c:v>
                      </c:pt>
                      <c:pt idx="14">
                        <c:v>0.69265434199999998</c:v>
                      </c:pt>
                      <c:pt idx="15">
                        <c:v>0.74227388100000002</c:v>
                      </c:pt>
                      <c:pt idx="16">
                        <c:v>0.79187380899999993</c:v>
                      </c:pt>
                      <c:pt idx="17">
                        <c:v>0.84145724</c:v>
                      </c:pt>
                      <c:pt idx="18">
                        <c:v>0.89101939299999999</c:v>
                      </c:pt>
                      <c:pt idx="19">
                        <c:v>0.94057235800000005</c:v>
                      </c:pt>
                      <c:pt idx="20">
                        <c:v>0.99011337600000004</c:v>
                      </c:pt>
                      <c:pt idx="21">
                        <c:v>1.0396469009999998</c:v>
                      </c:pt>
                      <c:pt idx="22">
                        <c:v>1.0891644490000001</c:v>
                      </c:pt>
                      <c:pt idx="23">
                        <c:v>1.1386790750000002</c:v>
                      </c:pt>
                      <c:pt idx="24">
                        <c:v>1.1884765220000002</c:v>
                      </c:pt>
                      <c:pt idx="25">
                        <c:v>1.2384345840000002</c:v>
                      </c:pt>
                      <c:pt idx="26">
                        <c:v>1.2884727960000002</c:v>
                      </c:pt>
                      <c:pt idx="27">
                        <c:v>1.338547693</c:v>
                      </c:pt>
                      <c:pt idx="28">
                        <c:v>1.3886571450000003</c:v>
                      </c:pt>
                      <c:pt idx="29">
                        <c:v>1.4387898589999999</c:v>
                      </c:pt>
                      <c:pt idx="30">
                        <c:v>1.4889403990000001</c:v>
                      </c:pt>
                      <c:pt idx="31">
                        <c:v>1.5390892519999999</c:v>
                      </c:pt>
                      <c:pt idx="32">
                        <c:v>1.5892586500000001</c:v>
                      </c:pt>
                      <c:pt idx="33">
                        <c:v>1.6394524610000001</c:v>
                      </c:pt>
                      <c:pt idx="34">
                        <c:v>1.689658554</c:v>
                      </c:pt>
                      <c:pt idx="35">
                        <c:v>1.7398839479999999</c:v>
                      </c:pt>
                      <c:pt idx="36">
                        <c:v>1.7901130690000002</c:v>
                      </c:pt>
                      <c:pt idx="37">
                        <c:v>1.8403506340000002</c:v>
                      </c:pt>
                      <c:pt idx="38">
                        <c:v>1.8906031750000001</c:v>
                      </c:pt>
                      <c:pt idx="39">
                        <c:v>1.9408863270000001</c:v>
                      </c:pt>
                      <c:pt idx="40">
                        <c:v>1.991191486</c:v>
                      </c:pt>
                      <c:pt idx="41">
                        <c:v>2.0415379809999998</c:v>
                      </c:pt>
                      <c:pt idx="42">
                        <c:v>2.0919216949999999</c:v>
                      </c:pt>
                      <c:pt idx="43">
                        <c:v>2.1423412219999998</c:v>
                      </c:pt>
                      <c:pt idx="44">
                        <c:v>2.1928125549999997</c:v>
                      </c:pt>
                      <c:pt idx="45">
                        <c:v>2.2434622409999996</c:v>
                      </c:pt>
                      <c:pt idx="46">
                        <c:v>2.294571946</c:v>
                      </c:pt>
                      <c:pt idx="47">
                        <c:v>2.3458910709999996</c:v>
                      </c:pt>
                      <c:pt idx="48">
                        <c:v>2.3972833159999993</c:v>
                      </c:pt>
                      <c:pt idx="49">
                        <c:v>2.4487286349999997</c:v>
                      </c:pt>
                      <c:pt idx="50">
                        <c:v>2.5002064149999996</c:v>
                      </c:pt>
                      <c:pt idx="51">
                        <c:v>2.5517642670000003</c:v>
                      </c:pt>
                      <c:pt idx="52">
                        <c:v>2.6037778149999995</c:v>
                      </c:pt>
                      <c:pt idx="53">
                        <c:v>2.6559593590000001</c:v>
                      </c:pt>
                      <c:pt idx="54">
                        <c:v>2.708163689</c:v>
                      </c:pt>
                      <c:pt idx="55">
                        <c:v>2.7603460269999998</c:v>
                      </c:pt>
                      <c:pt idx="56">
                        <c:v>2.812537104</c:v>
                      </c:pt>
                      <c:pt idx="57">
                        <c:v>2.8647256849999998</c:v>
                      </c:pt>
                      <c:pt idx="58">
                        <c:v>2.9169479160000003</c:v>
                      </c:pt>
                      <c:pt idx="59">
                        <c:v>2.9692308539999996</c:v>
                      </c:pt>
                      <c:pt idx="60">
                        <c:v>3.0215271079999999</c:v>
                      </c:pt>
                      <c:pt idx="61">
                        <c:v>3.0738817830000005</c:v>
                      </c:pt>
                      <c:pt idx="62">
                        <c:v>3.1263400039999998</c:v>
                      </c:pt>
                      <c:pt idx="63">
                        <c:v>3.1788778739999999</c:v>
                      </c:pt>
                      <c:pt idx="64">
                        <c:v>3.2314832800000004</c:v>
                      </c:pt>
                      <c:pt idx="65">
                        <c:v>3.284158277</c:v>
                      </c:pt>
                      <c:pt idx="66">
                        <c:v>3.3369287480000001</c:v>
                      </c:pt>
                      <c:pt idx="67">
                        <c:v>3.389805451</c:v>
                      </c:pt>
                      <c:pt idx="68">
                        <c:v>3.4427953469999997</c:v>
                      </c:pt>
                      <c:pt idx="69">
                        <c:v>3.4959028710000002</c:v>
                      </c:pt>
                      <c:pt idx="70">
                        <c:v>3.5491076920000002</c:v>
                      </c:pt>
                      <c:pt idx="71">
                        <c:v>3.6024124849999999</c:v>
                      </c:pt>
                      <c:pt idx="72">
                        <c:v>3.6558026459999997</c:v>
                      </c:pt>
                      <c:pt idx="73">
                        <c:v>3.7092742730000006</c:v>
                      </c:pt>
                      <c:pt idx="74">
                        <c:v>3.762810183</c:v>
                      </c:pt>
                      <c:pt idx="75">
                        <c:v>3.8164067269999999</c:v>
                      </c:pt>
                      <c:pt idx="76">
                        <c:v>3.8700624530000005</c:v>
                      </c:pt>
                      <c:pt idx="77">
                        <c:v>3.9237800169999999</c:v>
                      </c:pt>
                      <c:pt idx="78">
                        <c:v>3.9775671190000002</c:v>
                      </c:pt>
                      <c:pt idx="79">
                        <c:v>4.0314178890000001</c:v>
                      </c:pt>
                      <c:pt idx="80">
                        <c:v>4.085339437</c:v>
                      </c:pt>
                      <c:pt idx="81">
                        <c:v>4.139319467</c:v>
                      </c:pt>
                      <c:pt idx="82">
                        <c:v>4.1933496660000005</c:v>
                      </c:pt>
                      <c:pt idx="83">
                        <c:v>4.2474537469999998</c:v>
                      </c:pt>
                      <c:pt idx="84">
                        <c:v>4.301615602</c:v>
                      </c:pt>
                      <c:pt idx="85">
                        <c:v>4.355833402</c:v>
                      </c:pt>
                      <c:pt idx="86">
                        <c:v>4.4100988710000006</c:v>
                      </c:pt>
                      <c:pt idx="87">
                        <c:v>4.4644437369999999</c:v>
                      </c:pt>
                      <c:pt idx="88">
                        <c:v>4.5188254619999988</c:v>
                      </c:pt>
                      <c:pt idx="89">
                        <c:v>4.5732558799999996</c:v>
                      </c:pt>
                      <c:pt idx="90">
                        <c:v>4.6277165580000013</c:v>
                      </c:pt>
                      <c:pt idx="91">
                        <c:v>4.6822123530000006</c:v>
                      </c:pt>
                      <c:pt idx="92">
                        <c:v>4.7367550079999994</c:v>
                      </c:pt>
                      <c:pt idx="93">
                        <c:v>4.7913325429999993</c:v>
                      </c:pt>
                      <c:pt idx="94">
                        <c:v>4.8459769189999999</c:v>
                      </c:pt>
                      <c:pt idx="95">
                        <c:v>4.9006847380000007</c:v>
                      </c:pt>
                      <c:pt idx="96">
                        <c:v>4.9554253069999996</c:v>
                      </c:pt>
                      <c:pt idx="97">
                        <c:v>5.0101993780000003</c:v>
                      </c:pt>
                      <c:pt idx="98">
                        <c:v>5.0650099219999998</c:v>
                      </c:pt>
                      <c:pt idx="99">
                        <c:v>5.1198625370000004</c:v>
                      </c:pt>
                      <c:pt idx="100">
                        <c:v>5.1747613320000001</c:v>
                      </c:pt>
                      <c:pt idx="101">
                        <c:v>5.2297063570000004</c:v>
                      </c:pt>
                      <c:pt idx="102">
                        <c:v>5.2847109270000008</c:v>
                      </c:pt>
                      <c:pt idx="103">
                        <c:v>5.3397836889999999</c:v>
                      </c:pt>
                      <c:pt idx="104">
                        <c:v>5.3949560099999996</c:v>
                      </c:pt>
                      <c:pt idx="105">
                        <c:v>5.4502955529999992</c:v>
                      </c:pt>
                      <c:pt idx="106">
                        <c:v>5.5058318079999999</c:v>
                      </c:pt>
                      <c:pt idx="107">
                        <c:v>5.5616087079999996</c:v>
                      </c:pt>
                      <c:pt idx="108">
                        <c:v>5.6176101219999994</c:v>
                      </c:pt>
                      <c:pt idx="109">
                        <c:v>5.6737645180000005</c:v>
                      </c:pt>
                      <c:pt idx="110">
                        <c:v>5.7300547290000008</c:v>
                      </c:pt>
                      <c:pt idx="111">
                        <c:v>5.7864678549999997</c:v>
                      </c:pt>
                      <c:pt idx="112">
                        <c:v>5.8429903659999995</c:v>
                      </c:pt>
                      <c:pt idx="113">
                        <c:v>5.899641460999999</c:v>
                      </c:pt>
                      <c:pt idx="114">
                        <c:v>5.9564286830000004</c:v>
                      </c:pt>
                      <c:pt idx="115">
                        <c:v>6.0133701789999998</c:v>
                      </c:pt>
                      <c:pt idx="116">
                        <c:v>6.0704571039999999</c:v>
                      </c:pt>
                      <c:pt idx="117">
                        <c:v>6.1277036960000002</c:v>
                      </c:pt>
                      <c:pt idx="118">
                        <c:v>6.1851589260000006</c:v>
                      </c:pt>
                      <c:pt idx="119">
                        <c:v>6.2428668700000003</c:v>
                      </c:pt>
                      <c:pt idx="120">
                        <c:v>6.3008371640000007</c:v>
                      </c:pt>
                      <c:pt idx="121">
                        <c:v>6.3590637059999988</c:v>
                      </c:pt>
                      <c:pt idx="122">
                        <c:v>6.4175237449999996</c:v>
                      </c:pt>
                      <c:pt idx="123">
                        <c:v>6.4763900310000002</c:v>
                      </c:pt>
                      <c:pt idx="124">
                        <c:v>6.5357031680000004</c:v>
                      </c:pt>
                      <c:pt idx="125">
                        <c:v>6.595370395999999</c:v>
                      </c:pt>
                      <c:pt idx="126">
                        <c:v>6.6554269619999991</c:v>
                      </c:pt>
                      <c:pt idx="127">
                        <c:v>6.7159932470000001</c:v>
                      </c:pt>
                      <c:pt idx="128">
                        <c:v>6.7772725129999998</c:v>
                      </c:pt>
                      <c:pt idx="129">
                        <c:v>6.8393251769999992</c:v>
                      </c:pt>
                      <c:pt idx="130">
                        <c:v>6.9024445280000011</c:v>
                      </c:pt>
                      <c:pt idx="131">
                        <c:v>6.9668503639999999</c:v>
                      </c:pt>
                      <c:pt idx="132">
                        <c:v>7.0323566950000007</c:v>
                      </c:pt>
                      <c:pt idx="133">
                        <c:v>7.098787881999999</c:v>
                      </c:pt>
                      <c:pt idx="134">
                        <c:v>7.1660099229999998</c:v>
                      </c:pt>
                      <c:pt idx="135">
                        <c:v>7.2340490949999996</c:v>
                      </c:pt>
                      <c:pt idx="136">
                        <c:v>7.3030534090000003</c:v>
                      </c:pt>
                      <c:pt idx="137">
                        <c:v>7.372949127</c:v>
                      </c:pt>
                      <c:pt idx="138">
                        <c:v>7.443483326</c:v>
                      </c:pt>
                      <c:pt idx="139">
                        <c:v>7.5146423169999998</c:v>
                      </c:pt>
                      <c:pt idx="140">
                        <c:v>7.5864350269999994</c:v>
                      </c:pt>
                      <c:pt idx="141">
                        <c:v>7.6589301800000005</c:v>
                      </c:pt>
                      <c:pt idx="142">
                        <c:v>7.732242263999999</c:v>
                      </c:pt>
                      <c:pt idx="143">
                        <c:v>7.8062730450000002</c:v>
                      </c:pt>
                      <c:pt idx="144">
                        <c:v>7.8809530209999989</c:v>
                      </c:pt>
                      <c:pt idx="145">
                        <c:v>7.9564883109999993</c:v>
                      </c:pt>
                      <c:pt idx="146">
                        <c:v>8.0328444559999994</c:v>
                      </c:pt>
                      <c:pt idx="147">
                        <c:v>8.1098814759999982</c:v>
                      </c:pt>
                      <c:pt idx="148">
                        <c:v>8.1874339490000008</c:v>
                      </c:pt>
                      <c:pt idx="149">
                        <c:v>8.2656561599999989</c:v>
                      </c:pt>
                      <c:pt idx="150">
                        <c:v>8.3447684560000006</c:v>
                      </c:pt>
                      <c:pt idx="151">
                        <c:v>8.4245377139999995</c:v>
                      </c:pt>
                      <c:pt idx="152">
                        <c:v>8.504843468999999</c:v>
                      </c:pt>
                      <c:pt idx="153">
                        <c:v>8.5857330310000002</c:v>
                      </c:pt>
                      <c:pt idx="154">
                        <c:v>8.667373603999998</c:v>
                      </c:pt>
                      <c:pt idx="155">
                        <c:v>8.749859605000001</c:v>
                      </c:pt>
                      <c:pt idx="156">
                        <c:v>8.8331591700000001</c:v>
                      </c:pt>
                      <c:pt idx="157">
                        <c:v>8.9175833199999985</c:v>
                      </c:pt>
                      <c:pt idx="158">
                        <c:v>9.0032867960000011</c:v>
                      </c:pt>
                      <c:pt idx="159">
                        <c:v>9.090583088999999</c:v>
                      </c:pt>
                      <c:pt idx="160">
                        <c:v>9.1802225900000014</c:v>
                      </c:pt>
                      <c:pt idx="161">
                        <c:v>9.2722064109999991</c:v>
                      </c:pt>
                      <c:pt idx="162">
                        <c:v>9.3664496130000003</c:v>
                      </c:pt>
                      <c:pt idx="163">
                        <c:v>9.4626691539999985</c:v>
                      </c:pt>
                      <c:pt idx="164">
                        <c:v>9.5615934559999989</c:v>
                      </c:pt>
                      <c:pt idx="165">
                        <c:v>9.6640933620000009</c:v>
                      </c:pt>
                      <c:pt idx="166">
                        <c:v>9.7704133169999992</c:v>
                      </c:pt>
                      <c:pt idx="167">
                        <c:v>9.8810496870000009</c:v>
                      </c:pt>
                      <c:pt idx="168">
                        <c:v>9.9966628750000002</c:v>
                      </c:pt>
                      <c:pt idx="169">
                        <c:v>10.117897372999998</c:v>
                      </c:pt>
                      <c:pt idx="170">
                        <c:v>10.246036543999999</c:v>
                      </c:pt>
                      <c:pt idx="171">
                        <c:v>10.386873551000001</c:v>
                      </c:pt>
                      <c:pt idx="172">
                        <c:v>10.541319490000001</c:v>
                      </c:pt>
                      <c:pt idx="173">
                        <c:v>10.707170960000001</c:v>
                      </c:pt>
                      <c:pt idx="174">
                        <c:v>10.884805650000001</c:v>
                      </c:pt>
                      <c:pt idx="175">
                        <c:v>11.074883419999999</c:v>
                      </c:pt>
                      <c:pt idx="176">
                        <c:v>11.279019350000002</c:v>
                      </c:pt>
                      <c:pt idx="177">
                        <c:v>11.50008236</c:v>
                      </c:pt>
                      <c:pt idx="178">
                        <c:v>11.739804950000002</c:v>
                      </c:pt>
                      <c:pt idx="179">
                        <c:v>12.002451629999999</c:v>
                      </c:pt>
                      <c:pt idx="180">
                        <c:v>12.296391109999998</c:v>
                      </c:pt>
                      <c:pt idx="181">
                        <c:v>12.64459102</c:v>
                      </c:pt>
                      <c:pt idx="182">
                        <c:v>13.07848259</c:v>
                      </c:pt>
                      <c:pt idx="183">
                        <c:v>13.67623655</c:v>
                      </c:pt>
                      <c:pt idx="184">
                        <c:v>14.537229589999999</c:v>
                      </c:pt>
                      <c:pt idx="185">
                        <c:v>15.932405209999999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case5_M14_wSL!$J$2:$J$187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1.082463489</c:v>
                      </c:pt>
                      <c:pt idx="1">
                        <c:v>2.164926978</c:v>
                      </c:pt>
                      <c:pt idx="2">
                        <c:v>3.2473904659999997</c:v>
                      </c:pt>
                      <c:pt idx="3">
                        <c:v>4.3298539549999999</c:v>
                      </c:pt>
                      <c:pt idx="4">
                        <c:v>5.4123174440000001</c:v>
                      </c:pt>
                      <c:pt idx="5">
                        <c:v>6.4947809330000004</c:v>
                      </c:pt>
                      <c:pt idx="6">
                        <c:v>7.5772444219999997</c:v>
                      </c:pt>
                      <c:pt idx="7">
                        <c:v>8.6597079099999998</c:v>
                      </c:pt>
                      <c:pt idx="8">
                        <c:v>9.7421713990000001</c:v>
                      </c:pt>
                      <c:pt idx="9">
                        <c:v>10.824634889999999</c:v>
                      </c:pt>
                      <c:pt idx="10">
                        <c:v>11.907098379999999</c:v>
                      </c:pt>
                      <c:pt idx="11">
                        <c:v>12.989561869999999</c:v>
                      </c:pt>
                      <c:pt idx="12">
                        <c:v>14.072025350000001</c:v>
                      </c:pt>
                      <c:pt idx="13">
                        <c:v>15.154488840000001</c:v>
                      </c:pt>
                      <c:pt idx="14">
                        <c:v>16.236952330000001</c:v>
                      </c:pt>
                      <c:pt idx="15">
                        <c:v>17.31941582</c:v>
                      </c:pt>
                      <c:pt idx="16">
                        <c:v>18.401879310000002</c:v>
                      </c:pt>
                      <c:pt idx="17">
                        <c:v>19.4843428</c:v>
                      </c:pt>
                      <c:pt idx="18">
                        <c:v>20.566806289999999</c:v>
                      </c:pt>
                      <c:pt idx="19">
                        <c:v>21.649269779999997</c:v>
                      </c:pt>
                      <c:pt idx="20">
                        <c:v>22.731733260000002</c:v>
                      </c:pt>
                      <c:pt idx="21">
                        <c:v>23.814196750000001</c:v>
                      </c:pt>
                      <c:pt idx="22">
                        <c:v>24.896660240000003</c:v>
                      </c:pt>
                      <c:pt idx="23">
                        <c:v>25.979123729999998</c:v>
                      </c:pt>
                      <c:pt idx="24">
                        <c:v>27.06158722</c:v>
                      </c:pt>
                      <c:pt idx="25">
                        <c:v>28.144050709999998</c:v>
                      </c:pt>
                      <c:pt idx="26">
                        <c:v>29.2265142</c:v>
                      </c:pt>
                      <c:pt idx="27">
                        <c:v>30.308977689999999</c:v>
                      </c:pt>
                      <c:pt idx="28">
                        <c:v>31.391441180000001</c:v>
                      </c:pt>
                      <c:pt idx="29">
                        <c:v>32.473904660000002</c:v>
                      </c:pt>
                      <c:pt idx="30">
                        <c:v>33.556368150000004</c:v>
                      </c:pt>
                      <c:pt idx="31">
                        <c:v>34.638831639999999</c:v>
                      </c:pt>
                      <c:pt idx="32">
                        <c:v>35.721295130000001</c:v>
                      </c:pt>
                      <c:pt idx="33">
                        <c:v>36.803758620000004</c:v>
                      </c:pt>
                      <c:pt idx="34">
                        <c:v>37.886222110000006</c:v>
                      </c:pt>
                      <c:pt idx="35">
                        <c:v>38.968685600000001</c:v>
                      </c:pt>
                      <c:pt idx="36">
                        <c:v>40.051149089999996</c:v>
                      </c:pt>
                      <c:pt idx="37">
                        <c:v>41.133612569999997</c:v>
                      </c:pt>
                      <c:pt idx="38">
                        <c:v>42.216076059999999</c:v>
                      </c:pt>
                      <c:pt idx="39">
                        <c:v>43.298539550000001</c:v>
                      </c:pt>
                      <c:pt idx="40">
                        <c:v>44.381003040000003</c:v>
                      </c:pt>
                      <c:pt idx="41">
                        <c:v>45.463466529999998</c:v>
                      </c:pt>
                      <c:pt idx="42">
                        <c:v>46.54593002</c:v>
                      </c:pt>
                      <c:pt idx="43">
                        <c:v>47.628393510000002</c:v>
                      </c:pt>
                      <c:pt idx="44">
                        <c:v>48.710857000000004</c:v>
                      </c:pt>
                      <c:pt idx="45">
                        <c:v>49.793320480000006</c:v>
                      </c:pt>
                      <c:pt idx="46">
                        <c:v>50.875783969999993</c:v>
                      </c:pt>
                      <c:pt idx="47">
                        <c:v>51.958247459999995</c:v>
                      </c:pt>
                      <c:pt idx="48">
                        <c:v>53.040710949999998</c:v>
                      </c:pt>
                      <c:pt idx="49">
                        <c:v>54.12317444</c:v>
                      </c:pt>
                      <c:pt idx="50">
                        <c:v>55.205637929999995</c:v>
                      </c:pt>
                      <c:pt idx="51">
                        <c:v>56.288101419999997</c:v>
                      </c:pt>
                      <c:pt idx="52">
                        <c:v>57.370564909999999</c:v>
                      </c:pt>
                      <c:pt idx="53">
                        <c:v>58.453028400000001</c:v>
                      </c:pt>
                      <c:pt idx="54">
                        <c:v>59.535491880000002</c:v>
                      </c:pt>
                      <c:pt idx="55">
                        <c:v>60.617955370000004</c:v>
                      </c:pt>
                      <c:pt idx="56">
                        <c:v>61.700418859999999</c:v>
                      </c:pt>
                      <c:pt idx="57">
                        <c:v>62.782882350000001</c:v>
                      </c:pt>
                      <c:pt idx="58">
                        <c:v>63.865345840000003</c:v>
                      </c:pt>
                      <c:pt idx="59">
                        <c:v>64.947809329999998</c:v>
                      </c:pt>
                      <c:pt idx="60">
                        <c:v>66.030272819999993</c:v>
                      </c:pt>
                      <c:pt idx="61">
                        <c:v>67.112736309999988</c:v>
                      </c:pt>
                      <c:pt idx="62">
                        <c:v>68.195199790000004</c:v>
                      </c:pt>
                      <c:pt idx="63">
                        <c:v>69.277663279999999</c:v>
                      </c:pt>
                      <c:pt idx="64">
                        <c:v>70.360126770000008</c:v>
                      </c:pt>
                      <c:pt idx="65">
                        <c:v>71.442590260000003</c:v>
                      </c:pt>
                      <c:pt idx="66">
                        <c:v>72.525053750000012</c:v>
                      </c:pt>
                      <c:pt idx="67">
                        <c:v>73.607517240000007</c:v>
                      </c:pt>
                      <c:pt idx="68">
                        <c:v>74.689980730000002</c:v>
                      </c:pt>
                      <c:pt idx="69">
                        <c:v>75.772444220000011</c:v>
                      </c:pt>
                      <c:pt idx="70">
                        <c:v>76.854907699999998</c:v>
                      </c:pt>
                      <c:pt idx="71">
                        <c:v>77.937371190000007</c:v>
                      </c:pt>
                      <c:pt idx="72">
                        <c:v>79.019834680000002</c:v>
                      </c:pt>
                      <c:pt idx="73">
                        <c:v>80.102298169999997</c:v>
                      </c:pt>
                      <c:pt idx="74">
                        <c:v>81.184761660000007</c:v>
                      </c:pt>
                      <c:pt idx="75">
                        <c:v>82.267225150000002</c:v>
                      </c:pt>
                      <c:pt idx="76">
                        <c:v>83.349688639999997</c:v>
                      </c:pt>
                      <c:pt idx="77">
                        <c:v>84.432152130000006</c:v>
                      </c:pt>
                      <c:pt idx="78">
                        <c:v>85.514615620000001</c:v>
                      </c:pt>
                      <c:pt idx="79">
                        <c:v>86.597079100000002</c:v>
                      </c:pt>
                      <c:pt idx="80">
                        <c:v>87.679542589999997</c:v>
                      </c:pt>
                      <c:pt idx="81">
                        <c:v>88.762006080000006</c:v>
                      </c:pt>
                      <c:pt idx="82">
                        <c:v>89.844469570000001</c:v>
                      </c:pt>
                      <c:pt idx="83">
                        <c:v>90.926933059999996</c:v>
                      </c:pt>
                      <c:pt idx="84">
                        <c:v>92.009396550000005</c:v>
                      </c:pt>
                      <c:pt idx="85">
                        <c:v>93.09186004</c:v>
                      </c:pt>
                      <c:pt idx="86">
                        <c:v>94.174323529999995</c:v>
                      </c:pt>
                      <c:pt idx="87">
                        <c:v>95.256787009999996</c:v>
                      </c:pt>
                      <c:pt idx="88">
                        <c:v>96.339250499999991</c:v>
                      </c:pt>
                      <c:pt idx="89">
                        <c:v>97.421713990000001</c:v>
                      </c:pt>
                      <c:pt idx="90">
                        <c:v>98.504177479999996</c:v>
                      </c:pt>
                      <c:pt idx="91">
                        <c:v>99.586640969999991</c:v>
                      </c:pt>
                      <c:pt idx="92">
                        <c:v>100.6691045</c:v>
                      </c:pt>
                      <c:pt idx="93">
                        <c:v>101.7515679</c:v>
                      </c:pt>
                      <c:pt idx="94">
                        <c:v>102.8340314</c:v>
                      </c:pt>
                      <c:pt idx="95">
                        <c:v>103.9164949</c:v>
                      </c:pt>
                      <c:pt idx="96">
                        <c:v>104.99895840000001</c:v>
                      </c:pt>
                      <c:pt idx="97">
                        <c:v>106.0814219</c:v>
                      </c:pt>
                      <c:pt idx="98">
                        <c:v>107.1638854</c:v>
                      </c:pt>
                      <c:pt idx="99">
                        <c:v>108.2463489</c:v>
                      </c:pt>
                      <c:pt idx="100">
                        <c:v>109.32881239999999</c:v>
                      </c:pt>
                      <c:pt idx="101">
                        <c:v>110.41127589999999</c:v>
                      </c:pt>
                      <c:pt idx="102">
                        <c:v>111.4937393</c:v>
                      </c:pt>
                      <c:pt idx="103">
                        <c:v>112.5762028</c:v>
                      </c:pt>
                      <c:pt idx="104">
                        <c:v>113.65866629999999</c:v>
                      </c:pt>
                      <c:pt idx="105">
                        <c:v>114.7411298</c:v>
                      </c:pt>
                      <c:pt idx="106">
                        <c:v>115.8235933</c:v>
                      </c:pt>
                      <c:pt idx="107">
                        <c:v>116.9060568</c:v>
                      </c:pt>
                      <c:pt idx="108">
                        <c:v>117.9885203</c:v>
                      </c:pt>
                      <c:pt idx="109">
                        <c:v>119.07098380000001</c:v>
                      </c:pt>
                      <c:pt idx="110">
                        <c:v>120.1534473</c:v>
                      </c:pt>
                      <c:pt idx="111">
                        <c:v>121.23591069999999</c:v>
                      </c:pt>
                      <c:pt idx="112">
                        <c:v>122.31837420000001</c:v>
                      </c:pt>
                      <c:pt idx="113">
                        <c:v>123.4008377</c:v>
                      </c:pt>
                      <c:pt idx="114">
                        <c:v>124.4833012</c:v>
                      </c:pt>
                      <c:pt idx="115">
                        <c:v>125.5657647</c:v>
                      </c:pt>
                      <c:pt idx="116">
                        <c:v>126.64822819999999</c:v>
                      </c:pt>
                      <c:pt idx="117">
                        <c:v>127.73069169999999</c:v>
                      </c:pt>
                      <c:pt idx="118">
                        <c:v>128.81315519999998</c:v>
                      </c:pt>
                      <c:pt idx="119">
                        <c:v>129.8956187</c:v>
                      </c:pt>
                      <c:pt idx="120">
                        <c:v>130.97808209999999</c:v>
                      </c:pt>
                      <c:pt idx="121">
                        <c:v>132.06054560000001</c:v>
                      </c:pt>
                      <c:pt idx="122">
                        <c:v>133.1430091</c:v>
                      </c:pt>
                      <c:pt idx="123">
                        <c:v>134.22547260000002</c:v>
                      </c:pt>
                      <c:pt idx="124">
                        <c:v>135.30793609999998</c:v>
                      </c:pt>
                      <c:pt idx="125">
                        <c:v>136.39039959999999</c:v>
                      </c:pt>
                      <c:pt idx="126">
                        <c:v>137.47286309999998</c:v>
                      </c:pt>
                      <c:pt idx="127">
                        <c:v>138.5553266</c:v>
                      </c:pt>
                      <c:pt idx="128">
                        <c:v>139.63779010000002</c:v>
                      </c:pt>
                      <c:pt idx="129">
                        <c:v>140.72025349999998</c:v>
                      </c:pt>
                      <c:pt idx="130">
                        <c:v>141.802717</c:v>
                      </c:pt>
                      <c:pt idx="131">
                        <c:v>142.88518049999999</c:v>
                      </c:pt>
                      <c:pt idx="132">
                        <c:v>143.96764400000001</c:v>
                      </c:pt>
                      <c:pt idx="133">
                        <c:v>145.05010750000002</c:v>
                      </c:pt>
                      <c:pt idx="134">
                        <c:v>146.13257099999998</c:v>
                      </c:pt>
                      <c:pt idx="135">
                        <c:v>147.2150345</c:v>
                      </c:pt>
                      <c:pt idx="136">
                        <c:v>148.29749799999999</c:v>
                      </c:pt>
                      <c:pt idx="137">
                        <c:v>149.37996150000001</c:v>
                      </c:pt>
                      <c:pt idx="138">
                        <c:v>150.4624249</c:v>
                      </c:pt>
                      <c:pt idx="139">
                        <c:v>151.54488839999999</c:v>
                      </c:pt>
                      <c:pt idx="140">
                        <c:v>152.62735190000001</c:v>
                      </c:pt>
                      <c:pt idx="141">
                        <c:v>153.7098154</c:v>
                      </c:pt>
                      <c:pt idx="142">
                        <c:v>154.79227890000001</c:v>
                      </c:pt>
                      <c:pt idx="143">
                        <c:v>155.8747424</c:v>
                      </c:pt>
                      <c:pt idx="144">
                        <c:v>156.95720589999999</c:v>
                      </c:pt>
                      <c:pt idx="145">
                        <c:v>158.03966940000001</c:v>
                      </c:pt>
                      <c:pt idx="146">
                        <c:v>159.1221329</c:v>
                      </c:pt>
                      <c:pt idx="147">
                        <c:v>160.20459629999999</c:v>
                      </c:pt>
                      <c:pt idx="148">
                        <c:v>161.28705979999998</c:v>
                      </c:pt>
                      <c:pt idx="149">
                        <c:v>162.3695233</c:v>
                      </c:pt>
                      <c:pt idx="150">
                        <c:v>163.45198680000001</c:v>
                      </c:pt>
                      <c:pt idx="151">
                        <c:v>164.5344503</c:v>
                      </c:pt>
                      <c:pt idx="152">
                        <c:v>165.61691380000002</c:v>
                      </c:pt>
                      <c:pt idx="153">
                        <c:v>166.69937729999998</c:v>
                      </c:pt>
                      <c:pt idx="154">
                        <c:v>167.7818408</c:v>
                      </c:pt>
                      <c:pt idx="155">
                        <c:v>168.86430429999999</c:v>
                      </c:pt>
                      <c:pt idx="156">
                        <c:v>169.94676770000001</c:v>
                      </c:pt>
                      <c:pt idx="157">
                        <c:v>171.0292312</c:v>
                      </c:pt>
                      <c:pt idx="158">
                        <c:v>172.11169469999999</c:v>
                      </c:pt>
                      <c:pt idx="159">
                        <c:v>173.1941582</c:v>
                      </c:pt>
                      <c:pt idx="160">
                        <c:v>174.27662169999999</c:v>
                      </c:pt>
                      <c:pt idx="161">
                        <c:v>175.35908520000001</c:v>
                      </c:pt>
                      <c:pt idx="162">
                        <c:v>176.44154870000003</c:v>
                      </c:pt>
                      <c:pt idx="163">
                        <c:v>177.52401219999999</c:v>
                      </c:pt>
                      <c:pt idx="164">
                        <c:v>178.6064757</c:v>
                      </c:pt>
                      <c:pt idx="165">
                        <c:v>179.6889391</c:v>
                      </c:pt>
                      <c:pt idx="166">
                        <c:v>180.77140259999999</c:v>
                      </c:pt>
                      <c:pt idx="167">
                        <c:v>181.8538661</c:v>
                      </c:pt>
                      <c:pt idx="168">
                        <c:v>182.93632959999999</c:v>
                      </c:pt>
                      <c:pt idx="169">
                        <c:v>184.01879310000001</c:v>
                      </c:pt>
                      <c:pt idx="170">
                        <c:v>185.1012566</c:v>
                      </c:pt>
                      <c:pt idx="171">
                        <c:v>186.18372010000002</c:v>
                      </c:pt>
                      <c:pt idx="172">
                        <c:v>187.26618359999998</c:v>
                      </c:pt>
                      <c:pt idx="173">
                        <c:v>188.34864709999999</c:v>
                      </c:pt>
                      <c:pt idx="174">
                        <c:v>189.43111050000002</c:v>
                      </c:pt>
                      <c:pt idx="175">
                        <c:v>190.51357400000001</c:v>
                      </c:pt>
                      <c:pt idx="176">
                        <c:v>191.59603749999999</c:v>
                      </c:pt>
                      <c:pt idx="177">
                        <c:v>192.67850099999998</c:v>
                      </c:pt>
                      <c:pt idx="178">
                        <c:v>193.7609645</c:v>
                      </c:pt>
                      <c:pt idx="179">
                        <c:v>194.84342800000002</c:v>
                      </c:pt>
                      <c:pt idx="180">
                        <c:v>195.92589150000001</c:v>
                      </c:pt>
                      <c:pt idx="181">
                        <c:v>197.00835500000002</c:v>
                      </c:pt>
                      <c:pt idx="182">
                        <c:v>198.09081849999998</c:v>
                      </c:pt>
                      <c:pt idx="183">
                        <c:v>199.17328190000001</c:v>
                      </c:pt>
                      <c:pt idx="184">
                        <c:v>200.25574540000002</c:v>
                      </c:pt>
                      <c:pt idx="185">
                        <c:v>201.33820889999998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B3CE-43F4-8AF7-4D339F27E4FA}"/>
                  </c:ext>
                </c:extLst>
              </c15:ser>
            </c15:filteredScatterSeries>
          </c:ext>
        </c:extLst>
      </c:scatterChart>
      <c:valAx>
        <c:axId val="519867992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Inter</a:t>
                </a:r>
                <a:r>
                  <a:rPr lang="en-US" altLang="ja-JP" sz="1400" baseline="0"/>
                  <a:t>-story displacement [mm]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19868384"/>
        <c:crosses val="autoZero"/>
        <c:crossBetween val="midCat"/>
      </c:valAx>
      <c:valAx>
        <c:axId val="51986838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Qi [kN]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19867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479437361351498"/>
          <c:y val="0.48777338907247642"/>
          <c:w val="0.3133083055020599"/>
          <c:h val="0.3367845023462061"/>
        </c:manualLayout>
      </c:layout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comparison</a:t>
            </a:r>
            <a:r>
              <a:rPr lang="en-US" altLang="ja-JP" baseline="0"/>
              <a:t> between the cases </a:t>
            </a:r>
            <a:r>
              <a:rPr lang="en-US" altLang="ja-JP"/>
              <a:t>with and without SelfLoad (case5_1,M14)</a:t>
            </a:r>
            <a:endParaRPr lang="ja-JP" altLang="en-US"/>
          </a:p>
        </c:rich>
      </c:tx>
      <c:layout>
        <c:manualLayout>
          <c:xMode val="edge"/>
          <c:yMode val="edge"/>
          <c:x val="0.14987607973151962"/>
          <c:y val="2.35096619686128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03012092413246"/>
          <c:y val="0.14348162475822052"/>
          <c:w val="0.79054118465182643"/>
          <c:h val="0.69010950517065439"/>
        </c:manualLayout>
      </c:layout>
      <c:scatterChart>
        <c:scatterStyle val="lineMarker"/>
        <c:varyColors val="0"/>
        <c:ser>
          <c:idx val="5"/>
          <c:order val="0"/>
          <c:tx>
            <c:v>2F(wSL)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case5_1_M14_wSL!$G$2:$G$187</c:f>
              <c:numCache>
                <c:formatCode>0.00_ </c:formatCode>
                <c:ptCount val="186"/>
                <c:pt idx="0">
                  <c:v>3.8316378183309498E-2</c:v>
                </c:pt>
                <c:pt idx="1">
                  <c:v>0.19655248407317599</c:v>
                </c:pt>
                <c:pt idx="2">
                  <c:v>0.39664527845333297</c:v>
                </c:pt>
                <c:pt idx="3">
                  <c:v>0.59741859292669997</c:v>
                </c:pt>
                <c:pt idx="4">
                  <c:v>0.79704325994290204</c:v>
                </c:pt>
                <c:pt idx="5">
                  <c:v>0.99981664125570102</c:v>
                </c:pt>
                <c:pt idx="6">
                  <c:v>1.1999704720468001</c:v>
                </c:pt>
                <c:pt idx="7">
                  <c:v>1.3999760447803</c:v>
                </c:pt>
                <c:pt idx="8">
                  <c:v>1.59915641994514</c:v>
                </c:pt>
                <c:pt idx="9">
                  <c:v>1.79788829580112</c:v>
                </c:pt>
                <c:pt idx="10">
                  <c:v>1.9963851260055201</c:v>
                </c:pt>
                <c:pt idx="11">
                  <c:v>2.19477140591728</c:v>
                </c:pt>
                <c:pt idx="12">
                  <c:v>2.3931093655955</c:v>
                </c:pt>
                <c:pt idx="13">
                  <c:v>2.59147524552038</c:v>
                </c:pt>
                <c:pt idx="14">
                  <c:v>2.7899555990321998</c:v>
                </c:pt>
                <c:pt idx="15">
                  <c:v>2.9886238793667599</c:v>
                </c:pt>
                <c:pt idx="16">
                  <c:v>3.1875487703731702</c:v>
                </c:pt>
                <c:pt idx="17">
                  <c:v>3.38692082092125</c:v>
                </c:pt>
                <c:pt idx="18">
                  <c:v>3.58721793646151</c:v>
                </c:pt>
                <c:pt idx="19">
                  <c:v>3.7894313496185301</c:v>
                </c:pt>
                <c:pt idx="20">
                  <c:v>3.9937305486600998</c:v>
                </c:pt>
                <c:pt idx="21">
                  <c:v>4.2004652554402702</c:v>
                </c:pt>
                <c:pt idx="22">
                  <c:v>4.4116819563409697</c:v>
                </c:pt>
                <c:pt idx="23">
                  <c:v>4.6278588938890604</c:v>
                </c:pt>
                <c:pt idx="24">
                  <c:v>4.8533974088285703</c:v>
                </c:pt>
                <c:pt idx="25">
                  <c:v>5.0956820052510299</c:v>
                </c:pt>
                <c:pt idx="26">
                  <c:v>5.3605430800878198</c:v>
                </c:pt>
                <c:pt idx="27">
                  <c:v>6.0238022352031004</c:v>
                </c:pt>
                <c:pt idx="28">
                  <c:v>6.4478251231008903</c:v>
                </c:pt>
                <c:pt idx="29">
                  <c:v>6.93831424802271</c:v>
                </c:pt>
                <c:pt idx="30">
                  <c:v>7.4825166255944104</c:v>
                </c:pt>
                <c:pt idx="31">
                  <c:v>8.0966090154926995</c:v>
                </c:pt>
                <c:pt idx="32">
                  <c:v>8.82768503336324</c:v>
                </c:pt>
                <c:pt idx="33">
                  <c:v>9.7316736683150999</c:v>
                </c:pt>
              </c:numCache>
            </c:numRef>
          </c:xVal>
          <c:yVal>
            <c:numRef>
              <c:f>case5_1_M14_wSL!$H$2:$H$187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45.942448258000006</c:v>
                </c:pt>
                <c:pt idx="8">
                  <c:v>52.505655152000003</c:v>
                </c:pt>
                <c:pt idx="9">
                  <c:v>59.068862046</c:v>
                </c:pt>
                <c:pt idx="10">
                  <c:v>65.632068939999897</c:v>
                </c:pt>
                <c:pt idx="11">
                  <c:v>72.195275834</c:v>
                </c:pt>
                <c:pt idx="12">
                  <c:v>78.758482728000004</c:v>
                </c:pt>
                <c:pt idx="13">
                  <c:v>85.321689622000008</c:v>
                </c:pt>
                <c:pt idx="14">
                  <c:v>91.884896515999912</c:v>
                </c:pt>
                <c:pt idx="15">
                  <c:v>98.448103410000016</c:v>
                </c:pt>
                <c:pt idx="16">
                  <c:v>105.01131030400001</c:v>
                </c:pt>
                <c:pt idx="17">
                  <c:v>111.574517198</c:v>
                </c:pt>
                <c:pt idx="18">
                  <c:v>118.137724092</c:v>
                </c:pt>
                <c:pt idx="19">
                  <c:v>124.700930986</c:v>
                </c:pt>
                <c:pt idx="20">
                  <c:v>131.26413787999999</c:v>
                </c:pt>
                <c:pt idx="21">
                  <c:v>137.82734477400001</c:v>
                </c:pt>
                <c:pt idx="22">
                  <c:v>144.390551668</c:v>
                </c:pt>
                <c:pt idx="23">
                  <c:v>150.95375856199999</c:v>
                </c:pt>
                <c:pt idx="24">
                  <c:v>157.51696545600001</c:v>
                </c:pt>
                <c:pt idx="25">
                  <c:v>164.08017235</c:v>
                </c:pt>
                <c:pt idx="26">
                  <c:v>170.64337924400002</c:v>
                </c:pt>
                <c:pt idx="27">
                  <c:v>183.76979303200002</c:v>
                </c:pt>
                <c:pt idx="28">
                  <c:v>190.33299992599999</c:v>
                </c:pt>
                <c:pt idx="29">
                  <c:v>196.89620682000003</c:v>
                </c:pt>
                <c:pt idx="30">
                  <c:v>203.45941371399999</c:v>
                </c:pt>
                <c:pt idx="31">
                  <c:v>210.02262060800001</c:v>
                </c:pt>
                <c:pt idx="32">
                  <c:v>216.585827502</c:v>
                </c:pt>
                <c:pt idx="33">
                  <c:v>223.14903439599999</c:v>
                </c:pt>
              </c:numCache>
            </c:numRef>
          </c:yVal>
          <c:smooth val="0"/>
        </c:ser>
        <c:ser>
          <c:idx val="6"/>
          <c:order val="1"/>
          <c:tx>
            <c:v>3F(wSL)</c:v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case5_1_M14_wSL!$I$2:$I$187</c:f>
              <c:numCache>
                <c:formatCode>0.00_ </c:formatCode>
                <c:ptCount val="186"/>
                <c:pt idx="0">
                  <c:v>4.2230523343502809E-2</c:v>
                </c:pt>
                <c:pt idx="1">
                  <c:v>0.23093015959549601</c:v>
                </c:pt>
                <c:pt idx="2">
                  <c:v>0.47759980394380508</c:v>
                </c:pt>
                <c:pt idx="3">
                  <c:v>0.72744921601184998</c:v>
                </c:pt>
                <c:pt idx="4">
                  <c:v>0.97191351075683796</c:v>
                </c:pt>
                <c:pt idx="5">
                  <c:v>1.2312969657590691</c:v>
                </c:pt>
                <c:pt idx="6">
                  <c:v>1.4783034871642597</c:v>
                </c:pt>
                <c:pt idx="7">
                  <c:v>1.7246259762099001</c:v>
                </c:pt>
                <c:pt idx="8">
                  <c:v>1.9670762273214801</c:v>
                </c:pt>
                <c:pt idx="9">
                  <c:v>2.2074532128670397</c:v>
                </c:pt>
                <c:pt idx="10">
                  <c:v>2.4467931991053504</c:v>
                </c:pt>
                <c:pt idx="11">
                  <c:v>2.68574576928135</c:v>
                </c:pt>
                <c:pt idx="12">
                  <c:v>2.9246526349856201</c:v>
                </c:pt>
                <c:pt idx="13">
                  <c:v>3.1639565599602202</c:v>
                </c:pt>
                <c:pt idx="14">
                  <c:v>3.4041210269629802</c:v>
                </c:pt>
                <c:pt idx="15">
                  <c:v>3.6456048258201501</c:v>
                </c:pt>
                <c:pt idx="16">
                  <c:v>3.8886802904754596</c:v>
                </c:pt>
                <c:pt idx="17">
                  <c:v>4.1344202857871801</c:v>
                </c:pt>
                <c:pt idx="18">
                  <c:v>4.3852657971429796</c:v>
                </c:pt>
                <c:pt idx="19">
                  <c:v>4.6479141139290494</c:v>
                </c:pt>
                <c:pt idx="20">
                  <c:v>4.921065772283761</c:v>
                </c:pt>
                <c:pt idx="21">
                  <c:v>5.2034959036756794</c:v>
                </c:pt>
                <c:pt idx="22">
                  <c:v>5.5024865375199896</c:v>
                </c:pt>
                <c:pt idx="23">
                  <c:v>5.8078387284701396</c:v>
                </c:pt>
                <c:pt idx="24">
                  <c:v>6.1186086495026295</c:v>
                </c:pt>
                <c:pt idx="25">
                  <c:v>6.4356788785121708</c:v>
                </c:pt>
                <c:pt idx="26">
                  <c:v>6.7579073113584807</c:v>
                </c:pt>
                <c:pt idx="27">
                  <c:v>7.4374609853771991</c:v>
                </c:pt>
                <c:pt idx="28">
                  <c:v>7.8039137653133102</c:v>
                </c:pt>
                <c:pt idx="29">
                  <c:v>8.1893239190551892</c:v>
                </c:pt>
                <c:pt idx="30">
                  <c:v>8.5937067501238893</c:v>
                </c:pt>
                <c:pt idx="31">
                  <c:v>9.0415237824607999</c:v>
                </c:pt>
                <c:pt idx="32">
                  <c:v>9.5692226916461589</c:v>
                </c:pt>
                <c:pt idx="33">
                  <c:v>10.2026290406823</c:v>
                </c:pt>
              </c:numCache>
            </c:numRef>
          </c:xVal>
          <c:yVal>
            <c:numRef>
              <c:f>case5_1_M14_wSL!$J$2:$J$187</c:f>
              <c:numCache>
                <c:formatCode>0.00_ </c:formatCode>
                <c:ptCount val="186"/>
                <c:pt idx="0">
                  <c:v>1.08246348879998</c:v>
                </c:pt>
                <c:pt idx="1">
                  <c:v>5.4123174440000401</c:v>
                </c:pt>
                <c:pt idx="2">
                  <c:v>10.824634887999901</c:v>
                </c:pt>
                <c:pt idx="3">
                  <c:v>16.236952332000001</c:v>
                </c:pt>
                <c:pt idx="4">
                  <c:v>21.649269776000001</c:v>
                </c:pt>
                <c:pt idx="5">
                  <c:v>27.06158722</c:v>
                </c:pt>
                <c:pt idx="6">
                  <c:v>32.473904663999903</c:v>
                </c:pt>
                <c:pt idx="7">
                  <c:v>37.886222107999998</c:v>
                </c:pt>
                <c:pt idx="8">
                  <c:v>43.298539552000001</c:v>
                </c:pt>
                <c:pt idx="9">
                  <c:v>48.710856996000004</c:v>
                </c:pt>
                <c:pt idx="10">
                  <c:v>54.1231744399999</c:v>
                </c:pt>
                <c:pt idx="11">
                  <c:v>59.535491884000002</c:v>
                </c:pt>
                <c:pt idx="12">
                  <c:v>64.947809328000005</c:v>
                </c:pt>
                <c:pt idx="13">
                  <c:v>70.360126772000001</c:v>
                </c:pt>
                <c:pt idx="14">
                  <c:v>75.772444215999897</c:v>
                </c:pt>
                <c:pt idx="15">
                  <c:v>81.184761660000007</c:v>
                </c:pt>
                <c:pt idx="16">
                  <c:v>86.597079104000002</c:v>
                </c:pt>
                <c:pt idx="17">
                  <c:v>92.009396547999998</c:v>
                </c:pt>
                <c:pt idx="18">
                  <c:v>97.421713992000008</c:v>
                </c:pt>
                <c:pt idx="19">
                  <c:v>102.834031436</c:v>
                </c:pt>
                <c:pt idx="20">
                  <c:v>108.24634888</c:v>
                </c:pt>
                <c:pt idx="21">
                  <c:v>113.65866632400001</c:v>
                </c:pt>
                <c:pt idx="22">
                  <c:v>119.070983768</c:v>
                </c:pt>
                <c:pt idx="23">
                  <c:v>124.483301212</c:v>
                </c:pt>
                <c:pt idx="24">
                  <c:v>129.89561865600001</c:v>
                </c:pt>
                <c:pt idx="25">
                  <c:v>135.30793609999998</c:v>
                </c:pt>
                <c:pt idx="26">
                  <c:v>140.720253544</c:v>
                </c:pt>
                <c:pt idx="27">
                  <c:v>151.54488843199999</c:v>
                </c:pt>
                <c:pt idx="28">
                  <c:v>156.95720587599999</c:v>
                </c:pt>
                <c:pt idx="29">
                  <c:v>162.36952332000001</c:v>
                </c:pt>
                <c:pt idx="30">
                  <c:v>167.78184076399998</c:v>
                </c:pt>
                <c:pt idx="31">
                  <c:v>173.194158208</c:v>
                </c:pt>
                <c:pt idx="32">
                  <c:v>178.606475652</c:v>
                </c:pt>
                <c:pt idx="33">
                  <c:v>184.018793096</c:v>
                </c:pt>
              </c:numCache>
            </c:numRef>
          </c:yVal>
          <c:smooth val="0"/>
        </c:ser>
        <c:ser>
          <c:idx val="8"/>
          <c:order val="3"/>
          <c:tx>
            <c:v>2F(woSL)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case5_1_M14_woSL!$G$2:$G$187</c:f>
              <c:numCache>
                <c:formatCode>0.00_ </c:formatCode>
                <c:ptCount val="186"/>
                <c:pt idx="0">
                  <c:v>3.8147038150877201E-2</c:v>
                </c:pt>
                <c:pt idx="1">
                  <c:v>0.19074625045813901</c:v>
                </c:pt>
                <c:pt idx="2">
                  <c:v>0.38151199671327801</c:v>
                </c:pt>
                <c:pt idx="3">
                  <c:v>0.57231805834329597</c:v>
                </c:pt>
                <c:pt idx="4">
                  <c:v>0.76319981614735599</c:v>
                </c:pt>
                <c:pt idx="5">
                  <c:v>0.95422014428814705</c:v>
                </c:pt>
                <c:pt idx="6">
                  <c:v>1.1455013558739999</c:v>
                </c:pt>
                <c:pt idx="7">
                  <c:v>1.3372818021594299</c:v>
                </c:pt>
                <c:pt idx="8">
                  <c:v>1.5299397933733001</c:v>
                </c:pt>
                <c:pt idx="9">
                  <c:v>1.72379589567987</c:v>
                </c:pt>
                <c:pt idx="10">
                  <c:v>1.9189730266744001</c:v>
                </c:pt>
                <c:pt idx="11">
                  <c:v>2.1187626684004099</c:v>
                </c:pt>
                <c:pt idx="12">
                  <c:v>2.3190421140907498</c:v>
                </c:pt>
                <c:pt idx="13">
                  <c:v>2.52283625604638</c:v>
                </c:pt>
                <c:pt idx="14">
                  <c:v>2.7274710816050001</c:v>
                </c:pt>
                <c:pt idx="15">
                  <c:v>2.9329311520345098</c:v>
                </c:pt>
                <c:pt idx="16">
                  <c:v>3.1376477958756399</c:v>
                </c:pt>
                <c:pt idx="17">
                  <c:v>3.3422160141178598</c:v>
                </c:pt>
                <c:pt idx="18">
                  <c:v>3.54668890044716</c:v>
                </c:pt>
                <c:pt idx="19">
                  <c:v>3.75102992990286</c:v>
                </c:pt>
                <c:pt idx="20">
                  <c:v>3.9557537624693402</c:v>
                </c:pt>
                <c:pt idx="21">
                  <c:v>4.1610730860912399</c:v>
                </c:pt>
                <c:pt idx="22">
                  <c:v>4.3674502493393801</c:v>
                </c:pt>
                <c:pt idx="23">
                  <c:v>4.5758840907588398</c:v>
                </c:pt>
                <c:pt idx="24">
                  <c:v>4.7887340629342603</c:v>
                </c:pt>
                <c:pt idx="25">
                  <c:v>5.0111679965313396</c:v>
                </c:pt>
                <c:pt idx="26">
                  <c:v>5.25635075920309</c:v>
                </c:pt>
                <c:pt idx="27">
                  <c:v>5.5439795742310096</c:v>
                </c:pt>
                <c:pt idx="28">
                  <c:v>5.8871303867013296</c:v>
                </c:pt>
                <c:pt idx="29">
                  <c:v>6.3072546705003303</c:v>
                </c:pt>
                <c:pt idx="30">
                  <c:v>6.7907566677205597</c:v>
                </c:pt>
                <c:pt idx="31">
                  <c:v>7.3340630581081996</c:v>
                </c:pt>
                <c:pt idx="32">
                  <c:v>7.9245222300552101</c:v>
                </c:pt>
                <c:pt idx="33">
                  <c:v>8.3141132824577006</c:v>
                </c:pt>
                <c:pt idx="34">
                  <c:v>9.0601707362828705</c:v>
                </c:pt>
                <c:pt idx="35">
                  <c:v>9.9825961022764407</c:v>
                </c:pt>
                <c:pt idx="36">
                  <c:v>11.2380650028334</c:v>
                </c:pt>
                <c:pt idx="37">
                  <c:v>13.113661598988401</c:v>
                </c:pt>
                <c:pt idx="38">
                  <c:v>18.269735582211101</c:v>
                </c:pt>
              </c:numCache>
            </c:numRef>
          </c:xVal>
          <c:yVal>
            <c:numRef>
              <c:f>case5_1_M14_woSL!$H$2:$H$187</c:f>
              <c:numCache>
                <c:formatCode>0.00_ </c:formatCode>
                <c:ptCount val="186"/>
                <c:pt idx="0">
                  <c:v>1.3126413787999862</c:v>
                </c:pt>
                <c:pt idx="1">
                  <c:v>6.5632068940000403</c:v>
                </c:pt>
                <c:pt idx="2">
                  <c:v>13.126413787999891</c:v>
                </c:pt>
                <c:pt idx="3">
                  <c:v>19.689620682000001</c:v>
                </c:pt>
                <c:pt idx="4">
                  <c:v>26.252827576000012</c:v>
                </c:pt>
                <c:pt idx="5">
                  <c:v>32.816034470000012</c:v>
                </c:pt>
                <c:pt idx="6">
                  <c:v>39.379241363999903</c:v>
                </c:pt>
                <c:pt idx="7">
                  <c:v>45.942448258000006</c:v>
                </c:pt>
                <c:pt idx="8">
                  <c:v>52.505655152000003</c:v>
                </c:pt>
                <c:pt idx="9">
                  <c:v>59.068862046</c:v>
                </c:pt>
                <c:pt idx="10">
                  <c:v>65.632068939999897</c:v>
                </c:pt>
                <c:pt idx="11">
                  <c:v>72.195275834</c:v>
                </c:pt>
                <c:pt idx="12">
                  <c:v>78.758482728000004</c:v>
                </c:pt>
                <c:pt idx="13">
                  <c:v>85.321689622000008</c:v>
                </c:pt>
                <c:pt idx="14">
                  <c:v>91.884896515999912</c:v>
                </c:pt>
                <c:pt idx="15">
                  <c:v>98.448103410000016</c:v>
                </c:pt>
                <c:pt idx="16">
                  <c:v>105.01131030400001</c:v>
                </c:pt>
                <c:pt idx="17">
                  <c:v>111.574517198</c:v>
                </c:pt>
                <c:pt idx="18">
                  <c:v>118.137724092</c:v>
                </c:pt>
                <c:pt idx="19">
                  <c:v>124.700930986</c:v>
                </c:pt>
                <c:pt idx="20">
                  <c:v>131.26413787999999</c:v>
                </c:pt>
                <c:pt idx="21">
                  <c:v>137.82734477400001</c:v>
                </c:pt>
                <c:pt idx="22">
                  <c:v>144.390551668</c:v>
                </c:pt>
                <c:pt idx="23">
                  <c:v>150.95375856199999</c:v>
                </c:pt>
                <c:pt idx="24">
                  <c:v>157.51696545600001</c:v>
                </c:pt>
                <c:pt idx="25">
                  <c:v>164.08017235</c:v>
                </c:pt>
                <c:pt idx="26">
                  <c:v>170.64337924400002</c:v>
                </c:pt>
                <c:pt idx="27">
                  <c:v>177.20658613799998</c:v>
                </c:pt>
                <c:pt idx="28">
                  <c:v>183.76979303200002</c:v>
                </c:pt>
                <c:pt idx="29">
                  <c:v>190.33299992599999</c:v>
                </c:pt>
                <c:pt idx="30">
                  <c:v>196.89620682000003</c:v>
                </c:pt>
                <c:pt idx="31">
                  <c:v>203.45941371399999</c:v>
                </c:pt>
                <c:pt idx="32">
                  <c:v>210.02262060800001</c:v>
                </c:pt>
                <c:pt idx="33">
                  <c:v>213.96054474439998</c:v>
                </c:pt>
                <c:pt idx="34">
                  <c:v>220.52375163840003</c:v>
                </c:pt>
                <c:pt idx="35">
                  <c:v>227.08695853239999</c:v>
                </c:pt>
                <c:pt idx="36">
                  <c:v>233.65016542640004</c:v>
                </c:pt>
                <c:pt idx="37">
                  <c:v>240.2133723204</c:v>
                </c:pt>
                <c:pt idx="38">
                  <c:v>246.77657921439999</c:v>
                </c:pt>
              </c:numCache>
            </c:numRef>
          </c:yVal>
          <c:smooth val="0"/>
        </c:ser>
        <c:ser>
          <c:idx val="9"/>
          <c:order val="4"/>
          <c:tx>
            <c:v>3F(woSL)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case5_1_M14_woSL!$I$2:$I$187</c:f>
              <c:numCache>
                <c:formatCode>0.00_ </c:formatCode>
                <c:ptCount val="186"/>
                <c:pt idx="0">
                  <c:v>4.1273743151139998E-2</c:v>
                </c:pt>
                <c:pt idx="1">
                  <c:v>0.20636992427998499</c:v>
                </c:pt>
                <c:pt idx="2">
                  <c:v>0.41282679747555301</c:v>
                </c:pt>
                <c:pt idx="3">
                  <c:v>0.61949044165063405</c:v>
                </c:pt>
                <c:pt idx="4">
                  <c:v>0.82653846444634393</c:v>
                </c:pt>
                <c:pt idx="5">
                  <c:v>1.034282197626363</c:v>
                </c:pt>
                <c:pt idx="6">
                  <c:v>1.2433206165725599</c:v>
                </c:pt>
                <c:pt idx="7">
                  <c:v>1.45481361166103</c:v>
                </c:pt>
                <c:pt idx="8">
                  <c:v>1.6706072477746701</c:v>
                </c:pt>
                <c:pt idx="9">
                  <c:v>1.8923213858083898</c:v>
                </c:pt>
                <c:pt idx="10">
                  <c:v>2.1207140375632205</c:v>
                </c:pt>
                <c:pt idx="11">
                  <c:v>2.3717633776952498</c:v>
                </c:pt>
                <c:pt idx="12">
                  <c:v>2.6263047492156106</c:v>
                </c:pt>
                <c:pt idx="13">
                  <c:v>2.89896823192958</c:v>
                </c:pt>
                <c:pt idx="14">
                  <c:v>3.1803445656464695</c:v>
                </c:pt>
                <c:pt idx="15">
                  <c:v>3.4685004860445701</c:v>
                </c:pt>
                <c:pt idx="16">
                  <c:v>3.7538374556197698</c:v>
                </c:pt>
                <c:pt idx="17">
                  <c:v>4.0390135239911409</c:v>
                </c:pt>
                <c:pt idx="18">
                  <c:v>4.3232553025585503</c:v>
                </c:pt>
                <c:pt idx="19">
                  <c:v>4.6046544615468612</c:v>
                </c:pt>
                <c:pt idx="20">
                  <c:v>4.8853412382589489</c:v>
                </c:pt>
                <c:pt idx="21">
                  <c:v>5.16586394664452</c:v>
                </c:pt>
                <c:pt idx="22">
                  <c:v>5.4468309396789403</c:v>
                </c:pt>
                <c:pt idx="23">
                  <c:v>5.7286642522279605</c:v>
                </c:pt>
                <c:pt idx="24">
                  <c:v>6.0124285589094395</c:v>
                </c:pt>
                <c:pt idx="25">
                  <c:v>6.3008663244451597</c:v>
                </c:pt>
                <c:pt idx="26">
                  <c:v>6.6017410744385101</c:v>
                </c:pt>
                <c:pt idx="27">
                  <c:v>6.928608071607691</c:v>
                </c:pt>
                <c:pt idx="28">
                  <c:v>7.2793750436708695</c:v>
                </c:pt>
                <c:pt idx="29">
                  <c:v>7.6672227677646694</c:v>
                </c:pt>
                <c:pt idx="30">
                  <c:v>8.0776287021353408</c:v>
                </c:pt>
                <c:pt idx="31">
                  <c:v>8.5058153294879002</c:v>
                </c:pt>
                <c:pt idx="32">
                  <c:v>8.9503732743906887</c:v>
                </c:pt>
                <c:pt idx="33">
                  <c:v>9.2337124192751006</c:v>
                </c:pt>
                <c:pt idx="34">
                  <c:v>9.7569267547173304</c:v>
                </c:pt>
                <c:pt idx="35">
                  <c:v>10.37723114257796</c:v>
                </c:pt>
                <c:pt idx="36">
                  <c:v>11.198024068522701</c:v>
                </c:pt>
                <c:pt idx="37">
                  <c:v>12.455688807832598</c:v>
                </c:pt>
                <c:pt idx="38">
                  <c:v>16.695169994968598</c:v>
                </c:pt>
              </c:numCache>
            </c:numRef>
          </c:xVal>
          <c:yVal>
            <c:numRef>
              <c:f>case5_1_M14_woSL!$J$2:$J$187</c:f>
              <c:numCache>
                <c:formatCode>0.00_ </c:formatCode>
                <c:ptCount val="186"/>
                <c:pt idx="0">
                  <c:v>1.08246348879998</c:v>
                </c:pt>
                <c:pt idx="1">
                  <c:v>5.4123174440000401</c:v>
                </c:pt>
                <c:pt idx="2">
                  <c:v>10.824634887999901</c:v>
                </c:pt>
                <c:pt idx="3">
                  <c:v>16.236952332000001</c:v>
                </c:pt>
                <c:pt idx="4">
                  <c:v>21.649269776000001</c:v>
                </c:pt>
                <c:pt idx="5">
                  <c:v>27.06158722</c:v>
                </c:pt>
                <c:pt idx="6">
                  <c:v>32.473904663999903</c:v>
                </c:pt>
                <c:pt idx="7">
                  <c:v>37.886222107999998</c:v>
                </c:pt>
                <c:pt idx="8">
                  <c:v>43.298539552000001</c:v>
                </c:pt>
                <c:pt idx="9">
                  <c:v>48.710856996000004</c:v>
                </c:pt>
                <c:pt idx="10">
                  <c:v>54.1231744399999</c:v>
                </c:pt>
                <c:pt idx="11">
                  <c:v>59.535491884000002</c:v>
                </c:pt>
                <c:pt idx="12">
                  <c:v>64.947809328000005</c:v>
                </c:pt>
                <c:pt idx="13">
                  <c:v>70.360126772000001</c:v>
                </c:pt>
                <c:pt idx="14">
                  <c:v>75.772444215999897</c:v>
                </c:pt>
                <c:pt idx="15">
                  <c:v>81.184761660000007</c:v>
                </c:pt>
                <c:pt idx="16">
                  <c:v>86.597079104000002</c:v>
                </c:pt>
                <c:pt idx="17">
                  <c:v>92.009396547999998</c:v>
                </c:pt>
                <c:pt idx="18">
                  <c:v>97.421713992000008</c:v>
                </c:pt>
                <c:pt idx="19">
                  <c:v>102.834031436</c:v>
                </c:pt>
                <c:pt idx="20">
                  <c:v>108.24634888</c:v>
                </c:pt>
                <c:pt idx="21">
                  <c:v>113.65866632400001</c:v>
                </c:pt>
                <c:pt idx="22">
                  <c:v>119.070983768</c:v>
                </c:pt>
                <c:pt idx="23">
                  <c:v>124.483301212</c:v>
                </c:pt>
                <c:pt idx="24">
                  <c:v>129.89561865600001</c:v>
                </c:pt>
                <c:pt idx="25">
                  <c:v>135.30793609999998</c:v>
                </c:pt>
                <c:pt idx="26">
                  <c:v>140.720253544</c:v>
                </c:pt>
                <c:pt idx="27">
                  <c:v>146.132570988</c:v>
                </c:pt>
                <c:pt idx="28">
                  <c:v>151.54488843199999</c:v>
                </c:pt>
                <c:pt idx="29">
                  <c:v>156.95720587599999</c:v>
                </c:pt>
                <c:pt idx="30">
                  <c:v>162.36952332000001</c:v>
                </c:pt>
                <c:pt idx="31">
                  <c:v>167.78184076399998</c:v>
                </c:pt>
                <c:pt idx="32">
                  <c:v>173.194158208</c:v>
                </c:pt>
                <c:pt idx="33">
                  <c:v>176.4415486744</c:v>
                </c:pt>
                <c:pt idx="34">
                  <c:v>181.85386611840002</c:v>
                </c:pt>
                <c:pt idx="35">
                  <c:v>187.26618356239999</c:v>
                </c:pt>
                <c:pt idx="36">
                  <c:v>192.67850100640001</c:v>
                </c:pt>
                <c:pt idx="37">
                  <c:v>198.09081845040001</c:v>
                </c:pt>
                <c:pt idx="38">
                  <c:v>203.5031358944</c:v>
                </c:pt>
              </c:numCache>
            </c:numRef>
          </c:yVal>
          <c:smooth val="0"/>
        </c:ser>
        <c:ser>
          <c:idx val="2"/>
          <c:order val="10"/>
          <c:tx>
            <c:v>C0=0.2(wSL)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case5_1_M14_wSL!$L$2:$L$3</c:f>
              <c:numCache>
                <c:formatCode>0.00_ </c:formatCode>
                <c:ptCount val="2"/>
                <c:pt idx="0">
                  <c:v>0.79704325994290204</c:v>
                </c:pt>
                <c:pt idx="1">
                  <c:v>0.97191351075683796</c:v>
                </c:pt>
              </c:numCache>
            </c:numRef>
          </c:xVal>
          <c:yVal>
            <c:numRef>
              <c:f>case5_1_M14_wSL!$M$2:$M$3</c:f>
              <c:numCache>
                <c:formatCode>0.00_ </c:formatCode>
                <c:ptCount val="2"/>
                <c:pt idx="0">
                  <c:v>26.252827576000012</c:v>
                </c:pt>
                <c:pt idx="1">
                  <c:v>21.649269776000001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CE-43F4-8AF7-4D339F27E4FA}"/>
            </c:ext>
          </c:extLst>
        </c:ser>
        <c:ser>
          <c:idx val="3"/>
          <c:order val="11"/>
          <c:tx>
            <c:v>C0=1.0(wSL)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case5_1_M14_wSL!$N$2:$N$3</c:f>
              <c:numCache>
                <c:formatCode>0.00_ </c:formatCode>
                <c:ptCount val="2"/>
                <c:pt idx="0">
                  <c:v>3.9937305486600998</c:v>
                </c:pt>
                <c:pt idx="1">
                  <c:v>4.6479141139290494</c:v>
                </c:pt>
              </c:numCache>
            </c:numRef>
          </c:xVal>
          <c:yVal>
            <c:numRef>
              <c:f>case5_1_M14_wSL!$O$2:$O$3</c:f>
              <c:numCache>
                <c:formatCode>0.00_ </c:formatCode>
                <c:ptCount val="2"/>
                <c:pt idx="0">
                  <c:v>131.26413787999999</c:v>
                </c:pt>
                <c:pt idx="1">
                  <c:v>102.834031436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3CE-43F4-8AF7-4D339F27E4FA}"/>
            </c:ext>
          </c:extLst>
        </c:ser>
        <c:ser>
          <c:idx val="4"/>
          <c:order val="12"/>
          <c:tx>
            <c:v>C0=1.4(wSL)</c:v>
          </c:tx>
          <c:spPr>
            <a:ln w="19050">
              <a:noFill/>
            </a:ln>
          </c:spPr>
          <c:marker>
            <c:symbol val="circle"/>
            <c:size val="10"/>
          </c:marker>
          <c:xVal>
            <c:numRef>
              <c:f>case5_1_M14_wSL!$P$2:$P$3</c:f>
              <c:numCache>
                <c:formatCode>0.00_ </c:formatCode>
                <c:ptCount val="2"/>
                <c:pt idx="0">
                  <c:v>6.0238022352031004</c:v>
                </c:pt>
                <c:pt idx="1">
                  <c:v>7.4374609853771991</c:v>
                </c:pt>
              </c:numCache>
            </c:numRef>
          </c:xVal>
          <c:yVal>
            <c:numRef>
              <c:f>case5_1_M14_wSL!$Q$2:$Q$3</c:f>
              <c:numCache>
                <c:formatCode>0.00_ </c:formatCode>
                <c:ptCount val="2"/>
                <c:pt idx="0">
                  <c:v>183.76979303200002</c:v>
                </c:pt>
                <c:pt idx="1">
                  <c:v>151.54488843199999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3CE-43F4-8AF7-4D339F27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69168"/>
        <c:axId val="52546488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2"/>
                <c:tx>
                  <c:v>C0=0.2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case5_1_M14_wSL!$L$2:$L$3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0.79704325994290204</c:v>
                      </c:pt>
                      <c:pt idx="1">
                        <c:v>0.97191351075683796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case5_1_M14_wSL!$M$2:$M$3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26.252827576000012</c:v>
                      </c:pt>
                      <c:pt idx="1">
                        <c:v>21.649269776000001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5"/>
                <c:tx>
                  <c:v>C0=0.2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case5_M14_wSL!$L$2:$L$3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0.75908859799999995</c:v>
                      </c:pt>
                      <c:pt idx="1">
                        <c:v>0.94057235800000005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case5_M14_wSL!$M$2:$M$3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26.252827579999998</c:v>
                      </c:pt>
                      <c:pt idx="1">
                        <c:v>21.649269779999997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6"/>
                <c:tx>
                  <c:v>C0=1.0</c:v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case5_M14_wSL!$N$2:$N$3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3.9906275920000001</c:v>
                      </c:pt>
                      <c:pt idx="1">
                        <c:v>5.1198625370000004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case5_M14_wSL!$O$2:$O$3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131.26413790000001</c:v>
                      </c:pt>
                      <c:pt idx="1">
                        <c:v>108.2463489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case5_M14_wSL!$Q$1</c15:sqref>
                        </c15:formulaRef>
                      </c:ext>
                    </c:extLst>
                    <c:strCache>
                      <c:ptCount val="1"/>
                      <c:pt idx="0">
                        <c:v>C0=1.4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case5_M14_wSL!$P$2:$P$3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5.9815021430000002</c:v>
                      </c:pt>
                      <c:pt idx="1">
                        <c:v>7.5146423169999998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case5_M14_wSL!$Q$2:$Q$3</c15:sqref>
                        </c15:formulaRef>
                      </c:ext>
                    </c:extLst>
                    <c:numCache>
                      <c:formatCode>0.00_ </c:formatCode>
                      <c:ptCount val="2"/>
                      <c:pt idx="0">
                        <c:v>183.76979299999999</c:v>
                      </c:pt>
                      <c:pt idx="1">
                        <c:v>151.54488839999999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8"/>
                <c:tx>
                  <c:v>2F</c:v>
                </c:tx>
                <c:spPr>
                  <a:ln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case5_M14_wSL!$G$2:$G$187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-8.6585999999999998E-4</c:v>
                      </c:pt>
                      <c:pt idx="1">
                        <c:v>3.9138529999999998E-2</c:v>
                      </c:pt>
                      <c:pt idx="2">
                        <c:v>7.9142710000000005E-2</c:v>
                      </c:pt>
                      <c:pt idx="3">
                        <c:v>0.119147114</c:v>
                      </c:pt>
                      <c:pt idx="4">
                        <c:v>0.15915219799999999</c:v>
                      </c:pt>
                      <c:pt idx="5">
                        <c:v>0.19916123799999999</c:v>
                      </c:pt>
                      <c:pt idx="6">
                        <c:v>0.23917055600000001</c:v>
                      </c:pt>
                      <c:pt idx="7">
                        <c:v>0.27918173400000001</c:v>
                      </c:pt>
                      <c:pt idx="8">
                        <c:v>0.319192378</c:v>
                      </c:pt>
                      <c:pt idx="9">
                        <c:v>0.35920076299999998</c:v>
                      </c:pt>
                      <c:pt idx="10">
                        <c:v>0.399205645</c:v>
                      </c:pt>
                      <c:pt idx="11">
                        <c:v>0.439209197</c:v>
                      </c:pt>
                      <c:pt idx="12">
                        <c:v>0.47920863600000002</c:v>
                      </c:pt>
                      <c:pt idx="13">
                        <c:v>0.51920497899999996</c:v>
                      </c:pt>
                      <c:pt idx="14">
                        <c:v>0.55919779800000002</c:v>
                      </c:pt>
                      <c:pt idx="15">
                        <c:v>0.59918476799999998</c:v>
                      </c:pt>
                      <c:pt idx="16">
                        <c:v>0.63916694600000001</c:v>
                      </c:pt>
                      <c:pt idx="17">
                        <c:v>0.67914508200000001</c:v>
                      </c:pt>
                      <c:pt idx="18">
                        <c:v>0.71911817700000003</c:v>
                      </c:pt>
                      <c:pt idx="19">
                        <c:v>0.75908859799999995</c:v>
                      </c:pt>
                      <c:pt idx="20">
                        <c:v>0.79905574499999998</c:v>
                      </c:pt>
                      <c:pt idx="21">
                        <c:v>0.83902037600000001</c:v>
                      </c:pt>
                      <c:pt idx="22">
                        <c:v>0.87898099399999996</c:v>
                      </c:pt>
                      <c:pt idx="23">
                        <c:v>0.91894020099999996</c:v>
                      </c:pt>
                      <c:pt idx="24">
                        <c:v>0.95895830000000004</c:v>
                      </c:pt>
                      <c:pt idx="25">
                        <c:v>0.99900882199999996</c:v>
                      </c:pt>
                      <c:pt idx="26">
                        <c:v>1.0390740169999999</c:v>
                      </c:pt>
                      <c:pt idx="27">
                        <c:v>1.0791450680000001</c:v>
                      </c:pt>
                      <c:pt idx="28">
                        <c:v>1.1192206119999999</c:v>
                      </c:pt>
                      <c:pt idx="29">
                        <c:v>1.1592984390000001</c:v>
                      </c:pt>
                      <c:pt idx="30">
                        <c:v>1.199377068</c:v>
                      </c:pt>
                      <c:pt idx="31">
                        <c:v>1.2394531769999999</c:v>
                      </c:pt>
                      <c:pt idx="32">
                        <c:v>1.279530082</c:v>
                      </c:pt>
                      <c:pt idx="33">
                        <c:v>1.319608479</c:v>
                      </c:pt>
                      <c:pt idx="34">
                        <c:v>1.3596862190000001</c:v>
                      </c:pt>
                      <c:pt idx="35">
                        <c:v>1.3997646020000001</c:v>
                      </c:pt>
                      <c:pt idx="36">
                        <c:v>1.4398414129999999</c:v>
                      </c:pt>
                      <c:pt idx="37">
                        <c:v>1.479917449</c:v>
                      </c:pt>
                      <c:pt idx="38">
                        <c:v>1.519993599</c:v>
                      </c:pt>
                      <c:pt idx="39">
                        <c:v>1.5600720910000001</c:v>
                      </c:pt>
                      <c:pt idx="40">
                        <c:v>1.600151849</c:v>
                      </c:pt>
                      <c:pt idx="41">
                        <c:v>1.640235858</c:v>
                      </c:pt>
                      <c:pt idx="42">
                        <c:v>1.680323558</c:v>
                      </c:pt>
                      <c:pt idx="43">
                        <c:v>1.7204150709999999</c:v>
                      </c:pt>
                      <c:pt idx="44">
                        <c:v>1.7605129269999999</c:v>
                      </c:pt>
                      <c:pt idx="45">
                        <c:v>1.800642431</c:v>
                      </c:pt>
                      <c:pt idx="46">
                        <c:v>1.8408625700000001</c:v>
                      </c:pt>
                      <c:pt idx="47">
                        <c:v>1.8811211809999999</c:v>
                      </c:pt>
                      <c:pt idx="48">
                        <c:v>1.921391724</c:v>
                      </c:pt>
                      <c:pt idx="49">
                        <c:v>1.9616704490000001</c:v>
                      </c:pt>
                      <c:pt idx="50">
                        <c:v>2.001952583</c:v>
                      </c:pt>
                      <c:pt idx="51">
                        <c:v>2.0422479290000002</c:v>
                      </c:pt>
                      <c:pt idx="52">
                        <c:v>2.0826348810000002</c:v>
                      </c:pt>
                      <c:pt idx="53">
                        <c:v>2.123050272</c:v>
                      </c:pt>
                      <c:pt idx="54">
                        <c:v>2.1634645739999998</c:v>
                      </c:pt>
                      <c:pt idx="55">
                        <c:v>2.203869063</c:v>
                      </c:pt>
                      <c:pt idx="56">
                        <c:v>2.2442690490000001</c:v>
                      </c:pt>
                      <c:pt idx="57">
                        <c:v>2.2846632549999999</c:v>
                      </c:pt>
                      <c:pt idx="58">
                        <c:v>2.325057401</c:v>
                      </c:pt>
                      <c:pt idx="59">
                        <c:v>2.3654563280000001</c:v>
                      </c:pt>
                      <c:pt idx="60">
                        <c:v>2.4058532279999998</c:v>
                      </c:pt>
                      <c:pt idx="61">
                        <c:v>2.446255275</c:v>
                      </c:pt>
                      <c:pt idx="62">
                        <c:v>2.486668984</c:v>
                      </c:pt>
                      <c:pt idx="63">
                        <c:v>2.5270914599999998</c:v>
                      </c:pt>
                      <c:pt idx="64">
                        <c:v>2.567521282</c:v>
                      </c:pt>
                      <c:pt idx="65">
                        <c:v>2.6079596889999999</c:v>
                      </c:pt>
                      <c:pt idx="66">
                        <c:v>2.648410749</c:v>
                      </c:pt>
                      <c:pt idx="67">
                        <c:v>2.6888760459999999</c:v>
                      </c:pt>
                      <c:pt idx="68">
                        <c:v>2.7293565380000002</c:v>
                      </c:pt>
                      <c:pt idx="69">
                        <c:v>2.7698540280000001</c:v>
                      </c:pt>
                      <c:pt idx="70">
                        <c:v>2.810364898</c:v>
                      </c:pt>
                      <c:pt idx="71">
                        <c:v>2.8508892129999999</c:v>
                      </c:pt>
                      <c:pt idx="72">
                        <c:v>2.8914241540000001</c:v>
                      </c:pt>
                      <c:pt idx="73">
                        <c:v>2.9319701889999998</c:v>
                      </c:pt>
                      <c:pt idx="74">
                        <c:v>2.9725249649999999</c:v>
                      </c:pt>
                      <c:pt idx="75">
                        <c:v>3.0130878380000001</c:v>
                      </c:pt>
                      <c:pt idx="76">
                        <c:v>3.0536579239999999</c:v>
                      </c:pt>
                      <c:pt idx="77">
                        <c:v>3.0942388670000001</c:v>
                      </c:pt>
                      <c:pt idx="78">
                        <c:v>3.1348381330000001</c:v>
                      </c:pt>
                      <c:pt idx="79">
                        <c:v>3.1754462979999998</c:v>
                      </c:pt>
                      <c:pt idx="80">
                        <c:v>3.216063933</c:v>
                      </c:pt>
                      <c:pt idx="81">
                        <c:v>3.2566895809999998</c:v>
                      </c:pt>
                      <c:pt idx="82">
                        <c:v>3.2973235829999998</c:v>
                      </c:pt>
                      <c:pt idx="83">
                        <c:v>3.3379743070000001</c:v>
                      </c:pt>
                      <c:pt idx="84">
                        <c:v>3.3786381319999998</c:v>
                      </c:pt>
                      <c:pt idx="85">
                        <c:v>3.4193158189999999</c:v>
                      </c:pt>
                      <c:pt idx="86">
                        <c:v>3.4600122409999998</c:v>
                      </c:pt>
                      <c:pt idx="87">
                        <c:v>3.5007279570000001</c:v>
                      </c:pt>
                      <c:pt idx="88">
                        <c:v>3.541456004</c:v>
                      </c:pt>
                      <c:pt idx="89">
                        <c:v>3.58219924</c:v>
                      </c:pt>
                      <c:pt idx="90">
                        <c:v>3.6229480019999998</c:v>
                      </c:pt>
                      <c:pt idx="91">
                        <c:v>3.6637076130000001</c:v>
                      </c:pt>
                      <c:pt idx="92">
                        <c:v>3.704481994</c:v>
                      </c:pt>
                      <c:pt idx="93">
                        <c:v>3.7452681650000001</c:v>
                      </c:pt>
                      <c:pt idx="94">
                        <c:v>3.7860848539999998</c:v>
                      </c:pt>
                      <c:pt idx="95">
                        <c:v>3.8269399690000001</c:v>
                      </c:pt>
                      <c:pt idx="96">
                        <c:v>3.8678235949999999</c:v>
                      </c:pt>
                      <c:pt idx="97">
                        <c:v>3.90872799</c:v>
                      </c:pt>
                      <c:pt idx="98">
                        <c:v>3.949657325</c:v>
                      </c:pt>
                      <c:pt idx="99">
                        <c:v>3.9906275920000001</c:v>
                      </c:pt>
                      <c:pt idx="100">
                        <c:v>4.0316468189999997</c:v>
                      </c:pt>
                      <c:pt idx="101">
                        <c:v>4.0727132859999999</c:v>
                      </c:pt>
                      <c:pt idx="102">
                        <c:v>4.11384127</c:v>
                      </c:pt>
                      <c:pt idx="103">
                        <c:v>4.1550343300000003</c:v>
                      </c:pt>
                      <c:pt idx="104">
                        <c:v>4.1962898769999999</c:v>
                      </c:pt>
                      <c:pt idx="105">
                        <c:v>4.2376406930000003</c:v>
                      </c:pt>
                      <c:pt idx="106">
                        <c:v>4.2791109089999999</c:v>
                      </c:pt>
                      <c:pt idx="107">
                        <c:v>4.3207105739999996</c:v>
                      </c:pt>
                      <c:pt idx="108">
                        <c:v>4.3624318430000004</c:v>
                      </c:pt>
                      <c:pt idx="109">
                        <c:v>4.4042686819999997</c:v>
                      </c:pt>
                      <c:pt idx="110">
                        <c:v>4.4462536610000001</c:v>
                      </c:pt>
                      <c:pt idx="111">
                        <c:v>4.4884562250000002</c:v>
                      </c:pt>
                      <c:pt idx="112">
                        <c:v>4.5308400139999998</c:v>
                      </c:pt>
                      <c:pt idx="113">
                        <c:v>4.5734463290000003</c:v>
                      </c:pt>
                      <c:pt idx="114">
                        <c:v>4.6163166970000002</c:v>
                      </c:pt>
                      <c:pt idx="115">
                        <c:v>4.6594387209999999</c:v>
                      </c:pt>
                      <c:pt idx="116">
                        <c:v>4.7029303560000004</c:v>
                      </c:pt>
                      <c:pt idx="117">
                        <c:v>4.746895844</c:v>
                      </c:pt>
                      <c:pt idx="118">
                        <c:v>4.7913423039999996</c:v>
                      </c:pt>
                      <c:pt idx="119">
                        <c:v>4.8362868700000003</c:v>
                      </c:pt>
                      <c:pt idx="120">
                        <c:v>4.8817957659999998</c:v>
                      </c:pt>
                      <c:pt idx="121">
                        <c:v>4.9279836140000004</c:v>
                      </c:pt>
                      <c:pt idx="122">
                        <c:v>4.9748671849999999</c:v>
                      </c:pt>
                      <c:pt idx="123">
                        <c:v>5.0227903889999999</c:v>
                      </c:pt>
                      <c:pt idx="124">
                        <c:v>5.0715867020000003</c:v>
                      </c:pt>
                      <c:pt idx="125">
                        <c:v>5.1212306740000004</c:v>
                      </c:pt>
                      <c:pt idx="126">
                        <c:v>5.1717162280000002</c:v>
                      </c:pt>
                      <c:pt idx="127">
                        <c:v>5.2231551530000004</c:v>
                      </c:pt>
                      <c:pt idx="128">
                        <c:v>5.2757835269999998</c:v>
                      </c:pt>
                      <c:pt idx="129">
                        <c:v>5.3298008530000001</c:v>
                      </c:pt>
                      <c:pt idx="130">
                        <c:v>5.3853104719999996</c:v>
                      </c:pt>
                      <c:pt idx="131">
                        <c:v>5.4422403360000002</c:v>
                      </c:pt>
                      <c:pt idx="132">
                        <c:v>5.5012708549999996</c:v>
                      </c:pt>
                      <c:pt idx="133">
                        <c:v>5.5627574080000004</c:v>
                      </c:pt>
                      <c:pt idx="134">
                        <c:v>5.6263816469999997</c:v>
                      </c:pt>
                      <c:pt idx="135">
                        <c:v>5.6924426050000001</c:v>
                      </c:pt>
                      <c:pt idx="136">
                        <c:v>5.7613828009999999</c:v>
                      </c:pt>
                      <c:pt idx="137">
                        <c:v>5.8326974529999998</c:v>
                      </c:pt>
                      <c:pt idx="138">
                        <c:v>5.9060239839999999</c:v>
                      </c:pt>
                      <c:pt idx="139">
                        <c:v>5.9815021430000002</c:v>
                      </c:pt>
                      <c:pt idx="140">
                        <c:v>6.0593612830000003</c:v>
                      </c:pt>
                      <c:pt idx="141">
                        <c:v>6.1398279799999997</c:v>
                      </c:pt>
                      <c:pt idx="142">
                        <c:v>6.2232687760000003</c:v>
                      </c:pt>
                      <c:pt idx="143">
                        <c:v>6.3093928549999996</c:v>
                      </c:pt>
                      <c:pt idx="144">
                        <c:v>6.3979692090000002</c:v>
                      </c:pt>
                      <c:pt idx="145">
                        <c:v>6.4898101290000003</c:v>
                      </c:pt>
                      <c:pt idx="146">
                        <c:v>6.5846383040000003</c:v>
                      </c:pt>
                      <c:pt idx="147">
                        <c:v>6.6819034840000002</c:v>
                      </c:pt>
                      <c:pt idx="148">
                        <c:v>6.780796101</c:v>
                      </c:pt>
                      <c:pt idx="149">
                        <c:v>6.8818361399999999</c:v>
                      </c:pt>
                      <c:pt idx="150">
                        <c:v>6.9857814039999999</c:v>
                      </c:pt>
                      <c:pt idx="151">
                        <c:v>7.0917011759999999</c:v>
                      </c:pt>
                      <c:pt idx="152">
                        <c:v>7.1992055710000002</c:v>
                      </c:pt>
                      <c:pt idx="153">
                        <c:v>7.3082306389999996</c:v>
                      </c:pt>
                      <c:pt idx="154">
                        <c:v>7.4195128559999999</c:v>
                      </c:pt>
                      <c:pt idx="155">
                        <c:v>7.5332455349999998</c:v>
                      </c:pt>
                      <c:pt idx="156">
                        <c:v>7.6493491799999997</c:v>
                      </c:pt>
                      <c:pt idx="157">
                        <c:v>7.7680097000000004</c:v>
                      </c:pt>
                      <c:pt idx="158">
                        <c:v>7.8892032739999998</c:v>
                      </c:pt>
                      <c:pt idx="159">
                        <c:v>8.0135154110000002</c:v>
                      </c:pt>
                      <c:pt idx="160">
                        <c:v>8.1420966000000004</c:v>
                      </c:pt>
                      <c:pt idx="161">
                        <c:v>8.2750800889999994</c:v>
                      </c:pt>
                      <c:pt idx="162">
                        <c:v>8.4122427070000008</c:v>
                      </c:pt>
                      <c:pt idx="163">
                        <c:v>8.5526982060000005</c:v>
                      </c:pt>
                      <c:pt idx="164">
                        <c:v>8.6977745839999994</c:v>
                      </c:pt>
                      <c:pt idx="165">
                        <c:v>8.8493782680000006</c:v>
                      </c:pt>
                      <c:pt idx="166">
                        <c:v>9.0079271530000007</c:v>
                      </c:pt>
                      <c:pt idx="167">
                        <c:v>9.1736341330000002</c:v>
                      </c:pt>
                      <c:pt idx="168">
                        <c:v>9.3471791950000007</c:v>
                      </c:pt>
                      <c:pt idx="169">
                        <c:v>9.5292988970000003</c:v>
                      </c:pt>
                      <c:pt idx="170">
                        <c:v>9.721578976</c:v>
                      </c:pt>
                      <c:pt idx="171">
                        <c:v>9.929683979</c:v>
                      </c:pt>
                      <c:pt idx="172">
                        <c:v>10.15695695</c:v>
                      </c:pt>
                      <c:pt idx="173">
                        <c:v>10.40220796</c:v>
                      </c:pt>
                      <c:pt idx="174">
                        <c:v>10.666962850000001</c:v>
                      </c:pt>
                      <c:pt idx="175">
                        <c:v>10.95211106</c:v>
                      </c:pt>
                      <c:pt idx="176">
                        <c:v>11.259708939999999</c:v>
                      </c:pt>
                      <c:pt idx="177">
                        <c:v>11.593754260000001</c:v>
                      </c:pt>
                      <c:pt idx="178">
                        <c:v>11.956433179999999</c:v>
                      </c:pt>
                      <c:pt idx="179">
                        <c:v>12.354010519999999</c:v>
                      </c:pt>
                      <c:pt idx="180">
                        <c:v>12.79626069</c:v>
                      </c:pt>
                      <c:pt idx="181">
                        <c:v>13.30304147</c:v>
                      </c:pt>
                      <c:pt idx="182">
                        <c:v>13.90692104</c:v>
                      </c:pt>
                      <c:pt idx="183">
                        <c:v>14.68886927</c:v>
                      </c:pt>
                      <c:pt idx="184">
                        <c:v>15.759769309999999</c:v>
                      </c:pt>
                      <c:pt idx="185">
                        <c:v>17.40669338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case5_M14_wSL!$H$2:$H$187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1.312641379</c:v>
                      </c:pt>
                      <c:pt idx="1">
                        <c:v>2.625282758</c:v>
                      </c:pt>
                      <c:pt idx="2">
                        <c:v>3.9379241359999995</c:v>
                      </c:pt>
                      <c:pt idx="3">
                        <c:v>5.250565514999999</c:v>
                      </c:pt>
                      <c:pt idx="4">
                        <c:v>6.5632068940000003</c:v>
                      </c:pt>
                      <c:pt idx="5">
                        <c:v>7.8758482729999999</c:v>
                      </c:pt>
                      <c:pt idx="6">
                        <c:v>9.1884896519999995</c:v>
                      </c:pt>
                      <c:pt idx="7">
                        <c:v>10.501131029999998</c:v>
                      </c:pt>
                      <c:pt idx="8">
                        <c:v>11.813772409</c:v>
                      </c:pt>
                      <c:pt idx="9">
                        <c:v>13.126413789999999</c:v>
                      </c:pt>
                      <c:pt idx="10">
                        <c:v>14.43905517</c:v>
                      </c:pt>
                      <c:pt idx="11">
                        <c:v>15.75169655</c:v>
                      </c:pt>
                      <c:pt idx="12">
                        <c:v>17.06433792</c:v>
                      </c:pt>
                      <c:pt idx="13">
                        <c:v>18.376979299999999</c:v>
                      </c:pt>
                      <c:pt idx="14">
                        <c:v>19.689620680000001</c:v>
                      </c:pt>
                      <c:pt idx="15">
                        <c:v>21.002262059999996</c:v>
                      </c:pt>
                      <c:pt idx="16">
                        <c:v>22.314903440000002</c:v>
                      </c:pt>
                      <c:pt idx="17">
                        <c:v>23.627544820000001</c:v>
                      </c:pt>
                      <c:pt idx="18">
                        <c:v>24.940186199999999</c:v>
                      </c:pt>
                      <c:pt idx="19">
                        <c:v>26.252827579999998</c:v>
                      </c:pt>
                      <c:pt idx="20">
                        <c:v>27.565468950000003</c:v>
                      </c:pt>
                      <c:pt idx="21">
                        <c:v>28.878110329999998</c:v>
                      </c:pt>
                      <c:pt idx="22">
                        <c:v>30.190751710000001</c:v>
                      </c:pt>
                      <c:pt idx="23">
                        <c:v>31.503393089999999</c:v>
                      </c:pt>
                      <c:pt idx="24">
                        <c:v>32.816034469999998</c:v>
                      </c:pt>
                      <c:pt idx="25">
                        <c:v>34.12867585</c:v>
                      </c:pt>
                      <c:pt idx="26">
                        <c:v>35.441317230000003</c:v>
                      </c:pt>
                      <c:pt idx="27">
                        <c:v>36.753958609999998</c:v>
                      </c:pt>
                      <c:pt idx="28">
                        <c:v>38.06659999</c:v>
                      </c:pt>
                      <c:pt idx="29">
                        <c:v>39.379241360000002</c:v>
                      </c:pt>
                      <c:pt idx="30">
                        <c:v>40.691882740000004</c:v>
                      </c:pt>
                      <c:pt idx="31">
                        <c:v>42.004524119999992</c:v>
                      </c:pt>
                      <c:pt idx="32">
                        <c:v>43.317165499999994</c:v>
                      </c:pt>
                      <c:pt idx="33">
                        <c:v>44.629806880000004</c:v>
                      </c:pt>
                      <c:pt idx="34">
                        <c:v>45.942448260000006</c:v>
                      </c:pt>
                      <c:pt idx="35">
                        <c:v>47.255089640000001</c:v>
                      </c:pt>
                      <c:pt idx="36">
                        <c:v>48.567731019999997</c:v>
                      </c:pt>
                      <c:pt idx="37">
                        <c:v>49.880372389999998</c:v>
                      </c:pt>
                      <c:pt idx="38">
                        <c:v>51.19301377</c:v>
                      </c:pt>
                      <c:pt idx="39">
                        <c:v>52.505655149999996</c:v>
                      </c:pt>
                      <c:pt idx="40">
                        <c:v>53.818296530000005</c:v>
                      </c:pt>
                      <c:pt idx="41">
                        <c:v>55.13093791</c:v>
                      </c:pt>
                      <c:pt idx="42">
                        <c:v>56.443579290000002</c:v>
                      </c:pt>
                      <c:pt idx="43">
                        <c:v>57.756220670000005</c:v>
                      </c:pt>
                      <c:pt idx="44">
                        <c:v>59.06886205</c:v>
                      </c:pt>
                      <c:pt idx="45">
                        <c:v>60.381503420000001</c:v>
                      </c:pt>
                      <c:pt idx="46">
                        <c:v>61.694144799999997</c:v>
                      </c:pt>
                      <c:pt idx="47">
                        <c:v>63.006786179999999</c:v>
                      </c:pt>
                      <c:pt idx="48">
                        <c:v>64.319427559999994</c:v>
                      </c:pt>
                      <c:pt idx="49">
                        <c:v>65.632068939999996</c:v>
                      </c:pt>
                      <c:pt idx="50">
                        <c:v>66.944710319999999</c:v>
                      </c:pt>
                      <c:pt idx="51">
                        <c:v>68.257351700000001</c:v>
                      </c:pt>
                      <c:pt idx="52">
                        <c:v>69.569993080000003</c:v>
                      </c:pt>
                      <c:pt idx="53">
                        <c:v>70.882634460000006</c:v>
                      </c:pt>
                      <c:pt idx="54">
                        <c:v>72.19527583</c:v>
                      </c:pt>
                      <c:pt idx="55">
                        <c:v>73.507917210000002</c:v>
                      </c:pt>
                      <c:pt idx="56">
                        <c:v>74.820558590000005</c:v>
                      </c:pt>
                      <c:pt idx="57">
                        <c:v>76.133199970000007</c:v>
                      </c:pt>
                      <c:pt idx="58">
                        <c:v>77.445841350000009</c:v>
                      </c:pt>
                      <c:pt idx="59">
                        <c:v>78.758482729999983</c:v>
                      </c:pt>
                      <c:pt idx="60">
                        <c:v>80.07112411</c:v>
                      </c:pt>
                      <c:pt idx="61">
                        <c:v>81.383765489999988</c:v>
                      </c:pt>
                      <c:pt idx="62">
                        <c:v>82.696406859999996</c:v>
                      </c:pt>
                      <c:pt idx="63">
                        <c:v>84.009048239999984</c:v>
                      </c:pt>
                      <c:pt idx="64">
                        <c:v>85.321689620000001</c:v>
                      </c:pt>
                      <c:pt idx="65">
                        <c:v>86.634330999999989</c:v>
                      </c:pt>
                      <c:pt idx="66">
                        <c:v>87.946972380000005</c:v>
                      </c:pt>
                      <c:pt idx="67">
                        <c:v>89.259613760000008</c:v>
                      </c:pt>
                      <c:pt idx="68">
                        <c:v>90.572255139999996</c:v>
                      </c:pt>
                      <c:pt idx="69">
                        <c:v>91.884896520000012</c:v>
                      </c:pt>
                      <c:pt idx="70">
                        <c:v>93.197537889999992</c:v>
                      </c:pt>
                      <c:pt idx="71">
                        <c:v>94.510179270000009</c:v>
                      </c:pt>
                      <c:pt idx="72">
                        <c:v>95.822820650000011</c:v>
                      </c:pt>
                      <c:pt idx="73">
                        <c:v>97.135462029999999</c:v>
                      </c:pt>
                      <c:pt idx="74">
                        <c:v>98.448103410000016</c:v>
                      </c:pt>
                      <c:pt idx="75">
                        <c:v>99.760744790000004</c:v>
                      </c:pt>
                      <c:pt idx="76">
                        <c:v>101.07338616999999</c:v>
                      </c:pt>
                      <c:pt idx="77">
                        <c:v>102.38602754999999</c:v>
                      </c:pt>
                      <c:pt idx="78">
                        <c:v>103.69866893</c:v>
                      </c:pt>
                      <c:pt idx="79">
                        <c:v>105.01131029999999</c:v>
                      </c:pt>
                      <c:pt idx="80">
                        <c:v>106.32395167999999</c:v>
                      </c:pt>
                      <c:pt idx="81">
                        <c:v>107.63659306000001</c:v>
                      </c:pt>
                      <c:pt idx="82">
                        <c:v>108.94923444</c:v>
                      </c:pt>
                      <c:pt idx="83">
                        <c:v>110.26187582</c:v>
                      </c:pt>
                      <c:pt idx="84">
                        <c:v>111.5745172</c:v>
                      </c:pt>
                      <c:pt idx="85">
                        <c:v>112.88715858</c:v>
                      </c:pt>
                      <c:pt idx="86">
                        <c:v>114.19979995999999</c:v>
                      </c:pt>
                      <c:pt idx="87">
                        <c:v>115.51244133</c:v>
                      </c:pt>
                      <c:pt idx="88">
                        <c:v>116.82508270999999</c:v>
                      </c:pt>
                      <c:pt idx="89">
                        <c:v>118.13772409000001</c:v>
                      </c:pt>
                      <c:pt idx="90">
                        <c:v>119.45036546999999</c:v>
                      </c:pt>
                      <c:pt idx="91">
                        <c:v>120.76300685</c:v>
                      </c:pt>
                      <c:pt idx="92">
                        <c:v>122.07564827</c:v>
                      </c:pt>
                      <c:pt idx="93">
                        <c:v>123.38828955999999</c:v>
                      </c:pt>
                      <c:pt idx="94">
                        <c:v>124.70093095000001</c:v>
                      </c:pt>
                      <c:pt idx="95">
                        <c:v>126.01357234000001</c:v>
                      </c:pt>
                      <c:pt idx="96">
                        <c:v>127.32621373000001</c:v>
                      </c:pt>
                      <c:pt idx="97">
                        <c:v>128.63885511999999</c:v>
                      </c:pt>
                      <c:pt idx="98">
                        <c:v>129.95149651</c:v>
                      </c:pt>
                      <c:pt idx="99">
                        <c:v>131.26413790000001</c:v>
                      </c:pt>
                      <c:pt idx="100">
                        <c:v>132.57677929000002</c:v>
                      </c:pt>
                      <c:pt idx="101">
                        <c:v>133.88942067999997</c:v>
                      </c:pt>
                      <c:pt idx="102">
                        <c:v>135.20206197000002</c:v>
                      </c:pt>
                      <c:pt idx="103">
                        <c:v>136.51470336</c:v>
                      </c:pt>
                      <c:pt idx="104">
                        <c:v>137.82734474999998</c:v>
                      </c:pt>
                      <c:pt idx="105">
                        <c:v>139.13998613999999</c:v>
                      </c:pt>
                      <c:pt idx="106">
                        <c:v>140.45262753</c:v>
                      </c:pt>
                      <c:pt idx="107">
                        <c:v>141.76526892000001</c:v>
                      </c:pt>
                      <c:pt idx="108">
                        <c:v>143.07791030999999</c:v>
                      </c:pt>
                      <c:pt idx="109">
                        <c:v>144.3905517</c:v>
                      </c:pt>
                      <c:pt idx="110">
                        <c:v>145.70319309000001</c:v>
                      </c:pt>
                      <c:pt idx="111">
                        <c:v>147.01583437999997</c:v>
                      </c:pt>
                      <c:pt idx="112">
                        <c:v>148.32847577000001</c:v>
                      </c:pt>
                      <c:pt idx="113">
                        <c:v>149.64111715999999</c:v>
                      </c:pt>
                      <c:pt idx="114">
                        <c:v>150.95375855</c:v>
                      </c:pt>
                      <c:pt idx="115">
                        <c:v>152.26639994000001</c:v>
                      </c:pt>
                      <c:pt idx="116">
                        <c:v>153.57904133</c:v>
                      </c:pt>
                      <c:pt idx="117">
                        <c:v>154.89168271999998</c:v>
                      </c:pt>
                      <c:pt idx="118">
                        <c:v>156.20432410999999</c:v>
                      </c:pt>
                      <c:pt idx="119">
                        <c:v>157.5169655</c:v>
                      </c:pt>
                      <c:pt idx="120">
                        <c:v>158.82960678999999</c:v>
                      </c:pt>
                      <c:pt idx="121">
                        <c:v>160.14224818000002</c:v>
                      </c:pt>
                      <c:pt idx="122">
                        <c:v>161.45488957000001</c:v>
                      </c:pt>
                      <c:pt idx="123">
                        <c:v>162.76753096000002</c:v>
                      </c:pt>
                      <c:pt idx="124">
                        <c:v>164.08017235</c:v>
                      </c:pt>
                      <c:pt idx="125">
                        <c:v>165.39281374000001</c:v>
                      </c:pt>
                      <c:pt idx="126">
                        <c:v>166.70545512999999</c:v>
                      </c:pt>
                      <c:pt idx="127">
                        <c:v>168.01809652</c:v>
                      </c:pt>
                      <c:pt idx="128">
                        <c:v>169.33073791000004</c:v>
                      </c:pt>
                      <c:pt idx="129">
                        <c:v>170.6433792</c:v>
                      </c:pt>
                      <c:pt idx="130">
                        <c:v>171.95602059000001</c:v>
                      </c:pt>
                      <c:pt idx="131">
                        <c:v>173.26866197999996</c:v>
                      </c:pt>
                      <c:pt idx="132">
                        <c:v>174.58130337</c:v>
                      </c:pt>
                      <c:pt idx="133">
                        <c:v>175.89394476000001</c:v>
                      </c:pt>
                      <c:pt idx="134">
                        <c:v>177.20658614999999</c:v>
                      </c:pt>
                      <c:pt idx="135">
                        <c:v>178.51922754</c:v>
                      </c:pt>
                      <c:pt idx="136">
                        <c:v>179.83186892999998</c:v>
                      </c:pt>
                      <c:pt idx="137">
                        <c:v>181.14451031999999</c:v>
                      </c:pt>
                      <c:pt idx="138">
                        <c:v>182.45715161000001</c:v>
                      </c:pt>
                      <c:pt idx="139">
                        <c:v>183.76979299999999</c:v>
                      </c:pt>
                      <c:pt idx="140">
                        <c:v>185.08243439</c:v>
                      </c:pt>
                      <c:pt idx="141">
                        <c:v>186.39507577999998</c:v>
                      </c:pt>
                      <c:pt idx="142">
                        <c:v>187.70771717000002</c:v>
                      </c:pt>
                      <c:pt idx="143">
                        <c:v>189.02035856000001</c:v>
                      </c:pt>
                      <c:pt idx="144">
                        <c:v>190.33299994999999</c:v>
                      </c:pt>
                      <c:pt idx="145">
                        <c:v>191.64564134000003</c:v>
                      </c:pt>
                      <c:pt idx="146">
                        <c:v>192.95828273000001</c:v>
                      </c:pt>
                      <c:pt idx="147">
                        <c:v>194.27092402</c:v>
                      </c:pt>
                      <c:pt idx="148">
                        <c:v>195.58356540999998</c:v>
                      </c:pt>
                      <c:pt idx="149">
                        <c:v>196.89620679999999</c:v>
                      </c:pt>
                      <c:pt idx="150">
                        <c:v>198.20884819000003</c:v>
                      </c:pt>
                      <c:pt idx="151">
                        <c:v>199.52148958000001</c:v>
                      </c:pt>
                      <c:pt idx="152">
                        <c:v>200.83413096999999</c:v>
                      </c:pt>
                      <c:pt idx="153">
                        <c:v>202.14677236</c:v>
                      </c:pt>
                      <c:pt idx="154">
                        <c:v>203.45941375000001</c:v>
                      </c:pt>
                      <c:pt idx="155">
                        <c:v>204.77205513999999</c:v>
                      </c:pt>
                      <c:pt idx="156">
                        <c:v>206.08469643000001</c:v>
                      </c:pt>
                      <c:pt idx="157">
                        <c:v>207.39733782000002</c:v>
                      </c:pt>
                      <c:pt idx="158">
                        <c:v>208.70997921</c:v>
                      </c:pt>
                      <c:pt idx="159">
                        <c:v>210.02262059999998</c:v>
                      </c:pt>
                      <c:pt idx="160">
                        <c:v>211.33526198999999</c:v>
                      </c:pt>
                      <c:pt idx="161">
                        <c:v>212.64790338</c:v>
                      </c:pt>
                      <c:pt idx="162">
                        <c:v>213.96054477000001</c:v>
                      </c:pt>
                      <c:pt idx="163">
                        <c:v>215.27318615999999</c:v>
                      </c:pt>
                      <c:pt idx="164">
                        <c:v>216.58582755</c:v>
                      </c:pt>
                      <c:pt idx="165">
                        <c:v>217.89846883999999</c:v>
                      </c:pt>
                      <c:pt idx="166">
                        <c:v>219.21111023</c:v>
                      </c:pt>
                      <c:pt idx="167">
                        <c:v>220.52375162000001</c:v>
                      </c:pt>
                      <c:pt idx="168">
                        <c:v>221.83639300999999</c:v>
                      </c:pt>
                      <c:pt idx="169">
                        <c:v>223.14903440000001</c:v>
                      </c:pt>
                      <c:pt idx="170">
                        <c:v>224.46167579000002</c:v>
                      </c:pt>
                      <c:pt idx="171">
                        <c:v>225.77431718000003</c:v>
                      </c:pt>
                      <c:pt idx="172">
                        <c:v>227.08695856999998</c:v>
                      </c:pt>
                      <c:pt idx="173">
                        <c:v>228.39959995999999</c:v>
                      </c:pt>
                      <c:pt idx="174">
                        <c:v>229.71224125000003</c:v>
                      </c:pt>
                      <c:pt idx="175">
                        <c:v>231.02488263999999</c:v>
                      </c:pt>
                      <c:pt idx="176">
                        <c:v>232.33752403</c:v>
                      </c:pt>
                      <c:pt idx="177">
                        <c:v>233.65016541999998</c:v>
                      </c:pt>
                      <c:pt idx="178">
                        <c:v>234.96280681000002</c:v>
                      </c:pt>
                      <c:pt idx="179">
                        <c:v>236.2754482</c:v>
                      </c:pt>
                      <c:pt idx="180">
                        <c:v>237.58808958999998</c:v>
                      </c:pt>
                      <c:pt idx="181">
                        <c:v>238.90073097999999</c:v>
                      </c:pt>
                      <c:pt idx="182">
                        <c:v>240.21337237</c:v>
                      </c:pt>
                      <c:pt idx="183">
                        <c:v>241.52601365999999</c:v>
                      </c:pt>
                      <c:pt idx="184">
                        <c:v>242.83865505</c:v>
                      </c:pt>
                      <c:pt idx="185">
                        <c:v>244.15129644000001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0-B3CE-43F4-8AF7-4D339F27E4FA}"/>
                  </c:ext>
                </c:extLst>
              </c15:ser>
            </c15:filteredScatterSeries>
            <c15:filteredScatterSeries>
              <c15:ser>
                <c:idx val="0"/>
                <c:order val="9"/>
                <c:tx>
                  <c:v>3F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case5_M14_wSL!$I$2:$I$187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-3.011952E-3</c:v>
                      </c:pt>
                      <c:pt idx="1">
                        <c:v>4.6671343999999997E-2</c:v>
                      </c:pt>
                      <c:pt idx="2">
                        <c:v>9.6354196000000003E-2</c:v>
                      </c:pt>
                      <c:pt idx="3">
                        <c:v>0.14603814700000001</c:v>
                      </c:pt>
                      <c:pt idx="4">
                        <c:v>0.19572582099999999</c:v>
                      </c:pt>
                      <c:pt idx="5">
                        <c:v>0.24543366200000002</c:v>
                      </c:pt>
                      <c:pt idx="6">
                        <c:v>0.29514318799999995</c:v>
                      </c:pt>
                      <c:pt idx="7">
                        <c:v>0.34486297599999993</c:v>
                      </c:pt>
                      <c:pt idx="8">
                        <c:v>0.39458192599999997</c:v>
                      </c:pt>
                      <c:pt idx="9">
                        <c:v>0.44429197300000006</c:v>
                      </c:pt>
                      <c:pt idx="10">
                        <c:v>0.49398652200000004</c:v>
                      </c:pt>
                      <c:pt idx="11">
                        <c:v>0.54367723899999998</c:v>
                      </c:pt>
                      <c:pt idx="12">
                        <c:v>0.59334982699999994</c:v>
                      </c:pt>
                      <c:pt idx="13">
                        <c:v>0.64300948400000002</c:v>
                      </c:pt>
                      <c:pt idx="14">
                        <c:v>0.69265434199999998</c:v>
                      </c:pt>
                      <c:pt idx="15">
                        <c:v>0.74227388100000002</c:v>
                      </c:pt>
                      <c:pt idx="16">
                        <c:v>0.79187380899999993</c:v>
                      </c:pt>
                      <c:pt idx="17">
                        <c:v>0.84145724</c:v>
                      </c:pt>
                      <c:pt idx="18">
                        <c:v>0.89101939299999999</c:v>
                      </c:pt>
                      <c:pt idx="19">
                        <c:v>0.94057235800000005</c:v>
                      </c:pt>
                      <c:pt idx="20">
                        <c:v>0.99011337600000004</c:v>
                      </c:pt>
                      <c:pt idx="21">
                        <c:v>1.0396469009999998</c:v>
                      </c:pt>
                      <c:pt idx="22">
                        <c:v>1.0891644490000001</c:v>
                      </c:pt>
                      <c:pt idx="23">
                        <c:v>1.1386790750000002</c:v>
                      </c:pt>
                      <c:pt idx="24">
                        <c:v>1.1884765220000002</c:v>
                      </c:pt>
                      <c:pt idx="25">
                        <c:v>1.2384345840000002</c:v>
                      </c:pt>
                      <c:pt idx="26">
                        <c:v>1.2884727960000002</c:v>
                      </c:pt>
                      <c:pt idx="27">
                        <c:v>1.338547693</c:v>
                      </c:pt>
                      <c:pt idx="28">
                        <c:v>1.3886571450000003</c:v>
                      </c:pt>
                      <c:pt idx="29">
                        <c:v>1.4387898589999999</c:v>
                      </c:pt>
                      <c:pt idx="30">
                        <c:v>1.4889403990000001</c:v>
                      </c:pt>
                      <c:pt idx="31">
                        <c:v>1.5390892519999999</c:v>
                      </c:pt>
                      <c:pt idx="32">
                        <c:v>1.5892586500000001</c:v>
                      </c:pt>
                      <c:pt idx="33">
                        <c:v>1.6394524610000001</c:v>
                      </c:pt>
                      <c:pt idx="34">
                        <c:v>1.689658554</c:v>
                      </c:pt>
                      <c:pt idx="35">
                        <c:v>1.7398839479999999</c:v>
                      </c:pt>
                      <c:pt idx="36">
                        <c:v>1.7901130690000002</c:v>
                      </c:pt>
                      <c:pt idx="37">
                        <c:v>1.8403506340000002</c:v>
                      </c:pt>
                      <c:pt idx="38">
                        <c:v>1.8906031750000001</c:v>
                      </c:pt>
                      <c:pt idx="39">
                        <c:v>1.9408863270000001</c:v>
                      </c:pt>
                      <c:pt idx="40">
                        <c:v>1.991191486</c:v>
                      </c:pt>
                      <c:pt idx="41">
                        <c:v>2.0415379809999998</c:v>
                      </c:pt>
                      <c:pt idx="42">
                        <c:v>2.0919216949999999</c:v>
                      </c:pt>
                      <c:pt idx="43">
                        <c:v>2.1423412219999998</c:v>
                      </c:pt>
                      <c:pt idx="44">
                        <c:v>2.1928125549999997</c:v>
                      </c:pt>
                      <c:pt idx="45">
                        <c:v>2.2434622409999996</c:v>
                      </c:pt>
                      <c:pt idx="46">
                        <c:v>2.294571946</c:v>
                      </c:pt>
                      <c:pt idx="47">
                        <c:v>2.3458910709999996</c:v>
                      </c:pt>
                      <c:pt idx="48">
                        <c:v>2.3972833159999993</c:v>
                      </c:pt>
                      <c:pt idx="49">
                        <c:v>2.4487286349999997</c:v>
                      </c:pt>
                      <c:pt idx="50">
                        <c:v>2.5002064149999996</c:v>
                      </c:pt>
                      <c:pt idx="51">
                        <c:v>2.5517642670000003</c:v>
                      </c:pt>
                      <c:pt idx="52">
                        <c:v>2.6037778149999995</c:v>
                      </c:pt>
                      <c:pt idx="53">
                        <c:v>2.6559593590000001</c:v>
                      </c:pt>
                      <c:pt idx="54">
                        <c:v>2.708163689</c:v>
                      </c:pt>
                      <c:pt idx="55">
                        <c:v>2.7603460269999998</c:v>
                      </c:pt>
                      <c:pt idx="56">
                        <c:v>2.812537104</c:v>
                      </c:pt>
                      <c:pt idx="57">
                        <c:v>2.8647256849999998</c:v>
                      </c:pt>
                      <c:pt idx="58">
                        <c:v>2.9169479160000003</c:v>
                      </c:pt>
                      <c:pt idx="59">
                        <c:v>2.9692308539999996</c:v>
                      </c:pt>
                      <c:pt idx="60">
                        <c:v>3.0215271079999999</c:v>
                      </c:pt>
                      <c:pt idx="61">
                        <c:v>3.0738817830000005</c:v>
                      </c:pt>
                      <c:pt idx="62">
                        <c:v>3.1263400039999998</c:v>
                      </c:pt>
                      <c:pt idx="63">
                        <c:v>3.1788778739999999</c:v>
                      </c:pt>
                      <c:pt idx="64">
                        <c:v>3.2314832800000004</c:v>
                      </c:pt>
                      <c:pt idx="65">
                        <c:v>3.284158277</c:v>
                      </c:pt>
                      <c:pt idx="66">
                        <c:v>3.3369287480000001</c:v>
                      </c:pt>
                      <c:pt idx="67">
                        <c:v>3.389805451</c:v>
                      </c:pt>
                      <c:pt idx="68">
                        <c:v>3.4427953469999997</c:v>
                      </c:pt>
                      <c:pt idx="69">
                        <c:v>3.4959028710000002</c:v>
                      </c:pt>
                      <c:pt idx="70">
                        <c:v>3.5491076920000002</c:v>
                      </c:pt>
                      <c:pt idx="71">
                        <c:v>3.6024124849999999</c:v>
                      </c:pt>
                      <c:pt idx="72">
                        <c:v>3.6558026459999997</c:v>
                      </c:pt>
                      <c:pt idx="73">
                        <c:v>3.7092742730000006</c:v>
                      </c:pt>
                      <c:pt idx="74">
                        <c:v>3.762810183</c:v>
                      </c:pt>
                      <c:pt idx="75">
                        <c:v>3.8164067269999999</c:v>
                      </c:pt>
                      <c:pt idx="76">
                        <c:v>3.8700624530000005</c:v>
                      </c:pt>
                      <c:pt idx="77">
                        <c:v>3.9237800169999999</c:v>
                      </c:pt>
                      <c:pt idx="78">
                        <c:v>3.9775671190000002</c:v>
                      </c:pt>
                      <c:pt idx="79">
                        <c:v>4.0314178890000001</c:v>
                      </c:pt>
                      <c:pt idx="80">
                        <c:v>4.085339437</c:v>
                      </c:pt>
                      <c:pt idx="81">
                        <c:v>4.139319467</c:v>
                      </c:pt>
                      <c:pt idx="82">
                        <c:v>4.1933496660000005</c:v>
                      </c:pt>
                      <c:pt idx="83">
                        <c:v>4.2474537469999998</c:v>
                      </c:pt>
                      <c:pt idx="84">
                        <c:v>4.301615602</c:v>
                      </c:pt>
                      <c:pt idx="85">
                        <c:v>4.355833402</c:v>
                      </c:pt>
                      <c:pt idx="86">
                        <c:v>4.4100988710000006</c:v>
                      </c:pt>
                      <c:pt idx="87">
                        <c:v>4.4644437369999999</c:v>
                      </c:pt>
                      <c:pt idx="88">
                        <c:v>4.5188254619999988</c:v>
                      </c:pt>
                      <c:pt idx="89">
                        <c:v>4.5732558799999996</c:v>
                      </c:pt>
                      <c:pt idx="90">
                        <c:v>4.6277165580000013</c:v>
                      </c:pt>
                      <c:pt idx="91">
                        <c:v>4.6822123530000006</c:v>
                      </c:pt>
                      <c:pt idx="92">
                        <c:v>4.7367550079999994</c:v>
                      </c:pt>
                      <c:pt idx="93">
                        <c:v>4.7913325429999993</c:v>
                      </c:pt>
                      <c:pt idx="94">
                        <c:v>4.8459769189999999</c:v>
                      </c:pt>
                      <c:pt idx="95">
                        <c:v>4.9006847380000007</c:v>
                      </c:pt>
                      <c:pt idx="96">
                        <c:v>4.9554253069999996</c:v>
                      </c:pt>
                      <c:pt idx="97">
                        <c:v>5.0101993780000003</c:v>
                      </c:pt>
                      <c:pt idx="98">
                        <c:v>5.0650099219999998</c:v>
                      </c:pt>
                      <c:pt idx="99">
                        <c:v>5.1198625370000004</c:v>
                      </c:pt>
                      <c:pt idx="100">
                        <c:v>5.1747613320000001</c:v>
                      </c:pt>
                      <c:pt idx="101">
                        <c:v>5.2297063570000004</c:v>
                      </c:pt>
                      <c:pt idx="102">
                        <c:v>5.2847109270000008</c:v>
                      </c:pt>
                      <c:pt idx="103">
                        <c:v>5.3397836889999999</c:v>
                      </c:pt>
                      <c:pt idx="104">
                        <c:v>5.3949560099999996</c:v>
                      </c:pt>
                      <c:pt idx="105">
                        <c:v>5.4502955529999992</c:v>
                      </c:pt>
                      <c:pt idx="106">
                        <c:v>5.5058318079999999</c:v>
                      </c:pt>
                      <c:pt idx="107">
                        <c:v>5.5616087079999996</c:v>
                      </c:pt>
                      <c:pt idx="108">
                        <c:v>5.6176101219999994</c:v>
                      </c:pt>
                      <c:pt idx="109">
                        <c:v>5.6737645180000005</c:v>
                      </c:pt>
                      <c:pt idx="110">
                        <c:v>5.7300547290000008</c:v>
                      </c:pt>
                      <c:pt idx="111">
                        <c:v>5.7864678549999997</c:v>
                      </c:pt>
                      <c:pt idx="112">
                        <c:v>5.8429903659999995</c:v>
                      </c:pt>
                      <c:pt idx="113">
                        <c:v>5.899641460999999</c:v>
                      </c:pt>
                      <c:pt idx="114">
                        <c:v>5.9564286830000004</c:v>
                      </c:pt>
                      <c:pt idx="115">
                        <c:v>6.0133701789999998</c:v>
                      </c:pt>
                      <c:pt idx="116">
                        <c:v>6.0704571039999999</c:v>
                      </c:pt>
                      <c:pt idx="117">
                        <c:v>6.1277036960000002</c:v>
                      </c:pt>
                      <c:pt idx="118">
                        <c:v>6.1851589260000006</c:v>
                      </c:pt>
                      <c:pt idx="119">
                        <c:v>6.2428668700000003</c:v>
                      </c:pt>
                      <c:pt idx="120">
                        <c:v>6.3008371640000007</c:v>
                      </c:pt>
                      <c:pt idx="121">
                        <c:v>6.3590637059999988</c:v>
                      </c:pt>
                      <c:pt idx="122">
                        <c:v>6.4175237449999996</c:v>
                      </c:pt>
                      <c:pt idx="123">
                        <c:v>6.4763900310000002</c:v>
                      </c:pt>
                      <c:pt idx="124">
                        <c:v>6.5357031680000004</c:v>
                      </c:pt>
                      <c:pt idx="125">
                        <c:v>6.595370395999999</c:v>
                      </c:pt>
                      <c:pt idx="126">
                        <c:v>6.6554269619999991</c:v>
                      </c:pt>
                      <c:pt idx="127">
                        <c:v>6.7159932470000001</c:v>
                      </c:pt>
                      <c:pt idx="128">
                        <c:v>6.7772725129999998</c:v>
                      </c:pt>
                      <c:pt idx="129">
                        <c:v>6.8393251769999992</c:v>
                      </c:pt>
                      <c:pt idx="130">
                        <c:v>6.9024445280000011</c:v>
                      </c:pt>
                      <c:pt idx="131">
                        <c:v>6.9668503639999999</c:v>
                      </c:pt>
                      <c:pt idx="132">
                        <c:v>7.0323566950000007</c:v>
                      </c:pt>
                      <c:pt idx="133">
                        <c:v>7.098787881999999</c:v>
                      </c:pt>
                      <c:pt idx="134">
                        <c:v>7.1660099229999998</c:v>
                      </c:pt>
                      <c:pt idx="135">
                        <c:v>7.2340490949999996</c:v>
                      </c:pt>
                      <c:pt idx="136">
                        <c:v>7.3030534090000003</c:v>
                      </c:pt>
                      <c:pt idx="137">
                        <c:v>7.372949127</c:v>
                      </c:pt>
                      <c:pt idx="138">
                        <c:v>7.443483326</c:v>
                      </c:pt>
                      <c:pt idx="139">
                        <c:v>7.5146423169999998</c:v>
                      </c:pt>
                      <c:pt idx="140">
                        <c:v>7.5864350269999994</c:v>
                      </c:pt>
                      <c:pt idx="141">
                        <c:v>7.6589301800000005</c:v>
                      </c:pt>
                      <c:pt idx="142">
                        <c:v>7.732242263999999</c:v>
                      </c:pt>
                      <c:pt idx="143">
                        <c:v>7.8062730450000002</c:v>
                      </c:pt>
                      <c:pt idx="144">
                        <c:v>7.8809530209999989</c:v>
                      </c:pt>
                      <c:pt idx="145">
                        <c:v>7.9564883109999993</c:v>
                      </c:pt>
                      <c:pt idx="146">
                        <c:v>8.0328444559999994</c:v>
                      </c:pt>
                      <c:pt idx="147">
                        <c:v>8.1098814759999982</c:v>
                      </c:pt>
                      <c:pt idx="148">
                        <c:v>8.1874339490000008</c:v>
                      </c:pt>
                      <c:pt idx="149">
                        <c:v>8.2656561599999989</c:v>
                      </c:pt>
                      <c:pt idx="150">
                        <c:v>8.3447684560000006</c:v>
                      </c:pt>
                      <c:pt idx="151">
                        <c:v>8.4245377139999995</c:v>
                      </c:pt>
                      <c:pt idx="152">
                        <c:v>8.504843468999999</c:v>
                      </c:pt>
                      <c:pt idx="153">
                        <c:v>8.5857330310000002</c:v>
                      </c:pt>
                      <c:pt idx="154">
                        <c:v>8.667373603999998</c:v>
                      </c:pt>
                      <c:pt idx="155">
                        <c:v>8.749859605000001</c:v>
                      </c:pt>
                      <c:pt idx="156">
                        <c:v>8.8331591700000001</c:v>
                      </c:pt>
                      <c:pt idx="157">
                        <c:v>8.9175833199999985</c:v>
                      </c:pt>
                      <c:pt idx="158">
                        <c:v>9.0032867960000011</c:v>
                      </c:pt>
                      <c:pt idx="159">
                        <c:v>9.090583088999999</c:v>
                      </c:pt>
                      <c:pt idx="160">
                        <c:v>9.1802225900000014</c:v>
                      </c:pt>
                      <c:pt idx="161">
                        <c:v>9.2722064109999991</c:v>
                      </c:pt>
                      <c:pt idx="162">
                        <c:v>9.3664496130000003</c:v>
                      </c:pt>
                      <c:pt idx="163">
                        <c:v>9.4626691539999985</c:v>
                      </c:pt>
                      <c:pt idx="164">
                        <c:v>9.5615934559999989</c:v>
                      </c:pt>
                      <c:pt idx="165">
                        <c:v>9.6640933620000009</c:v>
                      </c:pt>
                      <c:pt idx="166">
                        <c:v>9.7704133169999992</c:v>
                      </c:pt>
                      <c:pt idx="167">
                        <c:v>9.8810496870000009</c:v>
                      </c:pt>
                      <c:pt idx="168">
                        <c:v>9.9966628750000002</c:v>
                      </c:pt>
                      <c:pt idx="169">
                        <c:v>10.117897372999998</c:v>
                      </c:pt>
                      <c:pt idx="170">
                        <c:v>10.246036543999999</c:v>
                      </c:pt>
                      <c:pt idx="171">
                        <c:v>10.386873551000001</c:v>
                      </c:pt>
                      <c:pt idx="172">
                        <c:v>10.541319490000001</c:v>
                      </c:pt>
                      <c:pt idx="173">
                        <c:v>10.707170960000001</c:v>
                      </c:pt>
                      <c:pt idx="174">
                        <c:v>10.884805650000001</c:v>
                      </c:pt>
                      <c:pt idx="175">
                        <c:v>11.074883419999999</c:v>
                      </c:pt>
                      <c:pt idx="176">
                        <c:v>11.279019350000002</c:v>
                      </c:pt>
                      <c:pt idx="177">
                        <c:v>11.50008236</c:v>
                      </c:pt>
                      <c:pt idx="178">
                        <c:v>11.739804950000002</c:v>
                      </c:pt>
                      <c:pt idx="179">
                        <c:v>12.002451629999999</c:v>
                      </c:pt>
                      <c:pt idx="180">
                        <c:v>12.296391109999998</c:v>
                      </c:pt>
                      <c:pt idx="181">
                        <c:v>12.64459102</c:v>
                      </c:pt>
                      <c:pt idx="182">
                        <c:v>13.07848259</c:v>
                      </c:pt>
                      <c:pt idx="183">
                        <c:v>13.67623655</c:v>
                      </c:pt>
                      <c:pt idx="184">
                        <c:v>14.537229589999999</c:v>
                      </c:pt>
                      <c:pt idx="185">
                        <c:v>15.932405209999999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case5_M14_wSL!$J$2:$J$187</c15:sqref>
                        </c15:formulaRef>
                      </c:ext>
                    </c:extLst>
                    <c:numCache>
                      <c:formatCode>0.00_ </c:formatCode>
                      <c:ptCount val="186"/>
                      <c:pt idx="0">
                        <c:v>1.082463489</c:v>
                      </c:pt>
                      <c:pt idx="1">
                        <c:v>2.164926978</c:v>
                      </c:pt>
                      <c:pt idx="2">
                        <c:v>3.2473904659999997</c:v>
                      </c:pt>
                      <c:pt idx="3">
                        <c:v>4.3298539549999999</c:v>
                      </c:pt>
                      <c:pt idx="4">
                        <c:v>5.4123174440000001</c:v>
                      </c:pt>
                      <c:pt idx="5">
                        <c:v>6.4947809330000004</c:v>
                      </c:pt>
                      <c:pt idx="6">
                        <c:v>7.5772444219999997</c:v>
                      </c:pt>
                      <c:pt idx="7">
                        <c:v>8.6597079099999998</c:v>
                      </c:pt>
                      <c:pt idx="8">
                        <c:v>9.7421713990000001</c:v>
                      </c:pt>
                      <c:pt idx="9">
                        <c:v>10.824634889999999</c:v>
                      </c:pt>
                      <c:pt idx="10">
                        <c:v>11.907098379999999</c:v>
                      </c:pt>
                      <c:pt idx="11">
                        <c:v>12.989561869999999</c:v>
                      </c:pt>
                      <c:pt idx="12">
                        <c:v>14.072025350000001</c:v>
                      </c:pt>
                      <c:pt idx="13">
                        <c:v>15.154488840000001</c:v>
                      </c:pt>
                      <c:pt idx="14">
                        <c:v>16.236952330000001</c:v>
                      </c:pt>
                      <c:pt idx="15">
                        <c:v>17.31941582</c:v>
                      </c:pt>
                      <c:pt idx="16">
                        <c:v>18.401879310000002</c:v>
                      </c:pt>
                      <c:pt idx="17">
                        <c:v>19.4843428</c:v>
                      </c:pt>
                      <c:pt idx="18">
                        <c:v>20.566806289999999</c:v>
                      </c:pt>
                      <c:pt idx="19">
                        <c:v>21.649269779999997</c:v>
                      </c:pt>
                      <c:pt idx="20">
                        <c:v>22.731733260000002</c:v>
                      </c:pt>
                      <c:pt idx="21">
                        <c:v>23.814196750000001</c:v>
                      </c:pt>
                      <c:pt idx="22">
                        <c:v>24.896660240000003</c:v>
                      </c:pt>
                      <c:pt idx="23">
                        <c:v>25.979123729999998</c:v>
                      </c:pt>
                      <c:pt idx="24">
                        <c:v>27.06158722</c:v>
                      </c:pt>
                      <c:pt idx="25">
                        <c:v>28.144050709999998</c:v>
                      </c:pt>
                      <c:pt idx="26">
                        <c:v>29.2265142</c:v>
                      </c:pt>
                      <c:pt idx="27">
                        <c:v>30.308977689999999</c:v>
                      </c:pt>
                      <c:pt idx="28">
                        <c:v>31.391441180000001</c:v>
                      </c:pt>
                      <c:pt idx="29">
                        <c:v>32.473904660000002</c:v>
                      </c:pt>
                      <c:pt idx="30">
                        <c:v>33.556368150000004</c:v>
                      </c:pt>
                      <c:pt idx="31">
                        <c:v>34.638831639999999</c:v>
                      </c:pt>
                      <c:pt idx="32">
                        <c:v>35.721295130000001</c:v>
                      </c:pt>
                      <c:pt idx="33">
                        <c:v>36.803758620000004</c:v>
                      </c:pt>
                      <c:pt idx="34">
                        <c:v>37.886222110000006</c:v>
                      </c:pt>
                      <c:pt idx="35">
                        <c:v>38.968685600000001</c:v>
                      </c:pt>
                      <c:pt idx="36">
                        <c:v>40.051149089999996</c:v>
                      </c:pt>
                      <c:pt idx="37">
                        <c:v>41.133612569999997</c:v>
                      </c:pt>
                      <c:pt idx="38">
                        <c:v>42.216076059999999</c:v>
                      </c:pt>
                      <c:pt idx="39">
                        <c:v>43.298539550000001</c:v>
                      </c:pt>
                      <c:pt idx="40">
                        <c:v>44.381003040000003</c:v>
                      </c:pt>
                      <c:pt idx="41">
                        <c:v>45.463466529999998</c:v>
                      </c:pt>
                      <c:pt idx="42">
                        <c:v>46.54593002</c:v>
                      </c:pt>
                      <c:pt idx="43">
                        <c:v>47.628393510000002</c:v>
                      </c:pt>
                      <c:pt idx="44">
                        <c:v>48.710857000000004</c:v>
                      </c:pt>
                      <c:pt idx="45">
                        <c:v>49.793320480000006</c:v>
                      </c:pt>
                      <c:pt idx="46">
                        <c:v>50.875783969999993</c:v>
                      </c:pt>
                      <c:pt idx="47">
                        <c:v>51.958247459999995</c:v>
                      </c:pt>
                      <c:pt idx="48">
                        <c:v>53.040710949999998</c:v>
                      </c:pt>
                      <c:pt idx="49">
                        <c:v>54.12317444</c:v>
                      </c:pt>
                      <c:pt idx="50">
                        <c:v>55.205637929999995</c:v>
                      </c:pt>
                      <c:pt idx="51">
                        <c:v>56.288101419999997</c:v>
                      </c:pt>
                      <c:pt idx="52">
                        <c:v>57.370564909999999</c:v>
                      </c:pt>
                      <c:pt idx="53">
                        <c:v>58.453028400000001</c:v>
                      </c:pt>
                      <c:pt idx="54">
                        <c:v>59.535491880000002</c:v>
                      </c:pt>
                      <c:pt idx="55">
                        <c:v>60.617955370000004</c:v>
                      </c:pt>
                      <c:pt idx="56">
                        <c:v>61.700418859999999</c:v>
                      </c:pt>
                      <c:pt idx="57">
                        <c:v>62.782882350000001</c:v>
                      </c:pt>
                      <c:pt idx="58">
                        <c:v>63.865345840000003</c:v>
                      </c:pt>
                      <c:pt idx="59">
                        <c:v>64.947809329999998</c:v>
                      </c:pt>
                      <c:pt idx="60">
                        <c:v>66.030272819999993</c:v>
                      </c:pt>
                      <c:pt idx="61">
                        <c:v>67.112736309999988</c:v>
                      </c:pt>
                      <c:pt idx="62">
                        <c:v>68.195199790000004</c:v>
                      </c:pt>
                      <c:pt idx="63">
                        <c:v>69.277663279999999</c:v>
                      </c:pt>
                      <c:pt idx="64">
                        <c:v>70.360126770000008</c:v>
                      </c:pt>
                      <c:pt idx="65">
                        <c:v>71.442590260000003</c:v>
                      </c:pt>
                      <c:pt idx="66">
                        <c:v>72.525053750000012</c:v>
                      </c:pt>
                      <c:pt idx="67">
                        <c:v>73.607517240000007</c:v>
                      </c:pt>
                      <c:pt idx="68">
                        <c:v>74.689980730000002</c:v>
                      </c:pt>
                      <c:pt idx="69">
                        <c:v>75.772444220000011</c:v>
                      </c:pt>
                      <c:pt idx="70">
                        <c:v>76.854907699999998</c:v>
                      </c:pt>
                      <c:pt idx="71">
                        <c:v>77.937371190000007</c:v>
                      </c:pt>
                      <c:pt idx="72">
                        <c:v>79.019834680000002</c:v>
                      </c:pt>
                      <c:pt idx="73">
                        <c:v>80.102298169999997</c:v>
                      </c:pt>
                      <c:pt idx="74">
                        <c:v>81.184761660000007</c:v>
                      </c:pt>
                      <c:pt idx="75">
                        <c:v>82.267225150000002</c:v>
                      </c:pt>
                      <c:pt idx="76">
                        <c:v>83.349688639999997</c:v>
                      </c:pt>
                      <c:pt idx="77">
                        <c:v>84.432152130000006</c:v>
                      </c:pt>
                      <c:pt idx="78">
                        <c:v>85.514615620000001</c:v>
                      </c:pt>
                      <c:pt idx="79">
                        <c:v>86.597079100000002</c:v>
                      </c:pt>
                      <c:pt idx="80">
                        <c:v>87.679542589999997</c:v>
                      </c:pt>
                      <c:pt idx="81">
                        <c:v>88.762006080000006</c:v>
                      </c:pt>
                      <c:pt idx="82">
                        <c:v>89.844469570000001</c:v>
                      </c:pt>
                      <c:pt idx="83">
                        <c:v>90.926933059999996</c:v>
                      </c:pt>
                      <c:pt idx="84">
                        <c:v>92.009396550000005</c:v>
                      </c:pt>
                      <c:pt idx="85">
                        <c:v>93.09186004</c:v>
                      </c:pt>
                      <c:pt idx="86">
                        <c:v>94.174323529999995</c:v>
                      </c:pt>
                      <c:pt idx="87">
                        <c:v>95.256787009999996</c:v>
                      </c:pt>
                      <c:pt idx="88">
                        <c:v>96.339250499999991</c:v>
                      </c:pt>
                      <c:pt idx="89">
                        <c:v>97.421713990000001</c:v>
                      </c:pt>
                      <c:pt idx="90">
                        <c:v>98.504177479999996</c:v>
                      </c:pt>
                      <c:pt idx="91">
                        <c:v>99.586640969999991</c:v>
                      </c:pt>
                      <c:pt idx="92">
                        <c:v>100.6691045</c:v>
                      </c:pt>
                      <c:pt idx="93">
                        <c:v>101.7515679</c:v>
                      </c:pt>
                      <c:pt idx="94">
                        <c:v>102.8340314</c:v>
                      </c:pt>
                      <c:pt idx="95">
                        <c:v>103.9164949</c:v>
                      </c:pt>
                      <c:pt idx="96">
                        <c:v>104.99895840000001</c:v>
                      </c:pt>
                      <c:pt idx="97">
                        <c:v>106.0814219</c:v>
                      </c:pt>
                      <c:pt idx="98">
                        <c:v>107.1638854</c:v>
                      </c:pt>
                      <c:pt idx="99">
                        <c:v>108.2463489</c:v>
                      </c:pt>
                      <c:pt idx="100">
                        <c:v>109.32881239999999</c:v>
                      </c:pt>
                      <c:pt idx="101">
                        <c:v>110.41127589999999</c:v>
                      </c:pt>
                      <c:pt idx="102">
                        <c:v>111.4937393</c:v>
                      </c:pt>
                      <c:pt idx="103">
                        <c:v>112.5762028</c:v>
                      </c:pt>
                      <c:pt idx="104">
                        <c:v>113.65866629999999</c:v>
                      </c:pt>
                      <c:pt idx="105">
                        <c:v>114.7411298</c:v>
                      </c:pt>
                      <c:pt idx="106">
                        <c:v>115.8235933</c:v>
                      </c:pt>
                      <c:pt idx="107">
                        <c:v>116.9060568</c:v>
                      </c:pt>
                      <c:pt idx="108">
                        <c:v>117.9885203</c:v>
                      </c:pt>
                      <c:pt idx="109">
                        <c:v>119.07098380000001</c:v>
                      </c:pt>
                      <c:pt idx="110">
                        <c:v>120.1534473</c:v>
                      </c:pt>
                      <c:pt idx="111">
                        <c:v>121.23591069999999</c:v>
                      </c:pt>
                      <c:pt idx="112">
                        <c:v>122.31837420000001</c:v>
                      </c:pt>
                      <c:pt idx="113">
                        <c:v>123.4008377</c:v>
                      </c:pt>
                      <c:pt idx="114">
                        <c:v>124.4833012</c:v>
                      </c:pt>
                      <c:pt idx="115">
                        <c:v>125.5657647</c:v>
                      </c:pt>
                      <c:pt idx="116">
                        <c:v>126.64822819999999</c:v>
                      </c:pt>
                      <c:pt idx="117">
                        <c:v>127.73069169999999</c:v>
                      </c:pt>
                      <c:pt idx="118">
                        <c:v>128.81315519999998</c:v>
                      </c:pt>
                      <c:pt idx="119">
                        <c:v>129.8956187</c:v>
                      </c:pt>
                      <c:pt idx="120">
                        <c:v>130.97808209999999</c:v>
                      </c:pt>
                      <c:pt idx="121">
                        <c:v>132.06054560000001</c:v>
                      </c:pt>
                      <c:pt idx="122">
                        <c:v>133.1430091</c:v>
                      </c:pt>
                      <c:pt idx="123">
                        <c:v>134.22547260000002</c:v>
                      </c:pt>
                      <c:pt idx="124">
                        <c:v>135.30793609999998</c:v>
                      </c:pt>
                      <c:pt idx="125">
                        <c:v>136.39039959999999</c:v>
                      </c:pt>
                      <c:pt idx="126">
                        <c:v>137.47286309999998</c:v>
                      </c:pt>
                      <c:pt idx="127">
                        <c:v>138.5553266</c:v>
                      </c:pt>
                      <c:pt idx="128">
                        <c:v>139.63779010000002</c:v>
                      </c:pt>
                      <c:pt idx="129">
                        <c:v>140.72025349999998</c:v>
                      </c:pt>
                      <c:pt idx="130">
                        <c:v>141.802717</c:v>
                      </c:pt>
                      <c:pt idx="131">
                        <c:v>142.88518049999999</c:v>
                      </c:pt>
                      <c:pt idx="132">
                        <c:v>143.96764400000001</c:v>
                      </c:pt>
                      <c:pt idx="133">
                        <c:v>145.05010750000002</c:v>
                      </c:pt>
                      <c:pt idx="134">
                        <c:v>146.13257099999998</c:v>
                      </c:pt>
                      <c:pt idx="135">
                        <c:v>147.2150345</c:v>
                      </c:pt>
                      <c:pt idx="136">
                        <c:v>148.29749799999999</c:v>
                      </c:pt>
                      <c:pt idx="137">
                        <c:v>149.37996150000001</c:v>
                      </c:pt>
                      <c:pt idx="138">
                        <c:v>150.4624249</c:v>
                      </c:pt>
                      <c:pt idx="139">
                        <c:v>151.54488839999999</c:v>
                      </c:pt>
                      <c:pt idx="140">
                        <c:v>152.62735190000001</c:v>
                      </c:pt>
                      <c:pt idx="141">
                        <c:v>153.7098154</c:v>
                      </c:pt>
                      <c:pt idx="142">
                        <c:v>154.79227890000001</c:v>
                      </c:pt>
                      <c:pt idx="143">
                        <c:v>155.8747424</c:v>
                      </c:pt>
                      <c:pt idx="144">
                        <c:v>156.95720589999999</c:v>
                      </c:pt>
                      <c:pt idx="145">
                        <c:v>158.03966940000001</c:v>
                      </c:pt>
                      <c:pt idx="146">
                        <c:v>159.1221329</c:v>
                      </c:pt>
                      <c:pt idx="147">
                        <c:v>160.20459629999999</c:v>
                      </c:pt>
                      <c:pt idx="148">
                        <c:v>161.28705979999998</c:v>
                      </c:pt>
                      <c:pt idx="149">
                        <c:v>162.3695233</c:v>
                      </c:pt>
                      <c:pt idx="150">
                        <c:v>163.45198680000001</c:v>
                      </c:pt>
                      <c:pt idx="151">
                        <c:v>164.5344503</c:v>
                      </c:pt>
                      <c:pt idx="152">
                        <c:v>165.61691380000002</c:v>
                      </c:pt>
                      <c:pt idx="153">
                        <c:v>166.69937729999998</c:v>
                      </c:pt>
                      <c:pt idx="154">
                        <c:v>167.7818408</c:v>
                      </c:pt>
                      <c:pt idx="155">
                        <c:v>168.86430429999999</c:v>
                      </c:pt>
                      <c:pt idx="156">
                        <c:v>169.94676770000001</c:v>
                      </c:pt>
                      <c:pt idx="157">
                        <c:v>171.0292312</c:v>
                      </c:pt>
                      <c:pt idx="158">
                        <c:v>172.11169469999999</c:v>
                      </c:pt>
                      <c:pt idx="159">
                        <c:v>173.1941582</c:v>
                      </c:pt>
                      <c:pt idx="160">
                        <c:v>174.27662169999999</c:v>
                      </c:pt>
                      <c:pt idx="161">
                        <c:v>175.35908520000001</c:v>
                      </c:pt>
                      <c:pt idx="162">
                        <c:v>176.44154870000003</c:v>
                      </c:pt>
                      <c:pt idx="163">
                        <c:v>177.52401219999999</c:v>
                      </c:pt>
                      <c:pt idx="164">
                        <c:v>178.6064757</c:v>
                      </c:pt>
                      <c:pt idx="165">
                        <c:v>179.6889391</c:v>
                      </c:pt>
                      <c:pt idx="166">
                        <c:v>180.77140259999999</c:v>
                      </c:pt>
                      <c:pt idx="167">
                        <c:v>181.8538661</c:v>
                      </c:pt>
                      <c:pt idx="168">
                        <c:v>182.93632959999999</c:v>
                      </c:pt>
                      <c:pt idx="169">
                        <c:v>184.01879310000001</c:v>
                      </c:pt>
                      <c:pt idx="170">
                        <c:v>185.1012566</c:v>
                      </c:pt>
                      <c:pt idx="171">
                        <c:v>186.18372010000002</c:v>
                      </c:pt>
                      <c:pt idx="172">
                        <c:v>187.26618359999998</c:v>
                      </c:pt>
                      <c:pt idx="173">
                        <c:v>188.34864709999999</c:v>
                      </c:pt>
                      <c:pt idx="174">
                        <c:v>189.43111050000002</c:v>
                      </c:pt>
                      <c:pt idx="175">
                        <c:v>190.51357400000001</c:v>
                      </c:pt>
                      <c:pt idx="176">
                        <c:v>191.59603749999999</c:v>
                      </c:pt>
                      <c:pt idx="177">
                        <c:v>192.67850099999998</c:v>
                      </c:pt>
                      <c:pt idx="178">
                        <c:v>193.7609645</c:v>
                      </c:pt>
                      <c:pt idx="179">
                        <c:v>194.84342800000002</c:v>
                      </c:pt>
                      <c:pt idx="180">
                        <c:v>195.92589150000001</c:v>
                      </c:pt>
                      <c:pt idx="181">
                        <c:v>197.00835500000002</c:v>
                      </c:pt>
                      <c:pt idx="182">
                        <c:v>198.09081849999998</c:v>
                      </c:pt>
                      <c:pt idx="183">
                        <c:v>199.17328190000001</c:v>
                      </c:pt>
                      <c:pt idx="184">
                        <c:v>200.25574540000002</c:v>
                      </c:pt>
                      <c:pt idx="185">
                        <c:v>201.33820889999998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B3CE-43F4-8AF7-4D339F27E4FA}"/>
                  </c:ext>
                </c:extLst>
              </c15:ser>
            </c15:filteredScatterSeries>
          </c:ext>
        </c:extLst>
      </c:scatterChart>
      <c:valAx>
        <c:axId val="519869168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Inter</a:t>
                </a:r>
                <a:r>
                  <a:rPr lang="en-US" altLang="ja-JP" sz="1400" baseline="0"/>
                  <a:t>-story displacement [mm]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25464888"/>
        <c:crosses val="autoZero"/>
        <c:crossBetween val="midCat"/>
      </c:valAx>
      <c:valAx>
        <c:axId val="52546488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Qi [kN]</a:t>
                </a:r>
                <a:endParaRPr lang="ja-JP" altLang="en-US" sz="1400"/>
              </a:p>
            </c:rich>
          </c:tx>
          <c:layout/>
          <c:overlay val="0"/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19869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479437361351498"/>
          <c:y val="0.48777338907247642"/>
          <c:w val="0.3133083055020599"/>
          <c:h val="0.3367845023462061"/>
        </c:manualLayout>
      </c:layout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56242</xdr:colOff>
      <xdr:row>5</xdr:row>
      <xdr:rowOff>164193</xdr:rowOff>
    </xdr:from>
    <xdr:to>
      <xdr:col>11</xdr:col>
      <xdr:colOff>553357</xdr:colOff>
      <xdr:row>22</xdr:row>
      <xdr:rowOff>189593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145142</xdr:colOff>
      <xdr:row>24</xdr:row>
      <xdr:rowOff>247</xdr:rowOff>
    </xdr:from>
    <xdr:to>
      <xdr:col>19</xdr:col>
      <xdr:colOff>200643</xdr:colOff>
      <xdr:row>41</xdr:row>
      <xdr:rowOff>25647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153202</xdr:colOff>
      <xdr:row>3</xdr:row>
      <xdr:rowOff>90190</xdr:rowOff>
    </xdr:from>
    <xdr:to>
      <xdr:col>10</xdr:col>
      <xdr:colOff>27842</xdr:colOff>
      <xdr:row>23</xdr:row>
      <xdr:rowOff>97447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153202</xdr:colOff>
      <xdr:row>3</xdr:row>
      <xdr:rowOff>90190</xdr:rowOff>
    </xdr:from>
    <xdr:to>
      <xdr:col>10</xdr:col>
      <xdr:colOff>27842</xdr:colOff>
      <xdr:row>23</xdr:row>
      <xdr:rowOff>97447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153202</xdr:colOff>
      <xdr:row>3</xdr:row>
      <xdr:rowOff>90190</xdr:rowOff>
    </xdr:from>
    <xdr:to>
      <xdr:col>10</xdr:col>
      <xdr:colOff>27842</xdr:colOff>
      <xdr:row>23</xdr:row>
      <xdr:rowOff>97447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135884</xdr:colOff>
      <xdr:row>13</xdr:row>
      <xdr:rowOff>107508</xdr:rowOff>
    </xdr:from>
    <xdr:to>
      <xdr:col>23</xdr:col>
      <xdr:colOff>356887</xdr:colOff>
      <xdr:row>33</xdr:row>
      <xdr:rowOff>114765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9525</xdr:rowOff>
    </xdr:from>
    <xdr:to>
      <xdr:col>9</xdr:col>
      <xdr:colOff>666750</xdr:colOff>
      <xdr:row>47</xdr:row>
      <xdr:rowOff>19049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672354</xdr:colOff>
      <xdr:row>1</xdr:row>
      <xdr:rowOff>134471</xdr:rowOff>
    </xdr:from>
    <xdr:to>
      <xdr:col>9</xdr:col>
      <xdr:colOff>655546</xdr:colOff>
      <xdr:row>23</xdr:row>
      <xdr:rowOff>143995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145676</xdr:colOff>
      <xdr:row>1</xdr:row>
      <xdr:rowOff>156882</xdr:rowOff>
    </xdr:from>
    <xdr:to>
      <xdr:col>19</xdr:col>
      <xdr:colOff>128867</xdr:colOff>
      <xdr:row>23</xdr:row>
      <xdr:rowOff>166406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134471</xdr:colOff>
      <xdr:row>25</xdr:row>
      <xdr:rowOff>22412</xdr:rowOff>
    </xdr:from>
    <xdr:to>
      <xdr:col>19</xdr:col>
      <xdr:colOff>117661</xdr:colOff>
      <xdr:row>47</xdr:row>
      <xdr:rowOff>31936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163286</xdr:colOff>
      <xdr:row>48</xdr:row>
      <xdr:rowOff>27214</xdr:rowOff>
    </xdr:from>
    <xdr:to>
      <xdr:col>19</xdr:col>
      <xdr:colOff>153760</xdr:colOff>
      <xdr:row>70</xdr:row>
      <xdr:rowOff>27214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666750</xdr:colOff>
      <xdr:row>48</xdr:row>
      <xdr:rowOff>27214</xdr:rowOff>
    </xdr:from>
    <xdr:to>
      <xdr:col>9</xdr:col>
      <xdr:colOff>657225</xdr:colOff>
      <xdr:row>70</xdr:row>
      <xdr:rowOff>27214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71</xdr:row>
      <xdr:rowOff>13607</xdr:rowOff>
    </xdr:from>
    <xdr:to>
      <xdr:col>9</xdr:col>
      <xdr:colOff>670832</xdr:colOff>
      <xdr:row>93</xdr:row>
      <xdr:rowOff>13607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182218</xdr:colOff>
      <xdr:row>71</xdr:row>
      <xdr:rowOff>0</xdr:rowOff>
    </xdr:from>
    <xdr:to>
      <xdr:col>19</xdr:col>
      <xdr:colOff>165593</xdr:colOff>
      <xdr:row>93</xdr:row>
      <xdr:rowOff>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244929</xdr:colOff>
      <xdr:row>12</xdr:row>
      <xdr:rowOff>42635</xdr:rowOff>
    </xdr:from>
    <xdr:to>
      <xdr:col>17</xdr:col>
      <xdr:colOff>506186</xdr:colOff>
      <xdr:row>29</xdr:row>
      <xdr:rowOff>68035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893535</xdr:colOff>
      <xdr:row>8</xdr:row>
      <xdr:rowOff>79828</xdr:rowOff>
    </xdr:from>
    <xdr:to>
      <xdr:col>10</xdr:col>
      <xdr:colOff>176893</xdr:colOff>
      <xdr:row>20</xdr:row>
      <xdr:rowOff>101600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8"/>
  <sheetViews>
    <sheetView zoomScaleNormal="100" workbookViewId="0">
      <selection activeCell="C41" sqref="C41"/>
    </sheetView>
  </sheetViews>
  <sheetFormatPr defaultRowHeight="13.5"/>
  <cols>
    <col min="2" max="2" width="9.5" bestFit="1" customWidth="1"/>
    <col min="3" max="3" width="10.875" bestFit="1" customWidth="1"/>
    <col min="4" max="4" width="11.5" bestFit="1" customWidth="1"/>
    <col min="5" max="5" width="10.875" bestFit="1" customWidth="1"/>
    <col min="6" max="6" width="15.125" bestFit="1" customWidth="1"/>
    <col min="7" max="7" width="20.375" customWidth="1"/>
    <col min="8" max="8" width="15.875" bestFit="1" customWidth="1"/>
    <col min="9" max="9" width="20.75" bestFit="1" customWidth="1"/>
    <col min="10" max="10" width="12.375" bestFit="1" customWidth="1"/>
  </cols>
  <sheetData>
    <row r="1" spans="1:26" ht="15">
      <c r="A1" s="4"/>
      <c r="B1" s="4" t="s">
        <v>4</v>
      </c>
      <c r="C1" s="4" t="s">
        <v>0</v>
      </c>
      <c r="D1" s="4" t="s">
        <v>1</v>
      </c>
      <c r="E1" s="4" t="s">
        <v>2</v>
      </c>
      <c r="F1" s="4" t="s">
        <v>3</v>
      </c>
      <c r="G1" s="5" t="s">
        <v>5</v>
      </c>
      <c r="H1" s="5" t="s">
        <v>6</v>
      </c>
      <c r="I1" s="6" t="s">
        <v>7</v>
      </c>
      <c r="J1" s="6" t="s">
        <v>8</v>
      </c>
      <c r="K1" s="3"/>
      <c r="L1" s="3"/>
      <c r="M1" s="3" t="s">
        <v>9</v>
      </c>
      <c r="N1" s="3"/>
      <c r="O1" s="3" t="s">
        <v>10</v>
      </c>
      <c r="Q1" t="s">
        <v>13</v>
      </c>
      <c r="V1" s="13">
        <v>1.01</v>
      </c>
      <c r="W1" s="13">
        <v>4.22322241485798E-2</v>
      </c>
      <c r="X1" s="13">
        <v>0.107143274707901</v>
      </c>
      <c r="Y1" s="13">
        <v>230.17789000000599</v>
      </c>
      <c r="Z1" s="13">
        <v>1082.46348879998</v>
      </c>
    </row>
    <row r="2" spans="1:26" ht="15">
      <c r="A2" s="13">
        <v>1.01</v>
      </c>
      <c r="B2" s="8">
        <f>A2-1</f>
        <v>1.0000000000000009E-2</v>
      </c>
      <c r="C2" s="13">
        <v>4.22322241485798E-2</v>
      </c>
      <c r="D2" s="13">
        <v>230.17789000000599</v>
      </c>
      <c r="E2" s="13">
        <v>0.107143274707901</v>
      </c>
      <c r="F2" s="13">
        <v>1082.46348879998</v>
      </c>
      <c r="G2" s="9">
        <f>C2</f>
        <v>4.22322241485798E-2</v>
      </c>
      <c r="H2" s="9">
        <f>(D2+F2)/1000</f>
        <v>1.3126413787999862</v>
      </c>
      <c r="I2" s="10">
        <f t="shared" ref="I2:I30" si="0">E2-C2</f>
        <v>6.4911050559321198E-2</v>
      </c>
      <c r="J2" s="10">
        <f>F2/1000</f>
        <v>1.08246348879998</v>
      </c>
      <c r="K2" s="3" t="s">
        <v>11</v>
      </c>
      <c r="L2" s="12">
        <f>G5</f>
        <v>0.63932919367709595</v>
      </c>
      <c r="M2" s="12">
        <f>H5</f>
        <v>19.689620682000001</v>
      </c>
      <c r="N2" s="12">
        <f>G21</f>
        <v>4.0553389329151299</v>
      </c>
      <c r="O2" s="12">
        <f>H21</f>
        <v>124.700930986</v>
      </c>
      <c r="P2" s="2">
        <f>G29</f>
        <v>6.1577254696895096</v>
      </c>
      <c r="Q2" s="2">
        <f>H29</f>
        <v>177.20658613799998</v>
      </c>
      <c r="V2" s="13">
        <v>1.05</v>
      </c>
      <c r="W2" s="13">
        <v>0.21283123500859599</v>
      </c>
      <c r="X2" s="13">
        <v>0.539866015979931</v>
      </c>
      <c r="Y2" s="13">
        <v>1150.8894499999999</v>
      </c>
      <c r="Z2" s="13">
        <v>5412.3174440000403</v>
      </c>
    </row>
    <row r="3" spans="1:26" ht="15">
      <c r="A3" s="13">
        <v>1.05</v>
      </c>
      <c r="B3" s="8">
        <f t="shared" ref="B3:B35" si="1">A3-1</f>
        <v>5.0000000000000044E-2</v>
      </c>
      <c r="C3" s="13">
        <v>0.21283123500859599</v>
      </c>
      <c r="D3" s="13">
        <v>1150.8894499999999</v>
      </c>
      <c r="E3" s="13">
        <v>0.539866015979931</v>
      </c>
      <c r="F3" s="13">
        <v>5412.3174440000403</v>
      </c>
      <c r="G3" s="9">
        <f t="shared" ref="G3:G30" si="2">C3</f>
        <v>0.21283123500859599</v>
      </c>
      <c r="H3" s="9">
        <f t="shared" ref="H3:H30" si="3">(D3+F3)/1000</f>
        <v>6.5632068940000403</v>
      </c>
      <c r="I3" s="10">
        <f t="shared" si="0"/>
        <v>0.32703478097133498</v>
      </c>
      <c r="J3" s="10">
        <f t="shared" ref="J3:J30" si="4">F3/1000</f>
        <v>5.4123174440000401</v>
      </c>
      <c r="K3" s="3" t="s">
        <v>12</v>
      </c>
      <c r="L3" s="12">
        <f>I5</f>
        <v>0.98234397968213405</v>
      </c>
      <c r="M3" s="12">
        <f>J5</f>
        <v>16.236952332000001</v>
      </c>
      <c r="N3" s="12">
        <f>I21</f>
        <v>6.2289521197724698</v>
      </c>
      <c r="O3" s="12">
        <f>J21</f>
        <v>102.834031436</v>
      </c>
      <c r="P3" s="2">
        <f>I29</f>
        <v>8.9960044393578897</v>
      </c>
      <c r="Q3" s="2">
        <f>J29</f>
        <v>146.132570988</v>
      </c>
      <c r="V3" s="13">
        <v>1.1000000000000001</v>
      </c>
      <c r="W3" s="13">
        <v>0.42608010526508899</v>
      </c>
      <c r="X3" s="13">
        <v>1.0807695234385399</v>
      </c>
      <c r="Y3" s="13">
        <v>2301.7788999999898</v>
      </c>
      <c r="Z3" s="13">
        <v>10824.6348879999</v>
      </c>
    </row>
    <row r="4" spans="1:26" ht="15">
      <c r="A4" s="13">
        <v>1.1000000000000001</v>
      </c>
      <c r="B4" s="8">
        <f t="shared" si="1"/>
        <v>0.10000000000000009</v>
      </c>
      <c r="C4" s="13">
        <v>0.42608010526508899</v>
      </c>
      <c r="D4" s="13">
        <v>2301.7788999999898</v>
      </c>
      <c r="E4" s="13">
        <v>1.0807695234385399</v>
      </c>
      <c r="F4" s="13">
        <v>10824.6348879999</v>
      </c>
      <c r="G4" s="9">
        <f t="shared" si="2"/>
        <v>0.42608010526508899</v>
      </c>
      <c r="H4" s="9">
        <f t="shared" si="3"/>
        <v>13.126413787999891</v>
      </c>
      <c r="I4" s="10">
        <f t="shared" si="0"/>
        <v>0.65468941817345094</v>
      </c>
      <c r="J4" s="10">
        <f t="shared" si="4"/>
        <v>10.824634887999901</v>
      </c>
      <c r="V4" s="13">
        <v>1.1499999999999999</v>
      </c>
      <c r="W4" s="13">
        <v>0.63932919367709595</v>
      </c>
      <c r="X4" s="13">
        <v>1.62167317335923</v>
      </c>
      <c r="Y4" s="13">
        <v>3452.6683499999999</v>
      </c>
      <c r="Z4" s="13">
        <v>16236.952332000001</v>
      </c>
    </row>
    <row r="5" spans="1:26" ht="15">
      <c r="A5" s="13">
        <v>1.1499999999999999</v>
      </c>
      <c r="B5" s="8">
        <f t="shared" si="1"/>
        <v>0.14999999999999991</v>
      </c>
      <c r="C5" s="13">
        <v>0.63932919367709595</v>
      </c>
      <c r="D5" s="13">
        <v>3452.6683499999999</v>
      </c>
      <c r="E5" s="13">
        <v>1.62167317335923</v>
      </c>
      <c r="F5" s="13">
        <v>16236.952332000001</v>
      </c>
      <c r="G5" s="9">
        <f t="shared" si="2"/>
        <v>0.63932919367709595</v>
      </c>
      <c r="H5" s="9">
        <f t="shared" si="3"/>
        <v>19.689620682000001</v>
      </c>
      <c r="I5" s="10">
        <f t="shared" si="0"/>
        <v>0.98234397968213405</v>
      </c>
      <c r="J5" s="10">
        <f t="shared" si="4"/>
        <v>16.236952332000001</v>
      </c>
      <c r="V5" s="13">
        <v>1.2</v>
      </c>
      <c r="W5" s="13">
        <v>0.85257861019329295</v>
      </c>
      <c r="X5" s="13">
        <v>2.1625770278913801</v>
      </c>
      <c r="Y5" s="13">
        <v>4603.5578000000096</v>
      </c>
      <c r="Z5" s="13">
        <v>21649.269776000001</v>
      </c>
    </row>
    <row r="6" spans="1:26" ht="15">
      <c r="A6" s="13">
        <v>1.2</v>
      </c>
      <c r="B6" s="11">
        <f t="shared" si="1"/>
        <v>0.19999999999999996</v>
      </c>
      <c r="C6" s="13">
        <v>0.85257861019329295</v>
      </c>
      <c r="D6" s="13">
        <v>4603.5578000000096</v>
      </c>
      <c r="E6" s="13">
        <v>2.1625770278913801</v>
      </c>
      <c r="F6" s="13">
        <v>21649.269776000001</v>
      </c>
      <c r="G6" s="9">
        <f t="shared" si="2"/>
        <v>0.85257861019329295</v>
      </c>
      <c r="H6" s="9">
        <f t="shared" si="3"/>
        <v>26.252827576000012</v>
      </c>
      <c r="I6" s="10">
        <f t="shared" si="0"/>
        <v>1.309998417698087</v>
      </c>
      <c r="J6" s="10">
        <f t="shared" si="4"/>
        <v>21.649269776000001</v>
      </c>
      <c r="V6" s="13">
        <v>1.25</v>
      </c>
      <c r="W6" s="13">
        <v>1.0658284623260701</v>
      </c>
      <c r="X6" s="13">
        <v>2.70348114508448</v>
      </c>
      <c r="Y6" s="13">
        <v>5754.4472500000102</v>
      </c>
      <c r="Z6" s="13">
        <v>27061.587220000001</v>
      </c>
    </row>
    <row r="7" spans="1:26" ht="15">
      <c r="A7" s="13">
        <v>1.25</v>
      </c>
      <c r="B7" s="8">
        <f t="shared" si="1"/>
        <v>0.25</v>
      </c>
      <c r="C7" s="13">
        <v>1.0658284623260701</v>
      </c>
      <c r="D7" s="13">
        <v>5754.4472500000102</v>
      </c>
      <c r="E7" s="13">
        <v>2.70348114508448</v>
      </c>
      <c r="F7" s="13">
        <v>27061.587220000001</v>
      </c>
      <c r="G7" s="9">
        <f t="shared" si="2"/>
        <v>1.0658284623260701</v>
      </c>
      <c r="H7" s="9">
        <f t="shared" si="3"/>
        <v>32.816034470000012</v>
      </c>
      <c r="I7" s="10">
        <f t="shared" si="0"/>
        <v>1.6376526827584099</v>
      </c>
      <c r="J7" s="10">
        <f t="shared" si="4"/>
        <v>27.06158722</v>
      </c>
      <c r="V7" s="13">
        <v>1.3</v>
      </c>
      <c r="W7" s="13">
        <v>1.27907885832853</v>
      </c>
      <c r="X7" s="13">
        <v>3.2443855845023601</v>
      </c>
      <c r="Y7" s="13">
        <v>6905.3366999999998</v>
      </c>
      <c r="Z7" s="13">
        <v>32473.9046639999</v>
      </c>
    </row>
    <row r="8" spans="1:26" ht="15">
      <c r="A8" s="13">
        <v>1.3</v>
      </c>
      <c r="B8" s="8">
        <f t="shared" si="1"/>
        <v>0.30000000000000004</v>
      </c>
      <c r="C8" s="13">
        <v>1.27907885832853</v>
      </c>
      <c r="D8" s="13">
        <v>6905.3366999999998</v>
      </c>
      <c r="E8" s="13">
        <v>3.2443855845023601</v>
      </c>
      <c r="F8" s="13">
        <v>32473.9046639999</v>
      </c>
      <c r="G8" s="9">
        <f t="shared" si="2"/>
        <v>1.27907885832853</v>
      </c>
      <c r="H8" s="9">
        <f t="shared" si="3"/>
        <v>39.379241363999903</v>
      </c>
      <c r="I8" s="10">
        <f t="shared" si="0"/>
        <v>1.9653067261738302</v>
      </c>
      <c r="J8" s="10">
        <f t="shared" si="4"/>
        <v>32.473904663999903</v>
      </c>
      <c r="V8" s="13">
        <v>1.35</v>
      </c>
      <c r="W8" s="13">
        <v>1.4923299045154901</v>
      </c>
      <c r="X8" s="13">
        <v>3.7852904033124601</v>
      </c>
      <c r="Y8" s="13">
        <v>8056.2261500000004</v>
      </c>
      <c r="Z8" s="13">
        <v>37886.222108000002</v>
      </c>
    </row>
    <row r="9" spans="1:26" ht="15">
      <c r="A9" s="13">
        <v>1.35</v>
      </c>
      <c r="B9" s="8">
        <f t="shared" si="1"/>
        <v>0.35000000000000009</v>
      </c>
      <c r="C9" s="13">
        <v>1.4923299045154901</v>
      </c>
      <c r="D9" s="13">
        <v>8056.2261500000004</v>
      </c>
      <c r="E9" s="13">
        <v>3.7852904033124601</v>
      </c>
      <c r="F9" s="13">
        <v>37886.222108000002</v>
      </c>
      <c r="G9" s="9">
        <f t="shared" si="2"/>
        <v>1.4923299045154901</v>
      </c>
      <c r="H9" s="9">
        <f t="shared" si="3"/>
        <v>45.942448258000006</v>
      </c>
      <c r="I9" s="10">
        <f t="shared" si="0"/>
        <v>2.2929604987969698</v>
      </c>
      <c r="J9" s="10">
        <f t="shared" si="4"/>
        <v>37.886222107999998</v>
      </c>
      <c r="V9" s="13">
        <v>1.4</v>
      </c>
      <c r="W9" s="13">
        <v>1.7055817117713299</v>
      </c>
      <c r="X9" s="13">
        <v>4.3261956609217398</v>
      </c>
      <c r="Y9" s="13">
        <v>9207.1155999999992</v>
      </c>
      <c r="Z9" s="13">
        <v>43298.539552000002</v>
      </c>
    </row>
    <row r="10" spans="1:26" ht="15">
      <c r="A10" s="13">
        <v>1.4</v>
      </c>
      <c r="B10" s="8">
        <f t="shared" si="1"/>
        <v>0.39999999999999991</v>
      </c>
      <c r="C10" s="13">
        <v>1.7055817117713299</v>
      </c>
      <c r="D10" s="13">
        <v>9207.1155999999992</v>
      </c>
      <c r="E10" s="13">
        <v>4.3261956609217398</v>
      </c>
      <c r="F10" s="13">
        <v>43298.539552000002</v>
      </c>
      <c r="G10" s="9">
        <f t="shared" si="2"/>
        <v>1.7055817117713299</v>
      </c>
      <c r="H10" s="9">
        <f t="shared" si="3"/>
        <v>52.505655152000003</v>
      </c>
      <c r="I10" s="10">
        <f t="shared" si="0"/>
        <v>2.6206139491504099</v>
      </c>
      <c r="J10" s="10">
        <f t="shared" si="4"/>
        <v>43.298539552000001</v>
      </c>
      <c r="V10" s="13">
        <v>1.45</v>
      </c>
      <c r="W10" s="13">
        <v>1.91883438610095</v>
      </c>
      <c r="X10" s="13">
        <v>4.8671014174349398</v>
      </c>
      <c r="Y10" s="13">
        <v>10358.00505</v>
      </c>
      <c r="Z10" s="13">
        <v>48710.856996000002</v>
      </c>
    </row>
    <row r="11" spans="1:26" ht="15">
      <c r="A11" s="13">
        <v>1.45</v>
      </c>
      <c r="B11" s="8">
        <f t="shared" si="1"/>
        <v>0.44999999999999996</v>
      </c>
      <c r="C11" s="13">
        <v>1.91883438610095</v>
      </c>
      <c r="D11" s="13">
        <v>10358.00505</v>
      </c>
      <c r="E11" s="13">
        <v>4.8671014174349398</v>
      </c>
      <c r="F11" s="13">
        <v>48710.856996000002</v>
      </c>
      <c r="G11" s="9">
        <f t="shared" si="2"/>
        <v>1.91883438610095</v>
      </c>
      <c r="H11" s="9">
        <f t="shared" si="3"/>
        <v>59.068862046</v>
      </c>
      <c r="I11" s="10">
        <f t="shared" si="0"/>
        <v>2.94826703133399</v>
      </c>
      <c r="J11" s="10">
        <f t="shared" si="4"/>
        <v>48.710856996000004</v>
      </c>
      <c r="V11" s="13">
        <v>1.5</v>
      </c>
      <c r="W11" s="13">
        <v>2.1320882851166698</v>
      </c>
      <c r="X11" s="13">
        <v>5.4080084052226098</v>
      </c>
      <c r="Y11" s="13">
        <v>11508.8945</v>
      </c>
      <c r="Z11" s="13">
        <v>54123.174439999901</v>
      </c>
    </row>
    <row r="12" spans="1:26" ht="15">
      <c r="A12" s="13">
        <v>1.5</v>
      </c>
      <c r="B12" s="8">
        <f t="shared" si="1"/>
        <v>0.5</v>
      </c>
      <c r="C12" s="13">
        <v>2.1320882851166698</v>
      </c>
      <c r="D12" s="13">
        <v>11508.8945</v>
      </c>
      <c r="E12" s="13">
        <v>5.4080084052226098</v>
      </c>
      <c r="F12" s="13">
        <v>54123.174439999901</v>
      </c>
      <c r="G12" s="9">
        <f t="shared" si="2"/>
        <v>2.1320882851166698</v>
      </c>
      <c r="H12" s="9">
        <f t="shared" si="3"/>
        <v>65.632068939999897</v>
      </c>
      <c r="I12" s="10">
        <f t="shared" si="0"/>
        <v>3.27592012010594</v>
      </c>
      <c r="J12" s="10">
        <f t="shared" si="4"/>
        <v>54.1231744399999</v>
      </c>
      <c r="V12" s="13">
        <v>1.55</v>
      </c>
      <c r="W12" s="13">
        <v>2.34535023812382</v>
      </c>
      <c r="X12" s="13">
        <v>5.9489344280345602</v>
      </c>
      <c r="Y12" s="13">
        <v>12659.783949999999</v>
      </c>
      <c r="Z12" s="13">
        <v>59535.491884000003</v>
      </c>
    </row>
    <row r="13" spans="1:26" ht="15">
      <c r="A13" s="13">
        <v>1.55</v>
      </c>
      <c r="B13" s="8">
        <f t="shared" si="1"/>
        <v>0.55000000000000004</v>
      </c>
      <c r="C13" s="13">
        <v>2.34535023812382</v>
      </c>
      <c r="D13" s="13">
        <v>12659.783949999999</v>
      </c>
      <c r="E13" s="13">
        <v>5.9489344280345602</v>
      </c>
      <c r="F13" s="13">
        <v>59535.491884000003</v>
      </c>
      <c r="G13" s="9">
        <f t="shared" si="2"/>
        <v>2.34535023812382</v>
      </c>
      <c r="H13" s="9">
        <f t="shared" si="3"/>
        <v>72.195275834</v>
      </c>
      <c r="I13" s="10">
        <f t="shared" si="0"/>
        <v>3.6035841899107401</v>
      </c>
      <c r="J13" s="10">
        <f t="shared" si="4"/>
        <v>59.535491884000002</v>
      </c>
      <c r="V13" s="13">
        <v>1.6</v>
      </c>
      <c r="W13" s="13">
        <v>2.5586320536583198</v>
      </c>
      <c r="X13" s="13">
        <v>6.4899105970901303</v>
      </c>
      <c r="Y13" s="13">
        <v>13810.6734</v>
      </c>
      <c r="Z13" s="13">
        <v>64947.809328000003</v>
      </c>
    </row>
    <row r="14" spans="1:26" ht="15">
      <c r="A14" s="13">
        <v>1.6</v>
      </c>
      <c r="B14" s="8">
        <f t="shared" si="1"/>
        <v>0.60000000000000009</v>
      </c>
      <c r="C14" s="13">
        <v>2.5586320536583198</v>
      </c>
      <c r="D14" s="13">
        <v>13810.6734</v>
      </c>
      <c r="E14" s="13">
        <v>6.4899105970901303</v>
      </c>
      <c r="F14" s="13">
        <v>64947.809328000003</v>
      </c>
      <c r="G14" s="9">
        <f t="shared" si="2"/>
        <v>2.5586320536583198</v>
      </c>
      <c r="H14" s="9">
        <f t="shared" si="3"/>
        <v>78.758482728000004</v>
      </c>
      <c r="I14" s="10">
        <f t="shared" si="0"/>
        <v>3.9312785434318105</v>
      </c>
      <c r="J14" s="10">
        <f t="shared" si="4"/>
        <v>64.947809328000005</v>
      </c>
      <c r="V14" s="13">
        <v>1.65</v>
      </c>
      <c r="W14" s="13">
        <v>2.77195136808984</v>
      </c>
      <c r="X14" s="13">
        <v>7.0309919363937503</v>
      </c>
      <c r="Y14" s="13">
        <v>14961.56285</v>
      </c>
      <c r="Z14" s="13">
        <v>70360.126772000003</v>
      </c>
    </row>
    <row r="15" spans="1:26" ht="15">
      <c r="A15" s="13">
        <v>1.65</v>
      </c>
      <c r="B15" s="8">
        <f t="shared" si="1"/>
        <v>0.64999999999999991</v>
      </c>
      <c r="C15" s="13">
        <v>2.77195136808984</v>
      </c>
      <c r="D15" s="13">
        <v>14961.56285</v>
      </c>
      <c r="E15" s="13">
        <v>7.0309919363937503</v>
      </c>
      <c r="F15" s="13">
        <v>70360.126772000003</v>
      </c>
      <c r="G15" s="9">
        <f t="shared" si="2"/>
        <v>2.77195136808984</v>
      </c>
      <c r="H15" s="9">
        <f t="shared" si="3"/>
        <v>85.321689622000008</v>
      </c>
      <c r="I15" s="10">
        <f t="shared" si="0"/>
        <v>4.2590405683039103</v>
      </c>
      <c r="J15" s="10">
        <f t="shared" si="4"/>
        <v>70.360126772000001</v>
      </c>
      <c r="V15" s="13">
        <v>1.7</v>
      </c>
      <c r="W15" s="13">
        <v>2.9853238321851898</v>
      </c>
      <c r="X15" s="13">
        <v>7.57222406942702</v>
      </c>
      <c r="Y15" s="13">
        <v>16112.452300000001</v>
      </c>
      <c r="Z15" s="13">
        <v>75772.444215999902</v>
      </c>
    </row>
    <row r="16" spans="1:26" ht="15">
      <c r="A16" s="13">
        <v>1.7</v>
      </c>
      <c r="B16" s="8">
        <f t="shared" si="1"/>
        <v>0.7</v>
      </c>
      <c r="C16" s="13">
        <v>2.9853238321851898</v>
      </c>
      <c r="D16" s="13">
        <v>16112.452300000001</v>
      </c>
      <c r="E16" s="13">
        <v>7.57222406942702</v>
      </c>
      <c r="F16" s="13">
        <v>75772.444215999902</v>
      </c>
      <c r="G16" s="9">
        <f t="shared" si="2"/>
        <v>2.9853238321851898</v>
      </c>
      <c r="H16" s="9">
        <f t="shared" si="3"/>
        <v>91.884896515999912</v>
      </c>
      <c r="I16" s="10">
        <f t="shared" si="0"/>
        <v>4.5869002372418297</v>
      </c>
      <c r="J16" s="10">
        <f t="shared" si="4"/>
        <v>75.772444215999897</v>
      </c>
      <c r="V16" s="13">
        <v>1.75</v>
      </c>
      <c r="W16" s="13">
        <v>3.1987875612897501</v>
      </c>
      <c r="X16" s="13">
        <v>8.1136551860403703</v>
      </c>
      <c r="Y16" s="13">
        <v>17263.34175</v>
      </c>
      <c r="Z16" s="13">
        <v>81184.761660000004</v>
      </c>
    </row>
    <row r="17" spans="1:26" ht="15">
      <c r="A17" s="13">
        <v>1.75</v>
      </c>
      <c r="B17" s="8">
        <f t="shared" si="1"/>
        <v>0.75</v>
      </c>
      <c r="C17" s="13">
        <v>3.1987875612897501</v>
      </c>
      <c r="D17" s="13">
        <v>17263.34175</v>
      </c>
      <c r="E17" s="13">
        <v>8.1136551860403703</v>
      </c>
      <c r="F17" s="13">
        <v>81184.761660000004</v>
      </c>
      <c r="G17" s="9">
        <f t="shared" si="2"/>
        <v>3.1987875612897501</v>
      </c>
      <c r="H17" s="9">
        <f t="shared" si="3"/>
        <v>98.448103410000016</v>
      </c>
      <c r="I17" s="10">
        <f t="shared" si="0"/>
        <v>4.9148676247506202</v>
      </c>
      <c r="J17" s="10">
        <f t="shared" si="4"/>
        <v>81.184761660000007</v>
      </c>
      <c r="V17" s="13">
        <v>1.8</v>
      </c>
      <c r="W17" s="13">
        <v>3.4124090729901</v>
      </c>
      <c r="X17" s="13">
        <v>8.6554122867952206</v>
      </c>
      <c r="Y17" s="13">
        <v>18414.231199999998</v>
      </c>
      <c r="Z17" s="13">
        <v>86597.079104000004</v>
      </c>
    </row>
    <row r="18" spans="1:26" ht="15">
      <c r="A18" s="13">
        <v>1.8</v>
      </c>
      <c r="B18" s="8">
        <f t="shared" si="1"/>
        <v>0.8</v>
      </c>
      <c r="C18" s="13">
        <v>3.4124090729901</v>
      </c>
      <c r="D18" s="13">
        <v>18414.231199999998</v>
      </c>
      <c r="E18" s="13">
        <v>8.6554122867952206</v>
      </c>
      <c r="F18" s="13">
        <v>86597.079104000004</v>
      </c>
      <c r="G18" s="9">
        <f t="shared" si="2"/>
        <v>3.4124090729901</v>
      </c>
      <c r="H18" s="9">
        <f t="shared" si="3"/>
        <v>105.01131030400001</v>
      </c>
      <c r="I18" s="10">
        <f t="shared" si="0"/>
        <v>5.243003213805121</v>
      </c>
      <c r="J18" s="10">
        <f t="shared" si="4"/>
        <v>86.597079104000002</v>
      </c>
      <c r="V18" s="13">
        <v>1.85</v>
      </c>
      <c r="W18" s="13">
        <v>3.6263022203373598</v>
      </c>
      <c r="X18" s="13">
        <v>9.1976597554508199</v>
      </c>
      <c r="Y18" s="13">
        <v>19565.120650000001</v>
      </c>
      <c r="Z18" s="13">
        <v>92009.396548000004</v>
      </c>
    </row>
    <row r="19" spans="1:26" ht="15">
      <c r="A19" s="13">
        <v>1.85</v>
      </c>
      <c r="B19" s="8">
        <f t="shared" si="1"/>
        <v>0.85000000000000009</v>
      </c>
      <c r="C19" s="13">
        <v>3.6263022203373598</v>
      </c>
      <c r="D19" s="13">
        <v>19565.120650000001</v>
      </c>
      <c r="E19" s="13">
        <v>9.1976597554508199</v>
      </c>
      <c r="F19" s="13">
        <v>92009.396548000004</v>
      </c>
      <c r="G19" s="9">
        <f t="shared" si="2"/>
        <v>3.6263022203373598</v>
      </c>
      <c r="H19" s="9">
        <f t="shared" si="3"/>
        <v>111.574517198</v>
      </c>
      <c r="I19" s="10">
        <f t="shared" si="0"/>
        <v>5.5713575351134601</v>
      </c>
      <c r="J19" s="10">
        <f t="shared" si="4"/>
        <v>92.009396547999998</v>
      </c>
      <c r="V19" s="13">
        <v>1.9</v>
      </c>
      <c r="W19" s="13">
        <v>3.84050494375006</v>
      </c>
      <c r="X19" s="13">
        <v>9.7404646333267895</v>
      </c>
      <c r="Y19" s="13">
        <v>20716.0101</v>
      </c>
      <c r="Z19" s="13">
        <v>97421.713992000005</v>
      </c>
    </row>
    <row r="20" spans="1:26" ht="15">
      <c r="A20" s="13">
        <v>1.9</v>
      </c>
      <c r="B20" s="8">
        <f t="shared" si="1"/>
        <v>0.89999999999999991</v>
      </c>
      <c r="C20" s="13">
        <v>3.84050494375006</v>
      </c>
      <c r="D20" s="13">
        <v>20716.0101</v>
      </c>
      <c r="E20" s="13">
        <v>9.7404646333267895</v>
      </c>
      <c r="F20" s="13">
        <v>97421.713992000005</v>
      </c>
      <c r="G20" s="9">
        <f t="shared" si="2"/>
        <v>3.84050494375006</v>
      </c>
      <c r="H20" s="9">
        <f t="shared" si="3"/>
        <v>118.137724092</v>
      </c>
      <c r="I20" s="10">
        <f t="shared" si="0"/>
        <v>5.899959689576729</v>
      </c>
      <c r="J20" s="10">
        <f t="shared" si="4"/>
        <v>97.421713992000008</v>
      </c>
      <c r="V20" s="13">
        <v>1.95</v>
      </c>
      <c r="W20" s="13">
        <v>4.0553389329151299</v>
      </c>
      <c r="X20" s="13">
        <v>10.2842910526876</v>
      </c>
      <c r="Y20" s="13">
        <v>21866.899549999998</v>
      </c>
      <c r="Z20" s="13">
        <v>102834.031436</v>
      </c>
    </row>
    <row r="21" spans="1:26" ht="15">
      <c r="A21" s="13">
        <v>1.95</v>
      </c>
      <c r="B21" s="8">
        <f t="shared" si="1"/>
        <v>0.95</v>
      </c>
      <c r="C21" s="13">
        <v>4.0553389329151299</v>
      </c>
      <c r="D21" s="13">
        <v>21866.899549999998</v>
      </c>
      <c r="E21" s="13">
        <v>10.2842910526876</v>
      </c>
      <c r="F21" s="13">
        <v>102834.031436</v>
      </c>
      <c r="G21" s="9">
        <f t="shared" si="2"/>
        <v>4.0553389329151299</v>
      </c>
      <c r="H21" s="9">
        <f t="shared" si="3"/>
        <v>124.700930986</v>
      </c>
      <c r="I21" s="10">
        <f t="shared" si="0"/>
        <v>6.2289521197724698</v>
      </c>
      <c r="J21" s="10">
        <f t="shared" si="4"/>
        <v>102.834031436</v>
      </c>
      <c r="V21" s="13">
        <v>2</v>
      </c>
      <c r="W21" s="13">
        <v>4.2716173634756096</v>
      </c>
      <c r="X21" s="13">
        <v>10.830281739491999</v>
      </c>
      <c r="Y21" s="13">
        <v>23017.789000000001</v>
      </c>
      <c r="Z21" s="13">
        <v>108246.34888000001</v>
      </c>
    </row>
    <row r="22" spans="1:26" ht="15">
      <c r="A22" s="13">
        <v>2</v>
      </c>
      <c r="B22" s="11">
        <f t="shared" si="1"/>
        <v>1</v>
      </c>
      <c r="C22" s="13">
        <v>4.2716173634756096</v>
      </c>
      <c r="D22" s="13">
        <v>23017.789000000001</v>
      </c>
      <c r="E22" s="13">
        <v>10.830281739491999</v>
      </c>
      <c r="F22" s="13">
        <v>108246.34888000001</v>
      </c>
      <c r="G22" s="9">
        <f t="shared" si="2"/>
        <v>4.2716173634756096</v>
      </c>
      <c r="H22" s="9">
        <f t="shared" si="3"/>
        <v>131.26413787999999</v>
      </c>
      <c r="I22" s="10">
        <f t="shared" si="0"/>
        <v>6.5586643760163899</v>
      </c>
      <c r="J22" s="10">
        <f t="shared" si="4"/>
        <v>108.24634888</v>
      </c>
      <c r="V22" s="13">
        <v>2.0499999999999998</v>
      </c>
      <c r="W22" s="13">
        <v>4.4906482824248597</v>
      </c>
      <c r="X22" s="13">
        <v>11.3802303352342</v>
      </c>
      <c r="Y22" s="13">
        <v>24168.678449999999</v>
      </c>
      <c r="Z22" s="13">
        <v>113658.66632400001</v>
      </c>
    </row>
    <row r="23" spans="1:26" ht="15">
      <c r="A23" s="13">
        <v>2.0499999999999998</v>
      </c>
      <c r="B23" s="8">
        <f t="shared" si="1"/>
        <v>1.0499999999999998</v>
      </c>
      <c r="C23" s="13">
        <v>4.4906482824248597</v>
      </c>
      <c r="D23" s="13">
        <v>24168.678449999999</v>
      </c>
      <c r="E23" s="13">
        <v>11.3802303352342</v>
      </c>
      <c r="F23" s="13">
        <v>113658.66632400001</v>
      </c>
      <c r="G23" s="9">
        <f t="shared" si="2"/>
        <v>4.4906482824248597</v>
      </c>
      <c r="H23" s="9">
        <f t="shared" si="3"/>
        <v>137.82734477400001</v>
      </c>
      <c r="I23" s="10">
        <f t="shared" si="0"/>
        <v>6.8895820528093408</v>
      </c>
      <c r="J23" s="10">
        <f t="shared" si="4"/>
        <v>113.65866632400001</v>
      </c>
      <c r="V23" s="13">
        <v>2.1</v>
      </c>
      <c r="W23" s="13">
        <v>4.7147978453633703</v>
      </c>
      <c r="X23" s="13">
        <v>11.937319500815301</v>
      </c>
      <c r="Y23" s="13">
        <v>25319.567899999998</v>
      </c>
      <c r="Z23" s="13">
        <v>119070.98376800001</v>
      </c>
    </row>
    <row r="24" spans="1:26" ht="15">
      <c r="A24" s="13">
        <v>2.1</v>
      </c>
      <c r="B24" s="8">
        <f t="shared" si="1"/>
        <v>1.1000000000000001</v>
      </c>
      <c r="C24" s="13">
        <v>4.7147978453633703</v>
      </c>
      <c r="D24" s="13">
        <v>25319.567899999998</v>
      </c>
      <c r="E24" s="13">
        <v>11.937319500815301</v>
      </c>
      <c r="F24" s="13">
        <v>119070.98376800001</v>
      </c>
      <c r="G24" s="9">
        <f t="shared" si="2"/>
        <v>4.7147978453633703</v>
      </c>
      <c r="H24" s="9">
        <f t="shared" si="3"/>
        <v>144.390551668</v>
      </c>
      <c r="I24" s="10">
        <f t="shared" si="0"/>
        <v>7.2225216554519305</v>
      </c>
      <c r="J24" s="10">
        <f t="shared" si="4"/>
        <v>119.070983768</v>
      </c>
      <c r="V24" s="13">
        <v>2.15</v>
      </c>
      <c r="W24" s="13">
        <v>4.9495434600147501</v>
      </c>
      <c r="X24" s="13">
        <v>12.508793120020099</v>
      </c>
      <c r="Y24" s="13">
        <v>26470.457350000001</v>
      </c>
      <c r="Z24" s="13">
        <v>124483.30121200001</v>
      </c>
    </row>
    <row r="25" spans="1:26" ht="15">
      <c r="A25" s="13">
        <v>2.15</v>
      </c>
      <c r="B25" s="8">
        <f t="shared" si="1"/>
        <v>1.1499999999999999</v>
      </c>
      <c r="C25" s="13">
        <v>4.9495434600147501</v>
      </c>
      <c r="D25" s="13">
        <v>26470.457350000001</v>
      </c>
      <c r="E25" s="13">
        <v>12.508793120020099</v>
      </c>
      <c r="F25" s="13">
        <v>124483.30121200001</v>
      </c>
      <c r="G25" s="9">
        <f t="shared" si="2"/>
        <v>4.9495434600147501</v>
      </c>
      <c r="H25" s="9">
        <f t="shared" si="3"/>
        <v>150.95375856199999</v>
      </c>
      <c r="I25" s="10">
        <f t="shared" si="0"/>
        <v>7.5592496600053494</v>
      </c>
      <c r="J25" s="10">
        <f t="shared" si="4"/>
        <v>124.483301212</v>
      </c>
      <c r="V25" s="13">
        <v>2.2000000000000002</v>
      </c>
      <c r="W25" s="13">
        <v>5.2013597322371998</v>
      </c>
      <c r="X25" s="13">
        <v>13.103204101526901</v>
      </c>
      <c r="Y25" s="13">
        <v>27621.346799999999</v>
      </c>
      <c r="Z25" s="13">
        <v>129895.61865600001</v>
      </c>
    </row>
    <row r="26" spans="1:26" ht="15">
      <c r="A26" s="13">
        <v>2.2000000000000002</v>
      </c>
      <c r="B26" s="8">
        <f t="shared" si="1"/>
        <v>1.2000000000000002</v>
      </c>
      <c r="C26" s="13">
        <v>5.2013597322371998</v>
      </c>
      <c r="D26" s="13">
        <v>27621.346799999999</v>
      </c>
      <c r="E26" s="13">
        <v>13.103204101526901</v>
      </c>
      <c r="F26" s="13">
        <v>129895.61865600001</v>
      </c>
      <c r="G26" s="9">
        <f t="shared" si="2"/>
        <v>5.2013597322371998</v>
      </c>
      <c r="H26" s="9">
        <f t="shared" si="3"/>
        <v>157.51696545600001</v>
      </c>
      <c r="I26" s="10">
        <f t="shared" si="0"/>
        <v>7.9018443692897007</v>
      </c>
      <c r="J26" s="10">
        <f t="shared" si="4"/>
        <v>129.89561865600001</v>
      </c>
      <c r="V26" s="13">
        <v>2.25</v>
      </c>
      <c r="W26" s="13">
        <v>5.47435441078499</v>
      </c>
      <c r="X26" s="13">
        <v>13.7258179040057</v>
      </c>
      <c r="Y26" s="13">
        <v>28772.236250000002</v>
      </c>
      <c r="Z26" s="13">
        <v>135307.93609999999</v>
      </c>
    </row>
    <row r="27" spans="1:26" ht="15">
      <c r="A27" s="13">
        <v>2.25</v>
      </c>
      <c r="B27" s="8">
        <f t="shared" si="1"/>
        <v>1.25</v>
      </c>
      <c r="C27" s="13">
        <v>5.47435441078499</v>
      </c>
      <c r="D27" s="13">
        <v>28772.236250000002</v>
      </c>
      <c r="E27" s="13">
        <v>13.7258179040057</v>
      </c>
      <c r="F27" s="13">
        <v>135307.93609999999</v>
      </c>
      <c r="G27" s="9">
        <f t="shared" si="2"/>
        <v>5.47435441078499</v>
      </c>
      <c r="H27" s="9">
        <f t="shared" si="3"/>
        <v>164.08017235</v>
      </c>
      <c r="I27" s="10">
        <f t="shared" si="0"/>
        <v>8.2514634932207098</v>
      </c>
      <c r="J27" s="10">
        <f t="shared" si="4"/>
        <v>135.30793609999998</v>
      </c>
      <c r="V27" s="13">
        <v>2.2999999999999998</v>
      </c>
      <c r="W27" s="13">
        <v>5.7852210044583599</v>
      </c>
      <c r="X27" s="13">
        <v>14.3984341995095</v>
      </c>
      <c r="Y27" s="13">
        <v>29923.125700000001</v>
      </c>
      <c r="Z27" s="13">
        <v>140720.25354400001</v>
      </c>
    </row>
    <row r="28" spans="1:26" ht="15">
      <c r="A28" s="13">
        <v>2.2999999999999998</v>
      </c>
      <c r="B28" s="8">
        <f t="shared" si="1"/>
        <v>1.2999999999999998</v>
      </c>
      <c r="C28" s="13">
        <v>5.7852210044583599</v>
      </c>
      <c r="D28" s="13">
        <v>29923.125700000001</v>
      </c>
      <c r="E28" s="13">
        <v>14.3984341995095</v>
      </c>
      <c r="F28" s="13">
        <v>140720.25354400001</v>
      </c>
      <c r="G28" s="9">
        <f t="shared" si="2"/>
        <v>5.7852210044583599</v>
      </c>
      <c r="H28" s="9">
        <f t="shared" si="3"/>
        <v>170.64337924400002</v>
      </c>
      <c r="I28" s="10">
        <f t="shared" si="0"/>
        <v>8.6132131950511415</v>
      </c>
      <c r="J28" s="10">
        <f t="shared" si="4"/>
        <v>140.720253544</v>
      </c>
      <c r="V28" s="13">
        <v>2.35</v>
      </c>
      <c r="W28" s="13">
        <v>6.1577254696895096</v>
      </c>
      <c r="X28" s="13">
        <v>15.153729909047399</v>
      </c>
      <c r="Y28" s="13">
        <v>31074.015149999999</v>
      </c>
      <c r="Z28" s="13">
        <v>146132.57098799999</v>
      </c>
    </row>
    <row r="29" spans="1:26" ht="15">
      <c r="A29" s="13">
        <v>2.35</v>
      </c>
      <c r="B29" s="8">
        <f t="shared" si="1"/>
        <v>1.35</v>
      </c>
      <c r="C29" s="13">
        <v>6.1577254696895096</v>
      </c>
      <c r="D29" s="13">
        <v>31074.015149999999</v>
      </c>
      <c r="E29" s="13">
        <v>15.153729909047399</v>
      </c>
      <c r="F29" s="13">
        <v>146132.57098799999</v>
      </c>
      <c r="G29" s="9">
        <f t="shared" si="2"/>
        <v>6.1577254696895096</v>
      </c>
      <c r="H29" s="9">
        <f t="shared" si="3"/>
        <v>177.20658613799998</v>
      </c>
      <c r="I29" s="10">
        <f t="shared" si="0"/>
        <v>8.9960044393578897</v>
      </c>
      <c r="J29" s="10">
        <f t="shared" si="4"/>
        <v>146.132570988</v>
      </c>
      <c r="V29" s="13">
        <v>2.4</v>
      </c>
      <c r="W29" s="13">
        <v>6.6241442083647604</v>
      </c>
      <c r="X29" s="13">
        <v>16.043482489615101</v>
      </c>
      <c r="Y29" s="13">
        <v>32224.904600000002</v>
      </c>
      <c r="Z29" s="13">
        <v>151544.88843200001</v>
      </c>
    </row>
    <row r="30" spans="1:26" ht="15">
      <c r="A30" s="13">
        <v>2.4</v>
      </c>
      <c r="B30" s="11">
        <f t="shared" si="1"/>
        <v>1.4</v>
      </c>
      <c r="C30" s="13">
        <v>6.6241442083647604</v>
      </c>
      <c r="D30" s="13">
        <v>32224.904600000002</v>
      </c>
      <c r="E30" s="13">
        <v>16.043482489615101</v>
      </c>
      <c r="F30" s="13">
        <v>151544.88843200001</v>
      </c>
      <c r="G30" s="9">
        <f t="shared" si="2"/>
        <v>6.6241442083647604</v>
      </c>
      <c r="H30" s="9">
        <f t="shared" si="3"/>
        <v>183.76979303200002</v>
      </c>
      <c r="I30" s="10">
        <f t="shared" si="0"/>
        <v>9.4193382812503401</v>
      </c>
      <c r="J30" s="10">
        <f t="shared" si="4"/>
        <v>151.54488843199999</v>
      </c>
      <c r="V30" s="13">
        <v>2.4500000000000002</v>
      </c>
      <c r="W30" s="13">
        <v>7.2113693802542</v>
      </c>
      <c r="X30" s="13">
        <v>17.118362120948699</v>
      </c>
      <c r="Y30" s="13">
        <v>33375.794049999997</v>
      </c>
      <c r="Z30" s="13">
        <v>156957.20587599999</v>
      </c>
    </row>
    <row r="31" spans="1:26" ht="15">
      <c r="A31" s="13">
        <v>2.4500000000000002</v>
      </c>
      <c r="B31" s="8">
        <f t="shared" si="1"/>
        <v>1.4500000000000002</v>
      </c>
      <c r="C31" s="13">
        <v>7.2113693802542</v>
      </c>
      <c r="D31" s="13">
        <v>33375.794049999997</v>
      </c>
      <c r="E31" s="13">
        <v>17.118362120948699</v>
      </c>
      <c r="F31" s="13">
        <v>156957.20587599999</v>
      </c>
      <c r="G31" s="9">
        <f t="shared" ref="G31:G35" si="5">C31</f>
        <v>7.2113693802542</v>
      </c>
      <c r="H31" s="9">
        <f t="shared" ref="H31:H35" si="6">(D31+F31)/1000</f>
        <v>190.33299992599999</v>
      </c>
      <c r="I31" s="10">
        <f t="shared" ref="I31:I35" si="7">E31-C31</f>
        <v>9.9069927406944984</v>
      </c>
      <c r="J31" s="10">
        <f t="shared" ref="J31:J35" si="8">F31/1000</f>
        <v>156.95720587599999</v>
      </c>
      <c r="V31" s="13">
        <v>2.5</v>
      </c>
      <c r="W31" s="13">
        <v>7.9359206110256304</v>
      </c>
      <c r="X31" s="13">
        <v>18.420732046129999</v>
      </c>
      <c r="Y31" s="13">
        <v>34526.683499999999</v>
      </c>
      <c r="Z31" s="13">
        <v>162369.52332000001</v>
      </c>
    </row>
    <row r="32" spans="1:26" ht="15">
      <c r="A32" s="13">
        <v>2.5</v>
      </c>
      <c r="B32" s="8">
        <f t="shared" si="1"/>
        <v>1.5</v>
      </c>
      <c r="C32" s="13">
        <v>7.9359206110256304</v>
      </c>
      <c r="D32" s="13">
        <v>34526.683499999999</v>
      </c>
      <c r="E32" s="13">
        <v>18.420732046129999</v>
      </c>
      <c r="F32" s="13">
        <v>162369.52332000001</v>
      </c>
      <c r="G32" s="9">
        <f t="shared" si="5"/>
        <v>7.9359206110256304</v>
      </c>
      <c r="H32" s="9">
        <f t="shared" si="6"/>
        <v>196.89620682000003</v>
      </c>
      <c r="I32" s="10">
        <f t="shared" si="7"/>
        <v>10.484811435104369</v>
      </c>
      <c r="J32" s="10">
        <f t="shared" si="8"/>
        <v>162.36952332000001</v>
      </c>
      <c r="V32" s="13">
        <v>2.5499999999999998</v>
      </c>
      <c r="W32" s="13">
        <v>8.8330771310227405</v>
      </c>
      <c r="X32" s="13">
        <v>20.006816086048001</v>
      </c>
      <c r="Y32" s="13">
        <v>35677.572950000002</v>
      </c>
      <c r="Z32" s="13">
        <v>167781.84076399999</v>
      </c>
    </row>
    <row r="33" spans="1:26" ht="15">
      <c r="A33" s="13">
        <v>2.5499999999999998</v>
      </c>
      <c r="B33" s="8">
        <f t="shared" si="1"/>
        <v>1.5499999999999998</v>
      </c>
      <c r="C33" s="13">
        <v>8.8330771310227405</v>
      </c>
      <c r="D33" s="13">
        <v>35677.572950000002</v>
      </c>
      <c r="E33" s="13">
        <v>20.006816086048001</v>
      </c>
      <c r="F33" s="13">
        <v>167781.84076399999</v>
      </c>
      <c r="G33" s="9">
        <f t="shared" si="5"/>
        <v>8.8330771310227405</v>
      </c>
      <c r="H33" s="9">
        <f t="shared" si="6"/>
        <v>203.45941371399999</v>
      </c>
      <c r="I33" s="10">
        <f t="shared" si="7"/>
        <v>11.173738955025261</v>
      </c>
      <c r="J33" s="10">
        <f t="shared" si="8"/>
        <v>167.78184076399998</v>
      </c>
      <c r="V33" s="13">
        <v>2.6</v>
      </c>
      <c r="W33" s="13">
        <v>9.9249481307245393</v>
      </c>
      <c r="X33" s="13">
        <v>21.947648570270701</v>
      </c>
      <c r="Y33" s="13">
        <v>36828.462399999997</v>
      </c>
      <c r="Z33" s="13">
        <v>173194.15820800001</v>
      </c>
    </row>
    <row r="34" spans="1:26" ht="15">
      <c r="A34" s="13">
        <v>2.6</v>
      </c>
      <c r="B34" s="8">
        <f t="shared" si="1"/>
        <v>1.6</v>
      </c>
      <c r="C34" s="13">
        <v>9.9249481307245393</v>
      </c>
      <c r="D34" s="13">
        <v>36828.462399999997</v>
      </c>
      <c r="E34" s="13">
        <v>21.947648570270701</v>
      </c>
      <c r="F34" s="13">
        <v>173194.15820800001</v>
      </c>
      <c r="G34" s="9">
        <f t="shared" si="5"/>
        <v>9.9249481307245393</v>
      </c>
      <c r="H34" s="9">
        <f t="shared" si="6"/>
        <v>210.02262060800001</v>
      </c>
      <c r="I34" s="10">
        <f t="shared" si="7"/>
        <v>12.022700439546162</v>
      </c>
      <c r="J34" s="10">
        <f t="shared" si="8"/>
        <v>173.194158208</v>
      </c>
      <c r="V34" s="13">
        <v>2.65</v>
      </c>
      <c r="W34" s="13">
        <v>11.748597055294001</v>
      </c>
      <c r="X34" s="13">
        <v>25.375753994722899</v>
      </c>
      <c r="Y34" s="13">
        <v>37979.351849999999</v>
      </c>
      <c r="Z34" s="13">
        <v>178606.47565199999</v>
      </c>
    </row>
    <row r="35" spans="1:26" ht="15">
      <c r="A35" s="13">
        <v>2.65</v>
      </c>
      <c r="B35" s="8">
        <f t="shared" si="1"/>
        <v>1.65</v>
      </c>
      <c r="C35" s="13">
        <v>11.748597055294001</v>
      </c>
      <c r="D35" s="13">
        <v>37979.351849999999</v>
      </c>
      <c r="E35" s="13">
        <v>25.375753994722899</v>
      </c>
      <c r="F35" s="13">
        <v>178606.47565199999</v>
      </c>
      <c r="G35" s="9">
        <f t="shared" si="5"/>
        <v>11.748597055294001</v>
      </c>
      <c r="H35" s="9">
        <f t="shared" si="6"/>
        <v>216.585827502</v>
      </c>
      <c r="I35" s="10">
        <f t="shared" si="7"/>
        <v>13.627156939428898</v>
      </c>
      <c r="J35" s="10">
        <f t="shared" si="8"/>
        <v>178.606475652</v>
      </c>
    </row>
    <row r="36" spans="1:26" ht="15">
      <c r="A36" s="7"/>
      <c r="B36" s="8"/>
      <c r="C36" s="4"/>
      <c r="D36" s="4"/>
      <c r="E36" s="4"/>
      <c r="F36" s="4"/>
      <c r="G36" s="9"/>
      <c r="H36" s="9"/>
      <c r="I36" s="10"/>
      <c r="J36" s="10"/>
    </row>
    <row r="37" spans="1:26" ht="15">
      <c r="A37" s="7"/>
      <c r="B37" s="8"/>
      <c r="C37" s="4"/>
      <c r="D37" s="4"/>
      <c r="E37" s="4"/>
      <c r="F37" s="4"/>
      <c r="G37" s="9"/>
      <c r="H37" s="9"/>
      <c r="I37" s="10"/>
      <c r="J37" s="10"/>
    </row>
    <row r="38" spans="1:26" ht="15">
      <c r="A38" s="7"/>
      <c r="B38" s="8"/>
      <c r="C38" s="4"/>
      <c r="D38" s="4"/>
      <c r="E38" s="4"/>
      <c r="F38" s="4"/>
      <c r="G38" s="9"/>
      <c r="H38" s="9"/>
      <c r="I38" s="10"/>
      <c r="J38" s="10"/>
    </row>
    <row r="39" spans="1:26" ht="15">
      <c r="A39" s="7"/>
      <c r="B39" s="8"/>
      <c r="C39" s="4"/>
      <c r="D39" s="4"/>
      <c r="E39" s="4"/>
      <c r="F39" s="4"/>
      <c r="G39" s="9"/>
      <c r="H39" s="9"/>
      <c r="I39" s="10"/>
      <c r="J39" s="10"/>
    </row>
    <row r="40" spans="1:26" ht="15">
      <c r="A40" s="7"/>
      <c r="B40" s="8"/>
      <c r="C40" s="4"/>
      <c r="D40" s="4"/>
      <c r="E40" s="4"/>
      <c r="F40" s="4"/>
      <c r="G40" s="9"/>
      <c r="H40" s="9"/>
      <c r="I40" s="10"/>
      <c r="J40" s="10"/>
    </row>
    <row r="41" spans="1:26" ht="15">
      <c r="A41" s="7"/>
      <c r="B41" s="8"/>
      <c r="C41" s="4"/>
      <c r="D41" s="4"/>
      <c r="E41" s="4"/>
      <c r="F41" s="4"/>
      <c r="G41" s="9"/>
      <c r="H41" s="9"/>
      <c r="I41" s="10"/>
      <c r="J41" s="10"/>
    </row>
    <row r="42" spans="1:26" ht="15">
      <c r="A42" s="7"/>
      <c r="B42" s="8"/>
      <c r="C42" s="4"/>
      <c r="D42" s="4"/>
      <c r="E42" s="4"/>
      <c r="F42" s="4"/>
      <c r="G42" s="9"/>
      <c r="H42" s="9"/>
      <c r="I42" s="10"/>
      <c r="J42" s="10"/>
    </row>
    <row r="43" spans="1:26" ht="15">
      <c r="A43" s="7"/>
      <c r="B43" s="8"/>
      <c r="C43" s="4"/>
      <c r="D43" s="4"/>
      <c r="E43" s="4"/>
      <c r="F43" s="4"/>
      <c r="G43" s="9"/>
      <c r="H43" s="9"/>
      <c r="I43" s="10"/>
      <c r="J43" s="10"/>
    </row>
    <row r="44" spans="1:26" ht="15">
      <c r="A44" s="7"/>
      <c r="B44" s="8"/>
      <c r="C44" s="4"/>
      <c r="D44" s="4"/>
      <c r="E44" s="4"/>
      <c r="F44" s="4"/>
      <c r="G44" s="9"/>
      <c r="H44" s="9"/>
      <c r="I44" s="10"/>
      <c r="J44" s="10"/>
    </row>
    <row r="45" spans="1:26" ht="15">
      <c r="A45" s="7"/>
      <c r="B45" s="8"/>
      <c r="C45" s="4"/>
      <c r="D45" s="4"/>
      <c r="E45" s="4"/>
      <c r="F45" s="4"/>
      <c r="G45" s="9"/>
      <c r="H45" s="9"/>
      <c r="I45" s="10"/>
      <c r="J45" s="10"/>
    </row>
    <row r="46" spans="1:26" ht="15">
      <c r="A46" s="7"/>
      <c r="B46" s="8"/>
      <c r="C46" s="4"/>
      <c r="D46" s="4"/>
      <c r="E46" s="4"/>
      <c r="F46" s="4"/>
      <c r="G46" s="9"/>
      <c r="H46" s="9"/>
      <c r="I46" s="10"/>
      <c r="J46" s="10"/>
    </row>
    <row r="47" spans="1:26" ht="15">
      <c r="A47" s="7"/>
      <c r="B47" s="8"/>
      <c r="C47" s="4"/>
      <c r="D47" s="4"/>
      <c r="E47" s="4"/>
      <c r="F47" s="4"/>
      <c r="G47" s="9"/>
      <c r="H47" s="9"/>
      <c r="I47" s="10"/>
      <c r="J47" s="10"/>
    </row>
    <row r="48" spans="1:26" ht="15">
      <c r="A48" s="7"/>
      <c r="B48" s="8"/>
      <c r="C48" s="4"/>
      <c r="D48" s="4"/>
      <c r="E48" s="4"/>
      <c r="F48" s="4"/>
      <c r="G48" s="9"/>
      <c r="H48" s="9"/>
      <c r="I48" s="10"/>
      <c r="J48" s="10"/>
    </row>
    <row r="49" spans="1:10" ht="15">
      <c r="A49" s="7"/>
      <c r="B49" s="8"/>
      <c r="C49" s="4"/>
      <c r="D49" s="4"/>
      <c r="E49" s="4"/>
      <c r="F49" s="4"/>
      <c r="G49" s="9"/>
      <c r="H49" s="9"/>
      <c r="I49" s="10"/>
      <c r="J49" s="10"/>
    </row>
    <row r="50" spans="1:10" ht="15">
      <c r="A50" s="7"/>
      <c r="B50" s="8"/>
      <c r="C50" s="4"/>
      <c r="D50" s="4"/>
      <c r="E50" s="4"/>
      <c r="F50" s="4"/>
      <c r="G50" s="9"/>
      <c r="H50" s="9"/>
      <c r="I50" s="10"/>
      <c r="J50" s="10"/>
    </row>
    <row r="51" spans="1:10" ht="15">
      <c r="A51" s="7"/>
      <c r="B51" s="8"/>
      <c r="C51" s="4"/>
      <c r="D51" s="4"/>
      <c r="E51" s="4"/>
      <c r="F51" s="4"/>
      <c r="G51" s="9"/>
      <c r="H51" s="9"/>
      <c r="I51" s="10"/>
      <c r="J51" s="10"/>
    </row>
    <row r="52" spans="1:10" ht="15">
      <c r="A52" s="7"/>
      <c r="B52" s="8"/>
      <c r="C52" s="4"/>
      <c r="D52" s="4"/>
      <c r="E52" s="4"/>
      <c r="F52" s="4"/>
      <c r="G52" s="9"/>
      <c r="H52" s="9"/>
      <c r="I52" s="10"/>
      <c r="J52" s="10"/>
    </row>
    <row r="53" spans="1:10" ht="15">
      <c r="A53" s="7"/>
      <c r="B53" s="8"/>
      <c r="C53" s="4"/>
      <c r="D53" s="4"/>
      <c r="E53" s="4"/>
      <c r="F53" s="4"/>
      <c r="G53" s="9"/>
      <c r="H53" s="9"/>
      <c r="I53" s="10"/>
      <c r="J53" s="10"/>
    </row>
    <row r="54" spans="1:10" ht="15">
      <c r="A54" s="7"/>
      <c r="B54" s="8"/>
      <c r="C54" s="4"/>
      <c r="D54" s="4"/>
      <c r="E54" s="4"/>
      <c r="F54" s="4"/>
      <c r="G54" s="9"/>
      <c r="H54" s="9"/>
      <c r="I54" s="10"/>
      <c r="J54" s="10"/>
    </row>
    <row r="55" spans="1:10" ht="15">
      <c r="A55" s="7"/>
      <c r="B55" s="8"/>
      <c r="C55" s="4"/>
      <c r="D55" s="4"/>
      <c r="E55" s="4"/>
      <c r="F55" s="4"/>
      <c r="G55" s="9"/>
      <c r="H55" s="9"/>
      <c r="I55" s="10"/>
      <c r="J55" s="10"/>
    </row>
    <row r="56" spans="1:10" ht="15">
      <c r="A56" s="7"/>
      <c r="B56" s="8"/>
      <c r="C56" s="4"/>
      <c r="D56" s="4"/>
      <c r="E56" s="4"/>
      <c r="F56" s="4"/>
      <c r="G56" s="9"/>
      <c r="H56" s="9"/>
      <c r="I56" s="10"/>
      <c r="J56" s="10"/>
    </row>
    <row r="57" spans="1:10" ht="15">
      <c r="A57" s="7"/>
      <c r="B57" s="8"/>
      <c r="C57" s="4"/>
      <c r="D57" s="4"/>
      <c r="E57" s="4"/>
      <c r="F57" s="4"/>
      <c r="G57" s="9"/>
      <c r="H57" s="9"/>
      <c r="I57" s="10"/>
      <c r="J57" s="10"/>
    </row>
    <row r="58" spans="1:10" ht="15">
      <c r="A58" s="7"/>
      <c r="B58" s="8"/>
      <c r="C58" s="4"/>
      <c r="D58" s="4"/>
      <c r="E58" s="4"/>
      <c r="F58" s="4"/>
      <c r="G58" s="9"/>
      <c r="H58" s="9"/>
      <c r="I58" s="10"/>
      <c r="J58" s="10"/>
    </row>
    <row r="59" spans="1:10" ht="15">
      <c r="A59" s="7"/>
      <c r="B59" s="8"/>
      <c r="C59" s="4"/>
      <c r="D59" s="4"/>
      <c r="E59" s="4"/>
      <c r="F59" s="4"/>
      <c r="G59" s="9"/>
      <c r="H59" s="9"/>
      <c r="I59" s="10"/>
      <c r="J59" s="10"/>
    </row>
    <row r="60" spans="1:10" ht="15">
      <c r="A60" s="7"/>
      <c r="B60" s="8"/>
      <c r="C60" s="4"/>
      <c r="D60" s="4"/>
      <c r="E60" s="4"/>
      <c r="F60" s="4"/>
      <c r="G60" s="9"/>
      <c r="H60" s="9"/>
      <c r="I60" s="10"/>
      <c r="J60" s="10"/>
    </row>
    <row r="61" spans="1:10" ht="15">
      <c r="A61" s="7"/>
      <c r="B61" s="8"/>
      <c r="C61" s="4"/>
      <c r="D61" s="4"/>
      <c r="E61" s="4"/>
      <c r="F61" s="4"/>
      <c r="G61" s="9"/>
      <c r="H61" s="9"/>
      <c r="I61" s="10"/>
      <c r="J61" s="10"/>
    </row>
    <row r="62" spans="1:10" ht="15">
      <c r="A62" s="7"/>
      <c r="B62" s="8"/>
      <c r="C62" s="4"/>
      <c r="D62" s="4"/>
      <c r="E62" s="4"/>
      <c r="F62" s="4"/>
      <c r="G62" s="9"/>
      <c r="H62" s="9"/>
      <c r="I62" s="10"/>
      <c r="J62" s="10"/>
    </row>
    <row r="63" spans="1:10" ht="15">
      <c r="A63" s="7"/>
      <c r="B63" s="8"/>
      <c r="C63" s="4"/>
      <c r="D63" s="4"/>
      <c r="E63" s="4"/>
      <c r="F63" s="4"/>
      <c r="G63" s="9"/>
      <c r="H63" s="9"/>
      <c r="I63" s="10"/>
      <c r="J63" s="10"/>
    </row>
    <row r="64" spans="1:10" ht="15">
      <c r="A64" s="7"/>
      <c r="B64" s="8"/>
      <c r="C64" s="4"/>
      <c r="D64" s="4"/>
      <c r="E64" s="4"/>
      <c r="F64" s="4"/>
      <c r="G64" s="9"/>
      <c r="H64" s="9"/>
      <c r="I64" s="10"/>
      <c r="J64" s="10"/>
    </row>
    <row r="65" spans="1:10" ht="15">
      <c r="A65" s="7"/>
      <c r="B65" s="8"/>
      <c r="C65" s="4"/>
      <c r="D65" s="4"/>
      <c r="E65" s="4"/>
      <c r="F65" s="4"/>
      <c r="G65" s="9"/>
      <c r="H65" s="9"/>
      <c r="I65" s="10"/>
      <c r="J65" s="10"/>
    </row>
    <row r="66" spans="1:10" ht="15">
      <c r="A66" s="7"/>
      <c r="B66" s="8"/>
      <c r="C66" s="4"/>
      <c r="D66" s="4"/>
      <c r="E66" s="4"/>
      <c r="F66" s="4"/>
      <c r="G66" s="9"/>
      <c r="H66" s="9"/>
      <c r="I66" s="10"/>
      <c r="J66" s="10"/>
    </row>
    <row r="67" spans="1:10" ht="15">
      <c r="A67" s="7"/>
      <c r="B67" s="8"/>
      <c r="C67" s="4"/>
      <c r="D67" s="4"/>
      <c r="E67" s="4"/>
      <c r="F67" s="4"/>
      <c r="G67" s="9"/>
      <c r="H67" s="9"/>
      <c r="I67" s="10"/>
      <c r="J67" s="10"/>
    </row>
    <row r="68" spans="1:10" ht="15">
      <c r="A68" s="7"/>
      <c r="B68" s="8"/>
      <c r="C68" s="4"/>
      <c r="D68" s="4"/>
      <c r="E68" s="4"/>
      <c r="F68" s="4"/>
      <c r="G68" s="9"/>
      <c r="H68" s="9"/>
      <c r="I68" s="10"/>
      <c r="J68" s="10"/>
    </row>
    <row r="69" spans="1:10" ht="15">
      <c r="A69" s="7"/>
      <c r="B69" s="8"/>
      <c r="C69" s="4"/>
      <c r="D69" s="4"/>
      <c r="E69" s="4"/>
      <c r="F69" s="4"/>
      <c r="G69" s="9"/>
      <c r="H69" s="9"/>
      <c r="I69" s="10"/>
      <c r="J69" s="10"/>
    </row>
    <row r="70" spans="1:10" ht="15">
      <c r="A70" s="7"/>
      <c r="B70" s="8"/>
      <c r="C70" s="4"/>
      <c r="D70" s="4"/>
      <c r="E70" s="4"/>
      <c r="F70" s="4"/>
      <c r="G70" s="9"/>
      <c r="H70" s="9"/>
      <c r="I70" s="10"/>
      <c r="J70" s="10"/>
    </row>
    <row r="71" spans="1:10" ht="15">
      <c r="A71" s="7"/>
      <c r="B71" s="8"/>
      <c r="C71" s="4"/>
      <c r="D71" s="4"/>
      <c r="E71" s="4"/>
      <c r="F71" s="4"/>
      <c r="G71" s="9"/>
      <c r="H71" s="9"/>
      <c r="I71" s="10"/>
      <c r="J71" s="10"/>
    </row>
    <row r="72" spans="1:10" ht="15">
      <c r="A72" s="7"/>
      <c r="B72" s="8"/>
      <c r="C72" s="4"/>
      <c r="D72" s="4"/>
      <c r="E72" s="4"/>
      <c r="F72" s="4"/>
      <c r="G72" s="9"/>
      <c r="H72" s="9"/>
      <c r="I72" s="10"/>
      <c r="J72" s="10"/>
    </row>
    <row r="73" spans="1:10" ht="15">
      <c r="A73" s="7"/>
      <c r="B73" s="8"/>
      <c r="C73" s="4"/>
      <c r="D73" s="4"/>
      <c r="E73" s="4"/>
      <c r="F73" s="4"/>
      <c r="G73" s="9"/>
      <c r="H73" s="9"/>
      <c r="I73" s="10"/>
      <c r="J73" s="10"/>
    </row>
    <row r="74" spans="1:10" ht="15">
      <c r="A74" s="7"/>
      <c r="B74" s="8"/>
      <c r="C74" s="4"/>
      <c r="D74" s="4"/>
      <c r="E74" s="4"/>
      <c r="F74" s="4"/>
      <c r="G74" s="9"/>
      <c r="H74" s="9"/>
      <c r="I74" s="10"/>
      <c r="J74" s="10"/>
    </row>
    <row r="75" spans="1:10" ht="15">
      <c r="A75" s="7"/>
      <c r="B75" s="8"/>
      <c r="C75" s="4"/>
      <c r="D75" s="4"/>
      <c r="E75" s="4"/>
      <c r="F75" s="4"/>
      <c r="G75" s="9"/>
      <c r="H75" s="9"/>
      <c r="I75" s="10"/>
      <c r="J75" s="10"/>
    </row>
    <row r="76" spans="1:10" ht="15">
      <c r="A76" s="7"/>
      <c r="B76" s="8"/>
      <c r="C76" s="4"/>
      <c r="D76" s="4"/>
      <c r="E76" s="4"/>
      <c r="F76" s="4"/>
      <c r="G76" s="9"/>
      <c r="H76" s="9"/>
      <c r="I76" s="10"/>
      <c r="J76" s="10"/>
    </row>
    <row r="77" spans="1:10" ht="15">
      <c r="A77" s="7"/>
      <c r="B77" s="8"/>
      <c r="C77" s="4"/>
      <c r="D77" s="4"/>
      <c r="E77" s="4"/>
      <c r="F77" s="4"/>
      <c r="G77" s="9"/>
      <c r="H77" s="9"/>
      <c r="I77" s="10"/>
      <c r="J77" s="10"/>
    </row>
    <row r="78" spans="1:10" ht="15">
      <c r="A78" s="7"/>
      <c r="B78" s="8"/>
      <c r="C78" s="4"/>
      <c r="D78" s="4"/>
      <c r="E78" s="4"/>
      <c r="F78" s="4"/>
      <c r="G78" s="9"/>
      <c r="H78" s="9"/>
      <c r="I78" s="10"/>
      <c r="J78" s="10"/>
    </row>
    <row r="79" spans="1:10" ht="15">
      <c r="A79" s="7"/>
      <c r="B79" s="8"/>
      <c r="C79" s="4"/>
      <c r="D79" s="4"/>
      <c r="E79" s="4"/>
      <c r="F79" s="4"/>
      <c r="G79" s="9"/>
      <c r="H79" s="9"/>
      <c r="I79" s="10"/>
      <c r="J79" s="10"/>
    </row>
    <row r="80" spans="1:10" ht="15">
      <c r="A80" s="7"/>
      <c r="B80" s="8"/>
      <c r="C80" s="4"/>
      <c r="D80" s="4"/>
      <c r="E80" s="4"/>
      <c r="F80" s="4"/>
      <c r="G80" s="9"/>
      <c r="H80" s="9"/>
      <c r="I80" s="10"/>
      <c r="J80" s="10"/>
    </row>
    <row r="81" spans="1:10" ht="15">
      <c r="A81" s="7"/>
      <c r="B81" s="8"/>
      <c r="C81" s="4"/>
      <c r="D81" s="4"/>
      <c r="E81" s="4"/>
      <c r="F81" s="4"/>
      <c r="G81" s="9"/>
      <c r="H81" s="9"/>
      <c r="I81" s="10"/>
      <c r="J81" s="10"/>
    </row>
    <row r="82" spans="1:10" ht="15">
      <c r="A82" s="7"/>
      <c r="B82" s="8"/>
      <c r="C82" s="4"/>
      <c r="D82" s="4"/>
      <c r="E82" s="4"/>
      <c r="F82" s="4"/>
      <c r="G82" s="9"/>
      <c r="H82" s="9"/>
      <c r="I82" s="10"/>
      <c r="J82" s="10"/>
    </row>
    <row r="83" spans="1:10" ht="15">
      <c r="A83" s="7"/>
      <c r="B83" s="8"/>
      <c r="C83" s="4"/>
      <c r="D83" s="4"/>
      <c r="E83" s="4"/>
      <c r="F83" s="4"/>
      <c r="G83" s="9"/>
      <c r="H83" s="9"/>
      <c r="I83" s="10"/>
      <c r="J83" s="10"/>
    </row>
    <row r="84" spans="1:10" ht="15">
      <c r="A84" s="7"/>
      <c r="B84" s="8"/>
      <c r="C84" s="4"/>
      <c r="D84" s="4"/>
      <c r="E84" s="4"/>
      <c r="F84" s="4"/>
      <c r="G84" s="9"/>
      <c r="H84" s="9"/>
      <c r="I84" s="10"/>
      <c r="J84" s="10"/>
    </row>
    <row r="85" spans="1:10" ht="15">
      <c r="A85" s="7"/>
      <c r="B85" s="8"/>
      <c r="C85" s="4"/>
      <c r="D85" s="4"/>
      <c r="E85" s="4"/>
      <c r="F85" s="4"/>
      <c r="G85" s="9"/>
      <c r="H85" s="9"/>
      <c r="I85" s="10"/>
      <c r="J85" s="10"/>
    </row>
    <row r="86" spans="1:10" ht="15">
      <c r="A86" s="7"/>
      <c r="B86" s="8"/>
      <c r="C86" s="4"/>
      <c r="D86" s="4"/>
      <c r="E86" s="4"/>
      <c r="F86" s="4"/>
      <c r="G86" s="9"/>
      <c r="H86" s="9"/>
      <c r="I86" s="10"/>
      <c r="J86" s="10"/>
    </row>
    <row r="87" spans="1:10" ht="15">
      <c r="A87" s="7"/>
      <c r="B87" s="8"/>
      <c r="C87" s="4"/>
      <c r="D87" s="4"/>
      <c r="E87" s="4"/>
      <c r="F87" s="4"/>
      <c r="G87" s="9"/>
      <c r="H87" s="9"/>
      <c r="I87" s="10"/>
      <c r="J87" s="10"/>
    </row>
    <row r="88" spans="1:10" ht="15">
      <c r="A88" s="7"/>
      <c r="B88" s="8"/>
      <c r="C88" s="4"/>
      <c r="D88" s="4"/>
      <c r="E88" s="4"/>
      <c r="F88" s="4"/>
      <c r="G88" s="9"/>
      <c r="H88" s="9"/>
      <c r="I88" s="10"/>
      <c r="J88" s="10"/>
    </row>
    <row r="89" spans="1:10" ht="15">
      <c r="A89" s="7"/>
      <c r="B89" s="8"/>
      <c r="C89" s="4"/>
      <c r="D89" s="4"/>
      <c r="E89" s="4"/>
      <c r="F89" s="4"/>
      <c r="G89" s="9"/>
      <c r="H89" s="9"/>
      <c r="I89" s="10"/>
      <c r="J89" s="10"/>
    </row>
    <row r="90" spans="1:10" ht="15">
      <c r="A90" s="7"/>
      <c r="B90" s="8"/>
      <c r="C90" s="4"/>
      <c r="D90" s="4"/>
      <c r="E90" s="4"/>
      <c r="F90" s="4"/>
      <c r="G90" s="9"/>
      <c r="H90" s="9"/>
      <c r="I90" s="10"/>
      <c r="J90" s="10"/>
    </row>
    <row r="91" spans="1:10" ht="15">
      <c r="A91" s="7"/>
      <c r="B91" s="8"/>
      <c r="C91" s="4"/>
      <c r="D91" s="4"/>
      <c r="E91" s="4"/>
      <c r="F91" s="4"/>
      <c r="G91" s="9"/>
      <c r="H91" s="9"/>
      <c r="I91" s="10"/>
      <c r="J91" s="10"/>
    </row>
    <row r="92" spans="1:10" ht="15">
      <c r="A92" s="7"/>
      <c r="B92" s="8"/>
      <c r="C92" s="4"/>
      <c r="D92" s="4"/>
      <c r="E92" s="4"/>
      <c r="F92" s="4"/>
      <c r="G92" s="9"/>
      <c r="H92" s="9"/>
      <c r="I92" s="10"/>
      <c r="J92" s="10"/>
    </row>
    <row r="93" spans="1:10" ht="15">
      <c r="A93" s="7"/>
      <c r="B93" s="8"/>
      <c r="C93" s="4"/>
      <c r="D93" s="4"/>
      <c r="E93" s="4"/>
      <c r="F93" s="4"/>
      <c r="G93" s="9"/>
      <c r="H93" s="9"/>
      <c r="I93" s="10"/>
      <c r="J93" s="10"/>
    </row>
    <row r="94" spans="1:10" ht="15">
      <c r="A94" s="7"/>
      <c r="B94" s="8"/>
      <c r="C94" s="4"/>
      <c r="D94" s="4"/>
      <c r="E94" s="4"/>
      <c r="F94" s="4"/>
      <c r="G94" s="9"/>
      <c r="H94" s="9"/>
      <c r="I94" s="10"/>
      <c r="J94" s="10"/>
    </row>
    <row r="95" spans="1:10" ht="15">
      <c r="A95" s="7"/>
      <c r="B95" s="8"/>
      <c r="C95" s="4"/>
      <c r="D95" s="4"/>
      <c r="E95" s="4"/>
      <c r="F95" s="4"/>
      <c r="G95" s="9"/>
      <c r="H95" s="9"/>
      <c r="I95" s="10"/>
      <c r="J95" s="10"/>
    </row>
    <row r="96" spans="1:10" ht="15">
      <c r="A96" s="7"/>
      <c r="B96" s="8"/>
      <c r="C96" s="4"/>
      <c r="D96" s="4"/>
      <c r="E96" s="4"/>
      <c r="F96" s="4"/>
      <c r="G96" s="9"/>
      <c r="H96" s="9"/>
      <c r="I96" s="10"/>
      <c r="J96" s="10"/>
    </row>
    <row r="97" spans="1:10" ht="15">
      <c r="A97" s="7"/>
      <c r="B97" s="8"/>
      <c r="C97" s="4"/>
      <c r="D97" s="4"/>
      <c r="E97" s="4"/>
      <c r="F97" s="4"/>
      <c r="G97" s="9"/>
      <c r="H97" s="9"/>
      <c r="I97" s="10"/>
      <c r="J97" s="10"/>
    </row>
    <row r="98" spans="1:10" ht="15">
      <c r="A98" s="7"/>
      <c r="B98" s="8"/>
      <c r="C98" s="4"/>
      <c r="D98" s="4"/>
      <c r="E98" s="4"/>
      <c r="F98" s="4"/>
      <c r="G98" s="9"/>
      <c r="H98" s="9"/>
      <c r="I98" s="10"/>
      <c r="J98" s="10"/>
    </row>
    <row r="99" spans="1:10" ht="15">
      <c r="A99" s="7"/>
      <c r="B99" s="8"/>
      <c r="C99" s="4"/>
      <c r="D99" s="4"/>
      <c r="E99" s="4"/>
      <c r="F99" s="4"/>
      <c r="G99" s="9"/>
      <c r="H99" s="9"/>
      <c r="I99" s="10"/>
      <c r="J99" s="10"/>
    </row>
    <row r="100" spans="1:10" ht="15">
      <c r="A100" s="7"/>
      <c r="B100" s="8"/>
      <c r="C100" s="4"/>
      <c r="D100" s="4"/>
      <c r="E100" s="4"/>
      <c r="F100" s="4"/>
      <c r="G100" s="9"/>
      <c r="H100" s="9"/>
      <c r="I100" s="10"/>
      <c r="J100" s="10"/>
    </row>
    <row r="101" spans="1:10" ht="15">
      <c r="A101" s="7"/>
      <c r="B101" s="11"/>
      <c r="C101" s="4"/>
      <c r="D101" s="4"/>
      <c r="E101" s="4"/>
      <c r="F101" s="4"/>
      <c r="G101" s="9"/>
      <c r="H101" s="9"/>
      <c r="I101" s="10"/>
      <c r="J101" s="10"/>
    </row>
    <row r="102" spans="1:10" ht="15">
      <c r="A102" s="7"/>
      <c r="B102" s="8"/>
      <c r="C102" s="4"/>
      <c r="D102" s="4"/>
      <c r="E102" s="4"/>
      <c r="F102" s="4"/>
      <c r="G102" s="9"/>
      <c r="H102" s="9"/>
      <c r="I102" s="10"/>
      <c r="J102" s="10"/>
    </row>
    <row r="103" spans="1:10" ht="15">
      <c r="A103" s="7"/>
      <c r="B103" s="8"/>
      <c r="C103" s="4"/>
      <c r="D103" s="4"/>
      <c r="E103" s="4"/>
      <c r="F103" s="4"/>
      <c r="G103" s="9"/>
      <c r="H103" s="9"/>
      <c r="I103" s="10"/>
      <c r="J103" s="10"/>
    </row>
    <row r="104" spans="1:10" ht="15">
      <c r="A104" s="7"/>
      <c r="B104" s="8"/>
      <c r="C104" s="4"/>
      <c r="D104" s="4"/>
      <c r="E104" s="4"/>
      <c r="F104" s="4"/>
      <c r="G104" s="9"/>
      <c r="H104" s="9"/>
      <c r="I104" s="10"/>
      <c r="J104" s="10"/>
    </row>
    <row r="105" spans="1:10" ht="15">
      <c r="A105" s="7"/>
      <c r="B105" s="8"/>
      <c r="C105" s="4"/>
      <c r="D105" s="4"/>
      <c r="E105" s="4"/>
      <c r="F105" s="4"/>
      <c r="G105" s="9"/>
      <c r="H105" s="9"/>
      <c r="I105" s="10"/>
      <c r="J105" s="10"/>
    </row>
    <row r="106" spans="1:10" ht="15">
      <c r="A106" s="7"/>
      <c r="B106" s="8"/>
      <c r="C106" s="4"/>
      <c r="D106" s="4"/>
      <c r="E106" s="4"/>
      <c r="F106" s="4"/>
      <c r="G106" s="9"/>
      <c r="H106" s="9"/>
      <c r="I106" s="10"/>
      <c r="J106" s="10"/>
    </row>
    <row r="107" spans="1:10" ht="15">
      <c r="A107" s="7"/>
      <c r="B107" s="8"/>
      <c r="C107" s="4"/>
      <c r="D107" s="4"/>
      <c r="E107" s="4"/>
      <c r="F107" s="4"/>
      <c r="G107" s="9"/>
      <c r="H107" s="9"/>
      <c r="I107" s="10"/>
      <c r="J107" s="10"/>
    </row>
    <row r="108" spans="1:10" ht="15">
      <c r="A108" s="7"/>
      <c r="B108" s="8"/>
      <c r="C108" s="4"/>
      <c r="D108" s="4"/>
      <c r="E108" s="4"/>
      <c r="F108" s="4"/>
      <c r="G108" s="9"/>
      <c r="H108" s="9"/>
      <c r="I108" s="10"/>
      <c r="J108" s="10"/>
    </row>
    <row r="109" spans="1:10" ht="15">
      <c r="A109" s="7"/>
      <c r="B109" s="8"/>
      <c r="C109" s="4"/>
      <c r="D109" s="4"/>
      <c r="E109" s="4"/>
      <c r="F109" s="4"/>
      <c r="G109" s="9"/>
      <c r="H109" s="9"/>
      <c r="I109" s="10"/>
      <c r="J109" s="10"/>
    </row>
    <row r="110" spans="1:10" ht="15">
      <c r="A110" s="7"/>
      <c r="B110" s="8"/>
      <c r="C110" s="4"/>
      <c r="D110" s="4"/>
      <c r="E110" s="4"/>
      <c r="F110" s="4"/>
      <c r="G110" s="9"/>
      <c r="H110" s="9"/>
      <c r="I110" s="10"/>
      <c r="J110" s="10"/>
    </row>
    <row r="111" spans="1:10" ht="15">
      <c r="A111" s="7"/>
      <c r="B111" s="8"/>
      <c r="C111" s="4"/>
      <c r="D111" s="4"/>
      <c r="E111" s="4"/>
      <c r="F111" s="4"/>
      <c r="G111" s="9"/>
      <c r="H111" s="9"/>
      <c r="I111" s="10"/>
      <c r="J111" s="10"/>
    </row>
    <row r="112" spans="1:10" ht="15">
      <c r="A112" s="7"/>
      <c r="B112" s="8"/>
      <c r="C112" s="4"/>
      <c r="D112" s="4"/>
      <c r="E112" s="4"/>
      <c r="F112" s="4"/>
      <c r="G112" s="9"/>
      <c r="H112" s="9"/>
      <c r="I112" s="10"/>
      <c r="J112" s="10"/>
    </row>
    <row r="113" spans="1:10" ht="15">
      <c r="A113" s="7"/>
      <c r="B113" s="8"/>
      <c r="C113" s="4"/>
      <c r="D113" s="4"/>
      <c r="E113" s="4"/>
      <c r="F113" s="4"/>
      <c r="G113" s="9"/>
      <c r="H113" s="9"/>
      <c r="I113" s="10"/>
      <c r="J113" s="10"/>
    </row>
    <row r="114" spans="1:10" ht="15">
      <c r="A114" s="7"/>
      <c r="B114" s="8"/>
      <c r="C114" s="4"/>
      <c r="D114" s="4"/>
      <c r="E114" s="4"/>
      <c r="F114" s="4"/>
      <c r="G114" s="9"/>
      <c r="H114" s="9"/>
      <c r="I114" s="10"/>
      <c r="J114" s="10"/>
    </row>
    <row r="115" spans="1:10" ht="15">
      <c r="A115" s="7"/>
      <c r="B115" s="8"/>
      <c r="C115" s="4"/>
      <c r="D115" s="4"/>
      <c r="E115" s="4"/>
      <c r="F115" s="4"/>
      <c r="G115" s="9"/>
      <c r="H115" s="9"/>
      <c r="I115" s="10"/>
      <c r="J115" s="10"/>
    </row>
    <row r="116" spans="1:10" ht="15">
      <c r="A116" s="7"/>
      <c r="B116" s="8"/>
      <c r="C116" s="4"/>
      <c r="D116" s="4"/>
      <c r="E116" s="4"/>
      <c r="F116" s="4"/>
      <c r="G116" s="9"/>
      <c r="H116" s="9"/>
      <c r="I116" s="10"/>
      <c r="J116" s="10"/>
    </row>
    <row r="117" spans="1:10" ht="15">
      <c r="A117" s="7"/>
      <c r="B117" s="8"/>
      <c r="C117" s="4"/>
      <c r="D117" s="4"/>
      <c r="E117" s="4"/>
      <c r="F117" s="4"/>
      <c r="G117" s="9"/>
      <c r="H117" s="9"/>
      <c r="I117" s="10"/>
      <c r="J117" s="10"/>
    </row>
    <row r="118" spans="1:10" ht="15">
      <c r="A118" s="7"/>
      <c r="B118" s="8"/>
      <c r="C118" s="4"/>
      <c r="D118" s="4"/>
      <c r="E118" s="4"/>
      <c r="F118" s="4"/>
      <c r="G118" s="9"/>
      <c r="H118" s="9"/>
      <c r="I118" s="10"/>
      <c r="J118" s="10"/>
    </row>
    <row r="119" spans="1:10" ht="15">
      <c r="A119" s="7"/>
      <c r="B119" s="8"/>
      <c r="C119" s="4"/>
      <c r="D119" s="4"/>
      <c r="E119" s="4"/>
      <c r="F119" s="4"/>
      <c r="G119" s="9"/>
      <c r="H119" s="9"/>
      <c r="I119" s="10"/>
      <c r="J119" s="10"/>
    </row>
    <row r="120" spans="1:10" ht="15">
      <c r="A120" s="7"/>
      <c r="B120" s="8"/>
      <c r="C120" s="4"/>
      <c r="D120" s="4"/>
      <c r="E120" s="4"/>
      <c r="F120" s="4"/>
      <c r="G120" s="9"/>
      <c r="H120" s="9"/>
      <c r="I120" s="10"/>
      <c r="J120" s="10"/>
    </row>
    <row r="121" spans="1:10" ht="15">
      <c r="A121" s="7"/>
      <c r="B121" s="8"/>
      <c r="C121" s="4"/>
      <c r="D121" s="4"/>
      <c r="E121" s="4"/>
      <c r="F121" s="4"/>
      <c r="G121" s="9"/>
      <c r="H121" s="9"/>
      <c r="I121" s="10"/>
      <c r="J121" s="10"/>
    </row>
    <row r="122" spans="1:10" ht="15">
      <c r="A122" s="7"/>
      <c r="B122" s="8"/>
      <c r="C122" s="4"/>
      <c r="D122" s="4"/>
      <c r="E122" s="4"/>
      <c r="F122" s="4"/>
      <c r="G122" s="9"/>
      <c r="H122" s="9"/>
      <c r="I122" s="10"/>
      <c r="J122" s="10"/>
    </row>
    <row r="123" spans="1:10" ht="15">
      <c r="A123" s="7"/>
      <c r="B123" s="8"/>
      <c r="C123" s="4"/>
      <c r="D123" s="4"/>
      <c r="E123" s="4"/>
      <c r="F123" s="4"/>
      <c r="G123" s="9"/>
      <c r="H123" s="9"/>
      <c r="I123" s="10"/>
      <c r="J123" s="10"/>
    </row>
    <row r="124" spans="1:10" ht="15">
      <c r="A124" s="7"/>
      <c r="B124" s="8"/>
      <c r="C124" s="4"/>
      <c r="D124" s="4"/>
      <c r="E124" s="4"/>
      <c r="F124" s="4"/>
      <c r="G124" s="9"/>
      <c r="H124" s="9"/>
      <c r="I124" s="10"/>
      <c r="J124" s="10"/>
    </row>
    <row r="125" spans="1:10" ht="15">
      <c r="A125" s="7"/>
      <c r="B125" s="8"/>
      <c r="C125" s="4"/>
      <c r="D125" s="4"/>
      <c r="E125" s="4"/>
      <c r="F125" s="4"/>
      <c r="G125" s="9"/>
      <c r="H125" s="9"/>
      <c r="I125" s="10"/>
      <c r="J125" s="10"/>
    </row>
    <row r="126" spans="1:10" ht="15">
      <c r="A126" s="7"/>
      <c r="B126" s="8"/>
      <c r="C126" s="4"/>
      <c r="D126" s="4"/>
      <c r="E126" s="4"/>
      <c r="F126" s="4"/>
      <c r="G126" s="9"/>
      <c r="H126" s="9"/>
      <c r="I126" s="10"/>
      <c r="J126" s="10"/>
    </row>
    <row r="127" spans="1:10" ht="15">
      <c r="A127" s="7"/>
      <c r="B127" s="8"/>
      <c r="C127" s="4"/>
      <c r="D127" s="4"/>
      <c r="E127" s="4"/>
      <c r="F127" s="4"/>
      <c r="G127" s="9"/>
      <c r="H127" s="9"/>
      <c r="I127" s="10"/>
      <c r="J127" s="10"/>
    </row>
    <row r="128" spans="1:10" ht="15">
      <c r="A128" s="7"/>
      <c r="B128" s="8"/>
      <c r="C128" s="4"/>
      <c r="D128" s="4"/>
      <c r="E128" s="4"/>
      <c r="F128" s="4"/>
      <c r="G128" s="9"/>
      <c r="H128" s="9"/>
      <c r="I128" s="10"/>
      <c r="J128" s="10"/>
    </row>
    <row r="129" spans="1:10" ht="15">
      <c r="A129" s="7"/>
      <c r="B129" s="8"/>
      <c r="C129" s="4"/>
      <c r="D129" s="4"/>
      <c r="E129" s="4"/>
      <c r="F129" s="4"/>
      <c r="G129" s="9"/>
      <c r="H129" s="9"/>
      <c r="I129" s="10"/>
      <c r="J129" s="10"/>
    </row>
    <row r="130" spans="1:10" ht="15">
      <c r="A130" s="7"/>
      <c r="B130" s="8"/>
      <c r="C130" s="4"/>
      <c r="D130" s="4"/>
      <c r="E130" s="4"/>
      <c r="F130" s="4"/>
      <c r="G130" s="9"/>
      <c r="H130" s="9"/>
      <c r="I130" s="10"/>
      <c r="J130" s="10"/>
    </row>
    <row r="131" spans="1:10" ht="15">
      <c r="A131" s="7"/>
      <c r="B131" s="8"/>
      <c r="C131" s="4"/>
      <c r="D131" s="4"/>
      <c r="E131" s="4"/>
      <c r="F131" s="4"/>
      <c r="G131" s="9"/>
      <c r="H131" s="9"/>
      <c r="I131" s="10"/>
      <c r="J131" s="10"/>
    </row>
    <row r="132" spans="1:10" ht="15">
      <c r="A132" s="7"/>
      <c r="B132" s="8"/>
      <c r="C132" s="4"/>
      <c r="D132" s="4"/>
      <c r="E132" s="4"/>
      <c r="F132" s="4"/>
      <c r="G132" s="9"/>
      <c r="H132" s="9"/>
      <c r="I132" s="10"/>
      <c r="J132" s="10"/>
    </row>
    <row r="133" spans="1:10" ht="15">
      <c r="A133" s="7"/>
      <c r="B133" s="8"/>
      <c r="C133" s="4"/>
      <c r="D133" s="4"/>
      <c r="E133" s="4"/>
      <c r="F133" s="4"/>
      <c r="G133" s="9"/>
      <c r="H133" s="9"/>
      <c r="I133" s="10"/>
      <c r="J133" s="10"/>
    </row>
    <row r="134" spans="1:10" ht="15">
      <c r="A134" s="7"/>
      <c r="B134" s="8"/>
      <c r="C134" s="4"/>
      <c r="D134" s="4"/>
      <c r="E134" s="4"/>
      <c r="F134" s="4"/>
      <c r="G134" s="9"/>
      <c r="H134" s="9"/>
      <c r="I134" s="10"/>
      <c r="J134" s="10"/>
    </row>
    <row r="135" spans="1:10" ht="15">
      <c r="A135" s="7"/>
      <c r="B135" s="8"/>
      <c r="C135" s="4"/>
      <c r="D135" s="4"/>
      <c r="E135" s="4"/>
      <c r="F135" s="4"/>
      <c r="G135" s="9"/>
      <c r="H135" s="9"/>
      <c r="I135" s="10"/>
      <c r="J135" s="10"/>
    </row>
    <row r="136" spans="1:10" ht="15">
      <c r="A136" s="7"/>
      <c r="B136" s="8"/>
      <c r="C136" s="4"/>
      <c r="D136" s="4"/>
      <c r="E136" s="4"/>
      <c r="F136" s="4"/>
      <c r="G136" s="9"/>
      <c r="H136" s="9"/>
      <c r="I136" s="10"/>
      <c r="J136" s="10"/>
    </row>
    <row r="137" spans="1:10" ht="15">
      <c r="A137" s="7"/>
      <c r="B137" s="8"/>
      <c r="C137" s="4"/>
      <c r="D137" s="4"/>
      <c r="E137" s="4"/>
      <c r="F137" s="4"/>
      <c r="G137" s="9"/>
      <c r="H137" s="9"/>
      <c r="I137" s="10"/>
      <c r="J137" s="10"/>
    </row>
    <row r="138" spans="1:10" ht="15">
      <c r="A138" s="7"/>
      <c r="B138" s="8"/>
      <c r="C138" s="4"/>
      <c r="D138" s="4"/>
      <c r="E138" s="4"/>
      <c r="F138" s="4"/>
      <c r="G138" s="9"/>
      <c r="H138" s="9"/>
      <c r="I138" s="10"/>
      <c r="J138" s="10"/>
    </row>
    <row r="139" spans="1:10" ht="15">
      <c r="A139" s="7"/>
      <c r="B139" s="8"/>
      <c r="C139" s="4"/>
      <c r="D139" s="4"/>
      <c r="E139" s="4"/>
      <c r="F139" s="4"/>
      <c r="G139" s="9"/>
      <c r="H139" s="9"/>
      <c r="I139" s="10"/>
      <c r="J139" s="10"/>
    </row>
    <row r="140" spans="1:10" ht="15">
      <c r="A140" s="7"/>
      <c r="B140" s="8"/>
      <c r="C140" s="4"/>
      <c r="D140" s="4"/>
      <c r="E140" s="4"/>
      <c r="F140" s="4"/>
      <c r="G140" s="9"/>
      <c r="H140" s="9"/>
      <c r="I140" s="10"/>
      <c r="J140" s="10"/>
    </row>
    <row r="141" spans="1:10" ht="15">
      <c r="A141" s="7"/>
      <c r="B141" s="8"/>
      <c r="C141" s="4"/>
      <c r="D141" s="4"/>
      <c r="E141" s="4"/>
      <c r="F141" s="4"/>
      <c r="G141" s="9"/>
      <c r="H141" s="9"/>
      <c r="I141" s="10"/>
      <c r="J141" s="10"/>
    </row>
    <row r="142" spans="1:10" ht="15">
      <c r="A142" s="7"/>
      <c r="B142" s="8"/>
      <c r="C142" s="4"/>
      <c r="D142" s="4"/>
      <c r="E142" s="4"/>
      <c r="F142" s="4"/>
      <c r="G142" s="9"/>
      <c r="H142" s="9"/>
      <c r="I142" s="10"/>
      <c r="J142" s="10"/>
    </row>
    <row r="143" spans="1:10" ht="15">
      <c r="A143" s="7"/>
      <c r="B143" s="8"/>
      <c r="C143" s="4"/>
      <c r="D143" s="4"/>
      <c r="E143" s="4"/>
      <c r="F143" s="4"/>
      <c r="G143" s="9"/>
      <c r="H143" s="9"/>
      <c r="I143" s="10"/>
      <c r="J143" s="10"/>
    </row>
    <row r="144" spans="1:10" ht="15">
      <c r="A144" s="7"/>
      <c r="B144" s="8"/>
      <c r="C144" s="4"/>
      <c r="D144" s="4"/>
      <c r="E144" s="4"/>
      <c r="F144" s="4"/>
      <c r="G144" s="9"/>
      <c r="H144" s="9"/>
      <c r="I144" s="10"/>
      <c r="J144" s="10"/>
    </row>
    <row r="145" spans="1:10" ht="15">
      <c r="A145" s="7"/>
      <c r="B145" s="8"/>
      <c r="C145" s="4"/>
      <c r="D145" s="4"/>
      <c r="E145" s="4"/>
      <c r="F145" s="4"/>
      <c r="G145" s="9"/>
      <c r="H145" s="9"/>
      <c r="I145" s="10"/>
      <c r="J145" s="10"/>
    </row>
    <row r="146" spans="1:10" ht="15">
      <c r="A146" s="7"/>
      <c r="B146" s="8"/>
      <c r="C146" s="4"/>
      <c r="D146" s="4"/>
      <c r="E146" s="4"/>
      <c r="F146" s="4"/>
      <c r="G146" s="9"/>
      <c r="H146" s="9"/>
      <c r="I146" s="10"/>
      <c r="J146" s="10"/>
    </row>
    <row r="147" spans="1:10" ht="15">
      <c r="A147" s="7"/>
      <c r="B147" s="8"/>
      <c r="C147" s="4"/>
      <c r="D147" s="4"/>
      <c r="E147" s="4"/>
      <c r="F147" s="4"/>
      <c r="G147" s="9"/>
      <c r="H147" s="9"/>
      <c r="I147" s="10"/>
      <c r="J147" s="10"/>
    </row>
    <row r="148" spans="1:10" ht="15">
      <c r="A148" s="7"/>
      <c r="B148" s="8"/>
      <c r="C148" s="4"/>
      <c r="D148" s="4"/>
      <c r="E148" s="4"/>
      <c r="F148" s="4"/>
      <c r="G148" s="9"/>
      <c r="H148" s="9"/>
      <c r="I148" s="10"/>
      <c r="J148" s="10"/>
    </row>
    <row r="149" spans="1:10" ht="15">
      <c r="A149" s="7"/>
      <c r="B149" s="8"/>
      <c r="C149" s="4"/>
      <c r="D149" s="4"/>
      <c r="E149" s="4"/>
      <c r="F149" s="4"/>
      <c r="G149" s="9"/>
      <c r="H149" s="9"/>
      <c r="I149" s="10"/>
      <c r="J149" s="10"/>
    </row>
    <row r="150" spans="1:10" ht="15">
      <c r="A150" s="7"/>
      <c r="B150" s="8"/>
      <c r="C150" s="4"/>
      <c r="D150" s="4"/>
      <c r="E150" s="4"/>
      <c r="F150" s="4"/>
      <c r="G150" s="9"/>
      <c r="H150" s="9"/>
      <c r="I150" s="10"/>
      <c r="J150" s="10"/>
    </row>
    <row r="151" spans="1:10" ht="15">
      <c r="A151" s="7"/>
      <c r="B151" s="8"/>
      <c r="C151" s="4"/>
      <c r="D151" s="4"/>
      <c r="E151" s="4"/>
      <c r="F151" s="4"/>
      <c r="G151" s="9"/>
      <c r="H151" s="9"/>
      <c r="I151" s="10"/>
      <c r="J151" s="10"/>
    </row>
    <row r="152" spans="1:10" ht="15">
      <c r="A152" s="7"/>
      <c r="B152" s="8"/>
      <c r="C152" s="4"/>
      <c r="D152" s="4"/>
      <c r="E152" s="4"/>
      <c r="F152" s="4"/>
      <c r="G152" s="9"/>
      <c r="H152" s="9"/>
      <c r="I152" s="10"/>
      <c r="J152" s="10"/>
    </row>
    <row r="153" spans="1:10" ht="15">
      <c r="A153" s="7"/>
      <c r="B153" s="8"/>
      <c r="C153" s="4"/>
      <c r="D153" s="4"/>
      <c r="E153" s="4"/>
      <c r="F153" s="4"/>
      <c r="G153" s="9"/>
      <c r="H153" s="9"/>
      <c r="I153" s="10"/>
      <c r="J153" s="10"/>
    </row>
    <row r="154" spans="1:10" ht="15">
      <c r="A154" s="7"/>
      <c r="B154" s="8"/>
      <c r="C154" s="4"/>
      <c r="D154" s="4"/>
      <c r="E154" s="4"/>
      <c r="F154" s="4"/>
      <c r="G154" s="9"/>
      <c r="H154" s="9"/>
      <c r="I154" s="10"/>
      <c r="J154" s="10"/>
    </row>
    <row r="155" spans="1:10" ht="15">
      <c r="A155" s="7"/>
      <c r="B155" s="8"/>
      <c r="C155" s="4"/>
      <c r="D155" s="4"/>
      <c r="E155" s="4"/>
      <c r="F155" s="4"/>
      <c r="G155" s="9"/>
      <c r="H155" s="9"/>
      <c r="I155" s="10"/>
      <c r="J155" s="10"/>
    </row>
    <row r="156" spans="1:10" ht="15">
      <c r="A156" s="7"/>
      <c r="B156" s="8"/>
      <c r="C156" s="4"/>
      <c r="D156" s="4"/>
      <c r="E156" s="4"/>
      <c r="F156" s="4"/>
      <c r="G156" s="9"/>
      <c r="H156" s="9"/>
      <c r="I156" s="10"/>
      <c r="J156" s="10"/>
    </row>
    <row r="157" spans="1:10" ht="15">
      <c r="A157" s="7"/>
      <c r="B157" s="8"/>
      <c r="C157" s="4"/>
      <c r="D157" s="4"/>
      <c r="E157" s="4"/>
      <c r="F157" s="4"/>
      <c r="G157" s="9"/>
      <c r="H157" s="9"/>
      <c r="I157" s="10"/>
      <c r="J157" s="10"/>
    </row>
    <row r="158" spans="1:10" ht="15">
      <c r="A158" s="7"/>
      <c r="B158" s="8"/>
      <c r="C158" s="4"/>
      <c r="D158" s="4"/>
      <c r="E158" s="4"/>
      <c r="F158" s="4"/>
      <c r="G158" s="9"/>
      <c r="H158" s="9"/>
      <c r="I158" s="10"/>
      <c r="J158" s="10"/>
    </row>
    <row r="159" spans="1:10" ht="15">
      <c r="A159" s="7"/>
      <c r="B159" s="8"/>
      <c r="C159" s="4"/>
      <c r="D159" s="4"/>
      <c r="E159" s="4"/>
      <c r="F159" s="4"/>
      <c r="G159" s="9"/>
      <c r="H159" s="9"/>
      <c r="I159" s="10"/>
      <c r="J159" s="10"/>
    </row>
    <row r="160" spans="1:10" ht="15">
      <c r="A160" s="7"/>
      <c r="B160" s="8"/>
      <c r="C160" s="4"/>
      <c r="D160" s="4"/>
      <c r="E160" s="4"/>
      <c r="F160" s="4"/>
      <c r="G160" s="9"/>
      <c r="H160" s="9"/>
      <c r="I160" s="10"/>
      <c r="J160" s="10"/>
    </row>
    <row r="161" spans="1:10" ht="15">
      <c r="A161" s="7"/>
      <c r="B161" s="8"/>
      <c r="C161" s="4"/>
      <c r="D161" s="4"/>
      <c r="E161" s="4"/>
      <c r="F161" s="4"/>
      <c r="G161" s="9"/>
      <c r="H161" s="9"/>
      <c r="I161" s="10"/>
      <c r="J161" s="10"/>
    </row>
    <row r="162" spans="1:10" ht="15">
      <c r="A162" s="7"/>
      <c r="B162" s="8"/>
      <c r="C162" s="4"/>
      <c r="D162" s="4"/>
      <c r="E162" s="4"/>
      <c r="F162" s="4"/>
      <c r="G162" s="9"/>
      <c r="H162" s="9"/>
      <c r="I162" s="10"/>
      <c r="J162" s="10"/>
    </row>
    <row r="163" spans="1:10" ht="15">
      <c r="A163" s="7"/>
      <c r="B163" s="8"/>
      <c r="C163" s="4"/>
      <c r="D163" s="4"/>
      <c r="E163" s="4"/>
      <c r="F163" s="4"/>
      <c r="G163" s="9"/>
      <c r="H163" s="9"/>
      <c r="I163" s="10"/>
      <c r="J163" s="10"/>
    </row>
    <row r="164" spans="1:10" ht="15">
      <c r="A164" s="7"/>
      <c r="B164" s="8"/>
      <c r="C164" s="4"/>
      <c r="D164" s="4"/>
      <c r="E164" s="4"/>
      <c r="F164" s="4"/>
      <c r="G164" s="9"/>
      <c r="H164" s="9"/>
      <c r="I164" s="10"/>
      <c r="J164" s="10"/>
    </row>
    <row r="165" spans="1:10" ht="15">
      <c r="A165" s="7"/>
      <c r="B165" s="8"/>
      <c r="C165" s="4"/>
      <c r="D165" s="4"/>
      <c r="E165" s="4"/>
      <c r="F165" s="4"/>
      <c r="G165" s="9"/>
      <c r="H165" s="9"/>
      <c r="I165" s="10"/>
      <c r="J165" s="10"/>
    </row>
    <row r="166" spans="1:10" ht="15">
      <c r="A166" s="7"/>
      <c r="B166" s="8"/>
      <c r="C166" s="4"/>
      <c r="D166" s="4"/>
      <c r="E166" s="4"/>
      <c r="F166" s="4"/>
      <c r="G166" s="9"/>
      <c r="H166" s="9"/>
      <c r="I166" s="10"/>
      <c r="J166" s="10"/>
    </row>
    <row r="167" spans="1:10" ht="15">
      <c r="A167" s="7"/>
      <c r="B167" s="8"/>
      <c r="C167" s="4"/>
      <c r="D167" s="4"/>
      <c r="E167" s="4"/>
      <c r="F167" s="4"/>
      <c r="G167" s="9"/>
      <c r="H167" s="9"/>
      <c r="I167" s="10"/>
      <c r="J167" s="10"/>
    </row>
    <row r="168" spans="1:10" ht="15">
      <c r="A168" s="7"/>
      <c r="B168" s="8"/>
      <c r="C168" s="4"/>
      <c r="D168" s="4"/>
      <c r="E168" s="4"/>
      <c r="F168" s="4"/>
      <c r="G168" s="9"/>
      <c r="H168" s="9"/>
      <c r="I168" s="10"/>
      <c r="J168" s="10"/>
    </row>
    <row r="169" spans="1:10" ht="15">
      <c r="A169" s="7"/>
      <c r="B169" s="8"/>
      <c r="C169" s="4"/>
      <c r="D169" s="4"/>
      <c r="E169" s="4"/>
      <c r="F169" s="4"/>
      <c r="G169" s="9"/>
      <c r="H169" s="9"/>
      <c r="I169" s="10"/>
      <c r="J169" s="10"/>
    </row>
    <row r="170" spans="1:10" ht="15">
      <c r="A170" s="7"/>
      <c r="B170" s="8"/>
      <c r="C170" s="4"/>
      <c r="D170" s="4"/>
      <c r="E170" s="4"/>
      <c r="F170" s="4"/>
      <c r="G170" s="9"/>
      <c r="H170" s="9"/>
      <c r="I170" s="10"/>
      <c r="J170" s="10"/>
    </row>
    <row r="171" spans="1:10" ht="15">
      <c r="A171" s="7"/>
      <c r="B171" s="8"/>
      <c r="C171" s="4"/>
      <c r="D171" s="4"/>
      <c r="E171" s="4"/>
      <c r="F171" s="4"/>
      <c r="G171" s="9"/>
      <c r="H171" s="9"/>
      <c r="I171" s="10"/>
      <c r="J171" s="10"/>
    </row>
    <row r="172" spans="1:10" ht="15">
      <c r="A172" s="7"/>
      <c r="B172" s="8"/>
      <c r="C172" s="4"/>
      <c r="D172" s="4"/>
      <c r="E172" s="4"/>
      <c r="F172" s="4"/>
      <c r="G172" s="9"/>
      <c r="H172" s="9"/>
      <c r="I172" s="10"/>
      <c r="J172" s="10"/>
    </row>
    <row r="173" spans="1:10" ht="15">
      <c r="A173" s="7"/>
      <c r="B173" s="8"/>
      <c r="C173" s="4"/>
      <c r="D173" s="4"/>
      <c r="E173" s="4"/>
      <c r="F173" s="4"/>
      <c r="G173" s="9"/>
      <c r="H173" s="9"/>
      <c r="I173" s="10"/>
      <c r="J173" s="10"/>
    </row>
    <row r="174" spans="1:10" ht="15">
      <c r="A174" s="7"/>
      <c r="B174" s="8"/>
      <c r="C174" s="4"/>
      <c r="D174" s="4"/>
      <c r="E174" s="4"/>
      <c r="F174" s="4"/>
      <c r="G174" s="9"/>
      <c r="H174" s="9"/>
      <c r="I174" s="10"/>
      <c r="J174" s="10"/>
    </row>
    <row r="175" spans="1:10" ht="15">
      <c r="A175" s="7"/>
      <c r="B175" s="8"/>
      <c r="C175" s="4"/>
      <c r="D175" s="4"/>
      <c r="E175" s="4"/>
      <c r="F175" s="4"/>
      <c r="G175" s="9"/>
      <c r="H175" s="9"/>
      <c r="I175" s="10"/>
      <c r="J175" s="10"/>
    </row>
    <row r="176" spans="1:10" ht="15">
      <c r="A176" s="7"/>
      <c r="B176" s="8"/>
      <c r="C176" s="4"/>
      <c r="D176" s="4"/>
      <c r="E176" s="4"/>
      <c r="F176" s="4"/>
      <c r="G176" s="9"/>
      <c r="H176" s="9"/>
      <c r="I176" s="10"/>
      <c r="J176" s="10"/>
    </row>
    <row r="177" spans="1:10" ht="15">
      <c r="A177" s="7"/>
      <c r="B177" s="8"/>
      <c r="C177" s="4"/>
      <c r="D177" s="4"/>
      <c r="E177" s="4"/>
      <c r="F177" s="4"/>
      <c r="G177" s="9"/>
      <c r="H177" s="9"/>
      <c r="I177" s="10"/>
      <c r="J177" s="10"/>
    </row>
    <row r="178" spans="1:10" ht="15">
      <c r="A178" s="7"/>
      <c r="B178" s="8"/>
      <c r="C178" s="4"/>
      <c r="D178" s="4"/>
      <c r="E178" s="4"/>
      <c r="F178" s="4"/>
      <c r="G178" s="9"/>
      <c r="H178" s="9"/>
      <c r="I178" s="10"/>
      <c r="J178" s="10"/>
    </row>
    <row r="179" spans="1:10" ht="15">
      <c r="A179" s="7"/>
      <c r="B179" s="8"/>
      <c r="C179" s="4"/>
      <c r="D179" s="4"/>
      <c r="E179" s="4"/>
      <c r="F179" s="4"/>
      <c r="G179" s="9"/>
      <c r="H179" s="9"/>
      <c r="I179" s="10"/>
      <c r="J179" s="10"/>
    </row>
    <row r="180" spans="1:10" ht="15">
      <c r="A180" s="7"/>
      <c r="B180" s="8"/>
      <c r="C180" s="4"/>
      <c r="D180" s="4"/>
      <c r="E180" s="4"/>
      <c r="F180" s="4"/>
      <c r="G180" s="9"/>
      <c r="H180" s="9"/>
      <c r="I180" s="10"/>
      <c r="J180" s="10"/>
    </row>
    <row r="181" spans="1:10" ht="15">
      <c r="A181" s="7"/>
      <c r="B181" s="8"/>
      <c r="C181" s="4"/>
      <c r="D181" s="4"/>
      <c r="E181" s="4"/>
      <c r="F181" s="4"/>
      <c r="G181" s="9"/>
      <c r="H181" s="9"/>
      <c r="I181" s="10"/>
      <c r="J181" s="10"/>
    </row>
    <row r="182" spans="1:10" ht="15">
      <c r="A182" s="7"/>
      <c r="B182" s="8"/>
      <c r="C182" s="4"/>
      <c r="D182" s="4"/>
      <c r="E182" s="4"/>
      <c r="F182" s="4"/>
      <c r="G182" s="9"/>
      <c r="H182" s="9"/>
      <c r="I182" s="10"/>
      <c r="J182" s="10"/>
    </row>
    <row r="183" spans="1:10" ht="15">
      <c r="A183" s="7"/>
      <c r="B183" s="8"/>
      <c r="C183" s="4"/>
      <c r="D183" s="4"/>
      <c r="E183" s="4"/>
      <c r="F183" s="4"/>
      <c r="G183" s="9"/>
      <c r="H183" s="9"/>
      <c r="I183" s="10"/>
      <c r="J183" s="10"/>
    </row>
    <row r="184" spans="1:10" ht="15">
      <c r="A184" s="7"/>
      <c r="B184" s="8"/>
      <c r="C184" s="4"/>
      <c r="D184" s="4"/>
      <c r="E184" s="4"/>
      <c r="F184" s="4"/>
      <c r="G184" s="9"/>
      <c r="H184" s="9"/>
      <c r="I184" s="10"/>
      <c r="J184" s="10"/>
    </row>
    <row r="185" spans="1:10" ht="15">
      <c r="A185" s="7"/>
      <c r="B185" s="8"/>
      <c r="C185" s="4"/>
      <c r="D185" s="4"/>
      <c r="E185" s="4"/>
      <c r="F185" s="4"/>
      <c r="G185" s="9"/>
      <c r="H185" s="9"/>
      <c r="I185" s="10"/>
      <c r="J185" s="10"/>
    </row>
    <row r="186" spans="1:10" ht="15">
      <c r="A186" s="7"/>
      <c r="B186" s="8"/>
      <c r="C186" s="4"/>
      <c r="D186" s="4"/>
      <c r="E186" s="4"/>
      <c r="F186" s="4"/>
      <c r="G186" s="9"/>
      <c r="H186" s="9"/>
      <c r="I186" s="10"/>
      <c r="J186" s="10"/>
    </row>
    <row r="187" spans="1:10" ht="15">
      <c r="A187" s="7"/>
      <c r="B187" s="8"/>
      <c r="C187" s="4"/>
      <c r="D187" s="4"/>
      <c r="E187" s="4"/>
      <c r="F187" s="4"/>
      <c r="G187" s="9"/>
      <c r="H187" s="9"/>
      <c r="I187" s="10"/>
      <c r="J187" s="10"/>
    </row>
    <row r="188" spans="1:10">
      <c r="B188" s="2"/>
      <c r="F18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8"/>
  <sheetViews>
    <sheetView zoomScale="70" zoomScaleNormal="70" workbookViewId="0">
      <selection activeCell="D59" sqref="D59"/>
    </sheetView>
  </sheetViews>
  <sheetFormatPr defaultRowHeight="13.5"/>
  <cols>
    <col min="1" max="1" width="9" style="23"/>
    <col min="2" max="2" width="9.5" style="23" bestFit="1" customWidth="1"/>
    <col min="3" max="3" width="10.875" style="23" bestFit="1" customWidth="1"/>
    <col min="4" max="4" width="11.5" style="23" bestFit="1" customWidth="1"/>
    <col min="5" max="5" width="10.875" style="23" bestFit="1" customWidth="1"/>
    <col min="6" max="6" width="15.125" style="23" bestFit="1" customWidth="1"/>
    <col min="7" max="7" width="20.375" style="23" customWidth="1"/>
    <col min="8" max="8" width="15.875" style="23" bestFit="1" customWidth="1"/>
    <col min="9" max="9" width="20.75" style="23" bestFit="1" customWidth="1"/>
    <col min="10" max="10" width="12.375" style="23" bestFit="1" customWidth="1"/>
    <col min="11" max="16384" width="9" style="23"/>
  </cols>
  <sheetData>
    <row r="1" spans="1:17" ht="15">
      <c r="A1" s="20"/>
      <c r="B1" s="20" t="s">
        <v>4</v>
      </c>
      <c r="C1" s="20" t="s">
        <v>0</v>
      </c>
      <c r="D1" s="20" t="s">
        <v>1</v>
      </c>
      <c r="E1" s="20" t="s">
        <v>2</v>
      </c>
      <c r="F1" s="20" t="s">
        <v>3</v>
      </c>
      <c r="G1" s="21" t="s">
        <v>5</v>
      </c>
      <c r="H1" s="21" t="s">
        <v>6</v>
      </c>
      <c r="I1" s="21" t="s">
        <v>7</v>
      </c>
      <c r="J1" s="21" t="s">
        <v>8</v>
      </c>
      <c r="K1" s="22"/>
      <c r="L1" s="22"/>
      <c r="M1" s="22" t="s">
        <v>9</v>
      </c>
      <c r="N1" s="22"/>
      <c r="O1" s="22" t="s">
        <v>10</v>
      </c>
      <c r="Q1" s="23" t="s">
        <v>13</v>
      </c>
    </row>
    <row r="2" spans="1:17" ht="15">
      <c r="A2" s="24">
        <v>1.01</v>
      </c>
      <c r="B2" s="25">
        <f>A2-1</f>
        <v>1.0000000000000009E-2</v>
      </c>
      <c r="C2" s="20">
        <v>-8.6585999999999998E-4</v>
      </c>
      <c r="D2" s="20">
        <v>230.17788999999999</v>
      </c>
      <c r="E2" s="20">
        <v>-3.877812E-3</v>
      </c>
      <c r="F2" s="20">
        <v>1082.463489</v>
      </c>
      <c r="G2" s="26">
        <f>C2</f>
        <v>-8.6585999999999998E-4</v>
      </c>
      <c r="H2" s="26">
        <f>(D2+F2)/1000</f>
        <v>1.312641379</v>
      </c>
      <c r="I2" s="26">
        <f t="shared" ref="I2:I33" si="0">E2-C2</f>
        <v>-3.011952E-3</v>
      </c>
      <c r="J2" s="26">
        <f>F2/1000</f>
        <v>1.082463489</v>
      </c>
      <c r="K2" s="22" t="s">
        <v>11</v>
      </c>
      <c r="L2" s="27">
        <f>G21</f>
        <v>0.75908859799999995</v>
      </c>
      <c r="M2" s="27">
        <f>H21</f>
        <v>26.252827579999998</v>
      </c>
      <c r="N2" s="27">
        <f>G101</f>
        <v>3.9906275920000001</v>
      </c>
      <c r="O2" s="27">
        <f>H101</f>
        <v>131.26413790000001</v>
      </c>
      <c r="P2" s="28">
        <f>G141</f>
        <v>5.9815021430000002</v>
      </c>
      <c r="Q2" s="28">
        <f>H141</f>
        <v>183.76979299999999</v>
      </c>
    </row>
    <row r="3" spans="1:17" ht="15">
      <c r="A3" s="24">
        <v>1.02</v>
      </c>
      <c r="B3" s="25">
        <f t="shared" ref="B3:B66" si="1">A3-1</f>
        <v>2.0000000000000018E-2</v>
      </c>
      <c r="C3" s="20">
        <v>3.9138529999999998E-2</v>
      </c>
      <c r="D3" s="20">
        <v>460.35577999999998</v>
      </c>
      <c r="E3" s="20">
        <v>8.5809873999999994E-2</v>
      </c>
      <c r="F3" s="20">
        <v>2164.926978</v>
      </c>
      <c r="G3" s="26">
        <f t="shared" ref="G3:G66" si="2">C3</f>
        <v>3.9138529999999998E-2</v>
      </c>
      <c r="H3" s="26">
        <f t="shared" ref="H3:H66" si="3">(D3+F3)/1000</f>
        <v>2.625282758</v>
      </c>
      <c r="I3" s="26">
        <f t="shared" si="0"/>
        <v>4.6671343999999997E-2</v>
      </c>
      <c r="J3" s="26">
        <f t="shared" ref="J3:J66" si="4">F3/1000</f>
        <v>2.164926978</v>
      </c>
      <c r="K3" s="22" t="s">
        <v>12</v>
      </c>
      <c r="L3" s="27">
        <f>I21</f>
        <v>0.94057235800000005</v>
      </c>
      <c r="M3" s="27">
        <f>J21</f>
        <v>21.649269779999997</v>
      </c>
      <c r="N3" s="27">
        <f>I101</f>
        <v>5.1198625370000004</v>
      </c>
      <c r="O3" s="27">
        <f>J101</f>
        <v>108.2463489</v>
      </c>
      <c r="P3" s="28">
        <f>I141</f>
        <v>7.5146423169999998</v>
      </c>
      <c r="Q3" s="28">
        <f>J141</f>
        <v>151.54488839999999</v>
      </c>
    </row>
    <row r="4" spans="1:17" ht="15">
      <c r="A4" s="24">
        <v>1.03</v>
      </c>
      <c r="B4" s="25">
        <f t="shared" si="1"/>
        <v>3.0000000000000027E-2</v>
      </c>
      <c r="C4" s="20">
        <v>7.9142710000000005E-2</v>
      </c>
      <c r="D4" s="20">
        <v>690.53367000000003</v>
      </c>
      <c r="E4" s="20">
        <v>0.17549690600000001</v>
      </c>
      <c r="F4" s="20">
        <v>3247.3904659999998</v>
      </c>
      <c r="G4" s="26">
        <f t="shared" si="2"/>
        <v>7.9142710000000005E-2</v>
      </c>
      <c r="H4" s="26">
        <f t="shared" si="3"/>
        <v>3.9379241359999995</v>
      </c>
      <c r="I4" s="26">
        <f t="shared" si="0"/>
        <v>9.6354196000000003E-2</v>
      </c>
      <c r="J4" s="26">
        <f t="shared" si="4"/>
        <v>3.2473904659999997</v>
      </c>
    </row>
    <row r="5" spans="1:17" ht="15">
      <c r="A5" s="24">
        <v>1.04</v>
      </c>
      <c r="B5" s="25">
        <f t="shared" si="1"/>
        <v>4.0000000000000036E-2</v>
      </c>
      <c r="C5" s="20">
        <v>0.119147114</v>
      </c>
      <c r="D5" s="20">
        <v>920.71155999999996</v>
      </c>
      <c r="E5" s="20">
        <v>0.26518526100000001</v>
      </c>
      <c r="F5" s="20">
        <v>4329.8539549999996</v>
      </c>
      <c r="G5" s="26">
        <f t="shared" si="2"/>
        <v>0.119147114</v>
      </c>
      <c r="H5" s="26">
        <f t="shared" si="3"/>
        <v>5.250565514999999</v>
      </c>
      <c r="I5" s="26">
        <f t="shared" si="0"/>
        <v>0.14603814700000001</v>
      </c>
      <c r="J5" s="26">
        <f t="shared" si="4"/>
        <v>4.3298539549999999</v>
      </c>
    </row>
    <row r="6" spans="1:17" ht="15">
      <c r="A6" s="24">
        <v>1.05</v>
      </c>
      <c r="B6" s="25">
        <f t="shared" si="1"/>
        <v>5.0000000000000044E-2</v>
      </c>
      <c r="C6" s="20">
        <v>0.15915219799999999</v>
      </c>
      <c r="D6" s="20">
        <v>1150.8894499999999</v>
      </c>
      <c r="E6" s="20">
        <v>0.35487801899999999</v>
      </c>
      <c r="F6" s="20">
        <v>5412.3174440000003</v>
      </c>
      <c r="G6" s="26">
        <f t="shared" si="2"/>
        <v>0.15915219799999999</v>
      </c>
      <c r="H6" s="26">
        <f t="shared" si="3"/>
        <v>6.5632068940000003</v>
      </c>
      <c r="I6" s="26">
        <f t="shared" si="0"/>
        <v>0.19572582099999999</v>
      </c>
      <c r="J6" s="26">
        <f t="shared" si="4"/>
        <v>5.4123174440000001</v>
      </c>
    </row>
    <row r="7" spans="1:17" ht="15">
      <c r="A7" s="24">
        <v>1.06</v>
      </c>
      <c r="B7" s="25">
        <f t="shared" si="1"/>
        <v>6.0000000000000053E-2</v>
      </c>
      <c r="C7" s="20">
        <v>0.19916123799999999</v>
      </c>
      <c r="D7" s="20">
        <v>1381.0673400000001</v>
      </c>
      <c r="E7" s="20">
        <v>0.44459490000000002</v>
      </c>
      <c r="F7" s="20">
        <v>6494.780933</v>
      </c>
      <c r="G7" s="26">
        <f t="shared" si="2"/>
        <v>0.19916123799999999</v>
      </c>
      <c r="H7" s="26">
        <f t="shared" si="3"/>
        <v>7.8758482729999999</v>
      </c>
      <c r="I7" s="26">
        <f t="shared" si="0"/>
        <v>0.24543366200000002</v>
      </c>
      <c r="J7" s="26">
        <f t="shared" si="4"/>
        <v>6.4947809330000004</v>
      </c>
    </row>
    <row r="8" spans="1:17" ht="15">
      <c r="A8" s="24">
        <v>1.07</v>
      </c>
      <c r="B8" s="25">
        <f t="shared" si="1"/>
        <v>7.0000000000000062E-2</v>
      </c>
      <c r="C8" s="20">
        <v>0.23917055600000001</v>
      </c>
      <c r="D8" s="20">
        <v>1611.24523</v>
      </c>
      <c r="E8" s="20">
        <v>0.53431374399999998</v>
      </c>
      <c r="F8" s="20">
        <v>7577.2444219999998</v>
      </c>
      <c r="G8" s="26">
        <f t="shared" si="2"/>
        <v>0.23917055600000001</v>
      </c>
      <c r="H8" s="26">
        <f t="shared" si="3"/>
        <v>9.1884896519999995</v>
      </c>
      <c r="I8" s="26">
        <f t="shared" si="0"/>
        <v>0.29514318799999995</v>
      </c>
      <c r="J8" s="26">
        <f t="shared" si="4"/>
        <v>7.5772444219999997</v>
      </c>
    </row>
    <row r="9" spans="1:17" ht="15">
      <c r="A9" s="24">
        <v>1.08</v>
      </c>
      <c r="B9" s="25">
        <f t="shared" si="1"/>
        <v>8.0000000000000071E-2</v>
      </c>
      <c r="C9" s="20">
        <v>0.27918173400000001</v>
      </c>
      <c r="D9" s="20">
        <v>1841.4231199999999</v>
      </c>
      <c r="E9" s="20">
        <v>0.62404470999999995</v>
      </c>
      <c r="F9" s="20">
        <v>8659.7079099999992</v>
      </c>
      <c r="G9" s="26">
        <f t="shared" si="2"/>
        <v>0.27918173400000001</v>
      </c>
      <c r="H9" s="26">
        <f t="shared" si="3"/>
        <v>10.501131029999998</v>
      </c>
      <c r="I9" s="26">
        <f t="shared" si="0"/>
        <v>0.34486297599999993</v>
      </c>
      <c r="J9" s="26">
        <f t="shared" si="4"/>
        <v>8.6597079099999998</v>
      </c>
    </row>
    <row r="10" spans="1:17" ht="15">
      <c r="A10" s="24">
        <v>1.0900000000000001</v>
      </c>
      <c r="B10" s="25">
        <f t="shared" si="1"/>
        <v>9.000000000000008E-2</v>
      </c>
      <c r="C10" s="20">
        <v>0.319192378</v>
      </c>
      <c r="D10" s="20">
        <v>2071.6010099999999</v>
      </c>
      <c r="E10" s="20">
        <v>0.71377430399999997</v>
      </c>
      <c r="F10" s="20">
        <v>9742.1713990000007</v>
      </c>
      <c r="G10" s="26">
        <f t="shared" si="2"/>
        <v>0.319192378</v>
      </c>
      <c r="H10" s="26">
        <f t="shared" si="3"/>
        <v>11.813772409</v>
      </c>
      <c r="I10" s="26">
        <f t="shared" si="0"/>
        <v>0.39458192599999997</v>
      </c>
      <c r="J10" s="26">
        <f t="shared" si="4"/>
        <v>9.7421713990000001</v>
      </c>
    </row>
    <row r="11" spans="1:17" ht="15">
      <c r="A11" s="24">
        <v>1.1000000000000001</v>
      </c>
      <c r="B11" s="25">
        <f t="shared" si="1"/>
        <v>0.10000000000000009</v>
      </c>
      <c r="C11" s="20">
        <v>0.35920076299999998</v>
      </c>
      <c r="D11" s="20">
        <v>2301.7788999999998</v>
      </c>
      <c r="E11" s="20">
        <v>0.80349273600000004</v>
      </c>
      <c r="F11" s="20">
        <v>10824.634889999999</v>
      </c>
      <c r="G11" s="26">
        <f t="shared" si="2"/>
        <v>0.35920076299999998</v>
      </c>
      <c r="H11" s="26">
        <f t="shared" si="3"/>
        <v>13.126413789999999</v>
      </c>
      <c r="I11" s="26">
        <f t="shared" si="0"/>
        <v>0.44429197300000006</v>
      </c>
      <c r="J11" s="26">
        <f t="shared" si="4"/>
        <v>10.824634889999999</v>
      </c>
    </row>
    <row r="12" spans="1:17" ht="15">
      <c r="A12" s="24">
        <v>1.1100000000000001</v>
      </c>
      <c r="B12" s="25">
        <f t="shared" si="1"/>
        <v>0.1100000000000001</v>
      </c>
      <c r="C12" s="20">
        <v>0.399205645</v>
      </c>
      <c r="D12" s="20">
        <v>2531.9567900000002</v>
      </c>
      <c r="E12" s="20">
        <v>0.89319216700000004</v>
      </c>
      <c r="F12" s="20">
        <v>11907.098379999999</v>
      </c>
      <c r="G12" s="26">
        <f t="shared" si="2"/>
        <v>0.399205645</v>
      </c>
      <c r="H12" s="26">
        <f t="shared" si="3"/>
        <v>14.43905517</v>
      </c>
      <c r="I12" s="26">
        <f t="shared" si="0"/>
        <v>0.49398652200000004</v>
      </c>
      <c r="J12" s="26">
        <f t="shared" si="4"/>
        <v>11.907098379999999</v>
      </c>
    </row>
    <row r="13" spans="1:17" ht="15">
      <c r="A13" s="24">
        <v>1.1200000000000001</v>
      </c>
      <c r="B13" s="25">
        <f t="shared" si="1"/>
        <v>0.12000000000000011</v>
      </c>
      <c r="C13" s="20">
        <v>0.439209197</v>
      </c>
      <c r="D13" s="20">
        <v>2762.1346800000001</v>
      </c>
      <c r="E13" s="20">
        <v>0.98288643600000003</v>
      </c>
      <c r="F13" s="20">
        <v>12989.56187</v>
      </c>
      <c r="G13" s="26">
        <f t="shared" si="2"/>
        <v>0.439209197</v>
      </c>
      <c r="H13" s="26">
        <f t="shared" si="3"/>
        <v>15.75169655</v>
      </c>
      <c r="I13" s="26">
        <f t="shared" si="0"/>
        <v>0.54367723899999998</v>
      </c>
      <c r="J13" s="26">
        <f t="shared" si="4"/>
        <v>12.989561869999999</v>
      </c>
    </row>
    <row r="14" spans="1:17" ht="15">
      <c r="A14" s="24">
        <v>1.1299999999999999</v>
      </c>
      <c r="B14" s="25">
        <f t="shared" si="1"/>
        <v>0.12999999999999989</v>
      </c>
      <c r="C14" s="20">
        <v>0.47920863600000002</v>
      </c>
      <c r="D14" s="20">
        <v>2992.3125700000001</v>
      </c>
      <c r="E14" s="20">
        <v>1.072558463</v>
      </c>
      <c r="F14" s="20">
        <v>14072.02535</v>
      </c>
      <c r="G14" s="26">
        <f t="shared" si="2"/>
        <v>0.47920863600000002</v>
      </c>
      <c r="H14" s="26">
        <f t="shared" si="3"/>
        <v>17.06433792</v>
      </c>
      <c r="I14" s="26">
        <f t="shared" si="0"/>
        <v>0.59334982699999994</v>
      </c>
      <c r="J14" s="26">
        <f t="shared" si="4"/>
        <v>14.072025350000001</v>
      </c>
    </row>
    <row r="15" spans="1:17" ht="15">
      <c r="A15" s="24">
        <v>1.1399999999999999</v>
      </c>
      <c r="B15" s="25">
        <f t="shared" si="1"/>
        <v>0.1399999999999999</v>
      </c>
      <c r="C15" s="20">
        <v>0.51920497899999996</v>
      </c>
      <c r="D15" s="20">
        <v>3222.49046</v>
      </c>
      <c r="E15" s="20">
        <v>1.162214463</v>
      </c>
      <c r="F15" s="20">
        <v>15154.48884</v>
      </c>
      <c r="G15" s="26">
        <f t="shared" si="2"/>
        <v>0.51920497899999996</v>
      </c>
      <c r="H15" s="26">
        <f t="shared" si="3"/>
        <v>18.376979299999999</v>
      </c>
      <c r="I15" s="26">
        <f t="shared" si="0"/>
        <v>0.64300948400000002</v>
      </c>
      <c r="J15" s="26">
        <f t="shared" si="4"/>
        <v>15.154488840000001</v>
      </c>
    </row>
    <row r="16" spans="1:17" ht="15">
      <c r="A16" s="24">
        <v>1.1499999999999999</v>
      </c>
      <c r="B16" s="25">
        <f t="shared" si="1"/>
        <v>0.14999999999999991</v>
      </c>
      <c r="C16" s="20">
        <v>0.55919779800000002</v>
      </c>
      <c r="D16" s="20">
        <v>3452.6683499999999</v>
      </c>
      <c r="E16" s="20">
        <v>1.25185214</v>
      </c>
      <c r="F16" s="20">
        <v>16236.95233</v>
      </c>
      <c r="G16" s="26">
        <f t="shared" si="2"/>
        <v>0.55919779800000002</v>
      </c>
      <c r="H16" s="26">
        <f t="shared" si="3"/>
        <v>19.689620680000001</v>
      </c>
      <c r="I16" s="26">
        <f t="shared" si="0"/>
        <v>0.69265434199999998</v>
      </c>
      <c r="J16" s="26">
        <f t="shared" si="4"/>
        <v>16.236952330000001</v>
      </c>
    </row>
    <row r="17" spans="1:10" ht="15">
      <c r="A17" s="24">
        <v>1.1599999999999999</v>
      </c>
      <c r="B17" s="25">
        <f t="shared" si="1"/>
        <v>0.15999999999999992</v>
      </c>
      <c r="C17" s="20">
        <v>0.59918476799999998</v>
      </c>
      <c r="D17" s="20">
        <v>3682.8462399999999</v>
      </c>
      <c r="E17" s="20">
        <v>1.341458649</v>
      </c>
      <c r="F17" s="20">
        <v>17319.415819999998</v>
      </c>
      <c r="G17" s="26">
        <f t="shared" si="2"/>
        <v>0.59918476799999998</v>
      </c>
      <c r="H17" s="26">
        <f t="shared" si="3"/>
        <v>21.002262059999996</v>
      </c>
      <c r="I17" s="26">
        <f t="shared" si="0"/>
        <v>0.74227388100000002</v>
      </c>
      <c r="J17" s="26">
        <f t="shared" si="4"/>
        <v>17.31941582</v>
      </c>
    </row>
    <row r="18" spans="1:10" ht="15">
      <c r="A18" s="24">
        <v>1.17</v>
      </c>
      <c r="B18" s="25">
        <f t="shared" si="1"/>
        <v>0.16999999999999993</v>
      </c>
      <c r="C18" s="20">
        <v>0.63916694600000001</v>
      </c>
      <c r="D18" s="20">
        <v>3913.0241299999998</v>
      </c>
      <c r="E18" s="20">
        <v>1.4310407549999999</v>
      </c>
      <c r="F18" s="20">
        <v>18401.87931</v>
      </c>
      <c r="G18" s="26">
        <f t="shared" si="2"/>
        <v>0.63916694600000001</v>
      </c>
      <c r="H18" s="26">
        <f t="shared" si="3"/>
        <v>22.314903440000002</v>
      </c>
      <c r="I18" s="26">
        <f t="shared" si="0"/>
        <v>0.79187380899999993</v>
      </c>
      <c r="J18" s="26">
        <f t="shared" si="4"/>
        <v>18.401879310000002</v>
      </c>
    </row>
    <row r="19" spans="1:10" ht="15">
      <c r="A19" s="24">
        <v>1.18</v>
      </c>
      <c r="B19" s="25">
        <f t="shared" si="1"/>
        <v>0.17999999999999994</v>
      </c>
      <c r="C19" s="20">
        <v>0.67914508200000001</v>
      </c>
      <c r="D19" s="20">
        <v>4143.2020199999997</v>
      </c>
      <c r="E19" s="20">
        <v>1.520602322</v>
      </c>
      <c r="F19" s="20">
        <v>19484.342799999999</v>
      </c>
      <c r="G19" s="26">
        <f t="shared" si="2"/>
        <v>0.67914508200000001</v>
      </c>
      <c r="H19" s="26">
        <f t="shared" si="3"/>
        <v>23.627544820000001</v>
      </c>
      <c r="I19" s="26">
        <f t="shared" si="0"/>
        <v>0.84145724</v>
      </c>
      <c r="J19" s="26">
        <f t="shared" si="4"/>
        <v>19.4843428</v>
      </c>
    </row>
    <row r="20" spans="1:10" ht="15">
      <c r="A20" s="24">
        <v>1.19</v>
      </c>
      <c r="B20" s="25">
        <f t="shared" si="1"/>
        <v>0.18999999999999995</v>
      </c>
      <c r="C20" s="20">
        <v>0.71911817700000003</v>
      </c>
      <c r="D20" s="20">
        <v>4373.3799099999997</v>
      </c>
      <c r="E20" s="20">
        <v>1.61013757</v>
      </c>
      <c r="F20" s="20">
        <v>20566.80629</v>
      </c>
      <c r="G20" s="26">
        <f t="shared" si="2"/>
        <v>0.71911817700000003</v>
      </c>
      <c r="H20" s="26">
        <f t="shared" si="3"/>
        <v>24.940186199999999</v>
      </c>
      <c r="I20" s="26">
        <f t="shared" si="0"/>
        <v>0.89101939299999999</v>
      </c>
      <c r="J20" s="26">
        <f t="shared" si="4"/>
        <v>20.566806289999999</v>
      </c>
    </row>
    <row r="21" spans="1:10" ht="15">
      <c r="A21" s="24">
        <v>1.2</v>
      </c>
      <c r="B21" s="25">
        <f t="shared" si="1"/>
        <v>0.19999999999999996</v>
      </c>
      <c r="C21" s="20">
        <v>0.75908859799999995</v>
      </c>
      <c r="D21" s="20">
        <v>4603.5577999999996</v>
      </c>
      <c r="E21" s="20">
        <v>1.699660956</v>
      </c>
      <c r="F21" s="20">
        <v>21649.269779999999</v>
      </c>
      <c r="G21" s="26">
        <f t="shared" si="2"/>
        <v>0.75908859799999995</v>
      </c>
      <c r="H21" s="26">
        <f t="shared" si="3"/>
        <v>26.252827579999998</v>
      </c>
      <c r="I21" s="26">
        <f t="shared" si="0"/>
        <v>0.94057235800000005</v>
      </c>
      <c r="J21" s="26">
        <f t="shared" si="4"/>
        <v>21.649269779999997</v>
      </c>
    </row>
    <row r="22" spans="1:10" ht="15">
      <c r="A22" s="24">
        <v>1.21</v>
      </c>
      <c r="B22" s="25">
        <f t="shared" si="1"/>
        <v>0.20999999999999996</v>
      </c>
      <c r="C22" s="20">
        <v>0.79905574499999998</v>
      </c>
      <c r="D22" s="20">
        <v>4833.7356900000004</v>
      </c>
      <c r="E22" s="20">
        <v>1.789169121</v>
      </c>
      <c r="F22" s="20">
        <v>22731.733260000001</v>
      </c>
      <c r="G22" s="26">
        <f t="shared" si="2"/>
        <v>0.79905574499999998</v>
      </c>
      <c r="H22" s="26">
        <f t="shared" si="3"/>
        <v>27.565468950000003</v>
      </c>
      <c r="I22" s="26">
        <f t="shared" si="0"/>
        <v>0.99011337600000004</v>
      </c>
      <c r="J22" s="26">
        <f t="shared" si="4"/>
        <v>22.731733260000002</v>
      </c>
    </row>
    <row r="23" spans="1:10" ht="15">
      <c r="A23" s="24">
        <v>1.22</v>
      </c>
      <c r="B23" s="25">
        <f t="shared" si="1"/>
        <v>0.21999999999999997</v>
      </c>
      <c r="C23" s="20">
        <v>0.83902037600000001</v>
      </c>
      <c r="D23" s="20">
        <v>5063.9135800000004</v>
      </c>
      <c r="E23" s="20">
        <v>1.8786672769999999</v>
      </c>
      <c r="F23" s="20">
        <v>23814.196749999999</v>
      </c>
      <c r="G23" s="26">
        <f t="shared" si="2"/>
        <v>0.83902037600000001</v>
      </c>
      <c r="H23" s="26">
        <f t="shared" si="3"/>
        <v>28.878110329999998</v>
      </c>
      <c r="I23" s="26">
        <f t="shared" si="0"/>
        <v>1.0396469009999998</v>
      </c>
      <c r="J23" s="26">
        <f t="shared" si="4"/>
        <v>23.814196750000001</v>
      </c>
    </row>
    <row r="24" spans="1:10" ht="15">
      <c r="A24" s="24">
        <v>1.23</v>
      </c>
      <c r="B24" s="25">
        <f t="shared" si="1"/>
        <v>0.22999999999999998</v>
      </c>
      <c r="C24" s="20">
        <v>0.87898099399999996</v>
      </c>
      <c r="D24" s="20">
        <v>5294.0914700000003</v>
      </c>
      <c r="E24" s="20">
        <v>1.968145443</v>
      </c>
      <c r="F24" s="20">
        <v>24896.660240000001</v>
      </c>
      <c r="G24" s="26">
        <f t="shared" si="2"/>
        <v>0.87898099399999996</v>
      </c>
      <c r="H24" s="26">
        <f t="shared" si="3"/>
        <v>30.190751710000001</v>
      </c>
      <c r="I24" s="26">
        <f t="shared" si="0"/>
        <v>1.0891644490000001</v>
      </c>
      <c r="J24" s="26">
        <f t="shared" si="4"/>
        <v>24.896660240000003</v>
      </c>
    </row>
    <row r="25" spans="1:10" ht="15">
      <c r="A25" s="24">
        <v>1.24</v>
      </c>
      <c r="B25" s="25">
        <f t="shared" si="1"/>
        <v>0.24</v>
      </c>
      <c r="C25" s="20">
        <v>0.91894020099999996</v>
      </c>
      <c r="D25" s="20">
        <v>5524.2693600000002</v>
      </c>
      <c r="E25" s="20">
        <v>2.0576192760000001</v>
      </c>
      <c r="F25" s="20">
        <v>25979.123729999999</v>
      </c>
      <c r="G25" s="26">
        <f t="shared" si="2"/>
        <v>0.91894020099999996</v>
      </c>
      <c r="H25" s="26">
        <f t="shared" si="3"/>
        <v>31.503393089999999</v>
      </c>
      <c r="I25" s="26">
        <f t="shared" si="0"/>
        <v>1.1386790750000002</v>
      </c>
      <c r="J25" s="26">
        <f t="shared" si="4"/>
        <v>25.979123729999998</v>
      </c>
    </row>
    <row r="26" spans="1:10" ht="15">
      <c r="A26" s="24">
        <v>1.25</v>
      </c>
      <c r="B26" s="25">
        <f t="shared" si="1"/>
        <v>0.25</v>
      </c>
      <c r="C26" s="20">
        <v>0.95895830000000004</v>
      </c>
      <c r="D26" s="20">
        <v>5754.4472500000002</v>
      </c>
      <c r="E26" s="20">
        <v>2.1474348220000001</v>
      </c>
      <c r="F26" s="20">
        <v>27061.587220000001</v>
      </c>
      <c r="G26" s="26">
        <f t="shared" si="2"/>
        <v>0.95895830000000004</v>
      </c>
      <c r="H26" s="26">
        <f t="shared" si="3"/>
        <v>32.816034469999998</v>
      </c>
      <c r="I26" s="26">
        <f t="shared" si="0"/>
        <v>1.1884765220000002</v>
      </c>
      <c r="J26" s="26">
        <f t="shared" si="4"/>
        <v>27.06158722</v>
      </c>
    </row>
    <row r="27" spans="1:10" ht="15">
      <c r="A27" s="24">
        <v>1.26</v>
      </c>
      <c r="B27" s="25">
        <f t="shared" si="1"/>
        <v>0.26</v>
      </c>
      <c r="C27" s="20">
        <v>0.99900882199999996</v>
      </c>
      <c r="D27" s="20">
        <v>5984.6251400000001</v>
      </c>
      <c r="E27" s="20">
        <v>2.2374434060000001</v>
      </c>
      <c r="F27" s="20">
        <v>28144.05071</v>
      </c>
      <c r="G27" s="26">
        <f t="shared" si="2"/>
        <v>0.99900882199999996</v>
      </c>
      <c r="H27" s="26">
        <f t="shared" si="3"/>
        <v>34.12867585</v>
      </c>
      <c r="I27" s="26">
        <f t="shared" si="0"/>
        <v>1.2384345840000002</v>
      </c>
      <c r="J27" s="26">
        <f t="shared" si="4"/>
        <v>28.144050709999998</v>
      </c>
    </row>
    <row r="28" spans="1:10" ht="15">
      <c r="A28" s="24">
        <v>1.27</v>
      </c>
      <c r="B28" s="25">
        <f t="shared" si="1"/>
        <v>0.27</v>
      </c>
      <c r="C28" s="20">
        <v>1.0390740169999999</v>
      </c>
      <c r="D28" s="20">
        <v>6214.80303</v>
      </c>
      <c r="E28" s="20">
        <v>2.3275468130000001</v>
      </c>
      <c r="F28" s="20">
        <v>29226.514200000001</v>
      </c>
      <c r="G28" s="26">
        <f t="shared" si="2"/>
        <v>1.0390740169999999</v>
      </c>
      <c r="H28" s="26">
        <f t="shared" si="3"/>
        <v>35.441317230000003</v>
      </c>
      <c r="I28" s="26">
        <f t="shared" si="0"/>
        <v>1.2884727960000002</v>
      </c>
      <c r="J28" s="26">
        <f t="shared" si="4"/>
        <v>29.2265142</v>
      </c>
    </row>
    <row r="29" spans="1:10" ht="15">
      <c r="A29" s="24">
        <v>1.28</v>
      </c>
      <c r="B29" s="25">
        <f t="shared" si="1"/>
        <v>0.28000000000000003</v>
      </c>
      <c r="C29" s="20">
        <v>1.0791450680000001</v>
      </c>
      <c r="D29" s="20">
        <v>6444.98092</v>
      </c>
      <c r="E29" s="20">
        <v>2.4176927610000001</v>
      </c>
      <c r="F29" s="20">
        <v>30308.97769</v>
      </c>
      <c r="G29" s="26">
        <f t="shared" si="2"/>
        <v>1.0791450680000001</v>
      </c>
      <c r="H29" s="26">
        <f t="shared" si="3"/>
        <v>36.753958609999998</v>
      </c>
      <c r="I29" s="26">
        <f t="shared" si="0"/>
        <v>1.338547693</v>
      </c>
      <c r="J29" s="26">
        <f t="shared" si="4"/>
        <v>30.308977689999999</v>
      </c>
    </row>
    <row r="30" spans="1:10" ht="15">
      <c r="A30" s="24">
        <v>1.29</v>
      </c>
      <c r="B30" s="25">
        <f t="shared" si="1"/>
        <v>0.29000000000000004</v>
      </c>
      <c r="C30" s="20">
        <v>1.1192206119999999</v>
      </c>
      <c r="D30" s="20">
        <v>6675.1588099999999</v>
      </c>
      <c r="E30" s="20">
        <v>2.5078777570000002</v>
      </c>
      <c r="F30" s="20">
        <v>31391.441180000002</v>
      </c>
      <c r="G30" s="26">
        <f t="shared" si="2"/>
        <v>1.1192206119999999</v>
      </c>
      <c r="H30" s="26">
        <f t="shared" si="3"/>
        <v>38.06659999</v>
      </c>
      <c r="I30" s="26">
        <f t="shared" si="0"/>
        <v>1.3886571450000003</v>
      </c>
      <c r="J30" s="26">
        <f t="shared" si="4"/>
        <v>31.391441180000001</v>
      </c>
    </row>
    <row r="31" spans="1:10" ht="15">
      <c r="A31" s="24">
        <v>1.3</v>
      </c>
      <c r="B31" s="25">
        <f t="shared" si="1"/>
        <v>0.30000000000000004</v>
      </c>
      <c r="C31" s="20">
        <v>1.1592984390000001</v>
      </c>
      <c r="D31" s="20">
        <v>6905.3366999999998</v>
      </c>
      <c r="E31" s="20">
        <v>2.598088298</v>
      </c>
      <c r="F31" s="20">
        <v>32473.90466</v>
      </c>
      <c r="G31" s="26">
        <f t="shared" si="2"/>
        <v>1.1592984390000001</v>
      </c>
      <c r="H31" s="26">
        <f t="shared" si="3"/>
        <v>39.379241360000002</v>
      </c>
      <c r="I31" s="26">
        <f t="shared" si="0"/>
        <v>1.4387898589999999</v>
      </c>
      <c r="J31" s="26">
        <f t="shared" si="4"/>
        <v>32.473904660000002</v>
      </c>
    </row>
    <row r="32" spans="1:10" ht="15">
      <c r="A32" s="24">
        <v>1.31</v>
      </c>
      <c r="B32" s="25">
        <f t="shared" si="1"/>
        <v>0.31000000000000005</v>
      </c>
      <c r="C32" s="20">
        <v>1.199377068</v>
      </c>
      <c r="D32" s="20">
        <v>7135.5145899999998</v>
      </c>
      <c r="E32" s="20">
        <v>2.6883174670000001</v>
      </c>
      <c r="F32" s="20">
        <v>33556.368150000002</v>
      </c>
      <c r="G32" s="26">
        <f t="shared" si="2"/>
        <v>1.199377068</v>
      </c>
      <c r="H32" s="26">
        <f t="shared" si="3"/>
        <v>40.691882740000004</v>
      </c>
      <c r="I32" s="26">
        <f t="shared" si="0"/>
        <v>1.4889403990000001</v>
      </c>
      <c r="J32" s="26">
        <f t="shared" si="4"/>
        <v>33.556368150000004</v>
      </c>
    </row>
    <row r="33" spans="1:10" ht="15">
      <c r="A33" s="24">
        <v>1.32</v>
      </c>
      <c r="B33" s="25">
        <f t="shared" si="1"/>
        <v>0.32000000000000006</v>
      </c>
      <c r="C33" s="20">
        <v>1.2394531769999999</v>
      </c>
      <c r="D33" s="20">
        <v>7365.6924799999997</v>
      </c>
      <c r="E33" s="20">
        <v>2.7785424289999998</v>
      </c>
      <c r="F33" s="20">
        <v>34638.831639999997</v>
      </c>
      <c r="G33" s="26">
        <f t="shared" si="2"/>
        <v>1.2394531769999999</v>
      </c>
      <c r="H33" s="26">
        <f t="shared" si="3"/>
        <v>42.004524119999992</v>
      </c>
      <c r="I33" s="26">
        <f t="shared" si="0"/>
        <v>1.5390892519999999</v>
      </c>
      <c r="J33" s="26">
        <f t="shared" si="4"/>
        <v>34.638831639999999</v>
      </c>
    </row>
    <row r="34" spans="1:10" ht="15">
      <c r="A34" s="24">
        <v>1.33</v>
      </c>
      <c r="B34" s="25">
        <f t="shared" si="1"/>
        <v>0.33000000000000007</v>
      </c>
      <c r="C34" s="20">
        <v>1.279530082</v>
      </c>
      <c r="D34" s="20">
        <v>7595.8703699999996</v>
      </c>
      <c r="E34" s="20">
        <v>2.8687887320000001</v>
      </c>
      <c r="F34" s="20">
        <v>35721.295129999999</v>
      </c>
      <c r="G34" s="26">
        <f t="shared" si="2"/>
        <v>1.279530082</v>
      </c>
      <c r="H34" s="26">
        <f t="shared" si="3"/>
        <v>43.317165499999994</v>
      </c>
      <c r="I34" s="26">
        <f t="shared" ref="I34:I65" si="5">E34-C34</f>
        <v>1.5892586500000001</v>
      </c>
      <c r="J34" s="26">
        <f t="shared" si="4"/>
        <v>35.721295130000001</v>
      </c>
    </row>
    <row r="35" spans="1:10" ht="15">
      <c r="A35" s="24">
        <v>1.34</v>
      </c>
      <c r="B35" s="25">
        <f t="shared" si="1"/>
        <v>0.34000000000000008</v>
      </c>
      <c r="C35" s="20">
        <v>1.319608479</v>
      </c>
      <c r="D35" s="20">
        <v>7826.0482599999996</v>
      </c>
      <c r="E35" s="20">
        <v>2.9590609400000001</v>
      </c>
      <c r="F35" s="20">
        <v>36803.758620000001</v>
      </c>
      <c r="G35" s="26">
        <f t="shared" si="2"/>
        <v>1.319608479</v>
      </c>
      <c r="H35" s="26">
        <f t="shared" si="3"/>
        <v>44.629806880000004</v>
      </c>
      <c r="I35" s="26">
        <f t="shared" si="5"/>
        <v>1.6394524610000001</v>
      </c>
      <c r="J35" s="26">
        <f t="shared" si="4"/>
        <v>36.803758620000004</v>
      </c>
    </row>
    <row r="36" spans="1:10" ht="15">
      <c r="A36" s="24">
        <v>1.35</v>
      </c>
      <c r="B36" s="25">
        <f t="shared" si="1"/>
        <v>0.35000000000000009</v>
      </c>
      <c r="C36" s="20">
        <v>1.3596862190000001</v>
      </c>
      <c r="D36" s="20">
        <v>8056.2261500000004</v>
      </c>
      <c r="E36" s="20">
        <v>3.0493447730000001</v>
      </c>
      <c r="F36" s="20">
        <v>37886.222110000002</v>
      </c>
      <c r="G36" s="26">
        <f t="shared" si="2"/>
        <v>1.3596862190000001</v>
      </c>
      <c r="H36" s="26">
        <f t="shared" si="3"/>
        <v>45.942448260000006</v>
      </c>
      <c r="I36" s="26">
        <f t="shared" si="5"/>
        <v>1.689658554</v>
      </c>
      <c r="J36" s="26">
        <f t="shared" si="4"/>
        <v>37.886222110000006</v>
      </c>
    </row>
    <row r="37" spans="1:10" ht="15">
      <c r="A37" s="24">
        <v>1.36</v>
      </c>
      <c r="B37" s="25">
        <f t="shared" si="1"/>
        <v>0.3600000000000001</v>
      </c>
      <c r="C37" s="20">
        <v>1.3997646020000001</v>
      </c>
      <c r="D37" s="20">
        <v>8286.4040399999994</v>
      </c>
      <c r="E37" s="20">
        <v>3.13964855</v>
      </c>
      <c r="F37" s="20">
        <v>38968.685599999997</v>
      </c>
      <c r="G37" s="26">
        <f t="shared" si="2"/>
        <v>1.3997646020000001</v>
      </c>
      <c r="H37" s="26">
        <f t="shared" si="3"/>
        <v>47.255089640000001</v>
      </c>
      <c r="I37" s="26">
        <f t="shared" si="5"/>
        <v>1.7398839479999999</v>
      </c>
      <c r="J37" s="26">
        <f t="shared" si="4"/>
        <v>38.968685600000001</v>
      </c>
    </row>
    <row r="38" spans="1:10" ht="15">
      <c r="A38" s="24">
        <v>1.37</v>
      </c>
      <c r="B38" s="25">
        <f t="shared" si="1"/>
        <v>0.37000000000000011</v>
      </c>
      <c r="C38" s="20">
        <v>1.4398414129999999</v>
      </c>
      <c r="D38" s="20">
        <v>8516.5819300000003</v>
      </c>
      <c r="E38" s="20">
        <v>3.2299544820000001</v>
      </c>
      <c r="F38" s="20">
        <v>40051.149089999999</v>
      </c>
      <c r="G38" s="26">
        <f t="shared" si="2"/>
        <v>1.4398414129999999</v>
      </c>
      <c r="H38" s="26">
        <f t="shared" si="3"/>
        <v>48.567731019999997</v>
      </c>
      <c r="I38" s="26">
        <f t="shared" si="5"/>
        <v>1.7901130690000002</v>
      </c>
      <c r="J38" s="26">
        <f t="shared" si="4"/>
        <v>40.051149089999996</v>
      </c>
    </row>
    <row r="39" spans="1:10" ht="15">
      <c r="A39" s="24">
        <v>1.38</v>
      </c>
      <c r="B39" s="25">
        <f t="shared" si="1"/>
        <v>0.37999999999999989</v>
      </c>
      <c r="C39" s="20">
        <v>1.479917449</v>
      </c>
      <c r="D39" s="20">
        <v>8746.7598199999993</v>
      </c>
      <c r="E39" s="20">
        <v>3.3202680830000002</v>
      </c>
      <c r="F39" s="20">
        <v>41133.612569999998</v>
      </c>
      <c r="G39" s="26">
        <f t="shared" si="2"/>
        <v>1.479917449</v>
      </c>
      <c r="H39" s="26">
        <f t="shared" si="3"/>
        <v>49.880372389999998</v>
      </c>
      <c r="I39" s="26">
        <f t="shared" si="5"/>
        <v>1.8403506340000002</v>
      </c>
      <c r="J39" s="26">
        <f t="shared" si="4"/>
        <v>41.133612569999997</v>
      </c>
    </row>
    <row r="40" spans="1:10" ht="15">
      <c r="A40" s="24">
        <v>1.39</v>
      </c>
      <c r="B40" s="25">
        <f t="shared" si="1"/>
        <v>0.3899999999999999</v>
      </c>
      <c r="C40" s="20">
        <v>1.519993599</v>
      </c>
      <c r="D40" s="20">
        <v>8976.9377100000002</v>
      </c>
      <c r="E40" s="20">
        <v>3.4105967740000001</v>
      </c>
      <c r="F40" s="20">
        <v>42216.076059999999</v>
      </c>
      <c r="G40" s="26">
        <f t="shared" si="2"/>
        <v>1.519993599</v>
      </c>
      <c r="H40" s="26">
        <f t="shared" si="3"/>
        <v>51.19301377</v>
      </c>
      <c r="I40" s="26">
        <f t="shared" si="5"/>
        <v>1.8906031750000001</v>
      </c>
      <c r="J40" s="26">
        <f t="shared" si="4"/>
        <v>42.216076059999999</v>
      </c>
    </row>
    <row r="41" spans="1:10" ht="15">
      <c r="A41" s="24">
        <v>1.4</v>
      </c>
      <c r="B41" s="25">
        <f t="shared" si="1"/>
        <v>0.39999999999999991</v>
      </c>
      <c r="C41" s="20">
        <v>1.5600720910000001</v>
      </c>
      <c r="D41" s="20">
        <v>9207.1155999999992</v>
      </c>
      <c r="E41" s="20">
        <v>3.5009584180000002</v>
      </c>
      <c r="F41" s="20">
        <v>43298.539550000001</v>
      </c>
      <c r="G41" s="26">
        <f t="shared" si="2"/>
        <v>1.5600720910000001</v>
      </c>
      <c r="H41" s="26">
        <f t="shared" si="3"/>
        <v>52.505655149999996</v>
      </c>
      <c r="I41" s="26">
        <f t="shared" si="5"/>
        <v>1.9408863270000001</v>
      </c>
      <c r="J41" s="26">
        <f t="shared" si="4"/>
        <v>43.298539550000001</v>
      </c>
    </row>
    <row r="42" spans="1:10" ht="15">
      <c r="A42" s="24">
        <v>1.41</v>
      </c>
      <c r="B42" s="25">
        <f t="shared" si="1"/>
        <v>0.40999999999999992</v>
      </c>
      <c r="C42" s="20">
        <v>1.600151849</v>
      </c>
      <c r="D42" s="20">
        <v>9437.29349</v>
      </c>
      <c r="E42" s="20">
        <v>3.5913433349999999</v>
      </c>
      <c r="F42" s="20">
        <v>44381.003040000003</v>
      </c>
      <c r="G42" s="26">
        <f t="shared" si="2"/>
        <v>1.600151849</v>
      </c>
      <c r="H42" s="26">
        <f t="shared" si="3"/>
        <v>53.818296530000005</v>
      </c>
      <c r="I42" s="26">
        <f t="shared" si="5"/>
        <v>1.991191486</v>
      </c>
      <c r="J42" s="26">
        <f t="shared" si="4"/>
        <v>44.381003040000003</v>
      </c>
    </row>
    <row r="43" spans="1:10" ht="15">
      <c r="A43" s="24">
        <v>1.42</v>
      </c>
      <c r="B43" s="25">
        <f t="shared" si="1"/>
        <v>0.41999999999999993</v>
      </c>
      <c r="C43" s="20">
        <v>1.640235858</v>
      </c>
      <c r="D43" s="20">
        <v>9667.4713800000009</v>
      </c>
      <c r="E43" s="20">
        <v>3.6817738389999999</v>
      </c>
      <c r="F43" s="20">
        <v>45463.466529999998</v>
      </c>
      <c r="G43" s="26">
        <f t="shared" si="2"/>
        <v>1.640235858</v>
      </c>
      <c r="H43" s="26">
        <f t="shared" si="3"/>
        <v>55.13093791</v>
      </c>
      <c r="I43" s="26">
        <f t="shared" si="5"/>
        <v>2.0415379809999998</v>
      </c>
      <c r="J43" s="26">
        <f t="shared" si="4"/>
        <v>45.463466529999998</v>
      </c>
    </row>
    <row r="44" spans="1:10" ht="15">
      <c r="A44" s="24">
        <v>1.43</v>
      </c>
      <c r="B44" s="25">
        <f t="shared" si="1"/>
        <v>0.42999999999999994</v>
      </c>
      <c r="C44" s="20">
        <v>1.680323558</v>
      </c>
      <c r="D44" s="20">
        <v>9897.6492699999999</v>
      </c>
      <c r="E44" s="20">
        <v>3.7722452529999999</v>
      </c>
      <c r="F44" s="20">
        <v>46545.93002</v>
      </c>
      <c r="G44" s="26">
        <f t="shared" si="2"/>
        <v>1.680323558</v>
      </c>
      <c r="H44" s="26">
        <f t="shared" si="3"/>
        <v>56.443579290000002</v>
      </c>
      <c r="I44" s="26">
        <f t="shared" si="5"/>
        <v>2.0919216949999999</v>
      </c>
      <c r="J44" s="26">
        <f t="shared" si="4"/>
        <v>46.54593002</v>
      </c>
    </row>
    <row r="45" spans="1:10" ht="15">
      <c r="A45" s="24">
        <v>1.44</v>
      </c>
      <c r="B45" s="25">
        <f t="shared" si="1"/>
        <v>0.43999999999999995</v>
      </c>
      <c r="C45" s="20">
        <v>1.7204150709999999</v>
      </c>
      <c r="D45" s="20">
        <v>10127.827160000001</v>
      </c>
      <c r="E45" s="20">
        <v>3.8627562929999999</v>
      </c>
      <c r="F45" s="20">
        <v>47628.393510000002</v>
      </c>
      <c r="G45" s="26">
        <f t="shared" si="2"/>
        <v>1.7204150709999999</v>
      </c>
      <c r="H45" s="26">
        <f t="shared" si="3"/>
        <v>57.756220670000005</v>
      </c>
      <c r="I45" s="26">
        <f t="shared" si="5"/>
        <v>2.1423412219999998</v>
      </c>
      <c r="J45" s="26">
        <f t="shared" si="4"/>
        <v>47.628393510000002</v>
      </c>
    </row>
    <row r="46" spans="1:10" ht="15">
      <c r="A46" s="24">
        <v>1.45</v>
      </c>
      <c r="B46" s="25">
        <f t="shared" si="1"/>
        <v>0.44999999999999996</v>
      </c>
      <c r="C46" s="20">
        <v>1.7605129269999999</v>
      </c>
      <c r="D46" s="20">
        <v>10358.00505</v>
      </c>
      <c r="E46" s="20">
        <v>3.9533254819999999</v>
      </c>
      <c r="F46" s="20">
        <v>48710.857000000004</v>
      </c>
      <c r="G46" s="26">
        <f t="shared" si="2"/>
        <v>1.7605129269999999</v>
      </c>
      <c r="H46" s="26">
        <f t="shared" si="3"/>
        <v>59.06886205</v>
      </c>
      <c r="I46" s="26">
        <f t="shared" si="5"/>
        <v>2.1928125549999997</v>
      </c>
      <c r="J46" s="26">
        <f t="shared" si="4"/>
        <v>48.710857000000004</v>
      </c>
    </row>
    <row r="47" spans="1:10" ht="15">
      <c r="A47" s="24">
        <v>1.46</v>
      </c>
      <c r="B47" s="25">
        <f t="shared" si="1"/>
        <v>0.45999999999999996</v>
      </c>
      <c r="C47" s="20">
        <v>1.800642431</v>
      </c>
      <c r="D47" s="20">
        <v>10588.182940000001</v>
      </c>
      <c r="E47" s="20">
        <v>4.0441046719999996</v>
      </c>
      <c r="F47" s="20">
        <v>49793.320480000002</v>
      </c>
      <c r="G47" s="26">
        <f t="shared" si="2"/>
        <v>1.800642431</v>
      </c>
      <c r="H47" s="26">
        <f t="shared" si="3"/>
        <v>60.381503420000001</v>
      </c>
      <c r="I47" s="26">
        <f t="shared" si="5"/>
        <v>2.2434622409999996</v>
      </c>
      <c r="J47" s="26">
        <f t="shared" si="4"/>
        <v>49.793320480000006</v>
      </c>
    </row>
    <row r="48" spans="1:10" ht="15">
      <c r="A48" s="24">
        <v>1.47</v>
      </c>
      <c r="B48" s="25">
        <f t="shared" si="1"/>
        <v>0.47</v>
      </c>
      <c r="C48" s="20">
        <v>1.8408625700000001</v>
      </c>
      <c r="D48" s="20">
        <v>10818.36083</v>
      </c>
      <c r="E48" s="20">
        <v>4.1354345160000001</v>
      </c>
      <c r="F48" s="20">
        <v>50875.783969999997</v>
      </c>
      <c r="G48" s="26">
        <f t="shared" si="2"/>
        <v>1.8408625700000001</v>
      </c>
      <c r="H48" s="26">
        <f t="shared" si="3"/>
        <v>61.694144799999997</v>
      </c>
      <c r="I48" s="26">
        <f t="shared" si="5"/>
        <v>2.294571946</v>
      </c>
      <c r="J48" s="26">
        <f t="shared" si="4"/>
        <v>50.875783969999993</v>
      </c>
    </row>
    <row r="49" spans="1:10" ht="15">
      <c r="A49" s="24">
        <v>1.48</v>
      </c>
      <c r="B49" s="25">
        <f t="shared" si="1"/>
        <v>0.48</v>
      </c>
      <c r="C49" s="20">
        <v>1.8811211809999999</v>
      </c>
      <c r="D49" s="20">
        <v>11048.53872</v>
      </c>
      <c r="E49" s="20">
        <v>4.2270122519999997</v>
      </c>
      <c r="F49" s="20">
        <v>51958.247459999999</v>
      </c>
      <c r="G49" s="26">
        <f t="shared" si="2"/>
        <v>1.8811211809999999</v>
      </c>
      <c r="H49" s="26">
        <f t="shared" si="3"/>
        <v>63.006786179999999</v>
      </c>
      <c r="I49" s="26">
        <f t="shared" si="5"/>
        <v>2.3458910709999996</v>
      </c>
      <c r="J49" s="26">
        <f t="shared" si="4"/>
        <v>51.958247459999995</v>
      </c>
    </row>
    <row r="50" spans="1:10" ht="15">
      <c r="A50" s="24">
        <v>1.49</v>
      </c>
      <c r="B50" s="25">
        <f t="shared" si="1"/>
        <v>0.49</v>
      </c>
      <c r="C50" s="20">
        <v>1.921391724</v>
      </c>
      <c r="D50" s="20">
        <v>11278.716609999999</v>
      </c>
      <c r="E50" s="20">
        <v>4.3186750399999996</v>
      </c>
      <c r="F50" s="20">
        <v>53040.710950000001</v>
      </c>
      <c r="G50" s="26">
        <f t="shared" si="2"/>
        <v>1.921391724</v>
      </c>
      <c r="H50" s="26">
        <f t="shared" si="3"/>
        <v>64.319427559999994</v>
      </c>
      <c r="I50" s="26">
        <f t="shared" si="5"/>
        <v>2.3972833159999993</v>
      </c>
      <c r="J50" s="26">
        <f t="shared" si="4"/>
        <v>53.040710949999998</v>
      </c>
    </row>
    <row r="51" spans="1:10" ht="15">
      <c r="A51" s="24">
        <v>1.5</v>
      </c>
      <c r="B51" s="25">
        <f t="shared" si="1"/>
        <v>0.5</v>
      </c>
      <c r="C51" s="20">
        <v>1.9616704490000001</v>
      </c>
      <c r="D51" s="20">
        <v>11508.8945</v>
      </c>
      <c r="E51" s="20">
        <v>4.4103990839999998</v>
      </c>
      <c r="F51" s="20">
        <v>54123.174440000003</v>
      </c>
      <c r="G51" s="26">
        <f t="shared" si="2"/>
        <v>1.9616704490000001</v>
      </c>
      <c r="H51" s="26">
        <f t="shared" si="3"/>
        <v>65.632068939999996</v>
      </c>
      <c r="I51" s="26">
        <f t="shared" si="5"/>
        <v>2.4487286349999997</v>
      </c>
      <c r="J51" s="26">
        <f t="shared" si="4"/>
        <v>54.12317444</v>
      </c>
    </row>
    <row r="52" spans="1:10" ht="15">
      <c r="A52" s="24">
        <v>1.51</v>
      </c>
      <c r="B52" s="25">
        <f t="shared" si="1"/>
        <v>0.51</v>
      </c>
      <c r="C52" s="20">
        <v>2.001952583</v>
      </c>
      <c r="D52" s="20">
        <v>11739.072389999999</v>
      </c>
      <c r="E52" s="20">
        <v>4.5021589979999996</v>
      </c>
      <c r="F52" s="20">
        <v>55205.637929999997</v>
      </c>
      <c r="G52" s="26">
        <f t="shared" si="2"/>
        <v>2.001952583</v>
      </c>
      <c r="H52" s="26">
        <f t="shared" si="3"/>
        <v>66.944710319999999</v>
      </c>
      <c r="I52" s="26">
        <f t="shared" si="5"/>
        <v>2.5002064149999996</v>
      </c>
      <c r="J52" s="26">
        <f t="shared" si="4"/>
        <v>55.205637929999995</v>
      </c>
    </row>
    <row r="53" spans="1:10" ht="15">
      <c r="A53" s="24">
        <v>1.52</v>
      </c>
      <c r="B53" s="25">
        <f t="shared" si="1"/>
        <v>0.52</v>
      </c>
      <c r="C53" s="20">
        <v>2.0422479290000002</v>
      </c>
      <c r="D53" s="20">
        <v>11969.25028</v>
      </c>
      <c r="E53" s="20">
        <v>4.5940121960000004</v>
      </c>
      <c r="F53" s="20">
        <v>56288.101419999999</v>
      </c>
      <c r="G53" s="26">
        <f t="shared" si="2"/>
        <v>2.0422479290000002</v>
      </c>
      <c r="H53" s="26">
        <f t="shared" si="3"/>
        <v>68.257351700000001</v>
      </c>
      <c r="I53" s="26">
        <f t="shared" si="5"/>
        <v>2.5517642670000003</v>
      </c>
      <c r="J53" s="26">
        <f t="shared" si="4"/>
        <v>56.288101419999997</v>
      </c>
    </row>
    <row r="54" spans="1:10" ht="15">
      <c r="A54" s="24">
        <v>1.53</v>
      </c>
      <c r="B54" s="25">
        <f t="shared" si="1"/>
        <v>0.53</v>
      </c>
      <c r="C54" s="20">
        <v>2.0826348810000002</v>
      </c>
      <c r="D54" s="20">
        <v>12199.428169999999</v>
      </c>
      <c r="E54" s="20">
        <v>4.6864126959999997</v>
      </c>
      <c r="F54" s="20">
        <v>57370.564910000001</v>
      </c>
      <c r="G54" s="26">
        <f t="shared" si="2"/>
        <v>2.0826348810000002</v>
      </c>
      <c r="H54" s="26">
        <f t="shared" si="3"/>
        <v>69.569993080000003</v>
      </c>
      <c r="I54" s="26">
        <f t="shared" si="5"/>
        <v>2.6037778149999995</v>
      </c>
      <c r="J54" s="26">
        <f t="shared" si="4"/>
        <v>57.370564909999999</v>
      </c>
    </row>
    <row r="55" spans="1:10" ht="15">
      <c r="A55" s="24">
        <v>1.54</v>
      </c>
      <c r="B55" s="25">
        <f t="shared" si="1"/>
        <v>0.54</v>
      </c>
      <c r="C55" s="20">
        <v>2.123050272</v>
      </c>
      <c r="D55" s="20">
        <v>12429.60606</v>
      </c>
      <c r="E55" s="20">
        <v>4.7790096310000001</v>
      </c>
      <c r="F55" s="20">
        <v>58453.028400000003</v>
      </c>
      <c r="G55" s="26">
        <f t="shared" si="2"/>
        <v>2.123050272</v>
      </c>
      <c r="H55" s="26">
        <f t="shared" si="3"/>
        <v>70.882634460000006</v>
      </c>
      <c r="I55" s="26">
        <f t="shared" si="5"/>
        <v>2.6559593590000001</v>
      </c>
      <c r="J55" s="26">
        <f t="shared" si="4"/>
        <v>58.453028400000001</v>
      </c>
    </row>
    <row r="56" spans="1:10" ht="15">
      <c r="A56" s="24">
        <v>1.55</v>
      </c>
      <c r="B56" s="25">
        <f t="shared" si="1"/>
        <v>0.55000000000000004</v>
      </c>
      <c r="C56" s="20">
        <v>2.1634645739999998</v>
      </c>
      <c r="D56" s="20">
        <v>12659.783949999999</v>
      </c>
      <c r="E56" s="20">
        <v>4.8716282629999998</v>
      </c>
      <c r="F56" s="20">
        <v>59535.491880000001</v>
      </c>
      <c r="G56" s="26">
        <f t="shared" si="2"/>
        <v>2.1634645739999998</v>
      </c>
      <c r="H56" s="26">
        <f t="shared" si="3"/>
        <v>72.19527583</v>
      </c>
      <c r="I56" s="26">
        <f t="shared" si="5"/>
        <v>2.708163689</v>
      </c>
      <c r="J56" s="26">
        <f t="shared" si="4"/>
        <v>59.535491880000002</v>
      </c>
    </row>
    <row r="57" spans="1:10" ht="15">
      <c r="A57" s="24">
        <v>1.56</v>
      </c>
      <c r="B57" s="25">
        <f t="shared" si="1"/>
        <v>0.56000000000000005</v>
      </c>
      <c r="C57" s="20">
        <v>2.203869063</v>
      </c>
      <c r="D57" s="20">
        <v>12889.96184</v>
      </c>
      <c r="E57" s="20">
        <v>4.9642150899999997</v>
      </c>
      <c r="F57" s="20">
        <v>60617.955370000003</v>
      </c>
      <c r="G57" s="26">
        <f t="shared" si="2"/>
        <v>2.203869063</v>
      </c>
      <c r="H57" s="26">
        <f t="shared" si="3"/>
        <v>73.507917210000002</v>
      </c>
      <c r="I57" s="26">
        <f t="shared" si="5"/>
        <v>2.7603460269999998</v>
      </c>
      <c r="J57" s="26">
        <f t="shared" si="4"/>
        <v>60.617955370000004</v>
      </c>
    </row>
    <row r="58" spans="1:10" ht="15">
      <c r="A58" s="24">
        <v>1.57</v>
      </c>
      <c r="B58" s="25">
        <f t="shared" si="1"/>
        <v>0.57000000000000006</v>
      </c>
      <c r="C58" s="20">
        <v>2.2442690490000001</v>
      </c>
      <c r="D58" s="20">
        <v>13120.139730000001</v>
      </c>
      <c r="E58" s="20">
        <v>5.0568061530000001</v>
      </c>
      <c r="F58" s="20">
        <v>61700.418859999998</v>
      </c>
      <c r="G58" s="26">
        <f t="shared" si="2"/>
        <v>2.2442690490000001</v>
      </c>
      <c r="H58" s="26">
        <f t="shared" si="3"/>
        <v>74.820558590000005</v>
      </c>
      <c r="I58" s="26">
        <f t="shared" si="5"/>
        <v>2.812537104</v>
      </c>
      <c r="J58" s="26">
        <f t="shared" si="4"/>
        <v>61.700418859999999</v>
      </c>
    </row>
    <row r="59" spans="1:10" ht="15">
      <c r="A59" s="24">
        <v>1.58</v>
      </c>
      <c r="B59" s="25">
        <f t="shared" si="1"/>
        <v>0.58000000000000007</v>
      </c>
      <c r="C59" s="20">
        <v>2.2846632549999999</v>
      </c>
      <c r="D59" s="20">
        <v>13350.31762</v>
      </c>
      <c r="E59" s="20">
        <v>5.1493889399999997</v>
      </c>
      <c r="F59" s="20">
        <v>62782.88235</v>
      </c>
      <c r="G59" s="26">
        <f t="shared" si="2"/>
        <v>2.2846632549999999</v>
      </c>
      <c r="H59" s="26">
        <f t="shared" si="3"/>
        <v>76.133199970000007</v>
      </c>
      <c r="I59" s="26">
        <f t="shared" si="5"/>
        <v>2.8647256849999998</v>
      </c>
      <c r="J59" s="26">
        <f t="shared" si="4"/>
        <v>62.782882350000001</v>
      </c>
    </row>
    <row r="60" spans="1:10" ht="15">
      <c r="A60" s="24">
        <v>1.59</v>
      </c>
      <c r="B60" s="25">
        <f t="shared" si="1"/>
        <v>0.59000000000000008</v>
      </c>
      <c r="C60" s="20">
        <v>2.325057401</v>
      </c>
      <c r="D60" s="20">
        <v>13580.495510000001</v>
      </c>
      <c r="E60" s="20">
        <v>5.2420053170000003</v>
      </c>
      <c r="F60" s="20">
        <v>63865.345840000002</v>
      </c>
      <c r="G60" s="26">
        <f t="shared" si="2"/>
        <v>2.325057401</v>
      </c>
      <c r="H60" s="26">
        <f t="shared" si="3"/>
        <v>77.445841350000009</v>
      </c>
      <c r="I60" s="26">
        <f t="shared" si="5"/>
        <v>2.9169479160000003</v>
      </c>
      <c r="J60" s="26">
        <f t="shared" si="4"/>
        <v>63.865345840000003</v>
      </c>
    </row>
    <row r="61" spans="1:10" ht="15">
      <c r="A61" s="24">
        <v>1.6</v>
      </c>
      <c r="B61" s="25">
        <f t="shared" si="1"/>
        <v>0.60000000000000009</v>
      </c>
      <c r="C61" s="20">
        <v>2.3654563280000001</v>
      </c>
      <c r="D61" s="20">
        <v>13810.6734</v>
      </c>
      <c r="E61" s="20">
        <v>5.3346871819999997</v>
      </c>
      <c r="F61" s="20">
        <v>64947.809329999996</v>
      </c>
      <c r="G61" s="26">
        <f t="shared" si="2"/>
        <v>2.3654563280000001</v>
      </c>
      <c r="H61" s="26">
        <f t="shared" si="3"/>
        <v>78.758482729999983</v>
      </c>
      <c r="I61" s="26">
        <f t="shared" si="5"/>
        <v>2.9692308539999996</v>
      </c>
      <c r="J61" s="26">
        <f t="shared" si="4"/>
        <v>64.947809329999998</v>
      </c>
    </row>
    <row r="62" spans="1:10" ht="15">
      <c r="A62" s="24">
        <v>1.61</v>
      </c>
      <c r="B62" s="25">
        <f t="shared" si="1"/>
        <v>0.6100000000000001</v>
      </c>
      <c r="C62" s="20">
        <v>2.4058532279999998</v>
      </c>
      <c r="D62" s="20">
        <v>14040.851290000001</v>
      </c>
      <c r="E62" s="20">
        <v>5.4273803359999997</v>
      </c>
      <c r="F62" s="20">
        <v>66030.272819999998</v>
      </c>
      <c r="G62" s="26">
        <f t="shared" si="2"/>
        <v>2.4058532279999998</v>
      </c>
      <c r="H62" s="26">
        <f t="shared" si="3"/>
        <v>80.07112411</v>
      </c>
      <c r="I62" s="26">
        <f t="shared" si="5"/>
        <v>3.0215271079999999</v>
      </c>
      <c r="J62" s="26">
        <f t="shared" si="4"/>
        <v>66.030272819999993</v>
      </c>
    </row>
    <row r="63" spans="1:10" ht="15">
      <c r="A63" s="24">
        <v>1.62</v>
      </c>
      <c r="B63" s="25">
        <f t="shared" si="1"/>
        <v>0.62000000000000011</v>
      </c>
      <c r="C63" s="20">
        <v>2.446255275</v>
      </c>
      <c r="D63" s="20">
        <v>14271.02918</v>
      </c>
      <c r="E63" s="20">
        <v>5.5201370580000004</v>
      </c>
      <c r="F63" s="20">
        <v>67112.736309999993</v>
      </c>
      <c r="G63" s="26">
        <f t="shared" si="2"/>
        <v>2.446255275</v>
      </c>
      <c r="H63" s="26">
        <f t="shared" si="3"/>
        <v>81.383765489999988</v>
      </c>
      <c r="I63" s="26">
        <f t="shared" si="5"/>
        <v>3.0738817830000005</v>
      </c>
      <c r="J63" s="26">
        <f t="shared" si="4"/>
        <v>67.112736309999988</v>
      </c>
    </row>
    <row r="64" spans="1:10" ht="15">
      <c r="A64" s="24">
        <v>1.63</v>
      </c>
      <c r="B64" s="25">
        <f t="shared" si="1"/>
        <v>0.62999999999999989</v>
      </c>
      <c r="C64" s="20">
        <v>2.486668984</v>
      </c>
      <c r="D64" s="20">
        <v>14501.20707</v>
      </c>
      <c r="E64" s="20">
        <v>5.6130089879999998</v>
      </c>
      <c r="F64" s="20">
        <v>68195.199789999999</v>
      </c>
      <c r="G64" s="26">
        <f t="shared" si="2"/>
        <v>2.486668984</v>
      </c>
      <c r="H64" s="26">
        <f t="shared" si="3"/>
        <v>82.696406859999996</v>
      </c>
      <c r="I64" s="26">
        <f t="shared" si="5"/>
        <v>3.1263400039999998</v>
      </c>
      <c r="J64" s="26">
        <f t="shared" si="4"/>
        <v>68.195199790000004</v>
      </c>
    </row>
    <row r="65" spans="1:10" ht="15">
      <c r="A65" s="24">
        <v>1.64</v>
      </c>
      <c r="B65" s="25">
        <f t="shared" si="1"/>
        <v>0.6399999999999999</v>
      </c>
      <c r="C65" s="20">
        <v>2.5270914599999998</v>
      </c>
      <c r="D65" s="20">
        <v>14731.384959999999</v>
      </c>
      <c r="E65" s="20">
        <v>5.7059693339999997</v>
      </c>
      <c r="F65" s="20">
        <v>69277.663279999993</v>
      </c>
      <c r="G65" s="26">
        <f t="shared" si="2"/>
        <v>2.5270914599999998</v>
      </c>
      <c r="H65" s="26">
        <f t="shared" si="3"/>
        <v>84.009048239999984</v>
      </c>
      <c r="I65" s="26">
        <f t="shared" si="5"/>
        <v>3.1788778739999999</v>
      </c>
      <c r="J65" s="26">
        <f t="shared" si="4"/>
        <v>69.277663279999999</v>
      </c>
    </row>
    <row r="66" spans="1:10" ht="15">
      <c r="A66" s="24">
        <v>1.65</v>
      </c>
      <c r="B66" s="25">
        <f t="shared" si="1"/>
        <v>0.64999999999999991</v>
      </c>
      <c r="C66" s="20">
        <v>2.567521282</v>
      </c>
      <c r="D66" s="20">
        <v>14961.56285</v>
      </c>
      <c r="E66" s="20">
        <v>5.7990045620000004</v>
      </c>
      <c r="F66" s="20">
        <v>70360.126770000003</v>
      </c>
      <c r="G66" s="26">
        <f t="shared" si="2"/>
        <v>2.567521282</v>
      </c>
      <c r="H66" s="26">
        <f t="shared" si="3"/>
        <v>85.321689620000001</v>
      </c>
      <c r="I66" s="26">
        <f t="shared" ref="I66:I97" si="6">E66-C66</f>
        <v>3.2314832800000004</v>
      </c>
      <c r="J66" s="26">
        <f t="shared" si="4"/>
        <v>70.360126770000008</v>
      </c>
    </row>
    <row r="67" spans="1:10" ht="15">
      <c r="A67" s="24">
        <v>1.66</v>
      </c>
      <c r="B67" s="25">
        <f t="shared" ref="B67:B130" si="7">A67-1</f>
        <v>0.65999999999999992</v>
      </c>
      <c r="C67" s="20">
        <v>2.6079596889999999</v>
      </c>
      <c r="D67" s="20">
        <v>15191.740739999999</v>
      </c>
      <c r="E67" s="20">
        <v>5.8921179659999998</v>
      </c>
      <c r="F67" s="20">
        <v>71442.590259999997</v>
      </c>
      <c r="G67" s="26">
        <f t="shared" ref="G67:G130" si="8">C67</f>
        <v>2.6079596889999999</v>
      </c>
      <c r="H67" s="26">
        <f t="shared" ref="H67:H130" si="9">(D67+F67)/1000</f>
        <v>86.634330999999989</v>
      </c>
      <c r="I67" s="26">
        <f t="shared" si="6"/>
        <v>3.284158277</v>
      </c>
      <c r="J67" s="26">
        <f t="shared" ref="J67:J130" si="10">F67/1000</f>
        <v>71.442590260000003</v>
      </c>
    </row>
    <row r="68" spans="1:10" ht="15">
      <c r="A68" s="24">
        <v>1.67</v>
      </c>
      <c r="B68" s="25">
        <f t="shared" si="7"/>
        <v>0.66999999999999993</v>
      </c>
      <c r="C68" s="20">
        <v>2.648410749</v>
      </c>
      <c r="D68" s="20">
        <v>15421.91863</v>
      </c>
      <c r="E68" s="20">
        <v>5.985339497</v>
      </c>
      <c r="F68" s="20">
        <v>72525.053750000006</v>
      </c>
      <c r="G68" s="26">
        <f t="shared" si="8"/>
        <v>2.648410749</v>
      </c>
      <c r="H68" s="26">
        <f t="shared" si="9"/>
        <v>87.946972380000005</v>
      </c>
      <c r="I68" s="26">
        <f t="shared" si="6"/>
        <v>3.3369287480000001</v>
      </c>
      <c r="J68" s="26">
        <f t="shared" si="10"/>
        <v>72.525053750000012</v>
      </c>
    </row>
    <row r="69" spans="1:10" ht="15">
      <c r="A69" s="24">
        <v>1.68</v>
      </c>
      <c r="B69" s="25">
        <f t="shared" si="7"/>
        <v>0.67999999999999994</v>
      </c>
      <c r="C69" s="20">
        <v>2.6888760459999999</v>
      </c>
      <c r="D69" s="20">
        <v>15652.096519999999</v>
      </c>
      <c r="E69" s="20">
        <v>6.0786814969999998</v>
      </c>
      <c r="F69" s="20">
        <v>73607.517240000001</v>
      </c>
      <c r="G69" s="26">
        <f t="shared" si="8"/>
        <v>2.6888760459999999</v>
      </c>
      <c r="H69" s="26">
        <f t="shared" si="9"/>
        <v>89.259613760000008</v>
      </c>
      <c r="I69" s="26">
        <f t="shared" si="6"/>
        <v>3.389805451</v>
      </c>
      <c r="J69" s="26">
        <f t="shared" si="10"/>
        <v>73.607517240000007</v>
      </c>
    </row>
    <row r="70" spans="1:10" ht="15">
      <c r="A70" s="24">
        <v>1.69</v>
      </c>
      <c r="B70" s="25">
        <f t="shared" si="7"/>
        <v>0.69</v>
      </c>
      <c r="C70" s="20">
        <v>2.7293565380000002</v>
      </c>
      <c r="D70" s="20">
        <v>15882.27441</v>
      </c>
      <c r="E70" s="20">
        <v>6.1721518849999999</v>
      </c>
      <c r="F70" s="20">
        <v>74689.980729999996</v>
      </c>
      <c r="G70" s="26">
        <f t="shared" si="8"/>
        <v>2.7293565380000002</v>
      </c>
      <c r="H70" s="26">
        <f t="shared" si="9"/>
        <v>90.572255139999996</v>
      </c>
      <c r="I70" s="26">
        <f t="shared" si="6"/>
        <v>3.4427953469999997</v>
      </c>
      <c r="J70" s="26">
        <f t="shared" si="10"/>
        <v>74.689980730000002</v>
      </c>
    </row>
    <row r="71" spans="1:10" ht="15">
      <c r="A71" s="24">
        <v>1.7</v>
      </c>
      <c r="B71" s="25">
        <f t="shared" si="7"/>
        <v>0.7</v>
      </c>
      <c r="C71" s="20">
        <v>2.7698540280000001</v>
      </c>
      <c r="D71" s="20">
        <v>16112.452300000001</v>
      </c>
      <c r="E71" s="20">
        <v>6.2657568990000003</v>
      </c>
      <c r="F71" s="20">
        <v>75772.444220000005</v>
      </c>
      <c r="G71" s="26">
        <f t="shared" si="8"/>
        <v>2.7698540280000001</v>
      </c>
      <c r="H71" s="26">
        <f t="shared" si="9"/>
        <v>91.884896520000012</v>
      </c>
      <c r="I71" s="26">
        <f t="shared" si="6"/>
        <v>3.4959028710000002</v>
      </c>
      <c r="J71" s="26">
        <f t="shared" si="10"/>
        <v>75.772444220000011</v>
      </c>
    </row>
    <row r="72" spans="1:10" ht="15">
      <c r="A72" s="24">
        <v>1.71</v>
      </c>
      <c r="B72" s="25">
        <f t="shared" si="7"/>
        <v>0.71</v>
      </c>
      <c r="C72" s="20">
        <v>2.810364898</v>
      </c>
      <c r="D72" s="20">
        <v>16342.63019</v>
      </c>
      <c r="E72" s="20">
        <v>6.3594725900000002</v>
      </c>
      <c r="F72" s="20">
        <v>76854.907699999996</v>
      </c>
      <c r="G72" s="26">
        <f t="shared" si="8"/>
        <v>2.810364898</v>
      </c>
      <c r="H72" s="26">
        <f t="shared" si="9"/>
        <v>93.197537889999992</v>
      </c>
      <c r="I72" s="26">
        <f t="shared" si="6"/>
        <v>3.5491076920000002</v>
      </c>
      <c r="J72" s="26">
        <f t="shared" si="10"/>
        <v>76.854907699999998</v>
      </c>
    </row>
    <row r="73" spans="1:10" ht="15">
      <c r="A73" s="24">
        <v>1.72</v>
      </c>
      <c r="B73" s="25">
        <f t="shared" si="7"/>
        <v>0.72</v>
      </c>
      <c r="C73" s="20">
        <v>2.8508892129999999</v>
      </c>
      <c r="D73" s="20">
        <v>16572.808079999999</v>
      </c>
      <c r="E73" s="20">
        <v>6.4533016979999998</v>
      </c>
      <c r="F73" s="20">
        <v>77937.371190000005</v>
      </c>
      <c r="G73" s="26">
        <f t="shared" si="8"/>
        <v>2.8508892129999999</v>
      </c>
      <c r="H73" s="26">
        <f t="shared" si="9"/>
        <v>94.510179270000009</v>
      </c>
      <c r="I73" s="26">
        <f t="shared" si="6"/>
        <v>3.6024124849999999</v>
      </c>
      <c r="J73" s="26">
        <f t="shared" si="10"/>
        <v>77.937371190000007</v>
      </c>
    </row>
    <row r="74" spans="1:10" ht="15">
      <c r="A74" s="24">
        <v>1.73</v>
      </c>
      <c r="B74" s="25">
        <f t="shared" si="7"/>
        <v>0.73</v>
      </c>
      <c r="C74" s="20">
        <v>2.8914241540000001</v>
      </c>
      <c r="D74" s="20">
        <v>16802.985970000002</v>
      </c>
      <c r="E74" s="20">
        <v>6.5472267999999998</v>
      </c>
      <c r="F74" s="20">
        <v>79019.83468</v>
      </c>
      <c r="G74" s="26">
        <f t="shared" si="8"/>
        <v>2.8914241540000001</v>
      </c>
      <c r="H74" s="26">
        <f t="shared" si="9"/>
        <v>95.822820650000011</v>
      </c>
      <c r="I74" s="26">
        <f t="shared" si="6"/>
        <v>3.6558026459999997</v>
      </c>
      <c r="J74" s="26">
        <f t="shared" si="10"/>
        <v>79.019834680000002</v>
      </c>
    </row>
    <row r="75" spans="1:10" ht="15">
      <c r="A75" s="24">
        <v>1.74</v>
      </c>
      <c r="B75" s="25">
        <f t="shared" si="7"/>
        <v>0.74</v>
      </c>
      <c r="C75" s="20">
        <v>2.9319701889999998</v>
      </c>
      <c r="D75" s="20">
        <v>17033.163860000001</v>
      </c>
      <c r="E75" s="20">
        <v>6.6412444620000004</v>
      </c>
      <c r="F75" s="20">
        <v>80102.298169999995</v>
      </c>
      <c r="G75" s="26">
        <f t="shared" si="8"/>
        <v>2.9319701889999998</v>
      </c>
      <c r="H75" s="26">
        <f t="shared" si="9"/>
        <v>97.135462029999999</v>
      </c>
      <c r="I75" s="26">
        <f t="shared" si="6"/>
        <v>3.7092742730000006</v>
      </c>
      <c r="J75" s="26">
        <f t="shared" si="10"/>
        <v>80.102298169999997</v>
      </c>
    </row>
    <row r="76" spans="1:10" ht="15">
      <c r="A76" s="24">
        <v>1.75</v>
      </c>
      <c r="B76" s="25">
        <f t="shared" si="7"/>
        <v>0.75</v>
      </c>
      <c r="C76" s="20">
        <v>2.9725249649999999</v>
      </c>
      <c r="D76" s="20">
        <v>17263.34175</v>
      </c>
      <c r="E76" s="20">
        <v>6.7353351479999999</v>
      </c>
      <c r="F76" s="20">
        <v>81184.761660000004</v>
      </c>
      <c r="G76" s="26">
        <f t="shared" si="8"/>
        <v>2.9725249649999999</v>
      </c>
      <c r="H76" s="26">
        <f t="shared" si="9"/>
        <v>98.448103410000016</v>
      </c>
      <c r="I76" s="26">
        <f t="shared" si="6"/>
        <v>3.762810183</v>
      </c>
      <c r="J76" s="26">
        <f t="shared" si="10"/>
        <v>81.184761660000007</v>
      </c>
    </row>
    <row r="77" spans="1:10" ht="15">
      <c r="A77" s="24">
        <v>1.76</v>
      </c>
      <c r="B77" s="25">
        <f t="shared" si="7"/>
        <v>0.76</v>
      </c>
      <c r="C77" s="20">
        <v>3.0130878380000001</v>
      </c>
      <c r="D77" s="20">
        <v>17493.519639999999</v>
      </c>
      <c r="E77" s="20">
        <v>6.8294945650000001</v>
      </c>
      <c r="F77" s="20">
        <v>82267.225149999998</v>
      </c>
      <c r="G77" s="26">
        <f t="shared" si="8"/>
        <v>3.0130878380000001</v>
      </c>
      <c r="H77" s="26">
        <f t="shared" si="9"/>
        <v>99.760744790000004</v>
      </c>
      <c r="I77" s="26">
        <f t="shared" si="6"/>
        <v>3.8164067269999999</v>
      </c>
      <c r="J77" s="26">
        <f t="shared" si="10"/>
        <v>82.267225150000002</v>
      </c>
    </row>
    <row r="78" spans="1:10" ht="15">
      <c r="A78" s="24">
        <v>1.77</v>
      </c>
      <c r="B78" s="25">
        <f t="shared" si="7"/>
        <v>0.77</v>
      </c>
      <c r="C78" s="20">
        <v>3.0536579239999999</v>
      </c>
      <c r="D78" s="20">
        <v>17723.697530000001</v>
      </c>
      <c r="E78" s="20">
        <v>6.9237203770000004</v>
      </c>
      <c r="F78" s="20">
        <v>83349.688639999993</v>
      </c>
      <c r="G78" s="26">
        <f t="shared" si="8"/>
        <v>3.0536579239999999</v>
      </c>
      <c r="H78" s="26">
        <f t="shared" si="9"/>
        <v>101.07338616999999</v>
      </c>
      <c r="I78" s="26">
        <f t="shared" si="6"/>
        <v>3.8700624530000005</v>
      </c>
      <c r="J78" s="26">
        <f t="shared" si="10"/>
        <v>83.349688639999997</v>
      </c>
    </row>
    <row r="79" spans="1:10" ht="15">
      <c r="A79" s="24">
        <v>1.78</v>
      </c>
      <c r="B79" s="25">
        <f t="shared" si="7"/>
        <v>0.78</v>
      </c>
      <c r="C79" s="20">
        <v>3.0942388670000001</v>
      </c>
      <c r="D79" s="20">
        <v>17953.87542</v>
      </c>
      <c r="E79" s="20">
        <v>7.018018884</v>
      </c>
      <c r="F79" s="20">
        <v>84432.152130000002</v>
      </c>
      <c r="G79" s="26">
        <f t="shared" si="8"/>
        <v>3.0942388670000001</v>
      </c>
      <c r="H79" s="26">
        <f t="shared" si="9"/>
        <v>102.38602754999999</v>
      </c>
      <c r="I79" s="26">
        <f t="shared" si="6"/>
        <v>3.9237800169999999</v>
      </c>
      <c r="J79" s="26">
        <f t="shared" si="10"/>
        <v>84.432152130000006</v>
      </c>
    </row>
    <row r="80" spans="1:10" ht="15">
      <c r="A80" s="24">
        <v>1.79</v>
      </c>
      <c r="B80" s="25">
        <f t="shared" si="7"/>
        <v>0.79</v>
      </c>
      <c r="C80" s="20">
        <v>3.1348381330000001</v>
      </c>
      <c r="D80" s="20">
        <v>18184.053309999999</v>
      </c>
      <c r="E80" s="20">
        <v>7.1124052520000003</v>
      </c>
      <c r="F80" s="20">
        <v>85514.615619999997</v>
      </c>
      <c r="G80" s="26">
        <f t="shared" si="8"/>
        <v>3.1348381330000001</v>
      </c>
      <c r="H80" s="26">
        <f t="shared" si="9"/>
        <v>103.69866893</v>
      </c>
      <c r="I80" s="26">
        <f t="shared" si="6"/>
        <v>3.9775671190000002</v>
      </c>
      <c r="J80" s="26">
        <f t="shared" si="10"/>
        <v>85.514615620000001</v>
      </c>
    </row>
    <row r="81" spans="1:10" ht="15">
      <c r="A81" s="24">
        <v>1.8</v>
      </c>
      <c r="B81" s="25">
        <f t="shared" si="7"/>
        <v>0.8</v>
      </c>
      <c r="C81" s="20">
        <v>3.1754462979999998</v>
      </c>
      <c r="D81" s="20">
        <v>18414.231199999998</v>
      </c>
      <c r="E81" s="20">
        <v>7.2068641869999999</v>
      </c>
      <c r="F81" s="20">
        <v>86597.079100000003</v>
      </c>
      <c r="G81" s="26">
        <f t="shared" si="8"/>
        <v>3.1754462979999998</v>
      </c>
      <c r="H81" s="26">
        <f t="shared" si="9"/>
        <v>105.01131029999999</v>
      </c>
      <c r="I81" s="26">
        <f t="shared" si="6"/>
        <v>4.0314178890000001</v>
      </c>
      <c r="J81" s="26">
        <f t="shared" si="10"/>
        <v>86.597079100000002</v>
      </c>
    </row>
    <row r="82" spans="1:10" ht="15">
      <c r="A82" s="24">
        <v>1.81</v>
      </c>
      <c r="B82" s="25">
        <f t="shared" si="7"/>
        <v>0.81</v>
      </c>
      <c r="C82" s="20">
        <v>3.216063933</v>
      </c>
      <c r="D82" s="20">
        <v>18644.409090000001</v>
      </c>
      <c r="E82" s="20">
        <v>7.3014033700000001</v>
      </c>
      <c r="F82" s="20">
        <v>87679.542589999997</v>
      </c>
      <c r="G82" s="26">
        <f t="shared" si="8"/>
        <v>3.216063933</v>
      </c>
      <c r="H82" s="26">
        <f t="shared" si="9"/>
        <v>106.32395167999999</v>
      </c>
      <c r="I82" s="26">
        <f t="shared" si="6"/>
        <v>4.085339437</v>
      </c>
      <c r="J82" s="26">
        <f t="shared" si="10"/>
        <v>87.679542589999997</v>
      </c>
    </row>
    <row r="83" spans="1:10" ht="15">
      <c r="A83" s="24">
        <v>1.82</v>
      </c>
      <c r="B83" s="25">
        <f t="shared" si="7"/>
        <v>0.82000000000000006</v>
      </c>
      <c r="C83" s="20">
        <v>3.2566895809999998</v>
      </c>
      <c r="D83" s="20">
        <v>18874.58698</v>
      </c>
      <c r="E83" s="20">
        <v>7.3960090479999998</v>
      </c>
      <c r="F83" s="20">
        <v>88762.006080000006</v>
      </c>
      <c r="G83" s="26">
        <f t="shared" si="8"/>
        <v>3.2566895809999998</v>
      </c>
      <c r="H83" s="26">
        <f t="shared" si="9"/>
        <v>107.63659306000001</v>
      </c>
      <c r="I83" s="26">
        <f t="shared" si="6"/>
        <v>4.139319467</v>
      </c>
      <c r="J83" s="26">
        <f t="shared" si="10"/>
        <v>88.762006080000006</v>
      </c>
    </row>
    <row r="84" spans="1:10" ht="15">
      <c r="A84" s="24">
        <v>1.83</v>
      </c>
      <c r="B84" s="25">
        <f t="shared" si="7"/>
        <v>0.83000000000000007</v>
      </c>
      <c r="C84" s="20">
        <v>3.2973235829999998</v>
      </c>
      <c r="D84" s="20">
        <v>19104.764869999999</v>
      </c>
      <c r="E84" s="20">
        <v>7.4906732490000003</v>
      </c>
      <c r="F84" s="20">
        <v>89844.469570000001</v>
      </c>
      <c r="G84" s="26">
        <f t="shared" si="8"/>
        <v>3.2973235829999998</v>
      </c>
      <c r="H84" s="26">
        <f t="shared" si="9"/>
        <v>108.94923444</v>
      </c>
      <c r="I84" s="26">
        <f t="shared" si="6"/>
        <v>4.1933496660000005</v>
      </c>
      <c r="J84" s="26">
        <f t="shared" si="10"/>
        <v>89.844469570000001</v>
      </c>
    </row>
    <row r="85" spans="1:10" ht="15">
      <c r="A85" s="24">
        <v>1.84</v>
      </c>
      <c r="B85" s="25">
        <f t="shared" si="7"/>
        <v>0.84000000000000008</v>
      </c>
      <c r="C85" s="20">
        <v>3.3379743070000001</v>
      </c>
      <c r="D85" s="20">
        <v>19334.942760000002</v>
      </c>
      <c r="E85" s="20">
        <v>7.5854280540000003</v>
      </c>
      <c r="F85" s="20">
        <v>90926.933059999996</v>
      </c>
      <c r="G85" s="26">
        <f t="shared" si="8"/>
        <v>3.3379743070000001</v>
      </c>
      <c r="H85" s="26">
        <f t="shared" si="9"/>
        <v>110.26187582</v>
      </c>
      <c r="I85" s="26">
        <f t="shared" si="6"/>
        <v>4.2474537469999998</v>
      </c>
      <c r="J85" s="26">
        <f t="shared" si="10"/>
        <v>90.926933059999996</v>
      </c>
    </row>
    <row r="86" spans="1:10" ht="15">
      <c r="A86" s="24">
        <v>1.85</v>
      </c>
      <c r="B86" s="25">
        <f t="shared" si="7"/>
        <v>0.85000000000000009</v>
      </c>
      <c r="C86" s="20">
        <v>3.3786381319999998</v>
      </c>
      <c r="D86" s="20">
        <v>19565.120650000001</v>
      </c>
      <c r="E86" s="20">
        <v>7.6802537339999999</v>
      </c>
      <c r="F86" s="20">
        <v>92009.396550000005</v>
      </c>
      <c r="G86" s="26">
        <f t="shared" si="8"/>
        <v>3.3786381319999998</v>
      </c>
      <c r="H86" s="26">
        <f t="shared" si="9"/>
        <v>111.5745172</v>
      </c>
      <c r="I86" s="26">
        <f t="shared" si="6"/>
        <v>4.301615602</v>
      </c>
      <c r="J86" s="26">
        <f t="shared" si="10"/>
        <v>92.009396550000005</v>
      </c>
    </row>
    <row r="87" spans="1:10" ht="15">
      <c r="A87" s="24">
        <v>1.86</v>
      </c>
      <c r="B87" s="25">
        <f t="shared" si="7"/>
        <v>0.8600000000000001</v>
      </c>
      <c r="C87" s="20">
        <v>3.4193158189999999</v>
      </c>
      <c r="D87" s="20">
        <v>19795.29854</v>
      </c>
      <c r="E87" s="20">
        <v>7.7751492210000004</v>
      </c>
      <c r="F87" s="20">
        <v>93091.86004</v>
      </c>
      <c r="G87" s="26">
        <f t="shared" si="8"/>
        <v>3.4193158189999999</v>
      </c>
      <c r="H87" s="26">
        <f t="shared" si="9"/>
        <v>112.88715858</v>
      </c>
      <c r="I87" s="26">
        <f t="shared" si="6"/>
        <v>4.355833402</v>
      </c>
      <c r="J87" s="26">
        <f t="shared" si="10"/>
        <v>93.09186004</v>
      </c>
    </row>
    <row r="88" spans="1:10" ht="15">
      <c r="A88" s="24">
        <v>1.87</v>
      </c>
      <c r="B88" s="25">
        <f t="shared" si="7"/>
        <v>0.87000000000000011</v>
      </c>
      <c r="C88" s="20">
        <v>3.4600122409999998</v>
      </c>
      <c r="D88" s="20">
        <v>20025.476429999999</v>
      </c>
      <c r="E88" s="20">
        <v>7.870111112</v>
      </c>
      <c r="F88" s="20">
        <v>94174.323529999994</v>
      </c>
      <c r="G88" s="26">
        <f t="shared" si="8"/>
        <v>3.4600122409999998</v>
      </c>
      <c r="H88" s="26">
        <f t="shared" si="9"/>
        <v>114.19979995999999</v>
      </c>
      <c r="I88" s="26">
        <f t="shared" si="6"/>
        <v>4.4100988710000006</v>
      </c>
      <c r="J88" s="26">
        <f t="shared" si="10"/>
        <v>94.174323529999995</v>
      </c>
    </row>
    <row r="89" spans="1:10" ht="15">
      <c r="A89" s="24">
        <v>1.88</v>
      </c>
      <c r="B89" s="25">
        <f t="shared" si="7"/>
        <v>0.87999999999999989</v>
      </c>
      <c r="C89" s="20">
        <v>3.5007279570000001</v>
      </c>
      <c r="D89" s="20">
        <v>20255.654320000001</v>
      </c>
      <c r="E89" s="20">
        <v>7.9651716940000004</v>
      </c>
      <c r="F89" s="20">
        <v>95256.78701</v>
      </c>
      <c r="G89" s="26">
        <f t="shared" si="8"/>
        <v>3.5007279570000001</v>
      </c>
      <c r="H89" s="26">
        <f t="shared" si="9"/>
        <v>115.51244133</v>
      </c>
      <c r="I89" s="26">
        <f t="shared" si="6"/>
        <v>4.4644437369999999</v>
      </c>
      <c r="J89" s="26">
        <f t="shared" si="10"/>
        <v>95.256787009999996</v>
      </c>
    </row>
    <row r="90" spans="1:10" ht="15">
      <c r="A90" s="24">
        <v>1.89</v>
      </c>
      <c r="B90" s="25">
        <f t="shared" si="7"/>
        <v>0.8899999999999999</v>
      </c>
      <c r="C90" s="20">
        <v>3.541456004</v>
      </c>
      <c r="D90" s="20">
        <v>20485.83221</v>
      </c>
      <c r="E90" s="20">
        <v>8.0602814659999993</v>
      </c>
      <c r="F90" s="20">
        <v>96339.250499999995</v>
      </c>
      <c r="G90" s="26">
        <f t="shared" si="8"/>
        <v>3.541456004</v>
      </c>
      <c r="H90" s="26">
        <f t="shared" si="9"/>
        <v>116.82508270999999</v>
      </c>
      <c r="I90" s="26">
        <f t="shared" si="6"/>
        <v>4.5188254619999988</v>
      </c>
      <c r="J90" s="26">
        <f t="shared" si="10"/>
        <v>96.339250499999991</v>
      </c>
    </row>
    <row r="91" spans="1:10" ht="15">
      <c r="A91" s="24">
        <v>1.9</v>
      </c>
      <c r="B91" s="25">
        <f t="shared" si="7"/>
        <v>0.89999999999999991</v>
      </c>
      <c r="C91" s="20">
        <v>3.58219924</v>
      </c>
      <c r="D91" s="20">
        <v>20716.0101</v>
      </c>
      <c r="E91" s="20">
        <v>8.1554551199999992</v>
      </c>
      <c r="F91" s="20">
        <v>97421.713990000004</v>
      </c>
      <c r="G91" s="26">
        <f t="shared" si="8"/>
        <v>3.58219924</v>
      </c>
      <c r="H91" s="26">
        <f t="shared" si="9"/>
        <v>118.13772409000001</v>
      </c>
      <c r="I91" s="26">
        <f t="shared" si="6"/>
        <v>4.5732558799999996</v>
      </c>
      <c r="J91" s="26">
        <f t="shared" si="10"/>
        <v>97.421713990000001</v>
      </c>
    </row>
    <row r="92" spans="1:10" ht="15">
      <c r="A92" s="24">
        <v>1.91</v>
      </c>
      <c r="B92" s="25">
        <f t="shared" si="7"/>
        <v>0.90999999999999992</v>
      </c>
      <c r="C92" s="20">
        <v>3.6229480019999998</v>
      </c>
      <c r="D92" s="20">
        <v>20946.187989999999</v>
      </c>
      <c r="E92" s="20">
        <v>8.2506645600000006</v>
      </c>
      <c r="F92" s="20">
        <v>98504.177479999998</v>
      </c>
      <c r="G92" s="26">
        <f t="shared" si="8"/>
        <v>3.6229480019999998</v>
      </c>
      <c r="H92" s="26">
        <f t="shared" si="9"/>
        <v>119.45036546999999</v>
      </c>
      <c r="I92" s="26">
        <f t="shared" si="6"/>
        <v>4.6277165580000013</v>
      </c>
      <c r="J92" s="26">
        <f t="shared" si="10"/>
        <v>98.504177479999996</v>
      </c>
    </row>
    <row r="93" spans="1:10" ht="15">
      <c r="A93" s="24">
        <v>1.92</v>
      </c>
      <c r="B93" s="25">
        <f t="shared" si="7"/>
        <v>0.91999999999999993</v>
      </c>
      <c r="C93" s="20">
        <v>3.6637076130000001</v>
      </c>
      <c r="D93" s="20">
        <v>21176.365880000001</v>
      </c>
      <c r="E93" s="20">
        <v>8.3459199660000003</v>
      </c>
      <c r="F93" s="20">
        <v>99586.640969999993</v>
      </c>
      <c r="G93" s="26">
        <f t="shared" si="8"/>
        <v>3.6637076130000001</v>
      </c>
      <c r="H93" s="26">
        <f t="shared" si="9"/>
        <v>120.76300685</v>
      </c>
      <c r="I93" s="26">
        <f t="shared" si="6"/>
        <v>4.6822123530000006</v>
      </c>
      <c r="J93" s="26">
        <f t="shared" si="10"/>
        <v>99.586640969999991</v>
      </c>
    </row>
    <row r="94" spans="1:10" ht="15">
      <c r="A94" s="24">
        <v>1.93</v>
      </c>
      <c r="B94" s="25">
        <f t="shared" si="7"/>
        <v>0.92999999999999994</v>
      </c>
      <c r="C94" s="20">
        <v>3.704481994</v>
      </c>
      <c r="D94" s="20">
        <v>21406.54377</v>
      </c>
      <c r="E94" s="20">
        <v>8.4412370019999994</v>
      </c>
      <c r="F94" s="20">
        <v>100669.1045</v>
      </c>
      <c r="G94" s="26">
        <f t="shared" si="8"/>
        <v>3.704481994</v>
      </c>
      <c r="H94" s="26">
        <f t="shared" si="9"/>
        <v>122.07564827</v>
      </c>
      <c r="I94" s="26">
        <f t="shared" si="6"/>
        <v>4.7367550079999994</v>
      </c>
      <c r="J94" s="26">
        <f t="shared" si="10"/>
        <v>100.6691045</v>
      </c>
    </row>
    <row r="95" spans="1:10" ht="15">
      <c r="A95" s="24">
        <v>1.94</v>
      </c>
      <c r="B95" s="25">
        <f t="shared" si="7"/>
        <v>0.94</v>
      </c>
      <c r="C95" s="20">
        <v>3.7452681650000001</v>
      </c>
      <c r="D95" s="20">
        <v>21636.721659999999</v>
      </c>
      <c r="E95" s="20">
        <v>8.5366007079999999</v>
      </c>
      <c r="F95" s="20">
        <v>101751.56789999999</v>
      </c>
      <c r="G95" s="26">
        <f t="shared" si="8"/>
        <v>3.7452681650000001</v>
      </c>
      <c r="H95" s="26">
        <f t="shared" si="9"/>
        <v>123.38828955999999</v>
      </c>
      <c r="I95" s="26">
        <f t="shared" si="6"/>
        <v>4.7913325429999993</v>
      </c>
      <c r="J95" s="26">
        <f t="shared" si="10"/>
        <v>101.7515679</v>
      </c>
    </row>
    <row r="96" spans="1:10" ht="15">
      <c r="A96" s="24">
        <v>1.95</v>
      </c>
      <c r="B96" s="25">
        <f t="shared" si="7"/>
        <v>0.95</v>
      </c>
      <c r="C96" s="20">
        <v>3.7860848539999998</v>
      </c>
      <c r="D96" s="20">
        <v>21866.899549999998</v>
      </c>
      <c r="E96" s="20">
        <v>8.6320617730000002</v>
      </c>
      <c r="F96" s="20">
        <v>102834.03140000001</v>
      </c>
      <c r="G96" s="26">
        <f t="shared" si="8"/>
        <v>3.7860848539999998</v>
      </c>
      <c r="H96" s="26">
        <f t="shared" si="9"/>
        <v>124.70093095000001</v>
      </c>
      <c r="I96" s="26">
        <f t="shared" si="6"/>
        <v>4.8459769189999999</v>
      </c>
      <c r="J96" s="26">
        <f t="shared" si="10"/>
        <v>102.8340314</v>
      </c>
    </row>
    <row r="97" spans="1:10" ht="15">
      <c r="A97" s="24">
        <v>1.96</v>
      </c>
      <c r="B97" s="25">
        <f t="shared" si="7"/>
        <v>0.96</v>
      </c>
      <c r="C97" s="20">
        <v>3.8269399690000001</v>
      </c>
      <c r="D97" s="20">
        <v>22097.077440000001</v>
      </c>
      <c r="E97" s="20">
        <v>8.7276247070000004</v>
      </c>
      <c r="F97" s="20">
        <v>103916.49490000001</v>
      </c>
      <c r="G97" s="26">
        <f t="shared" si="8"/>
        <v>3.8269399690000001</v>
      </c>
      <c r="H97" s="26">
        <f t="shared" si="9"/>
        <v>126.01357234000001</v>
      </c>
      <c r="I97" s="26">
        <f t="shared" si="6"/>
        <v>4.9006847380000007</v>
      </c>
      <c r="J97" s="26">
        <f t="shared" si="10"/>
        <v>103.9164949</v>
      </c>
    </row>
    <row r="98" spans="1:10" ht="15">
      <c r="A98" s="24">
        <v>1.97</v>
      </c>
      <c r="B98" s="25">
        <f t="shared" si="7"/>
        <v>0.97</v>
      </c>
      <c r="C98" s="20">
        <v>3.8678235949999999</v>
      </c>
      <c r="D98" s="20">
        <v>22327.25533</v>
      </c>
      <c r="E98" s="20">
        <v>8.8232489019999996</v>
      </c>
      <c r="F98" s="20">
        <v>104998.9584</v>
      </c>
      <c r="G98" s="26">
        <f t="shared" si="8"/>
        <v>3.8678235949999999</v>
      </c>
      <c r="H98" s="26">
        <f t="shared" si="9"/>
        <v>127.32621373000001</v>
      </c>
      <c r="I98" s="26">
        <f t="shared" ref="I98:I129" si="11">E98-C98</f>
        <v>4.9554253069999996</v>
      </c>
      <c r="J98" s="26">
        <f t="shared" si="10"/>
        <v>104.99895840000001</v>
      </c>
    </row>
    <row r="99" spans="1:10" ht="15">
      <c r="A99" s="24">
        <v>1.98</v>
      </c>
      <c r="B99" s="25">
        <f t="shared" si="7"/>
        <v>0.98</v>
      </c>
      <c r="C99" s="20">
        <v>3.90872799</v>
      </c>
      <c r="D99" s="20">
        <v>22557.433219999999</v>
      </c>
      <c r="E99" s="20">
        <v>8.9189273680000003</v>
      </c>
      <c r="F99" s="20">
        <v>106081.4219</v>
      </c>
      <c r="G99" s="26">
        <f t="shared" si="8"/>
        <v>3.90872799</v>
      </c>
      <c r="H99" s="26">
        <f t="shared" si="9"/>
        <v>128.63885511999999</v>
      </c>
      <c r="I99" s="26">
        <f t="shared" si="11"/>
        <v>5.0101993780000003</v>
      </c>
      <c r="J99" s="26">
        <f t="shared" si="10"/>
        <v>106.0814219</v>
      </c>
    </row>
    <row r="100" spans="1:10" ht="15">
      <c r="A100" s="24">
        <v>1.99</v>
      </c>
      <c r="B100" s="25">
        <f t="shared" si="7"/>
        <v>0.99</v>
      </c>
      <c r="C100" s="20">
        <v>3.949657325</v>
      </c>
      <c r="D100" s="20">
        <v>22787.611110000002</v>
      </c>
      <c r="E100" s="20">
        <v>9.0146672470000002</v>
      </c>
      <c r="F100" s="20">
        <v>107163.8854</v>
      </c>
      <c r="G100" s="26">
        <f t="shared" si="8"/>
        <v>3.949657325</v>
      </c>
      <c r="H100" s="26">
        <f t="shared" si="9"/>
        <v>129.95149651</v>
      </c>
      <c r="I100" s="26">
        <f t="shared" si="11"/>
        <v>5.0650099219999998</v>
      </c>
      <c r="J100" s="26">
        <f t="shared" si="10"/>
        <v>107.1638854</v>
      </c>
    </row>
    <row r="101" spans="1:10" ht="15">
      <c r="A101" s="24">
        <v>2</v>
      </c>
      <c r="B101" s="25">
        <f t="shared" si="7"/>
        <v>1</v>
      </c>
      <c r="C101" s="20">
        <v>3.9906275920000001</v>
      </c>
      <c r="D101" s="20">
        <v>23017.789000000001</v>
      </c>
      <c r="E101" s="20">
        <v>9.1104901290000004</v>
      </c>
      <c r="F101" s="20">
        <v>108246.3489</v>
      </c>
      <c r="G101" s="26">
        <f t="shared" si="8"/>
        <v>3.9906275920000001</v>
      </c>
      <c r="H101" s="26">
        <f t="shared" si="9"/>
        <v>131.26413790000001</v>
      </c>
      <c r="I101" s="26">
        <f t="shared" si="11"/>
        <v>5.1198625370000004</v>
      </c>
      <c r="J101" s="26">
        <f t="shared" si="10"/>
        <v>108.2463489</v>
      </c>
    </row>
    <row r="102" spans="1:10" ht="15">
      <c r="A102" s="24">
        <v>2.0099999999999998</v>
      </c>
      <c r="B102" s="25">
        <f t="shared" si="7"/>
        <v>1.0099999999999998</v>
      </c>
      <c r="C102" s="20">
        <v>4.0316468189999997</v>
      </c>
      <c r="D102" s="20">
        <v>23247.96689</v>
      </c>
      <c r="E102" s="20">
        <v>9.2064081509999998</v>
      </c>
      <c r="F102" s="20">
        <v>109328.8124</v>
      </c>
      <c r="G102" s="26">
        <f t="shared" si="8"/>
        <v>4.0316468189999997</v>
      </c>
      <c r="H102" s="26">
        <f t="shared" si="9"/>
        <v>132.57677929000002</v>
      </c>
      <c r="I102" s="26">
        <f t="shared" si="11"/>
        <v>5.1747613320000001</v>
      </c>
      <c r="J102" s="26">
        <f t="shared" si="10"/>
        <v>109.32881239999999</v>
      </c>
    </row>
    <row r="103" spans="1:10" ht="15">
      <c r="A103" s="24">
        <v>2.02</v>
      </c>
      <c r="B103" s="25">
        <f t="shared" si="7"/>
        <v>1.02</v>
      </c>
      <c r="C103" s="20">
        <v>4.0727132859999999</v>
      </c>
      <c r="D103" s="20">
        <v>23478.144779999999</v>
      </c>
      <c r="E103" s="20">
        <v>9.3024196430000003</v>
      </c>
      <c r="F103" s="20">
        <v>110411.27589999999</v>
      </c>
      <c r="G103" s="26">
        <f t="shared" si="8"/>
        <v>4.0727132859999999</v>
      </c>
      <c r="H103" s="26">
        <f t="shared" si="9"/>
        <v>133.88942067999997</v>
      </c>
      <c r="I103" s="26">
        <f t="shared" si="11"/>
        <v>5.2297063570000004</v>
      </c>
      <c r="J103" s="26">
        <f t="shared" si="10"/>
        <v>110.41127589999999</v>
      </c>
    </row>
    <row r="104" spans="1:10" ht="15">
      <c r="A104" s="24">
        <v>2.0299999999999998</v>
      </c>
      <c r="B104" s="25">
        <f t="shared" si="7"/>
        <v>1.0299999999999998</v>
      </c>
      <c r="C104" s="20">
        <v>4.11384127</v>
      </c>
      <c r="D104" s="20">
        <v>23708.322670000001</v>
      </c>
      <c r="E104" s="20">
        <v>9.3985521970000008</v>
      </c>
      <c r="F104" s="20">
        <v>111493.7393</v>
      </c>
      <c r="G104" s="26">
        <f t="shared" si="8"/>
        <v>4.11384127</v>
      </c>
      <c r="H104" s="26">
        <f t="shared" si="9"/>
        <v>135.20206197000002</v>
      </c>
      <c r="I104" s="26">
        <f t="shared" si="11"/>
        <v>5.2847109270000008</v>
      </c>
      <c r="J104" s="26">
        <f t="shared" si="10"/>
        <v>111.4937393</v>
      </c>
    </row>
    <row r="105" spans="1:10" ht="15">
      <c r="A105" s="24">
        <v>2.04</v>
      </c>
      <c r="B105" s="25">
        <f t="shared" si="7"/>
        <v>1.04</v>
      </c>
      <c r="C105" s="20">
        <v>4.1550343300000003</v>
      </c>
      <c r="D105" s="20">
        <v>23938.50056</v>
      </c>
      <c r="E105" s="20">
        <v>9.4948180190000002</v>
      </c>
      <c r="F105" s="20">
        <v>112576.2028</v>
      </c>
      <c r="G105" s="26">
        <f t="shared" si="8"/>
        <v>4.1550343300000003</v>
      </c>
      <c r="H105" s="26">
        <f t="shared" si="9"/>
        <v>136.51470336</v>
      </c>
      <c r="I105" s="26">
        <f t="shared" si="11"/>
        <v>5.3397836889999999</v>
      </c>
      <c r="J105" s="26">
        <f t="shared" si="10"/>
        <v>112.5762028</v>
      </c>
    </row>
    <row r="106" spans="1:10" ht="15">
      <c r="A106" s="24">
        <v>2.0499999999999998</v>
      </c>
      <c r="B106" s="25">
        <f t="shared" si="7"/>
        <v>1.0499999999999998</v>
      </c>
      <c r="C106" s="20">
        <v>4.1962898769999999</v>
      </c>
      <c r="D106" s="20">
        <v>24168.678449999999</v>
      </c>
      <c r="E106" s="20">
        <v>9.5912458869999995</v>
      </c>
      <c r="F106" s="20">
        <v>113658.6663</v>
      </c>
      <c r="G106" s="26">
        <f t="shared" si="8"/>
        <v>4.1962898769999999</v>
      </c>
      <c r="H106" s="26">
        <f t="shared" si="9"/>
        <v>137.82734474999998</v>
      </c>
      <c r="I106" s="26">
        <f t="shared" si="11"/>
        <v>5.3949560099999996</v>
      </c>
      <c r="J106" s="26">
        <f t="shared" si="10"/>
        <v>113.65866629999999</v>
      </c>
    </row>
    <row r="107" spans="1:10" ht="15">
      <c r="A107" s="24">
        <v>2.06</v>
      </c>
      <c r="B107" s="25">
        <f t="shared" si="7"/>
        <v>1.06</v>
      </c>
      <c r="C107" s="20">
        <v>4.2376406930000003</v>
      </c>
      <c r="D107" s="20">
        <v>24398.856339999998</v>
      </c>
      <c r="E107" s="20">
        <v>9.6879362459999996</v>
      </c>
      <c r="F107" s="20">
        <v>114741.1298</v>
      </c>
      <c r="G107" s="26">
        <f t="shared" si="8"/>
        <v>4.2376406930000003</v>
      </c>
      <c r="H107" s="26">
        <f t="shared" si="9"/>
        <v>139.13998613999999</v>
      </c>
      <c r="I107" s="26">
        <f t="shared" si="11"/>
        <v>5.4502955529999992</v>
      </c>
      <c r="J107" s="26">
        <f t="shared" si="10"/>
        <v>114.7411298</v>
      </c>
    </row>
    <row r="108" spans="1:10" ht="15">
      <c r="A108" s="24">
        <v>2.0699999999999998</v>
      </c>
      <c r="B108" s="25">
        <f t="shared" si="7"/>
        <v>1.0699999999999998</v>
      </c>
      <c r="C108" s="20">
        <v>4.2791109089999999</v>
      </c>
      <c r="D108" s="20">
        <v>24629.034230000001</v>
      </c>
      <c r="E108" s="20">
        <v>9.7849427169999998</v>
      </c>
      <c r="F108" s="20">
        <v>115823.59329999999</v>
      </c>
      <c r="G108" s="26">
        <f t="shared" si="8"/>
        <v>4.2791109089999999</v>
      </c>
      <c r="H108" s="26">
        <f t="shared" si="9"/>
        <v>140.45262753</v>
      </c>
      <c r="I108" s="26">
        <f t="shared" si="11"/>
        <v>5.5058318079999999</v>
      </c>
      <c r="J108" s="26">
        <f t="shared" si="10"/>
        <v>115.8235933</v>
      </c>
    </row>
    <row r="109" spans="1:10" ht="15">
      <c r="A109" s="24">
        <v>2.08</v>
      </c>
      <c r="B109" s="25">
        <f t="shared" si="7"/>
        <v>1.08</v>
      </c>
      <c r="C109" s="20">
        <v>4.3207105739999996</v>
      </c>
      <c r="D109" s="20">
        <v>24859.21212</v>
      </c>
      <c r="E109" s="20">
        <v>9.8823192819999992</v>
      </c>
      <c r="F109" s="20">
        <v>116906.05680000001</v>
      </c>
      <c r="G109" s="26">
        <f t="shared" si="8"/>
        <v>4.3207105739999996</v>
      </c>
      <c r="H109" s="26">
        <f t="shared" si="9"/>
        <v>141.76526892000001</v>
      </c>
      <c r="I109" s="26">
        <f t="shared" si="11"/>
        <v>5.5616087079999996</v>
      </c>
      <c r="J109" s="26">
        <f t="shared" si="10"/>
        <v>116.9060568</v>
      </c>
    </row>
    <row r="110" spans="1:10" ht="15">
      <c r="A110" s="24">
        <v>2.09</v>
      </c>
      <c r="B110" s="25">
        <f t="shared" si="7"/>
        <v>1.0899999999999999</v>
      </c>
      <c r="C110" s="20">
        <v>4.3624318430000004</v>
      </c>
      <c r="D110" s="20">
        <v>25089.390009999999</v>
      </c>
      <c r="E110" s="20">
        <v>9.9800419649999998</v>
      </c>
      <c r="F110" s="20">
        <v>117988.5203</v>
      </c>
      <c r="G110" s="26">
        <f t="shared" si="8"/>
        <v>4.3624318430000004</v>
      </c>
      <c r="H110" s="26">
        <f t="shared" si="9"/>
        <v>143.07791030999999</v>
      </c>
      <c r="I110" s="26">
        <f t="shared" si="11"/>
        <v>5.6176101219999994</v>
      </c>
      <c r="J110" s="26">
        <f t="shared" si="10"/>
        <v>117.9885203</v>
      </c>
    </row>
    <row r="111" spans="1:10" ht="15">
      <c r="A111" s="24">
        <v>2.1</v>
      </c>
      <c r="B111" s="25">
        <f t="shared" si="7"/>
        <v>1.1000000000000001</v>
      </c>
      <c r="C111" s="20">
        <v>4.4042686819999997</v>
      </c>
      <c r="D111" s="20">
        <v>25319.567899999998</v>
      </c>
      <c r="E111" s="20">
        <v>10.0780332</v>
      </c>
      <c r="F111" s="20">
        <v>119070.9838</v>
      </c>
      <c r="G111" s="26">
        <f t="shared" si="8"/>
        <v>4.4042686819999997</v>
      </c>
      <c r="H111" s="26">
        <f t="shared" si="9"/>
        <v>144.3905517</v>
      </c>
      <c r="I111" s="26">
        <f t="shared" si="11"/>
        <v>5.6737645180000005</v>
      </c>
      <c r="J111" s="26">
        <f t="shared" si="10"/>
        <v>119.07098380000001</v>
      </c>
    </row>
    <row r="112" spans="1:10" ht="15">
      <c r="A112" s="24">
        <v>2.11</v>
      </c>
      <c r="B112" s="25">
        <f t="shared" si="7"/>
        <v>1.1099999999999999</v>
      </c>
      <c r="C112" s="20">
        <v>4.4462536610000001</v>
      </c>
      <c r="D112" s="20">
        <v>25549.745790000001</v>
      </c>
      <c r="E112" s="20">
        <v>10.176308390000001</v>
      </c>
      <c r="F112" s="20">
        <v>120153.4473</v>
      </c>
      <c r="G112" s="26">
        <f t="shared" si="8"/>
        <v>4.4462536610000001</v>
      </c>
      <c r="H112" s="26">
        <f t="shared" si="9"/>
        <v>145.70319309000001</v>
      </c>
      <c r="I112" s="26">
        <f t="shared" si="11"/>
        <v>5.7300547290000008</v>
      </c>
      <c r="J112" s="26">
        <f t="shared" si="10"/>
        <v>120.1534473</v>
      </c>
    </row>
    <row r="113" spans="1:10" ht="15">
      <c r="A113" s="24">
        <v>2.12</v>
      </c>
      <c r="B113" s="25">
        <f t="shared" si="7"/>
        <v>1.1200000000000001</v>
      </c>
      <c r="C113" s="20">
        <v>4.4884562250000002</v>
      </c>
      <c r="D113" s="20">
        <v>25779.92368</v>
      </c>
      <c r="E113" s="20">
        <v>10.27492408</v>
      </c>
      <c r="F113" s="20">
        <v>121235.91069999999</v>
      </c>
      <c r="G113" s="26">
        <f t="shared" si="8"/>
        <v>4.4884562250000002</v>
      </c>
      <c r="H113" s="26">
        <f t="shared" si="9"/>
        <v>147.01583437999997</v>
      </c>
      <c r="I113" s="26">
        <f t="shared" si="11"/>
        <v>5.7864678549999997</v>
      </c>
      <c r="J113" s="26">
        <f t="shared" si="10"/>
        <v>121.23591069999999</v>
      </c>
    </row>
    <row r="114" spans="1:10" ht="15">
      <c r="A114" s="24">
        <v>2.13</v>
      </c>
      <c r="B114" s="25">
        <f t="shared" si="7"/>
        <v>1.1299999999999999</v>
      </c>
      <c r="C114" s="20">
        <v>4.5308400139999998</v>
      </c>
      <c r="D114" s="20">
        <v>26010.101569999999</v>
      </c>
      <c r="E114" s="20">
        <v>10.373830379999999</v>
      </c>
      <c r="F114" s="20">
        <v>122318.37420000001</v>
      </c>
      <c r="G114" s="26">
        <f t="shared" si="8"/>
        <v>4.5308400139999998</v>
      </c>
      <c r="H114" s="26">
        <f t="shared" si="9"/>
        <v>148.32847577000001</v>
      </c>
      <c r="I114" s="26">
        <f t="shared" si="11"/>
        <v>5.8429903659999995</v>
      </c>
      <c r="J114" s="26">
        <f t="shared" si="10"/>
        <v>122.31837420000001</v>
      </c>
    </row>
    <row r="115" spans="1:10" ht="15">
      <c r="A115" s="24">
        <v>2.14</v>
      </c>
      <c r="B115" s="25">
        <f t="shared" si="7"/>
        <v>1.1400000000000001</v>
      </c>
      <c r="C115" s="20">
        <v>4.5734463290000003</v>
      </c>
      <c r="D115" s="20">
        <v>26240.279460000002</v>
      </c>
      <c r="E115" s="20">
        <v>10.473087789999999</v>
      </c>
      <c r="F115" s="20">
        <v>123400.8377</v>
      </c>
      <c r="G115" s="26">
        <f t="shared" si="8"/>
        <v>4.5734463290000003</v>
      </c>
      <c r="H115" s="26">
        <f t="shared" si="9"/>
        <v>149.64111715999999</v>
      </c>
      <c r="I115" s="26">
        <f t="shared" si="11"/>
        <v>5.899641460999999</v>
      </c>
      <c r="J115" s="26">
        <f t="shared" si="10"/>
        <v>123.4008377</v>
      </c>
    </row>
    <row r="116" spans="1:10" ht="15">
      <c r="A116" s="24">
        <v>2.15</v>
      </c>
      <c r="B116" s="25">
        <f t="shared" si="7"/>
        <v>1.1499999999999999</v>
      </c>
      <c r="C116" s="20">
        <v>4.6163166970000002</v>
      </c>
      <c r="D116" s="20">
        <v>26470.457350000001</v>
      </c>
      <c r="E116" s="20">
        <v>10.572745380000001</v>
      </c>
      <c r="F116" s="20">
        <v>124483.3012</v>
      </c>
      <c r="G116" s="26">
        <f t="shared" si="8"/>
        <v>4.6163166970000002</v>
      </c>
      <c r="H116" s="26">
        <f t="shared" si="9"/>
        <v>150.95375855</v>
      </c>
      <c r="I116" s="26">
        <f t="shared" si="11"/>
        <v>5.9564286830000004</v>
      </c>
      <c r="J116" s="26">
        <f t="shared" si="10"/>
        <v>124.4833012</v>
      </c>
    </row>
    <row r="117" spans="1:10" ht="15">
      <c r="A117" s="24">
        <v>2.16</v>
      </c>
      <c r="B117" s="25">
        <f t="shared" si="7"/>
        <v>1.1600000000000001</v>
      </c>
      <c r="C117" s="20">
        <v>4.6594387209999999</v>
      </c>
      <c r="D117" s="20">
        <v>26700.63524</v>
      </c>
      <c r="E117" s="20">
        <v>10.6728089</v>
      </c>
      <c r="F117" s="20">
        <v>125565.7647</v>
      </c>
      <c r="G117" s="26">
        <f t="shared" si="8"/>
        <v>4.6594387209999999</v>
      </c>
      <c r="H117" s="26">
        <f t="shared" si="9"/>
        <v>152.26639994000001</v>
      </c>
      <c r="I117" s="26">
        <f t="shared" si="11"/>
        <v>6.0133701789999998</v>
      </c>
      <c r="J117" s="26">
        <f t="shared" si="10"/>
        <v>125.5657647</v>
      </c>
    </row>
    <row r="118" spans="1:10" ht="15">
      <c r="A118" s="24">
        <v>2.17</v>
      </c>
      <c r="B118" s="25">
        <f t="shared" si="7"/>
        <v>1.17</v>
      </c>
      <c r="C118" s="20">
        <v>4.7029303560000004</v>
      </c>
      <c r="D118" s="20">
        <v>26930.813129999999</v>
      </c>
      <c r="E118" s="20">
        <v>10.77338746</v>
      </c>
      <c r="F118" s="20">
        <v>126648.2282</v>
      </c>
      <c r="G118" s="26">
        <f t="shared" si="8"/>
        <v>4.7029303560000004</v>
      </c>
      <c r="H118" s="26">
        <f t="shared" si="9"/>
        <v>153.57904133</v>
      </c>
      <c r="I118" s="26">
        <f t="shared" si="11"/>
        <v>6.0704571039999999</v>
      </c>
      <c r="J118" s="26">
        <f t="shared" si="10"/>
        <v>126.64822819999999</v>
      </c>
    </row>
    <row r="119" spans="1:10" ht="15">
      <c r="A119" s="24">
        <v>2.1800000000000002</v>
      </c>
      <c r="B119" s="25">
        <f t="shared" si="7"/>
        <v>1.1800000000000002</v>
      </c>
      <c r="C119" s="20">
        <v>4.746895844</v>
      </c>
      <c r="D119" s="20">
        <v>27160.991020000001</v>
      </c>
      <c r="E119" s="20">
        <v>10.87459954</v>
      </c>
      <c r="F119" s="20">
        <v>127730.6917</v>
      </c>
      <c r="G119" s="26">
        <f t="shared" si="8"/>
        <v>4.746895844</v>
      </c>
      <c r="H119" s="26">
        <f t="shared" si="9"/>
        <v>154.89168271999998</v>
      </c>
      <c r="I119" s="26">
        <f t="shared" si="11"/>
        <v>6.1277036960000002</v>
      </c>
      <c r="J119" s="26">
        <f t="shared" si="10"/>
        <v>127.73069169999999</v>
      </c>
    </row>
    <row r="120" spans="1:10" ht="15">
      <c r="A120" s="24">
        <v>2.19</v>
      </c>
      <c r="B120" s="25">
        <f t="shared" si="7"/>
        <v>1.19</v>
      </c>
      <c r="C120" s="20">
        <v>4.7913423039999996</v>
      </c>
      <c r="D120" s="20">
        <v>27391.16891</v>
      </c>
      <c r="E120" s="20">
        <v>10.97650123</v>
      </c>
      <c r="F120" s="20">
        <v>128813.15519999999</v>
      </c>
      <c r="G120" s="26">
        <f t="shared" si="8"/>
        <v>4.7913423039999996</v>
      </c>
      <c r="H120" s="26">
        <f t="shared" si="9"/>
        <v>156.20432410999999</v>
      </c>
      <c r="I120" s="26">
        <f t="shared" si="11"/>
        <v>6.1851589260000006</v>
      </c>
      <c r="J120" s="26">
        <f t="shared" si="10"/>
        <v>128.81315519999998</v>
      </c>
    </row>
    <row r="121" spans="1:10" ht="15">
      <c r="A121" s="24">
        <v>2.2000000000000002</v>
      </c>
      <c r="B121" s="25">
        <f t="shared" si="7"/>
        <v>1.2000000000000002</v>
      </c>
      <c r="C121" s="20">
        <v>4.8362868700000003</v>
      </c>
      <c r="D121" s="20">
        <v>27621.346799999999</v>
      </c>
      <c r="E121" s="20">
        <v>11.079153740000001</v>
      </c>
      <c r="F121" s="20">
        <v>129895.61870000001</v>
      </c>
      <c r="G121" s="26">
        <f t="shared" si="8"/>
        <v>4.8362868700000003</v>
      </c>
      <c r="H121" s="26">
        <f t="shared" si="9"/>
        <v>157.5169655</v>
      </c>
      <c r="I121" s="26">
        <f t="shared" si="11"/>
        <v>6.2428668700000003</v>
      </c>
      <c r="J121" s="26">
        <f t="shared" si="10"/>
        <v>129.8956187</v>
      </c>
    </row>
    <row r="122" spans="1:10" ht="15">
      <c r="A122" s="24">
        <v>2.21</v>
      </c>
      <c r="B122" s="25">
        <f t="shared" si="7"/>
        <v>1.21</v>
      </c>
      <c r="C122" s="20">
        <v>4.8817957659999998</v>
      </c>
      <c r="D122" s="20">
        <v>27851.524689999998</v>
      </c>
      <c r="E122" s="20">
        <v>11.18263293</v>
      </c>
      <c r="F122" s="20">
        <v>130978.0821</v>
      </c>
      <c r="G122" s="26">
        <f t="shared" si="8"/>
        <v>4.8817957659999998</v>
      </c>
      <c r="H122" s="26">
        <f t="shared" si="9"/>
        <v>158.82960678999999</v>
      </c>
      <c r="I122" s="26">
        <f t="shared" si="11"/>
        <v>6.3008371640000007</v>
      </c>
      <c r="J122" s="26">
        <f t="shared" si="10"/>
        <v>130.97808209999999</v>
      </c>
    </row>
    <row r="123" spans="1:10" ht="15">
      <c r="A123" s="24">
        <v>2.2200000000000002</v>
      </c>
      <c r="B123" s="25">
        <f t="shared" si="7"/>
        <v>1.2200000000000002</v>
      </c>
      <c r="C123" s="20">
        <v>4.9279836140000004</v>
      </c>
      <c r="D123" s="20">
        <v>28081.702580000001</v>
      </c>
      <c r="E123" s="20">
        <v>11.287047319999999</v>
      </c>
      <c r="F123" s="20">
        <v>132060.54560000001</v>
      </c>
      <c r="G123" s="26">
        <f t="shared" si="8"/>
        <v>4.9279836140000004</v>
      </c>
      <c r="H123" s="26">
        <f t="shared" si="9"/>
        <v>160.14224818000002</v>
      </c>
      <c r="I123" s="26">
        <f t="shared" si="11"/>
        <v>6.3590637059999988</v>
      </c>
      <c r="J123" s="26">
        <f t="shared" si="10"/>
        <v>132.06054560000001</v>
      </c>
    </row>
    <row r="124" spans="1:10" ht="15">
      <c r="A124" s="24">
        <v>2.23</v>
      </c>
      <c r="B124" s="25">
        <f t="shared" si="7"/>
        <v>1.23</v>
      </c>
      <c r="C124" s="20">
        <v>4.9748671849999999</v>
      </c>
      <c r="D124" s="20">
        <v>28311.88047</v>
      </c>
      <c r="E124" s="20">
        <v>11.392390929999999</v>
      </c>
      <c r="F124" s="20">
        <v>133143.0091</v>
      </c>
      <c r="G124" s="26">
        <f t="shared" si="8"/>
        <v>4.9748671849999999</v>
      </c>
      <c r="H124" s="26">
        <f t="shared" si="9"/>
        <v>161.45488957000001</v>
      </c>
      <c r="I124" s="26">
        <f t="shared" si="11"/>
        <v>6.4175237449999996</v>
      </c>
      <c r="J124" s="26">
        <f t="shared" si="10"/>
        <v>133.1430091</v>
      </c>
    </row>
    <row r="125" spans="1:10" ht="15">
      <c r="A125" s="24">
        <v>2.2400000000000002</v>
      </c>
      <c r="B125" s="25">
        <f t="shared" si="7"/>
        <v>1.2400000000000002</v>
      </c>
      <c r="C125" s="20">
        <v>5.0227903889999999</v>
      </c>
      <c r="D125" s="20">
        <v>28542.058359999999</v>
      </c>
      <c r="E125" s="20">
        <v>11.49918042</v>
      </c>
      <c r="F125" s="20">
        <v>134225.47260000001</v>
      </c>
      <c r="G125" s="26">
        <f t="shared" si="8"/>
        <v>5.0227903889999999</v>
      </c>
      <c r="H125" s="26">
        <f t="shared" si="9"/>
        <v>162.76753096000002</v>
      </c>
      <c r="I125" s="26">
        <f t="shared" si="11"/>
        <v>6.4763900310000002</v>
      </c>
      <c r="J125" s="26">
        <f t="shared" si="10"/>
        <v>134.22547260000002</v>
      </c>
    </row>
    <row r="126" spans="1:10" ht="15">
      <c r="A126" s="24">
        <v>2.25</v>
      </c>
      <c r="B126" s="25">
        <f t="shared" si="7"/>
        <v>1.25</v>
      </c>
      <c r="C126" s="20">
        <v>5.0715867020000003</v>
      </c>
      <c r="D126" s="20">
        <v>28772.236250000002</v>
      </c>
      <c r="E126" s="20">
        <v>11.607289870000001</v>
      </c>
      <c r="F126" s="20">
        <v>135307.93609999999</v>
      </c>
      <c r="G126" s="26">
        <f t="shared" si="8"/>
        <v>5.0715867020000003</v>
      </c>
      <c r="H126" s="26">
        <f t="shared" si="9"/>
        <v>164.08017235</v>
      </c>
      <c r="I126" s="26">
        <f t="shared" si="11"/>
        <v>6.5357031680000004</v>
      </c>
      <c r="J126" s="26">
        <f t="shared" si="10"/>
        <v>135.30793609999998</v>
      </c>
    </row>
    <row r="127" spans="1:10" ht="15">
      <c r="A127" s="24">
        <v>2.2599999999999998</v>
      </c>
      <c r="B127" s="25">
        <f t="shared" si="7"/>
        <v>1.2599999999999998</v>
      </c>
      <c r="C127" s="20">
        <v>5.1212306740000004</v>
      </c>
      <c r="D127" s="20">
        <v>29002.414140000001</v>
      </c>
      <c r="E127" s="20">
        <v>11.716601069999999</v>
      </c>
      <c r="F127" s="20">
        <v>136390.3996</v>
      </c>
      <c r="G127" s="26">
        <f t="shared" si="8"/>
        <v>5.1212306740000004</v>
      </c>
      <c r="H127" s="26">
        <f t="shared" si="9"/>
        <v>165.39281374000001</v>
      </c>
      <c r="I127" s="26">
        <f t="shared" si="11"/>
        <v>6.595370395999999</v>
      </c>
      <c r="J127" s="26">
        <f t="shared" si="10"/>
        <v>136.39039959999999</v>
      </c>
    </row>
    <row r="128" spans="1:10" ht="15">
      <c r="A128" s="24">
        <v>2.27</v>
      </c>
      <c r="B128" s="25">
        <f t="shared" si="7"/>
        <v>1.27</v>
      </c>
      <c r="C128" s="20">
        <v>5.1717162280000002</v>
      </c>
      <c r="D128" s="20">
        <v>29232.59203</v>
      </c>
      <c r="E128" s="20">
        <v>11.827143189999999</v>
      </c>
      <c r="F128" s="20">
        <v>137472.86309999999</v>
      </c>
      <c r="G128" s="26">
        <f t="shared" si="8"/>
        <v>5.1717162280000002</v>
      </c>
      <c r="H128" s="26">
        <f t="shared" si="9"/>
        <v>166.70545512999999</v>
      </c>
      <c r="I128" s="26">
        <f t="shared" si="11"/>
        <v>6.6554269619999991</v>
      </c>
      <c r="J128" s="26">
        <f t="shared" si="10"/>
        <v>137.47286309999998</v>
      </c>
    </row>
    <row r="129" spans="1:10" ht="15">
      <c r="A129" s="24">
        <v>2.2799999999999998</v>
      </c>
      <c r="B129" s="25">
        <f t="shared" si="7"/>
        <v>1.2799999999999998</v>
      </c>
      <c r="C129" s="20">
        <v>5.2231551530000004</v>
      </c>
      <c r="D129" s="20">
        <v>29462.769919999999</v>
      </c>
      <c r="E129" s="20">
        <v>11.939148400000001</v>
      </c>
      <c r="F129" s="20">
        <v>138555.3266</v>
      </c>
      <c r="G129" s="26">
        <f t="shared" si="8"/>
        <v>5.2231551530000004</v>
      </c>
      <c r="H129" s="26">
        <f t="shared" si="9"/>
        <v>168.01809652</v>
      </c>
      <c r="I129" s="26">
        <f t="shared" si="11"/>
        <v>6.7159932470000001</v>
      </c>
      <c r="J129" s="26">
        <f t="shared" si="10"/>
        <v>138.5553266</v>
      </c>
    </row>
    <row r="130" spans="1:10" ht="15">
      <c r="A130" s="24">
        <v>2.29</v>
      </c>
      <c r="B130" s="25">
        <f t="shared" si="7"/>
        <v>1.29</v>
      </c>
      <c r="C130" s="20">
        <v>5.2757835269999998</v>
      </c>
      <c r="D130" s="20">
        <v>29692.947810000001</v>
      </c>
      <c r="E130" s="20">
        <v>12.05305604</v>
      </c>
      <c r="F130" s="20">
        <v>139637.79010000001</v>
      </c>
      <c r="G130" s="26">
        <f t="shared" si="8"/>
        <v>5.2757835269999998</v>
      </c>
      <c r="H130" s="26">
        <f t="shared" si="9"/>
        <v>169.33073791000004</v>
      </c>
      <c r="I130" s="26">
        <f t="shared" ref="I130:I161" si="12">E130-C130</f>
        <v>6.7772725129999998</v>
      </c>
      <c r="J130" s="26">
        <f t="shared" si="10"/>
        <v>139.63779010000002</v>
      </c>
    </row>
    <row r="131" spans="1:10" ht="15">
      <c r="A131" s="24">
        <v>2.2999999999999998</v>
      </c>
      <c r="B131" s="25">
        <f t="shared" ref="B131:B187" si="13">A131-1</f>
        <v>1.2999999999999998</v>
      </c>
      <c r="C131" s="20">
        <v>5.3298008530000001</v>
      </c>
      <c r="D131" s="20">
        <v>29923.125700000001</v>
      </c>
      <c r="E131" s="20">
        <v>12.169126029999999</v>
      </c>
      <c r="F131" s="20">
        <v>140720.25349999999</v>
      </c>
      <c r="G131" s="26">
        <f t="shared" ref="G131:G187" si="14">C131</f>
        <v>5.3298008530000001</v>
      </c>
      <c r="H131" s="26">
        <f t="shared" ref="H131:H187" si="15">(D131+F131)/1000</f>
        <v>170.6433792</v>
      </c>
      <c r="I131" s="26">
        <f t="shared" si="12"/>
        <v>6.8393251769999992</v>
      </c>
      <c r="J131" s="26">
        <f t="shared" ref="J131:J187" si="16">F131/1000</f>
        <v>140.72025349999998</v>
      </c>
    </row>
    <row r="132" spans="1:10" ht="15">
      <c r="A132" s="24">
        <v>2.31</v>
      </c>
      <c r="B132" s="25">
        <f t="shared" si="13"/>
        <v>1.31</v>
      </c>
      <c r="C132" s="20">
        <v>5.3853104719999996</v>
      </c>
      <c r="D132" s="20">
        <v>30153.30359</v>
      </c>
      <c r="E132" s="20">
        <v>12.287755000000001</v>
      </c>
      <c r="F132" s="20">
        <v>141802.717</v>
      </c>
      <c r="G132" s="26">
        <f t="shared" si="14"/>
        <v>5.3853104719999996</v>
      </c>
      <c r="H132" s="26">
        <f t="shared" si="15"/>
        <v>171.95602059000001</v>
      </c>
      <c r="I132" s="26">
        <f t="shared" si="12"/>
        <v>6.9024445280000011</v>
      </c>
      <c r="J132" s="26">
        <f t="shared" si="16"/>
        <v>141.802717</v>
      </c>
    </row>
    <row r="133" spans="1:10" ht="15">
      <c r="A133" s="24">
        <v>2.3199999999999998</v>
      </c>
      <c r="B133" s="25">
        <f t="shared" si="13"/>
        <v>1.3199999999999998</v>
      </c>
      <c r="C133" s="20">
        <v>5.4422403360000002</v>
      </c>
      <c r="D133" s="20">
        <v>30383.481479999999</v>
      </c>
      <c r="E133" s="20">
        <v>12.4090907</v>
      </c>
      <c r="F133" s="20">
        <v>142885.18049999999</v>
      </c>
      <c r="G133" s="26">
        <f t="shared" si="14"/>
        <v>5.4422403360000002</v>
      </c>
      <c r="H133" s="26">
        <f t="shared" si="15"/>
        <v>173.26866197999996</v>
      </c>
      <c r="I133" s="26">
        <f t="shared" si="12"/>
        <v>6.9668503639999999</v>
      </c>
      <c r="J133" s="26">
        <f t="shared" si="16"/>
        <v>142.88518049999999</v>
      </c>
    </row>
    <row r="134" spans="1:10" ht="15">
      <c r="A134" s="24">
        <v>2.33</v>
      </c>
      <c r="B134" s="25">
        <f t="shared" si="13"/>
        <v>1.33</v>
      </c>
      <c r="C134" s="20">
        <v>5.5012708549999996</v>
      </c>
      <c r="D134" s="20">
        <v>30613.659370000001</v>
      </c>
      <c r="E134" s="20">
        <v>12.53362755</v>
      </c>
      <c r="F134" s="20">
        <v>143967.644</v>
      </c>
      <c r="G134" s="26">
        <f t="shared" si="14"/>
        <v>5.5012708549999996</v>
      </c>
      <c r="H134" s="26">
        <f t="shared" si="15"/>
        <v>174.58130337</v>
      </c>
      <c r="I134" s="26">
        <f t="shared" si="12"/>
        <v>7.0323566950000007</v>
      </c>
      <c r="J134" s="26">
        <f t="shared" si="16"/>
        <v>143.96764400000001</v>
      </c>
    </row>
    <row r="135" spans="1:10" ht="15">
      <c r="A135" s="24">
        <v>2.34</v>
      </c>
      <c r="B135" s="25">
        <f t="shared" si="13"/>
        <v>1.3399999999999999</v>
      </c>
      <c r="C135" s="20">
        <v>5.5627574080000004</v>
      </c>
      <c r="D135" s="20">
        <v>30843.83726</v>
      </c>
      <c r="E135" s="20">
        <v>12.661545289999999</v>
      </c>
      <c r="F135" s="20">
        <v>145050.10750000001</v>
      </c>
      <c r="G135" s="26">
        <f t="shared" si="14"/>
        <v>5.5627574080000004</v>
      </c>
      <c r="H135" s="26">
        <f t="shared" si="15"/>
        <v>175.89394476000001</v>
      </c>
      <c r="I135" s="26">
        <f t="shared" si="12"/>
        <v>7.098787881999999</v>
      </c>
      <c r="J135" s="26">
        <f t="shared" si="16"/>
        <v>145.05010750000002</v>
      </c>
    </row>
    <row r="136" spans="1:10" ht="15">
      <c r="A136" s="24">
        <v>2.35</v>
      </c>
      <c r="B136" s="25">
        <f t="shared" si="13"/>
        <v>1.35</v>
      </c>
      <c r="C136" s="20">
        <v>5.6263816469999997</v>
      </c>
      <c r="D136" s="20">
        <v>31074.015149999999</v>
      </c>
      <c r="E136" s="20">
        <v>12.792391569999999</v>
      </c>
      <c r="F136" s="20">
        <v>146132.571</v>
      </c>
      <c r="G136" s="26">
        <f t="shared" si="14"/>
        <v>5.6263816469999997</v>
      </c>
      <c r="H136" s="26">
        <f t="shared" si="15"/>
        <v>177.20658614999999</v>
      </c>
      <c r="I136" s="26">
        <f t="shared" si="12"/>
        <v>7.1660099229999998</v>
      </c>
      <c r="J136" s="26">
        <f t="shared" si="16"/>
        <v>146.13257099999998</v>
      </c>
    </row>
    <row r="137" spans="1:10" ht="15">
      <c r="A137" s="24">
        <v>2.36</v>
      </c>
      <c r="B137" s="25">
        <f t="shared" si="13"/>
        <v>1.3599999999999999</v>
      </c>
      <c r="C137" s="20">
        <v>5.6924426050000001</v>
      </c>
      <c r="D137" s="20">
        <v>31304.193039999998</v>
      </c>
      <c r="E137" s="20">
        <v>12.9264917</v>
      </c>
      <c r="F137" s="20">
        <v>147215.03450000001</v>
      </c>
      <c r="G137" s="26">
        <f t="shared" si="14"/>
        <v>5.6924426050000001</v>
      </c>
      <c r="H137" s="26">
        <f t="shared" si="15"/>
        <v>178.51922754</v>
      </c>
      <c r="I137" s="26">
        <f t="shared" si="12"/>
        <v>7.2340490949999996</v>
      </c>
      <c r="J137" s="26">
        <f t="shared" si="16"/>
        <v>147.2150345</v>
      </c>
    </row>
    <row r="138" spans="1:10" ht="15">
      <c r="A138" s="24">
        <v>2.37</v>
      </c>
      <c r="B138" s="25">
        <f t="shared" si="13"/>
        <v>1.37</v>
      </c>
      <c r="C138" s="20">
        <v>5.7613828009999999</v>
      </c>
      <c r="D138" s="20">
        <v>31534.370930000001</v>
      </c>
      <c r="E138" s="20">
        <v>13.06443621</v>
      </c>
      <c r="F138" s="20">
        <v>148297.49799999999</v>
      </c>
      <c r="G138" s="26">
        <f t="shared" si="14"/>
        <v>5.7613828009999999</v>
      </c>
      <c r="H138" s="26">
        <f t="shared" si="15"/>
        <v>179.83186892999998</v>
      </c>
      <c r="I138" s="26">
        <f t="shared" si="12"/>
        <v>7.3030534090000003</v>
      </c>
      <c r="J138" s="26">
        <f t="shared" si="16"/>
        <v>148.29749799999999</v>
      </c>
    </row>
    <row r="139" spans="1:10" ht="15">
      <c r="A139" s="24">
        <v>2.38</v>
      </c>
      <c r="B139" s="25">
        <f t="shared" si="13"/>
        <v>1.38</v>
      </c>
      <c r="C139" s="20">
        <v>5.8326974529999998</v>
      </c>
      <c r="D139" s="20">
        <v>31764.54882</v>
      </c>
      <c r="E139" s="20">
        <v>13.20564658</v>
      </c>
      <c r="F139" s="20">
        <v>149379.9615</v>
      </c>
      <c r="G139" s="26">
        <f t="shared" si="14"/>
        <v>5.8326974529999998</v>
      </c>
      <c r="H139" s="26">
        <f t="shared" si="15"/>
        <v>181.14451031999999</v>
      </c>
      <c r="I139" s="26">
        <f t="shared" si="12"/>
        <v>7.372949127</v>
      </c>
      <c r="J139" s="26">
        <f t="shared" si="16"/>
        <v>149.37996150000001</v>
      </c>
    </row>
    <row r="140" spans="1:10" ht="15">
      <c r="A140" s="24">
        <v>2.39</v>
      </c>
      <c r="B140" s="25">
        <f t="shared" si="13"/>
        <v>1.3900000000000001</v>
      </c>
      <c r="C140" s="20">
        <v>5.9060239839999999</v>
      </c>
      <c r="D140" s="20">
        <v>31994.726709999999</v>
      </c>
      <c r="E140" s="20">
        <v>13.34950731</v>
      </c>
      <c r="F140" s="20">
        <v>150462.42490000001</v>
      </c>
      <c r="G140" s="26">
        <f t="shared" si="14"/>
        <v>5.9060239839999999</v>
      </c>
      <c r="H140" s="26">
        <f t="shared" si="15"/>
        <v>182.45715161000001</v>
      </c>
      <c r="I140" s="26">
        <f t="shared" si="12"/>
        <v>7.443483326</v>
      </c>
      <c r="J140" s="26">
        <f t="shared" si="16"/>
        <v>150.4624249</v>
      </c>
    </row>
    <row r="141" spans="1:10" ht="15">
      <c r="A141" s="24">
        <v>2.4</v>
      </c>
      <c r="B141" s="25">
        <f t="shared" si="13"/>
        <v>1.4</v>
      </c>
      <c r="C141" s="20">
        <v>5.9815021430000002</v>
      </c>
      <c r="D141" s="20">
        <v>32224.904600000002</v>
      </c>
      <c r="E141" s="20">
        <v>13.49614446</v>
      </c>
      <c r="F141" s="20">
        <v>151544.8884</v>
      </c>
      <c r="G141" s="26">
        <f t="shared" si="14"/>
        <v>5.9815021430000002</v>
      </c>
      <c r="H141" s="26">
        <f t="shared" si="15"/>
        <v>183.76979299999999</v>
      </c>
      <c r="I141" s="26">
        <f t="shared" si="12"/>
        <v>7.5146423169999998</v>
      </c>
      <c r="J141" s="26">
        <f t="shared" si="16"/>
        <v>151.54488839999999</v>
      </c>
    </row>
    <row r="142" spans="1:10" ht="15">
      <c r="A142" s="24">
        <v>2.41</v>
      </c>
      <c r="B142" s="25">
        <f t="shared" si="13"/>
        <v>1.4100000000000001</v>
      </c>
      <c r="C142" s="20">
        <v>6.0593612830000003</v>
      </c>
      <c r="D142" s="20">
        <v>32455.082490000001</v>
      </c>
      <c r="E142" s="20">
        <v>13.64579631</v>
      </c>
      <c r="F142" s="20">
        <v>152627.35190000001</v>
      </c>
      <c r="G142" s="26">
        <f t="shared" si="14"/>
        <v>6.0593612830000003</v>
      </c>
      <c r="H142" s="26">
        <f t="shared" si="15"/>
        <v>185.08243439</v>
      </c>
      <c r="I142" s="26">
        <f t="shared" si="12"/>
        <v>7.5864350269999994</v>
      </c>
      <c r="J142" s="26">
        <f t="shared" si="16"/>
        <v>152.62735190000001</v>
      </c>
    </row>
    <row r="143" spans="1:10" ht="15">
      <c r="A143" s="24">
        <v>2.42</v>
      </c>
      <c r="B143" s="25">
        <f t="shared" si="13"/>
        <v>1.42</v>
      </c>
      <c r="C143" s="20">
        <v>6.1398279799999997</v>
      </c>
      <c r="D143" s="20">
        <v>32685.26038</v>
      </c>
      <c r="E143" s="20">
        <v>13.79875816</v>
      </c>
      <c r="F143" s="20">
        <v>153709.81539999999</v>
      </c>
      <c r="G143" s="26">
        <f t="shared" si="14"/>
        <v>6.1398279799999997</v>
      </c>
      <c r="H143" s="26">
        <f t="shared" si="15"/>
        <v>186.39507577999998</v>
      </c>
      <c r="I143" s="26">
        <f t="shared" si="12"/>
        <v>7.6589301800000005</v>
      </c>
      <c r="J143" s="26">
        <f t="shared" si="16"/>
        <v>153.7098154</v>
      </c>
    </row>
    <row r="144" spans="1:10" ht="15">
      <c r="A144" s="24">
        <v>2.4300000000000002</v>
      </c>
      <c r="B144" s="25">
        <f t="shared" si="13"/>
        <v>1.4300000000000002</v>
      </c>
      <c r="C144" s="20">
        <v>6.2232687760000003</v>
      </c>
      <c r="D144" s="20">
        <v>32915.438269999999</v>
      </c>
      <c r="E144" s="20">
        <v>13.955511039999999</v>
      </c>
      <c r="F144" s="20">
        <v>154792.2789</v>
      </c>
      <c r="G144" s="26">
        <f t="shared" si="14"/>
        <v>6.2232687760000003</v>
      </c>
      <c r="H144" s="26">
        <f t="shared" si="15"/>
        <v>187.70771717000002</v>
      </c>
      <c r="I144" s="26">
        <f t="shared" si="12"/>
        <v>7.732242263999999</v>
      </c>
      <c r="J144" s="26">
        <f t="shared" si="16"/>
        <v>154.79227890000001</v>
      </c>
    </row>
    <row r="145" spans="1:10" ht="15">
      <c r="A145" s="24">
        <v>2.44</v>
      </c>
      <c r="B145" s="25">
        <f t="shared" si="13"/>
        <v>1.44</v>
      </c>
      <c r="C145" s="20">
        <v>6.3093928549999996</v>
      </c>
      <c r="D145" s="20">
        <v>33145.616159999998</v>
      </c>
      <c r="E145" s="20">
        <v>14.1156659</v>
      </c>
      <c r="F145" s="20">
        <v>155874.74239999999</v>
      </c>
      <c r="G145" s="26">
        <f t="shared" si="14"/>
        <v>6.3093928549999996</v>
      </c>
      <c r="H145" s="26">
        <f t="shared" si="15"/>
        <v>189.02035856000001</v>
      </c>
      <c r="I145" s="26">
        <f t="shared" si="12"/>
        <v>7.8062730450000002</v>
      </c>
      <c r="J145" s="26">
        <f t="shared" si="16"/>
        <v>155.8747424</v>
      </c>
    </row>
    <row r="146" spans="1:10" ht="15">
      <c r="A146" s="24">
        <v>2.4500000000000002</v>
      </c>
      <c r="B146" s="25">
        <f t="shared" si="13"/>
        <v>1.4500000000000002</v>
      </c>
      <c r="C146" s="20">
        <v>6.3979692090000002</v>
      </c>
      <c r="D146" s="20">
        <v>33375.794049999997</v>
      </c>
      <c r="E146" s="20">
        <v>14.278922229999999</v>
      </c>
      <c r="F146" s="20">
        <v>156957.2059</v>
      </c>
      <c r="G146" s="26">
        <f t="shared" si="14"/>
        <v>6.3979692090000002</v>
      </c>
      <c r="H146" s="26">
        <f t="shared" si="15"/>
        <v>190.33299994999999</v>
      </c>
      <c r="I146" s="26">
        <f t="shared" si="12"/>
        <v>7.8809530209999989</v>
      </c>
      <c r="J146" s="26">
        <f t="shared" si="16"/>
        <v>156.95720589999999</v>
      </c>
    </row>
    <row r="147" spans="1:10" ht="15">
      <c r="A147" s="24">
        <v>2.46</v>
      </c>
      <c r="B147" s="25">
        <f t="shared" si="13"/>
        <v>1.46</v>
      </c>
      <c r="C147" s="20">
        <v>6.4898101290000003</v>
      </c>
      <c r="D147" s="20">
        <v>33605.971940000003</v>
      </c>
      <c r="E147" s="20">
        <v>14.44629844</v>
      </c>
      <c r="F147" s="20">
        <v>158039.66940000001</v>
      </c>
      <c r="G147" s="26">
        <f t="shared" si="14"/>
        <v>6.4898101290000003</v>
      </c>
      <c r="H147" s="26">
        <f t="shared" si="15"/>
        <v>191.64564134000003</v>
      </c>
      <c r="I147" s="26">
        <f t="shared" si="12"/>
        <v>7.9564883109999993</v>
      </c>
      <c r="J147" s="26">
        <f t="shared" si="16"/>
        <v>158.03966940000001</v>
      </c>
    </row>
    <row r="148" spans="1:10" ht="15">
      <c r="A148" s="24">
        <v>2.4700000000000002</v>
      </c>
      <c r="B148" s="25">
        <f t="shared" si="13"/>
        <v>1.4700000000000002</v>
      </c>
      <c r="C148" s="20">
        <v>6.5846383040000003</v>
      </c>
      <c r="D148" s="20">
        <v>33836.149830000002</v>
      </c>
      <c r="E148" s="20">
        <v>14.61748276</v>
      </c>
      <c r="F148" s="20">
        <v>159122.1329</v>
      </c>
      <c r="G148" s="26">
        <f t="shared" si="14"/>
        <v>6.5846383040000003</v>
      </c>
      <c r="H148" s="26">
        <f t="shared" si="15"/>
        <v>192.95828273000001</v>
      </c>
      <c r="I148" s="26">
        <f t="shared" si="12"/>
        <v>8.0328444559999994</v>
      </c>
      <c r="J148" s="26">
        <f t="shared" si="16"/>
        <v>159.1221329</v>
      </c>
    </row>
    <row r="149" spans="1:10" ht="15">
      <c r="A149" s="24">
        <v>2.48</v>
      </c>
      <c r="B149" s="25">
        <f t="shared" si="13"/>
        <v>1.48</v>
      </c>
      <c r="C149" s="20">
        <v>6.6819034840000002</v>
      </c>
      <c r="D149" s="20">
        <v>34066.327720000001</v>
      </c>
      <c r="E149" s="20">
        <v>14.791784959999999</v>
      </c>
      <c r="F149" s="20">
        <v>160204.5963</v>
      </c>
      <c r="G149" s="26">
        <f t="shared" si="14"/>
        <v>6.6819034840000002</v>
      </c>
      <c r="H149" s="26">
        <f t="shared" si="15"/>
        <v>194.27092402</v>
      </c>
      <c r="I149" s="26">
        <f t="shared" si="12"/>
        <v>8.1098814759999982</v>
      </c>
      <c r="J149" s="26">
        <f t="shared" si="16"/>
        <v>160.20459629999999</v>
      </c>
    </row>
    <row r="150" spans="1:10" ht="15">
      <c r="A150" s="24">
        <v>2.4900000000000002</v>
      </c>
      <c r="B150" s="25">
        <f t="shared" si="13"/>
        <v>1.4900000000000002</v>
      </c>
      <c r="C150" s="20">
        <v>6.780796101</v>
      </c>
      <c r="D150" s="20">
        <v>34296.50561</v>
      </c>
      <c r="E150" s="20">
        <v>14.968230050000001</v>
      </c>
      <c r="F150" s="20">
        <v>161287.05979999999</v>
      </c>
      <c r="G150" s="26">
        <f t="shared" si="14"/>
        <v>6.780796101</v>
      </c>
      <c r="H150" s="26">
        <f t="shared" si="15"/>
        <v>195.58356540999998</v>
      </c>
      <c r="I150" s="26">
        <f t="shared" si="12"/>
        <v>8.1874339490000008</v>
      </c>
      <c r="J150" s="26">
        <f t="shared" si="16"/>
        <v>161.28705979999998</v>
      </c>
    </row>
    <row r="151" spans="1:10" ht="15">
      <c r="A151" s="24">
        <v>2.5</v>
      </c>
      <c r="B151" s="25">
        <f t="shared" si="13"/>
        <v>1.5</v>
      </c>
      <c r="C151" s="20">
        <v>6.8818361399999999</v>
      </c>
      <c r="D151" s="20">
        <v>34526.683499999999</v>
      </c>
      <c r="E151" s="20">
        <v>15.1474923</v>
      </c>
      <c r="F151" s="20">
        <v>162369.5233</v>
      </c>
      <c r="G151" s="26">
        <f t="shared" si="14"/>
        <v>6.8818361399999999</v>
      </c>
      <c r="H151" s="26">
        <f t="shared" si="15"/>
        <v>196.89620679999999</v>
      </c>
      <c r="I151" s="26">
        <f t="shared" si="12"/>
        <v>8.2656561599999989</v>
      </c>
      <c r="J151" s="26">
        <f t="shared" si="16"/>
        <v>162.3695233</v>
      </c>
    </row>
    <row r="152" spans="1:10" ht="15">
      <c r="A152" s="24">
        <v>2.5099999999999998</v>
      </c>
      <c r="B152" s="25">
        <f t="shared" si="13"/>
        <v>1.5099999999999998</v>
      </c>
      <c r="C152" s="20">
        <v>6.9857814039999999</v>
      </c>
      <c r="D152" s="20">
        <v>34756.861389999998</v>
      </c>
      <c r="E152" s="20">
        <v>15.33054986</v>
      </c>
      <c r="F152" s="20">
        <v>163451.98680000001</v>
      </c>
      <c r="G152" s="26">
        <f t="shared" si="14"/>
        <v>6.9857814039999999</v>
      </c>
      <c r="H152" s="26">
        <f t="shared" si="15"/>
        <v>198.20884819000003</v>
      </c>
      <c r="I152" s="26">
        <f t="shared" si="12"/>
        <v>8.3447684560000006</v>
      </c>
      <c r="J152" s="26">
        <f t="shared" si="16"/>
        <v>163.45198680000001</v>
      </c>
    </row>
    <row r="153" spans="1:10" ht="15">
      <c r="A153" s="24">
        <v>2.52</v>
      </c>
      <c r="B153" s="25">
        <f t="shared" si="13"/>
        <v>1.52</v>
      </c>
      <c r="C153" s="20">
        <v>7.0917011759999999</v>
      </c>
      <c r="D153" s="20">
        <v>34987.039279999997</v>
      </c>
      <c r="E153" s="20">
        <v>15.51623889</v>
      </c>
      <c r="F153" s="20">
        <v>164534.4503</v>
      </c>
      <c r="G153" s="26">
        <f t="shared" si="14"/>
        <v>7.0917011759999999</v>
      </c>
      <c r="H153" s="26">
        <f t="shared" si="15"/>
        <v>199.52148958000001</v>
      </c>
      <c r="I153" s="26">
        <f t="shared" si="12"/>
        <v>8.4245377139999995</v>
      </c>
      <c r="J153" s="26">
        <f t="shared" si="16"/>
        <v>164.5344503</v>
      </c>
    </row>
    <row r="154" spans="1:10" ht="15">
      <c r="A154" s="24">
        <v>2.5299999999999998</v>
      </c>
      <c r="B154" s="25">
        <f t="shared" si="13"/>
        <v>1.5299999999999998</v>
      </c>
      <c r="C154" s="20">
        <v>7.1992055710000002</v>
      </c>
      <c r="D154" s="20">
        <v>35217.217170000004</v>
      </c>
      <c r="E154" s="20">
        <v>15.704049039999999</v>
      </c>
      <c r="F154" s="20">
        <v>165616.91380000001</v>
      </c>
      <c r="G154" s="26">
        <f t="shared" si="14"/>
        <v>7.1992055710000002</v>
      </c>
      <c r="H154" s="26">
        <f t="shared" si="15"/>
        <v>200.83413096999999</v>
      </c>
      <c r="I154" s="26">
        <f t="shared" si="12"/>
        <v>8.504843468999999</v>
      </c>
      <c r="J154" s="26">
        <f t="shared" si="16"/>
        <v>165.61691380000002</v>
      </c>
    </row>
    <row r="155" spans="1:10" ht="15">
      <c r="A155" s="24">
        <v>2.54</v>
      </c>
      <c r="B155" s="25">
        <f t="shared" si="13"/>
        <v>1.54</v>
      </c>
      <c r="C155" s="20">
        <v>7.3082306389999996</v>
      </c>
      <c r="D155" s="20">
        <v>35447.395060000003</v>
      </c>
      <c r="E155" s="20">
        <v>15.89396367</v>
      </c>
      <c r="F155" s="20">
        <v>166699.37729999999</v>
      </c>
      <c r="G155" s="26">
        <f t="shared" si="14"/>
        <v>7.3082306389999996</v>
      </c>
      <c r="H155" s="26">
        <f t="shared" si="15"/>
        <v>202.14677236</v>
      </c>
      <c r="I155" s="26">
        <f t="shared" si="12"/>
        <v>8.5857330310000002</v>
      </c>
      <c r="J155" s="26">
        <f t="shared" si="16"/>
        <v>166.69937729999998</v>
      </c>
    </row>
    <row r="156" spans="1:10" ht="15">
      <c r="A156" s="24">
        <v>2.5499999999999998</v>
      </c>
      <c r="B156" s="25">
        <f t="shared" si="13"/>
        <v>1.5499999999999998</v>
      </c>
      <c r="C156" s="20">
        <v>7.4195128559999999</v>
      </c>
      <c r="D156" s="20">
        <v>35677.572950000002</v>
      </c>
      <c r="E156" s="20">
        <v>16.086886459999999</v>
      </c>
      <c r="F156" s="20">
        <v>167781.84080000001</v>
      </c>
      <c r="G156" s="26">
        <f t="shared" si="14"/>
        <v>7.4195128559999999</v>
      </c>
      <c r="H156" s="26">
        <f t="shared" si="15"/>
        <v>203.45941375000001</v>
      </c>
      <c r="I156" s="26">
        <f t="shared" si="12"/>
        <v>8.667373603999998</v>
      </c>
      <c r="J156" s="26">
        <f t="shared" si="16"/>
        <v>167.7818408</v>
      </c>
    </row>
    <row r="157" spans="1:10" ht="15">
      <c r="A157" s="24">
        <v>2.56</v>
      </c>
      <c r="B157" s="25">
        <f t="shared" si="13"/>
        <v>1.56</v>
      </c>
      <c r="C157" s="20">
        <v>7.5332455349999998</v>
      </c>
      <c r="D157" s="20">
        <v>35907.750840000001</v>
      </c>
      <c r="E157" s="20">
        <v>16.28310514</v>
      </c>
      <c r="F157" s="20">
        <v>168864.30429999999</v>
      </c>
      <c r="G157" s="26">
        <f t="shared" si="14"/>
        <v>7.5332455349999998</v>
      </c>
      <c r="H157" s="26">
        <f t="shared" si="15"/>
        <v>204.77205513999999</v>
      </c>
      <c r="I157" s="26">
        <f t="shared" si="12"/>
        <v>8.749859605000001</v>
      </c>
      <c r="J157" s="26">
        <f t="shared" si="16"/>
        <v>168.86430429999999</v>
      </c>
    </row>
    <row r="158" spans="1:10" ht="15">
      <c r="A158" s="24">
        <v>2.57</v>
      </c>
      <c r="B158" s="25">
        <f t="shared" si="13"/>
        <v>1.5699999999999998</v>
      </c>
      <c r="C158" s="20">
        <v>7.6493491799999997</v>
      </c>
      <c r="D158" s="20">
        <v>36137.92873</v>
      </c>
      <c r="E158" s="20">
        <v>16.48250835</v>
      </c>
      <c r="F158" s="20">
        <v>169946.7677</v>
      </c>
      <c r="G158" s="26">
        <f t="shared" si="14"/>
        <v>7.6493491799999997</v>
      </c>
      <c r="H158" s="26">
        <f t="shared" si="15"/>
        <v>206.08469643000001</v>
      </c>
      <c r="I158" s="26">
        <f t="shared" si="12"/>
        <v>8.8331591700000001</v>
      </c>
      <c r="J158" s="26">
        <f t="shared" si="16"/>
        <v>169.94676770000001</v>
      </c>
    </row>
    <row r="159" spans="1:10" ht="15">
      <c r="A159" s="24">
        <v>2.58</v>
      </c>
      <c r="B159" s="25">
        <f t="shared" si="13"/>
        <v>1.58</v>
      </c>
      <c r="C159" s="20">
        <v>7.7680097000000004</v>
      </c>
      <c r="D159" s="20">
        <v>36368.106619999999</v>
      </c>
      <c r="E159" s="20">
        <v>16.685593019999999</v>
      </c>
      <c r="F159" s="20">
        <v>171029.23120000001</v>
      </c>
      <c r="G159" s="26">
        <f t="shared" si="14"/>
        <v>7.7680097000000004</v>
      </c>
      <c r="H159" s="26">
        <f t="shared" si="15"/>
        <v>207.39733782000002</v>
      </c>
      <c r="I159" s="26">
        <f t="shared" si="12"/>
        <v>8.9175833199999985</v>
      </c>
      <c r="J159" s="26">
        <f t="shared" si="16"/>
        <v>171.0292312</v>
      </c>
    </row>
    <row r="160" spans="1:10" ht="15">
      <c r="A160" s="24">
        <v>2.59</v>
      </c>
      <c r="B160" s="25">
        <f t="shared" si="13"/>
        <v>1.5899999999999999</v>
      </c>
      <c r="C160" s="20">
        <v>7.8892032739999998</v>
      </c>
      <c r="D160" s="20">
        <v>36598.284509999998</v>
      </c>
      <c r="E160" s="20">
        <v>16.892490070000001</v>
      </c>
      <c r="F160" s="20">
        <v>172111.69469999999</v>
      </c>
      <c r="G160" s="26">
        <f t="shared" si="14"/>
        <v>7.8892032739999998</v>
      </c>
      <c r="H160" s="26">
        <f t="shared" si="15"/>
        <v>208.70997921</v>
      </c>
      <c r="I160" s="26">
        <f t="shared" si="12"/>
        <v>9.0032867960000011</v>
      </c>
      <c r="J160" s="26">
        <f t="shared" si="16"/>
        <v>172.11169469999999</v>
      </c>
    </row>
    <row r="161" spans="1:10" ht="15">
      <c r="A161" s="24">
        <v>2.6</v>
      </c>
      <c r="B161" s="25">
        <f t="shared" si="13"/>
        <v>1.6</v>
      </c>
      <c r="C161" s="20">
        <v>8.0135154110000002</v>
      </c>
      <c r="D161" s="20">
        <v>36828.462399999997</v>
      </c>
      <c r="E161" s="20">
        <v>17.104098499999999</v>
      </c>
      <c r="F161" s="20">
        <v>173194.15820000001</v>
      </c>
      <c r="G161" s="26">
        <f t="shared" si="14"/>
        <v>8.0135154110000002</v>
      </c>
      <c r="H161" s="26">
        <f t="shared" si="15"/>
        <v>210.02262059999998</v>
      </c>
      <c r="I161" s="26">
        <f t="shared" si="12"/>
        <v>9.090583088999999</v>
      </c>
      <c r="J161" s="26">
        <f t="shared" si="16"/>
        <v>173.1941582</v>
      </c>
    </row>
    <row r="162" spans="1:10" ht="15">
      <c r="A162" s="24">
        <v>2.61</v>
      </c>
      <c r="B162" s="25">
        <f t="shared" si="13"/>
        <v>1.6099999999999999</v>
      </c>
      <c r="C162" s="20">
        <v>8.1420966000000004</v>
      </c>
      <c r="D162" s="20">
        <v>37058.640290000003</v>
      </c>
      <c r="E162" s="20">
        <v>17.322319190000002</v>
      </c>
      <c r="F162" s="20">
        <v>174276.62169999999</v>
      </c>
      <c r="G162" s="26">
        <f t="shared" si="14"/>
        <v>8.1420966000000004</v>
      </c>
      <c r="H162" s="26">
        <f t="shared" si="15"/>
        <v>211.33526198999999</v>
      </c>
      <c r="I162" s="26">
        <f t="shared" ref="I162:I187" si="17">E162-C162</f>
        <v>9.1802225900000014</v>
      </c>
      <c r="J162" s="26">
        <f t="shared" si="16"/>
        <v>174.27662169999999</v>
      </c>
    </row>
    <row r="163" spans="1:10" ht="15">
      <c r="A163" s="24">
        <v>2.62</v>
      </c>
      <c r="B163" s="25">
        <f t="shared" si="13"/>
        <v>1.62</v>
      </c>
      <c r="C163" s="20">
        <v>8.2750800889999994</v>
      </c>
      <c r="D163" s="20">
        <v>37288.818180000002</v>
      </c>
      <c r="E163" s="20">
        <v>17.547286499999998</v>
      </c>
      <c r="F163" s="20">
        <v>175359.0852</v>
      </c>
      <c r="G163" s="26">
        <f t="shared" si="14"/>
        <v>8.2750800889999994</v>
      </c>
      <c r="H163" s="26">
        <f t="shared" si="15"/>
        <v>212.64790338</v>
      </c>
      <c r="I163" s="26">
        <f t="shared" si="17"/>
        <v>9.2722064109999991</v>
      </c>
      <c r="J163" s="26">
        <f t="shared" si="16"/>
        <v>175.35908520000001</v>
      </c>
    </row>
    <row r="164" spans="1:10" ht="15">
      <c r="A164" s="24">
        <v>2.63</v>
      </c>
      <c r="B164" s="25">
        <f t="shared" si="13"/>
        <v>1.63</v>
      </c>
      <c r="C164" s="20">
        <v>8.4122427070000008</v>
      </c>
      <c r="D164" s="20">
        <v>37518.996070000001</v>
      </c>
      <c r="E164" s="20">
        <v>17.778692320000001</v>
      </c>
      <c r="F164" s="20">
        <v>176441.54870000001</v>
      </c>
      <c r="G164" s="26">
        <f t="shared" si="14"/>
        <v>8.4122427070000008</v>
      </c>
      <c r="H164" s="26">
        <f t="shared" si="15"/>
        <v>213.96054477000001</v>
      </c>
      <c r="I164" s="26">
        <f t="shared" si="17"/>
        <v>9.3664496130000003</v>
      </c>
      <c r="J164" s="26">
        <f t="shared" si="16"/>
        <v>176.44154870000003</v>
      </c>
    </row>
    <row r="165" spans="1:10" ht="15">
      <c r="A165" s="24">
        <v>2.64</v>
      </c>
      <c r="B165" s="25">
        <f t="shared" si="13"/>
        <v>1.6400000000000001</v>
      </c>
      <c r="C165" s="20">
        <v>8.5526982060000005</v>
      </c>
      <c r="D165" s="20">
        <v>37749.17396</v>
      </c>
      <c r="E165" s="20">
        <v>18.015367359999999</v>
      </c>
      <c r="F165" s="20">
        <v>177524.0122</v>
      </c>
      <c r="G165" s="26">
        <f t="shared" si="14"/>
        <v>8.5526982060000005</v>
      </c>
      <c r="H165" s="26">
        <f t="shared" si="15"/>
        <v>215.27318615999999</v>
      </c>
      <c r="I165" s="26">
        <f t="shared" si="17"/>
        <v>9.4626691539999985</v>
      </c>
      <c r="J165" s="26">
        <f t="shared" si="16"/>
        <v>177.52401219999999</v>
      </c>
    </row>
    <row r="166" spans="1:10" ht="15">
      <c r="A166" s="24">
        <v>2.65</v>
      </c>
      <c r="B166" s="25">
        <f t="shared" si="13"/>
        <v>1.65</v>
      </c>
      <c r="C166" s="20">
        <v>8.6977745839999994</v>
      </c>
      <c r="D166" s="20">
        <v>37979.351849999999</v>
      </c>
      <c r="E166" s="20">
        <v>18.259368039999998</v>
      </c>
      <c r="F166" s="20">
        <v>178606.47570000001</v>
      </c>
      <c r="G166" s="26">
        <f t="shared" si="14"/>
        <v>8.6977745839999994</v>
      </c>
      <c r="H166" s="26">
        <f t="shared" si="15"/>
        <v>216.58582755</v>
      </c>
      <c r="I166" s="26">
        <f t="shared" si="17"/>
        <v>9.5615934559999989</v>
      </c>
      <c r="J166" s="26">
        <f t="shared" si="16"/>
        <v>178.6064757</v>
      </c>
    </row>
    <row r="167" spans="1:10" ht="15">
      <c r="A167" s="24">
        <v>2.66</v>
      </c>
      <c r="B167" s="25">
        <f t="shared" si="13"/>
        <v>1.6600000000000001</v>
      </c>
      <c r="C167" s="20">
        <v>8.8493782680000006</v>
      </c>
      <c r="D167" s="20">
        <v>38209.529739999998</v>
      </c>
      <c r="E167" s="20">
        <v>18.513471630000002</v>
      </c>
      <c r="F167" s="20">
        <v>179688.93909999999</v>
      </c>
      <c r="G167" s="26">
        <f t="shared" si="14"/>
        <v>8.8493782680000006</v>
      </c>
      <c r="H167" s="26">
        <f t="shared" si="15"/>
        <v>217.89846883999999</v>
      </c>
      <c r="I167" s="26">
        <f t="shared" si="17"/>
        <v>9.6640933620000009</v>
      </c>
      <c r="J167" s="26">
        <f t="shared" si="16"/>
        <v>179.6889391</v>
      </c>
    </row>
    <row r="168" spans="1:10" ht="15">
      <c r="A168" s="24">
        <v>2.67</v>
      </c>
      <c r="B168" s="25">
        <f t="shared" si="13"/>
        <v>1.67</v>
      </c>
      <c r="C168" s="20">
        <v>9.0079271530000007</v>
      </c>
      <c r="D168" s="20">
        <v>38439.707629999997</v>
      </c>
      <c r="E168" s="20">
        <v>18.77834047</v>
      </c>
      <c r="F168" s="20">
        <v>180771.4026</v>
      </c>
      <c r="G168" s="26">
        <f t="shared" si="14"/>
        <v>9.0079271530000007</v>
      </c>
      <c r="H168" s="26">
        <f t="shared" si="15"/>
        <v>219.21111023</v>
      </c>
      <c r="I168" s="26">
        <f t="shared" si="17"/>
        <v>9.7704133169999992</v>
      </c>
      <c r="J168" s="26">
        <f t="shared" si="16"/>
        <v>180.77140259999999</v>
      </c>
    </row>
    <row r="169" spans="1:10" ht="15">
      <c r="A169" s="24">
        <v>2.68</v>
      </c>
      <c r="B169" s="25">
        <f t="shared" si="13"/>
        <v>1.6800000000000002</v>
      </c>
      <c r="C169" s="20">
        <v>9.1736341330000002</v>
      </c>
      <c r="D169" s="20">
        <v>38669.885520000003</v>
      </c>
      <c r="E169" s="20">
        <v>19.054683820000001</v>
      </c>
      <c r="F169" s="20">
        <v>181853.86610000001</v>
      </c>
      <c r="G169" s="26">
        <f t="shared" si="14"/>
        <v>9.1736341330000002</v>
      </c>
      <c r="H169" s="26">
        <f t="shared" si="15"/>
        <v>220.52375162000001</v>
      </c>
      <c r="I169" s="26">
        <f t="shared" si="17"/>
        <v>9.8810496870000009</v>
      </c>
      <c r="J169" s="26">
        <f t="shared" si="16"/>
        <v>181.8538661</v>
      </c>
    </row>
    <row r="170" spans="1:10" ht="15">
      <c r="A170" s="24">
        <v>2.69</v>
      </c>
      <c r="B170" s="25">
        <f t="shared" si="13"/>
        <v>1.69</v>
      </c>
      <c r="C170" s="20">
        <v>9.3471791950000007</v>
      </c>
      <c r="D170" s="20">
        <v>38900.063410000002</v>
      </c>
      <c r="E170" s="20">
        <v>19.343842070000001</v>
      </c>
      <c r="F170" s="20">
        <v>182936.3296</v>
      </c>
      <c r="G170" s="26">
        <f t="shared" si="14"/>
        <v>9.3471791950000007</v>
      </c>
      <c r="H170" s="26">
        <f t="shared" si="15"/>
        <v>221.83639300999999</v>
      </c>
      <c r="I170" s="26">
        <f t="shared" si="17"/>
        <v>9.9966628750000002</v>
      </c>
      <c r="J170" s="26">
        <f t="shared" si="16"/>
        <v>182.93632959999999</v>
      </c>
    </row>
    <row r="171" spans="1:10" ht="15">
      <c r="A171" s="24">
        <v>2.7</v>
      </c>
      <c r="B171" s="25">
        <f t="shared" si="13"/>
        <v>1.7000000000000002</v>
      </c>
      <c r="C171" s="20">
        <v>9.5292988970000003</v>
      </c>
      <c r="D171" s="20">
        <v>39130.241300000002</v>
      </c>
      <c r="E171" s="20">
        <v>19.647196269999998</v>
      </c>
      <c r="F171" s="20">
        <v>184018.79310000001</v>
      </c>
      <c r="G171" s="26">
        <f t="shared" si="14"/>
        <v>9.5292988970000003</v>
      </c>
      <c r="H171" s="26">
        <f t="shared" si="15"/>
        <v>223.14903440000001</v>
      </c>
      <c r="I171" s="26">
        <f t="shared" si="17"/>
        <v>10.117897372999998</v>
      </c>
      <c r="J171" s="26">
        <f t="shared" si="16"/>
        <v>184.01879310000001</v>
      </c>
    </row>
    <row r="172" spans="1:10" ht="15">
      <c r="A172" s="24">
        <v>2.71</v>
      </c>
      <c r="B172" s="25">
        <f t="shared" si="13"/>
        <v>1.71</v>
      </c>
      <c r="C172" s="20">
        <v>9.721578976</v>
      </c>
      <c r="D172" s="20">
        <v>39360.419190000001</v>
      </c>
      <c r="E172" s="20">
        <v>19.967615519999999</v>
      </c>
      <c r="F172" s="20">
        <v>185101.25659999999</v>
      </c>
      <c r="G172" s="26">
        <f t="shared" si="14"/>
        <v>9.721578976</v>
      </c>
      <c r="H172" s="26">
        <f t="shared" si="15"/>
        <v>224.46167579000002</v>
      </c>
      <c r="I172" s="26">
        <f t="shared" si="17"/>
        <v>10.246036543999999</v>
      </c>
      <c r="J172" s="26">
        <f t="shared" si="16"/>
        <v>185.1012566</v>
      </c>
    </row>
    <row r="173" spans="1:10" ht="15">
      <c r="A173" s="24">
        <v>2.72</v>
      </c>
      <c r="B173" s="25">
        <f t="shared" si="13"/>
        <v>1.7200000000000002</v>
      </c>
      <c r="C173" s="20">
        <v>9.929683979</v>
      </c>
      <c r="D173" s="20">
        <v>39590.59708</v>
      </c>
      <c r="E173" s="20">
        <v>20.316557530000001</v>
      </c>
      <c r="F173" s="20">
        <v>186183.72010000001</v>
      </c>
      <c r="G173" s="26">
        <f t="shared" si="14"/>
        <v>9.929683979</v>
      </c>
      <c r="H173" s="26">
        <f t="shared" si="15"/>
        <v>225.77431718000003</v>
      </c>
      <c r="I173" s="26">
        <f t="shared" si="17"/>
        <v>10.386873551000001</v>
      </c>
      <c r="J173" s="26">
        <f t="shared" si="16"/>
        <v>186.18372010000002</v>
      </c>
    </row>
    <row r="174" spans="1:10" ht="15">
      <c r="A174" s="24">
        <v>2.73</v>
      </c>
      <c r="B174" s="25">
        <f t="shared" si="13"/>
        <v>1.73</v>
      </c>
      <c r="C174" s="20">
        <v>10.15695695</v>
      </c>
      <c r="D174" s="20">
        <v>39820.774969999999</v>
      </c>
      <c r="E174" s="20">
        <v>20.698276440000001</v>
      </c>
      <c r="F174" s="20">
        <v>187266.18359999999</v>
      </c>
      <c r="G174" s="26">
        <f t="shared" si="14"/>
        <v>10.15695695</v>
      </c>
      <c r="H174" s="26">
        <f t="shared" si="15"/>
        <v>227.08695856999998</v>
      </c>
      <c r="I174" s="26">
        <f t="shared" si="17"/>
        <v>10.541319490000001</v>
      </c>
      <c r="J174" s="26">
        <f t="shared" si="16"/>
        <v>187.26618359999998</v>
      </c>
    </row>
    <row r="175" spans="1:10" ht="15">
      <c r="A175" s="24">
        <v>2.74</v>
      </c>
      <c r="B175" s="25">
        <f t="shared" si="13"/>
        <v>1.7400000000000002</v>
      </c>
      <c r="C175" s="20">
        <v>10.40220796</v>
      </c>
      <c r="D175" s="20">
        <v>40050.952859999998</v>
      </c>
      <c r="E175" s="20">
        <v>21.109378920000001</v>
      </c>
      <c r="F175" s="20">
        <v>188348.6471</v>
      </c>
      <c r="G175" s="26">
        <f t="shared" si="14"/>
        <v>10.40220796</v>
      </c>
      <c r="H175" s="26">
        <f t="shared" si="15"/>
        <v>228.39959995999999</v>
      </c>
      <c r="I175" s="26">
        <f t="shared" si="17"/>
        <v>10.707170960000001</v>
      </c>
      <c r="J175" s="26">
        <f t="shared" si="16"/>
        <v>188.34864709999999</v>
      </c>
    </row>
    <row r="176" spans="1:10" ht="15">
      <c r="A176" s="24">
        <v>2.75</v>
      </c>
      <c r="B176" s="25">
        <f t="shared" si="13"/>
        <v>1.75</v>
      </c>
      <c r="C176" s="20">
        <v>10.666962850000001</v>
      </c>
      <c r="D176" s="20">
        <v>40281.130749999997</v>
      </c>
      <c r="E176" s="20">
        <v>21.551768500000001</v>
      </c>
      <c r="F176" s="20">
        <v>189431.11050000001</v>
      </c>
      <c r="G176" s="26">
        <f t="shared" si="14"/>
        <v>10.666962850000001</v>
      </c>
      <c r="H176" s="26">
        <f t="shared" si="15"/>
        <v>229.71224125000003</v>
      </c>
      <c r="I176" s="26">
        <f t="shared" si="17"/>
        <v>10.884805650000001</v>
      </c>
      <c r="J176" s="26">
        <f t="shared" si="16"/>
        <v>189.43111050000002</v>
      </c>
    </row>
    <row r="177" spans="1:10" ht="15">
      <c r="A177" s="24">
        <v>2.76</v>
      </c>
      <c r="B177" s="25">
        <f t="shared" si="13"/>
        <v>1.7599999999999998</v>
      </c>
      <c r="C177" s="20">
        <v>10.95211106</v>
      </c>
      <c r="D177" s="20">
        <v>40511.308640000003</v>
      </c>
      <c r="E177" s="20">
        <v>22.026994479999999</v>
      </c>
      <c r="F177" s="20">
        <v>190513.57399999999</v>
      </c>
      <c r="G177" s="26">
        <f t="shared" si="14"/>
        <v>10.95211106</v>
      </c>
      <c r="H177" s="26">
        <f t="shared" si="15"/>
        <v>231.02488263999999</v>
      </c>
      <c r="I177" s="26">
        <f t="shared" si="17"/>
        <v>11.074883419999999</v>
      </c>
      <c r="J177" s="26">
        <f t="shared" si="16"/>
        <v>190.51357400000001</v>
      </c>
    </row>
    <row r="178" spans="1:10" ht="15">
      <c r="A178" s="24">
        <v>2.77</v>
      </c>
      <c r="B178" s="25">
        <f t="shared" si="13"/>
        <v>1.77</v>
      </c>
      <c r="C178" s="20">
        <v>11.259708939999999</v>
      </c>
      <c r="D178" s="20">
        <v>40741.486530000002</v>
      </c>
      <c r="E178" s="20">
        <v>22.538728290000002</v>
      </c>
      <c r="F178" s="20">
        <v>191596.03750000001</v>
      </c>
      <c r="G178" s="26">
        <f t="shared" si="14"/>
        <v>11.259708939999999</v>
      </c>
      <c r="H178" s="26">
        <f t="shared" si="15"/>
        <v>232.33752403</v>
      </c>
      <c r="I178" s="26">
        <f t="shared" si="17"/>
        <v>11.279019350000002</v>
      </c>
      <c r="J178" s="26">
        <f t="shared" si="16"/>
        <v>191.59603749999999</v>
      </c>
    </row>
    <row r="179" spans="1:10" ht="15">
      <c r="A179" s="24">
        <v>2.78</v>
      </c>
      <c r="B179" s="25">
        <f t="shared" si="13"/>
        <v>1.7799999999999998</v>
      </c>
      <c r="C179" s="20">
        <v>11.593754260000001</v>
      </c>
      <c r="D179" s="20">
        <v>40971.664420000001</v>
      </c>
      <c r="E179" s="20">
        <v>23.093836620000001</v>
      </c>
      <c r="F179" s="20">
        <v>192678.50099999999</v>
      </c>
      <c r="G179" s="26">
        <f t="shared" si="14"/>
        <v>11.593754260000001</v>
      </c>
      <c r="H179" s="26">
        <f t="shared" si="15"/>
        <v>233.65016541999998</v>
      </c>
      <c r="I179" s="26">
        <f t="shared" si="17"/>
        <v>11.50008236</v>
      </c>
      <c r="J179" s="26">
        <f t="shared" si="16"/>
        <v>192.67850099999998</v>
      </c>
    </row>
    <row r="180" spans="1:10" ht="15">
      <c r="A180" s="24">
        <v>2.79</v>
      </c>
      <c r="B180" s="25">
        <f t="shared" si="13"/>
        <v>1.79</v>
      </c>
      <c r="C180" s="20">
        <v>11.956433179999999</v>
      </c>
      <c r="D180" s="20">
        <v>41201.84231</v>
      </c>
      <c r="E180" s="20">
        <v>23.696238130000001</v>
      </c>
      <c r="F180" s="20">
        <v>193760.9645</v>
      </c>
      <c r="G180" s="26">
        <f t="shared" si="14"/>
        <v>11.956433179999999</v>
      </c>
      <c r="H180" s="26">
        <f t="shared" si="15"/>
        <v>234.96280681000002</v>
      </c>
      <c r="I180" s="26">
        <f t="shared" si="17"/>
        <v>11.739804950000002</v>
      </c>
      <c r="J180" s="26">
        <f t="shared" si="16"/>
        <v>193.7609645</v>
      </c>
    </row>
    <row r="181" spans="1:10" ht="15">
      <c r="A181" s="24">
        <v>2.8</v>
      </c>
      <c r="B181" s="25">
        <f t="shared" si="13"/>
        <v>1.7999999999999998</v>
      </c>
      <c r="C181" s="20">
        <v>12.354010519999999</v>
      </c>
      <c r="D181" s="20">
        <v>41432.020199999999</v>
      </c>
      <c r="E181" s="20">
        <v>24.356462149999999</v>
      </c>
      <c r="F181" s="20">
        <v>194843.42800000001</v>
      </c>
      <c r="G181" s="26">
        <f t="shared" si="14"/>
        <v>12.354010519999999</v>
      </c>
      <c r="H181" s="26">
        <f t="shared" si="15"/>
        <v>236.2754482</v>
      </c>
      <c r="I181" s="26">
        <f t="shared" si="17"/>
        <v>12.002451629999999</v>
      </c>
      <c r="J181" s="26">
        <f t="shared" si="16"/>
        <v>194.84342800000002</v>
      </c>
    </row>
    <row r="182" spans="1:10" ht="15">
      <c r="A182" s="24">
        <v>2.81</v>
      </c>
      <c r="B182" s="25">
        <f t="shared" si="13"/>
        <v>1.81</v>
      </c>
      <c r="C182" s="20">
        <v>12.79626069</v>
      </c>
      <c r="D182" s="20">
        <v>41662.198089999998</v>
      </c>
      <c r="E182" s="20">
        <v>25.092651799999999</v>
      </c>
      <c r="F182" s="20">
        <v>195925.8915</v>
      </c>
      <c r="G182" s="26">
        <f t="shared" si="14"/>
        <v>12.79626069</v>
      </c>
      <c r="H182" s="26">
        <f t="shared" si="15"/>
        <v>237.58808958999998</v>
      </c>
      <c r="I182" s="26">
        <f t="shared" si="17"/>
        <v>12.296391109999998</v>
      </c>
      <c r="J182" s="26">
        <f t="shared" si="16"/>
        <v>195.92589150000001</v>
      </c>
    </row>
    <row r="183" spans="1:10" ht="15">
      <c r="A183" s="24">
        <v>2.82</v>
      </c>
      <c r="B183" s="25">
        <f t="shared" si="13"/>
        <v>1.8199999999999998</v>
      </c>
      <c r="C183" s="20">
        <v>13.30304147</v>
      </c>
      <c r="D183" s="20">
        <v>41892.375979999997</v>
      </c>
      <c r="E183" s="20">
        <v>25.94763249</v>
      </c>
      <c r="F183" s="20">
        <v>197008.35500000001</v>
      </c>
      <c r="G183" s="26">
        <f t="shared" si="14"/>
        <v>13.30304147</v>
      </c>
      <c r="H183" s="26">
        <f t="shared" si="15"/>
        <v>238.90073097999999</v>
      </c>
      <c r="I183" s="26">
        <f t="shared" si="17"/>
        <v>12.64459102</v>
      </c>
      <c r="J183" s="26">
        <f t="shared" si="16"/>
        <v>197.00835500000002</v>
      </c>
    </row>
    <row r="184" spans="1:10" ht="15">
      <c r="A184" s="24">
        <v>2.83</v>
      </c>
      <c r="B184" s="25">
        <f t="shared" si="13"/>
        <v>1.83</v>
      </c>
      <c r="C184" s="20">
        <v>13.90692104</v>
      </c>
      <c r="D184" s="20">
        <v>42122.553870000003</v>
      </c>
      <c r="E184" s="20">
        <v>26.98540363</v>
      </c>
      <c r="F184" s="20">
        <v>198090.81849999999</v>
      </c>
      <c r="G184" s="26">
        <f t="shared" si="14"/>
        <v>13.90692104</v>
      </c>
      <c r="H184" s="26">
        <f t="shared" si="15"/>
        <v>240.21337237</v>
      </c>
      <c r="I184" s="26">
        <f t="shared" si="17"/>
        <v>13.07848259</v>
      </c>
      <c r="J184" s="26">
        <f t="shared" si="16"/>
        <v>198.09081849999998</v>
      </c>
    </row>
    <row r="185" spans="1:10" ht="15">
      <c r="A185" s="24">
        <v>2.84</v>
      </c>
      <c r="B185" s="25">
        <f t="shared" si="13"/>
        <v>1.8399999999999999</v>
      </c>
      <c r="C185" s="20">
        <v>14.68886927</v>
      </c>
      <c r="D185" s="20">
        <v>42352.731760000002</v>
      </c>
      <c r="E185" s="20">
        <v>28.36510582</v>
      </c>
      <c r="F185" s="20">
        <v>199173.2819</v>
      </c>
      <c r="G185" s="26">
        <f t="shared" si="14"/>
        <v>14.68886927</v>
      </c>
      <c r="H185" s="26">
        <f t="shared" si="15"/>
        <v>241.52601365999999</v>
      </c>
      <c r="I185" s="26">
        <f t="shared" si="17"/>
        <v>13.67623655</v>
      </c>
      <c r="J185" s="26">
        <f t="shared" si="16"/>
        <v>199.17328190000001</v>
      </c>
    </row>
    <row r="186" spans="1:10" ht="15">
      <c r="A186" s="24">
        <v>2.85</v>
      </c>
      <c r="B186" s="25">
        <f t="shared" si="13"/>
        <v>1.85</v>
      </c>
      <c r="C186" s="20">
        <v>15.759769309999999</v>
      </c>
      <c r="D186" s="20">
        <v>42582.909650000001</v>
      </c>
      <c r="E186" s="20">
        <v>30.296998899999998</v>
      </c>
      <c r="F186" s="20">
        <v>200255.74540000001</v>
      </c>
      <c r="G186" s="26">
        <f t="shared" si="14"/>
        <v>15.759769309999999</v>
      </c>
      <c r="H186" s="26">
        <f t="shared" si="15"/>
        <v>242.83865505</v>
      </c>
      <c r="I186" s="26">
        <f t="shared" si="17"/>
        <v>14.537229589999999</v>
      </c>
      <c r="J186" s="26">
        <f t="shared" si="16"/>
        <v>200.25574540000002</v>
      </c>
    </row>
    <row r="187" spans="1:10" ht="15">
      <c r="A187" s="24">
        <v>2.86</v>
      </c>
      <c r="B187" s="25">
        <f t="shared" si="13"/>
        <v>1.8599999999999999</v>
      </c>
      <c r="C187" s="20">
        <v>17.40669338</v>
      </c>
      <c r="D187" s="20">
        <v>42813.08754</v>
      </c>
      <c r="E187" s="20">
        <v>33.339098589999999</v>
      </c>
      <c r="F187" s="20">
        <v>201338.2089</v>
      </c>
      <c r="G187" s="26">
        <f t="shared" si="14"/>
        <v>17.40669338</v>
      </c>
      <c r="H187" s="26">
        <f t="shared" si="15"/>
        <v>244.15129644000001</v>
      </c>
      <c r="I187" s="26">
        <f t="shared" si="17"/>
        <v>15.932405209999999</v>
      </c>
      <c r="J187" s="26">
        <f t="shared" si="16"/>
        <v>201.33820889999998</v>
      </c>
    </row>
    <row r="188" spans="1:10">
      <c r="B188" s="28"/>
      <c r="F188" s="29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8"/>
  <sheetViews>
    <sheetView topLeftCell="A2" zoomScale="70" zoomScaleNormal="70" workbookViewId="0">
      <selection activeCell="N50" sqref="N50"/>
    </sheetView>
  </sheetViews>
  <sheetFormatPr defaultRowHeight="13.5"/>
  <cols>
    <col min="2" max="2" width="9.5" bestFit="1" customWidth="1"/>
    <col min="3" max="3" width="10.875" bestFit="1" customWidth="1"/>
    <col min="4" max="4" width="11.5" bestFit="1" customWidth="1"/>
    <col min="5" max="5" width="10.875" bestFit="1" customWidth="1"/>
    <col min="6" max="6" width="15.125" bestFit="1" customWidth="1"/>
    <col min="7" max="7" width="20.375" customWidth="1"/>
    <col min="8" max="8" width="15.875" bestFit="1" customWidth="1"/>
    <col min="9" max="9" width="20.75" bestFit="1" customWidth="1"/>
    <col min="10" max="10" width="12.375" bestFit="1" customWidth="1"/>
  </cols>
  <sheetData>
    <row r="1" spans="1:26" ht="15">
      <c r="A1" s="4"/>
      <c r="B1" s="4" t="s">
        <v>4</v>
      </c>
      <c r="C1" s="4" t="s">
        <v>0</v>
      </c>
      <c r="D1" s="4" t="s">
        <v>1</v>
      </c>
      <c r="E1" s="4" t="s">
        <v>2</v>
      </c>
      <c r="F1" s="4" t="s">
        <v>3</v>
      </c>
      <c r="G1" s="5" t="s">
        <v>5</v>
      </c>
      <c r="H1" s="5" t="s">
        <v>6</v>
      </c>
      <c r="I1" s="6" t="s">
        <v>7</v>
      </c>
      <c r="J1" s="6" t="s">
        <v>8</v>
      </c>
      <c r="K1" s="3"/>
      <c r="L1" s="3"/>
      <c r="M1" s="3" t="s">
        <v>9</v>
      </c>
      <c r="N1" s="3"/>
      <c r="O1" s="3" t="s">
        <v>10</v>
      </c>
      <c r="Q1" t="s">
        <v>13</v>
      </c>
      <c r="V1" s="13">
        <v>0.01</v>
      </c>
      <c r="W1" s="13">
        <v>3.8948913438869297E-2</v>
      </c>
      <c r="X1" s="13">
        <v>8.4706904735544403E-2</v>
      </c>
      <c r="Y1" s="13">
        <v>230.17789000000599</v>
      </c>
      <c r="Z1" s="13">
        <v>1082.46348879998</v>
      </c>
    </row>
    <row r="2" spans="1:26" ht="15">
      <c r="A2" s="13">
        <v>0.01</v>
      </c>
      <c r="B2" s="8">
        <f>A2</f>
        <v>0.01</v>
      </c>
      <c r="C2" s="13">
        <v>3.8948913438869297E-2</v>
      </c>
      <c r="D2" s="13">
        <v>230.17789000000599</v>
      </c>
      <c r="E2" s="13">
        <v>8.4706904735544403E-2</v>
      </c>
      <c r="F2" s="13">
        <v>1082.46348879998</v>
      </c>
      <c r="G2" s="9">
        <f>C2</f>
        <v>3.8948913438869297E-2</v>
      </c>
      <c r="H2" s="9">
        <f>(D2+F2)/1000</f>
        <v>1.3126413787999862</v>
      </c>
      <c r="I2" s="10">
        <f t="shared" ref="I2:I30" si="0">E2-C2</f>
        <v>4.5757991296675106E-2</v>
      </c>
      <c r="J2" s="10">
        <f>F2/1000</f>
        <v>1.08246348879998</v>
      </c>
      <c r="K2" s="3" t="s">
        <v>11</v>
      </c>
      <c r="L2" s="12">
        <f>G6</f>
        <v>0.78007313899478803</v>
      </c>
      <c r="M2" s="12">
        <f>H6</f>
        <v>26.252827576000012</v>
      </c>
      <c r="N2" s="12">
        <f>G22</f>
        <v>3.9888042466615898</v>
      </c>
      <c r="O2" s="12">
        <f>H22</f>
        <v>131.26413787999999</v>
      </c>
      <c r="P2" s="2">
        <f>G30</f>
        <v>5.9398311952423697</v>
      </c>
      <c r="Q2" s="2">
        <f>H30</f>
        <v>183.76979303200002</v>
      </c>
      <c r="V2" s="13">
        <v>0.05</v>
      </c>
      <c r="W2" s="13">
        <v>0.19477414888438499</v>
      </c>
      <c r="X2" s="13">
        <v>0.42366768216876899</v>
      </c>
      <c r="Y2" s="13">
        <v>1150.8894499999999</v>
      </c>
      <c r="Z2" s="13">
        <v>5412.3174440000403</v>
      </c>
    </row>
    <row r="3" spans="1:26" ht="15">
      <c r="A3" s="13">
        <v>0.05</v>
      </c>
      <c r="B3" s="8">
        <f t="shared" ref="B3:B39" si="1">A3</f>
        <v>0.05</v>
      </c>
      <c r="C3" s="13">
        <v>0.19477414888438499</v>
      </c>
      <c r="D3" s="13">
        <v>1150.8894499999999</v>
      </c>
      <c r="E3" s="13">
        <v>0.42366768216876899</v>
      </c>
      <c r="F3" s="13">
        <v>5412.3174440000403</v>
      </c>
      <c r="G3" s="9">
        <f t="shared" ref="G3:G30" si="2">C3</f>
        <v>0.19477414888438499</v>
      </c>
      <c r="H3" s="9">
        <f t="shared" ref="H3:H30" si="3">(D3+F3)/1000</f>
        <v>6.5632068940000403</v>
      </c>
      <c r="I3" s="10">
        <f t="shared" si="0"/>
        <v>0.228893533284384</v>
      </c>
      <c r="J3" s="10">
        <f t="shared" ref="J3:J30" si="4">F3/1000</f>
        <v>5.4123174440000401</v>
      </c>
      <c r="K3" s="3" t="s">
        <v>12</v>
      </c>
      <c r="L3" s="12">
        <f>I6</f>
        <v>0.92083721802571195</v>
      </c>
      <c r="M3" s="12">
        <f>J6</f>
        <v>21.649269776000001</v>
      </c>
      <c r="N3" s="12">
        <f>I22</f>
        <v>5.0828563473763895</v>
      </c>
      <c r="O3" s="12">
        <f>J22</f>
        <v>108.24634888</v>
      </c>
      <c r="P3" s="2">
        <f>I30</f>
        <v>7.4999186212174305</v>
      </c>
      <c r="Q3" s="2">
        <f>J30</f>
        <v>151.54488843199999</v>
      </c>
      <c r="V3" s="13">
        <v>9.9999999999999895E-2</v>
      </c>
      <c r="W3" s="13">
        <v>0.38964638301238602</v>
      </c>
      <c r="X3" s="13">
        <v>0.84795103398331795</v>
      </c>
      <c r="Y3" s="13">
        <v>2301.7788999999898</v>
      </c>
      <c r="Z3" s="13">
        <v>10824.6348879999</v>
      </c>
    </row>
    <row r="4" spans="1:26" ht="15">
      <c r="A4" s="13">
        <v>9.9999999999999895E-2</v>
      </c>
      <c r="B4" s="8">
        <f t="shared" si="1"/>
        <v>9.9999999999999895E-2</v>
      </c>
      <c r="C4" s="13">
        <v>0.38964638301238602</v>
      </c>
      <c r="D4" s="13">
        <v>2301.7788999999898</v>
      </c>
      <c r="E4" s="13">
        <v>0.84795103398331795</v>
      </c>
      <c r="F4" s="13">
        <v>10824.6348879999</v>
      </c>
      <c r="G4" s="9">
        <f t="shared" si="2"/>
        <v>0.38964638301238602</v>
      </c>
      <c r="H4" s="9">
        <f t="shared" si="3"/>
        <v>13.126413787999891</v>
      </c>
      <c r="I4" s="10">
        <f t="shared" si="0"/>
        <v>0.45830465097093193</v>
      </c>
      <c r="J4" s="10">
        <f t="shared" si="4"/>
        <v>10.824634887999901</v>
      </c>
      <c r="V4" s="13">
        <v>0.15</v>
      </c>
      <c r="W4" s="13">
        <v>0.58471110567385798</v>
      </c>
      <c r="X4" s="13">
        <v>1.2734730659439599</v>
      </c>
      <c r="Y4" s="13">
        <v>3452.6683499999999</v>
      </c>
      <c r="Z4" s="13">
        <v>16236.952332000001</v>
      </c>
    </row>
    <row r="5" spans="1:26" ht="15">
      <c r="A5" s="13">
        <v>0.15</v>
      </c>
      <c r="B5" s="8">
        <f t="shared" si="1"/>
        <v>0.15</v>
      </c>
      <c r="C5" s="13">
        <v>0.58471110567385798</v>
      </c>
      <c r="D5" s="13">
        <v>3452.6683499999999</v>
      </c>
      <c r="E5" s="13">
        <v>1.2734730659439599</v>
      </c>
      <c r="F5" s="13">
        <v>16236.952332000001</v>
      </c>
      <c r="G5" s="9">
        <f t="shared" si="2"/>
        <v>0.58471110567385798</v>
      </c>
      <c r="H5" s="9">
        <f t="shared" si="3"/>
        <v>19.689620682000001</v>
      </c>
      <c r="I5" s="10">
        <f t="shared" si="0"/>
        <v>0.68876196027010195</v>
      </c>
      <c r="J5" s="10">
        <f t="shared" si="4"/>
        <v>16.236952332000001</v>
      </c>
      <c r="V5" s="13">
        <v>0.2</v>
      </c>
      <c r="W5" s="13">
        <v>0.78007313899478803</v>
      </c>
      <c r="X5" s="13">
        <v>1.7009103570205</v>
      </c>
      <c r="Y5" s="13">
        <v>4603.5578000000096</v>
      </c>
      <c r="Z5" s="13">
        <v>21649.269776000001</v>
      </c>
    </row>
    <row r="6" spans="1:26" ht="15">
      <c r="A6" s="13">
        <v>0.2</v>
      </c>
      <c r="B6" s="11">
        <f t="shared" si="1"/>
        <v>0.2</v>
      </c>
      <c r="C6" s="13">
        <v>0.78007313899478803</v>
      </c>
      <c r="D6" s="13">
        <v>4603.5578000000096</v>
      </c>
      <c r="E6" s="13">
        <v>1.7009103570205</v>
      </c>
      <c r="F6" s="13">
        <v>21649.269776000001</v>
      </c>
      <c r="G6" s="9">
        <f t="shared" si="2"/>
        <v>0.78007313899478803</v>
      </c>
      <c r="H6" s="9">
        <f t="shared" si="3"/>
        <v>26.252827576000012</v>
      </c>
      <c r="I6" s="10">
        <f t="shared" si="0"/>
        <v>0.92083721802571195</v>
      </c>
      <c r="J6" s="10">
        <f t="shared" si="4"/>
        <v>21.649269776000001</v>
      </c>
      <c r="V6" s="13">
        <v>0.25</v>
      </c>
      <c r="W6" s="13">
        <v>0.97583984736697504</v>
      </c>
      <c r="X6" s="13">
        <v>2.13095848277539</v>
      </c>
      <c r="Y6" s="13">
        <v>5754.4472500000102</v>
      </c>
      <c r="Z6" s="13">
        <v>27061.587220000001</v>
      </c>
    </row>
    <row r="7" spans="1:26" ht="15">
      <c r="A7" s="13">
        <v>0.25</v>
      </c>
      <c r="B7" s="8">
        <f t="shared" si="1"/>
        <v>0.25</v>
      </c>
      <c r="C7" s="13">
        <v>0.97583984736697504</v>
      </c>
      <c r="D7" s="13">
        <v>5754.4472500000102</v>
      </c>
      <c r="E7" s="13">
        <v>2.13095848277539</v>
      </c>
      <c r="F7" s="13">
        <v>27061.587220000001</v>
      </c>
      <c r="G7" s="9">
        <f t="shared" si="2"/>
        <v>0.97583984736697504</v>
      </c>
      <c r="H7" s="9">
        <f t="shared" si="3"/>
        <v>32.816034470000012</v>
      </c>
      <c r="I7" s="10">
        <f t="shared" si="0"/>
        <v>1.1551186354084151</v>
      </c>
      <c r="J7" s="10">
        <f t="shared" si="4"/>
        <v>27.06158722</v>
      </c>
      <c r="V7" s="13">
        <v>0.3</v>
      </c>
      <c r="W7" s="13">
        <v>1.1721258499710401</v>
      </c>
      <c r="X7" s="13">
        <v>2.5643542848691001</v>
      </c>
      <c r="Y7" s="13">
        <v>6905.3366999999998</v>
      </c>
      <c r="Z7" s="13">
        <v>32473.9046639999</v>
      </c>
    </row>
    <row r="8" spans="1:26" ht="15">
      <c r="A8" s="13">
        <v>0.3</v>
      </c>
      <c r="B8" s="8">
        <f t="shared" si="1"/>
        <v>0.3</v>
      </c>
      <c r="C8" s="13">
        <v>1.1721258499710401</v>
      </c>
      <c r="D8" s="13">
        <v>6905.3366999999998</v>
      </c>
      <c r="E8" s="13">
        <v>2.5643542848691001</v>
      </c>
      <c r="F8" s="13">
        <v>32473.9046639999</v>
      </c>
      <c r="G8" s="9">
        <f t="shared" si="2"/>
        <v>1.1721258499710401</v>
      </c>
      <c r="H8" s="9">
        <f t="shared" si="3"/>
        <v>39.379241363999903</v>
      </c>
      <c r="I8" s="10">
        <f t="shared" si="0"/>
        <v>1.39222843489806</v>
      </c>
      <c r="J8" s="10">
        <f t="shared" si="4"/>
        <v>32.473904663999903</v>
      </c>
      <c r="V8" s="13">
        <v>0.35</v>
      </c>
      <c r="W8" s="13">
        <v>1.36903736189471</v>
      </c>
      <c r="X8" s="13">
        <v>3.0017996053692002</v>
      </c>
      <c r="Y8" s="13">
        <v>8056.2261500000004</v>
      </c>
      <c r="Z8" s="13">
        <v>37886.222108000002</v>
      </c>
    </row>
    <row r="9" spans="1:26" ht="15">
      <c r="A9" s="13">
        <v>0.35</v>
      </c>
      <c r="B9" s="8">
        <f t="shared" si="1"/>
        <v>0.35</v>
      </c>
      <c r="C9" s="13">
        <v>1.36903736189471</v>
      </c>
      <c r="D9" s="13">
        <v>8056.2261500000004</v>
      </c>
      <c r="E9" s="13">
        <v>3.0017996053692002</v>
      </c>
      <c r="F9" s="13">
        <v>37886.222108000002</v>
      </c>
      <c r="G9" s="9">
        <f t="shared" si="2"/>
        <v>1.36903736189471</v>
      </c>
      <c r="H9" s="9">
        <f t="shared" si="3"/>
        <v>45.942448258000006</v>
      </c>
      <c r="I9" s="10">
        <f t="shared" si="0"/>
        <v>1.6327622434744902</v>
      </c>
      <c r="J9" s="10">
        <f t="shared" si="4"/>
        <v>37.886222107999998</v>
      </c>
      <c r="V9" s="13">
        <v>0.4</v>
      </c>
      <c r="W9" s="13">
        <v>1.5666353949082099</v>
      </c>
      <c r="X9" s="13">
        <v>3.4437005877887201</v>
      </c>
      <c r="Y9" s="13">
        <v>9207.1155999999992</v>
      </c>
      <c r="Z9" s="13">
        <v>43298.539552000002</v>
      </c>
    </row>
    <row r="10" spans="1:26" ht="15">
      <c r="A10" s="13">
        <v>0.4</v>
      </c>
      <c r="B10" s="8">
        <f t="shared" si="1"/>
        <v>0.4</v>
      </c>
      <c r="C10" s="13">
        <v>1.5666353949082099</v>
      </c>
      <c r="D10" s="13">
        <v>9207.1155999999992</v>
      </c>
      <c r="E10" s="13">
        <v>3.4437005877887201</v>
      </c>
      <c r="F10" s="13">
        <v>43298.539552000002</v>
      </c>
      <c r="G10" s="9">
        <f t="shared" si="2"/>
        <v>1.5666353949082099</v>
      </c>
      <c r="H10" s="9">
        <f t="shared" si="3"/>
        <v>52.505655152000003</v>
      </c>
      <c r="I10" s="10">
        <f t="shared" si="0"/>
        <v>1.8770651928805102</v>
      </c>
      <c r="J10" s="10">
        <f t="shared" si="4"/>
        <v>43.298539552000001</v>
      </c>
      <c r="V10" s="13">
        <v>0.45</v>
      </c>
      <c r="W10" s="13">
        <v>1.7648749684715299</v>
      </c>
      <c r="X10" s="13">
        <v>3.8898119597304301</v>
      </c>
      <c r="Y10" s="13">
        <v>10358.00505</v>
      </c>
      <c r="Z10" s="13">
        <v>48710.856996000002</v>
      </c>
    </row>
    <row r="11" spans="1:26" ht="15">
      <c r="A11" s="13">
        <v>0.45</v>
      </c>
      <c r="B11" s="8">
        <f t="shared" si="1"/>
        <v>0.45</v>
      </c>
      <c r="C11" s="13">
        <v>1.7648749684715299</v>
      </c>
      <c r="D11" s="13">
        <v>10358.00505</v>
      </c>
      <c r="E11" s="13">
        <v>3.8898119597304301</v>
      </c>
      <c r="F11" s="13">
        <v>48710.856996000002</v>
      </c>
      <c r="G11" s="9">
        <f t="shared" si="2"/>
        <v>1.7648749684715299</v>
      </c>
      <c r="H11" s="9">
        <f t="shared" si="3"/>
        <v>59.068862046</v>
      </c>
      <c r="I11" s="10">
        <f t="shared" si="0"/>
        <v>2.1249369912589002</v>
      </c>
      <c r="J11" s="10">
        <f t="shared" si="4"/>
        <v>48.710856996000004</v>
      </c>
      <c r="V11" s="13">
        <v>0.5</v>
      </c>
      <c r="W11" s="13">
        <v>1.96372808117409</v>
      </c>
      <c r="X11" s="13">
        <v>4.3399400933183996</v>
      </c>
      <c r="Y11" s="13">
        <v>11508.8945</v>
      </c>
      <c r="Z11" s="13">
        <v>54123.174439999901</v>
      </c>
    </row>
    <row r="12" spans="1:26" ht="15">
      <c r="A12" s="13">
        <v>0.5</v>
      </c>
      <c r="B12" s="8">
        <f t="shared" si="1"/>
        <v>0.5</v>
      </c>
      <c r="C12" s="13">
        <v>1.96372808117409</v>
      </c>
      <c r="D12" s="13">
        <v>11508.8945</v>
      </c>
      <c r="E12" s="13">
        <v>4.3399400933183996</v>
      </c>
      <c r="F12" s="13">
        <v>54123.174439999901</v>
      </c>
      <c r="G12" s="9">
        <f t="shared" si="2"/>
        <v>1.96372808117409</v>
      </c>
      <c r="H12" s="9">
        <f t="shared" si="3"/>
        <v>65.632068939999897</v>
      </c>
      <c r="I12" s="10">
        <f t="shared" si="0"/>
        <v>2.3762120121443093</v>
      </c>
      <c r="J12" s="10">
        <f t="shared" si="4"/>
        <v>54.1231744399999</v>
      </c>
      <c r="V12" s="13">
        <v>0.55000000000000004</v>
      </c>
      <c r="W12" s="13">
        <v>2.1630640544622599</v>
      </c>
      <c r="X12" s="13">
        <v>4.7932677543124296</v>
      </c>
      <c r="Y12" s="13">
        <v>12659.783949999999</v>
      </c>
      <c r="Z12" s="13">
        <v>59535.491884000003</v>
      </c>
    </row>
    <row r="13" spans="1:26" ht="15">
      <c r="A13" s="13">
        <v>0.55000000000000004</v>
      </c>
      <c r="B13" s="8">
        <f t="shared" si="1"/>
        <v>0.55000000000000004</v>
      </c>
      <c r="C13" s="13">
        <v>2.1630640544622599</v>
      </c>
      <c r="D13" s="13">
        <v>12659.783949999999</v>
      </c>
      <c r="E13" s="13">
        <v>4.7932677543124296</v>
      </c>
      <c r="F13" s="13">
        <v>59535.491884000003</v>
      </c>
      <c r="G13" s="9">
        <f t="shared" si="2"/>
        <v>2.1630640544622599</v>
      </c>
      <c r="H13" s="9">
        <f t="shared" si="3"/>
        <v>72.195275834</v>
      </c>
      <c r="I13" s="10">
        <f t="shared" si="0"/>
        <v>2.6302036998501697</v>
      </c>
      <c r="J13" s="10">
        <f t="shared" si="4"/>
        <v>59.535491884000002</v>
      </c>
      <c r="V13" s="13">
        <v>0.6</v>
      </c>
      <c r="W13" s="13">
        <v>2.3628171163214202</v>
      </c>
      <c r="X13" s="13">
        <v>5.2493624664428999</v>
      </c>
      <c r="Y13" s="13">
        <v>13810.6734</v>
      </c>
      <c r="Z13" s="13">
        <v>64947.809328000003</v>
      </c>
    </row>
    <row r="14" spans="1:26" ht="15">
      <c r="A14" s="13">
        <v>0.6</v>
      </c>
      <c r="B14" s="8">
        <f t="shared" si="1"/>
        <v>0.6</v>
      </c>
      <c r="C14" s="13">
        <v>2.3628171163214202</v>
      </c>
      <c r="D14" s="13">
        <v>13810.6734</v>
      </c>
      <c r="E14" s="13">
        <v>5.2493624664428999</v>
      </c>
      <c r="F14" s="13">
        <v>64947.809328000003</v>
      </c>
      <c r="G14" s="9">
        <f t="shared" si="2"/>
        <v>2.3628171163214202</v>
      </c>
      <c r="H14" s="9">
        <f t="shared" si="3"/>
        <v>78.758482728000004</v>
      </c>
      <c r="I14" s="10">
        <f t="shared" si="0"/>
        <v>2.8865453501214797</v>
      </c>
      <c r="J14" s="10">
        <f t="shared" si="4"/>
        <v>64.947809328000005</v>
      </c>
      <c r="V14" s="13">
        <v>0.65</v>
      </c>
      <c r="W14" s="13">
        <v>2.5634920751910402</v>
      </c>
      <c r="X14" s="13">
        <v>5.7111343146756903</v>
      </c>
      <c r="Y14" s="13">
        <v>14961.56285</v>
      </c>
      <c r="Z14" s="13">
        <v>70360.126772000003</v>
      </c>
    </row>
    <row r="15" spans="1:26" ht="15">
      <c r="A15" s="13">
        <v>0.65</v>
      </c>
      <c r="B15" s="8">
        <f t="shared" si="1"/>
        <v>0.65</v>
      </c>
      <c r="C15" s="13">
        <v>2.5634920751910402</v>
      </c>
      <c r="D15" s="13">
        <v>14961.56285</v>
      </c>
      <c r="E15" s="13">
        <v>5.7111343146756903</v>
      </c>
      <c r="F15" s="13">
        <v>70360.126772000003</v>
      </c>
      <c r="G15" s="9">
        <f t="shared" si="2"/>
        <v>2.5634920751910402</v>
      </c>
      <c r="H15" s="9">
        <f t="shared" si="3"/>
        <v>85.321689622000008</v>
      </c>
      <c r="I15" s="10">
        <f t="shared" si="0"/>
        <v>3.1476422394846502</v>
      </c>
      <c r="J15" s="10">
        <f t="shared" si="4"/>
        <v>70.360126772000001</v>
      </c>
      <c r="V15" s="13">
        <v>0.7</v>
      </c>
      <c r="W15" s="13">
        <v>2.7647107809152902</v>
      </c>
      <c r="X15" s="13">
        <v>6.1763850411562702</v>
      </c>
      <c r="Y15" s="13">
        <v>16112.452300000001</v>
      </c>
      <c r="Z15" s="13">
        <v>75772.444215999902</v>
      </c>
    </row>
    <row r="16" spans="1:26" ht="15">
      <c r="A16" s="13">
        <v>0.7</v>
      </c>
      <c r="B16" s="8">
        <f t="shared" si="1"/>
        <v>0.7</v>
      </c>
      <c r="C16" s="13">
        <v>2.7647107809152902</v>
      </c>
      <c r="D16" s="13">
        <v>16112.452300000001</v>
      </c>
      <c r="E16" s="13">
        <v>6.1763850411562702</v>
      </c>
      <c r="F16" s="13">
        <v>75772.444215999902</v>
      </c>
      <c r="G16" s="9">
        <f t="shared" si="2"/>
        <v>2.7647107809152902</v>
      </c>
      <c r="H16" s="9">
        <f t="shared" si="3"/>
        <v>91.884896515999912</v>
      </c>
      <c r="I16" s="10">
        <f t="shared" si="0"/>
        <v>3.41167426024098</v>
      </c>
      <c r="J16" s="10">
        <f t="shared" si="4"/>
        <v>75.772444215999897</v>
      </c>
      <c r="V16" s="13">
        <v>0.75</v>
      </c>
      <c r="W16" s="13">
        <v>2.9666170841311299</v>
      </c>
      <c r="X16" s="13">
        <v>6.6465592342340196</v>
      </c>
      <c r="Y16" s="13">
        <v>17263.34175</v>
      </c>
      <c r="Z16" s="13">
        <v>81184.761660000004</v>
      </c>
    </row>
    <row r="17" spans="1:26" ht="15">
      <c r="A17" s="13">
        <v>0.75</v>
      </c>
      <c r="B17" s="8">
        <f t="shared" si="1"/>
        <v>0.75</v>
      </c>
      <c r="C17" s="13">
        <v>2.9666170841311299</v>
      </c>
      <c r="D17" s="13">
        <v>17263.34175</v>
      </c>
      <c r="E17" s="13">
        <v>6.6465592342340196</v>
      </c>
      <c r="F17" s="13">
        <v>81184.761660000004</v>
      </c>
      <c r="G17" s="9">
        <f t="shared" si="2"/>
        <v>2.9666170841311299</v>
      </c>
      <c r="H17" s="9">
        <f t="shared" si="3"/>
        <v>98.448103410000016</v>
      </c>
      <c r="I17" s="10">
        <f t="shared" si="0"/>
        <v>3.6799421501028897</v>
      </c>
      <c r="J17" s="10">
        <f t="shared" si="4"/>
        <v>81.184761660000007</v>
      </c>
      <c r="V17" s="13">
        <v>0.8</v>
      </c>
      <c r="W17" s="13">
        <v>3.1689693207746799</v>
      </c>
      <c r="X17" s="13">
        <v>7.11969417291761</v>
      </c>
      <c r="Y17" s="13">
        <v>18414.231199999998</v>
      </c>
      <c r="Z17" s="13">
        <v>86597.079104000004</v>
      </c>
    </row>
    <row r="18" spans="1:26" ht="15">
      <c r="A18" s="13">
        <v>0.8</v>
      </c>
      <c r="B18" s="8">
        <f t="shared" si="1"/>
        <v>0.8</v>
      </c>
      <c r="C18" s="13">
        <v>3.1689693207746799</v>
      </c>
      <c r="D18" s="13">
        <v>18414.231199999998</v>
      </c>
      <c r="E18" s="13">
        <v>7.11969417291761</v>
      </c>
      <c r="F18" s="13">
        <v>86597.079104000004</v>
      </c>
      <c r="G18" s="9">
        <f t="shared" si="2"/>
        <v>3.1689693207746799</v>
      </c>
      <c r="H18" s="9">
        <f t="shared" si="3"/>
        <v>105.01131030400001</v>
      </c>
      <c r="I18" s="10">
        <f t="shared" si="0"/>
        <v>3.9507248521429301</v>
      </c>
      <c r="J18" s="10">
        <f t="shared" si="4"/>
        <v>86.597079104000002</v>
      </c>
      <c r="V18" s="13">
        <v>0.85</v>
      </c>
      <c r="W18" s="13">
        <v>3.3724871349393601</v>
      </c>
      <c r="X18" s="13">
        <v>7.5998673982246601</v>
      </c>
      <c r="Y18" s="13">
        <v>19565.120650000001</v>
      </c>
      <c r="Z18" s="13">
        <v>92009.396548000004</v>
      </c>
    </row>
    <row r="19" spans="1:26" ht="15">
      <c r="A19" s="13">
        <v>0.85</v>
      </c>
      <c r="B19" s="8">
        <f t="shared" si="1"/>
        <v>0.85</v>
      </c>
      <c r="C19" s="13">
        <v>3.3724871349393601</v>
      </c>
      <c r="D19" s="13">
        <v>19565.120650000001</v>
      </c>
      <c r="E19" s="13">
        <v>7.5998673982246601</v>
      </c>
      <c r="F19" s="13">
        <v>92009.396548000004</v>
      </c>
      <c r="G19" s="9">
        <f t="shared" si="2"/>
        <v>3.3724871349393601</v>
      </c>
      <c r="H19" s="9">
        <f t="shared" si="3"/>
        <v>111.574517198</v>
      </c>
      <c r="I19" s="10">
        <f t="shared" si="0"/>
        <v>4.2273802632852995</v>
      </c>
      <c r="J19" s="10">
        <f t="shared" si="4"/>
        <v>92.009396547999998</v>
      </c>
      <c r="V19" s="13">
        <v>0.9</v>
      </c>
      <c r="W19" s="13">
        <v>3.5769587034757402</v>
      </c>
      <c r="X19" s="13">
        <v>8.0854256792351205</v>
      </c>
      <c r="Y19" s="13">
        <v>20716.0101</v>
      </c>
      <c r="Z19" s="13">
        <v>97421.713992000005</v>
      </c>
    </row>
    <row r="20" spans="1:26" ht="15">
      <c r="A20" s="13">
        <v>0.9</v>
      </c>
      <c r="B20" s="8">
        <f t="shared" si="1"/>
        <v>0.9</v>
      </c>
      <c r="C20" s="13">
        <v>3.5769587034757402</v>
      </c>
      <c r="D20" s="13">
        <v>20716.0101</v>
      </c>
      <c r="E20" s="13">
        <v>8.0854256792351205</v>
      </c>
      <c r="F20" s="13">
        <v>97421.713992000005</v>
      </c>
      <c r="G20" s="9">
        <f t="shared" si="2"/>
        <v>3.5769587034757402</v>
      </c>
      <c r="H20" s="9">
        <f t="shared" si="3"/>
        <v>118.137724092</v>
      </c>
      <c r="I20" s="10">
        <f t="shared" si="0"/>
        <v>4.5084669757593803</v>
      </c>
      <c r="J20" s="10">
        <f t="shared" si="4"/>
        <v>97.421713992000008</v>
      </c>
      <c r="V20" s="13">
        <v>0.95</v>
      </c>
      <c r="W20" s="13">
        <v>3.7823961226663099</v>
      </c>
      <c r="X20" s="13">
        <v>8.5763335771686808</v>
      </c>
      <c r="Y20" s="13">
        <v>21866.899549999998</v>
      </c>
      <c r="Z20" s="13">
        <v>102834.031436</v>
      </c>
    </row>
    <row r="21" spans="1:26" ht="15">
      <c r="A21" s="13">
        <v>0.95</v>
      </c>
      <c r="B21" s="8">
        <f t="shared" si="1"/>
        <v>0.95</v>
      </c>
      <c r="C21" s="13">
        <v>3.7823961226663099</v>
      </c>
      <c r="D21" s="13">
        <v>21866.899549999998</v>
      </c>
      <c r="E21" s="13">
        <v>8.5763335771686808</v>
      </c>
      <c r="F21" s="13">
        <v>102834.031436</v>
      </c>
      <c r="G21" s="9">
        <f t="shared" si="2"/>
        <v>3.7823961226663099</v>
      </c>
      <c r="H21" s="9">
        <f t="shared" si="3"/>
        <v>124.700930986</v>
      </c>
      <c r="I21" s="10">
        <f t="shared" si="0"/>
        <v>4.7939374545023714</v>
      </c>
      <c r="J21" s="10">
        <f t="shared" si="4"/>
        <v>102.834031436</v>
      </c>
      <c r="V21" s="13">
        <v>1</v>
      </c>
      <c r="W21" s="13">
        <v>3.9888042466615898</v>
      </c>
      <c r="X21" s="13">
        <v>9.0716605940379793</v>
      </c>
      <c r="Y21" s="13">
        <v>23017.789000000001</v>
      </c>
      <c r="Z21" s="13">
        <v>108246.34888000001</v>
      </c>
    </row>
    <row r="22" spans="1:26" ht="15">
      <c r="A22" s="13">
        <v>1</v>
      </c>
      <c r="B22" s="11">
        <f t="shared" si="1"/>
        <v>1</v>
      </c>
      <c r="C22" s="13">
        <v>3.9888042466615898</v>
      </c>
      <c r="D22" s="13">
        <v>23017.789000000001</v>
      </c>
      <c r="E22" s="13">
        <v>9.0716605940379793</v>
      </c>
      <c r="F22" s="13">
        <v>108246.34888000001</v>
      </c>
      <c r="G22" s="9">
        <f>C22</f>
        <v>3.9888042466615898</v>
      </c>
      <c r="H22" s="9">
        <f t="shared" si="3"/>
        <v>131.26413787999999</v>
      </c>
      <c r="I22" s="10">
        <f t="shared" si="0"/>
        <v>5.0828563473763895</v>
      </c>
      <c r="J22" s="10">
        <f t="shared" si="4"/>
        <v>108.24634888</v>
      </c>
      <c r="V22" s="13">
        <v>1.05</v>
      </c>
      <c r="W22" s="13">
        <v>4.1962474007358201</v>
      </c>
      <c r="X22" s="13">
        <v>9.5705828323780295</v>
      </c>
      <c r="Y22" s="13">
        <v>24168.678449999999</v>
      </c>
      <c r="Z22" s="13">
        <v>113658.66632400001</v>
      </c>
    </row>
    <row r="23" spans="1:26" ht="15">
      <c r="A23" s="13">
        <v>1.05</v>
      </c>
      <c r="B23" s="8">
        <f t="shared" si="1"/>
        <v>1.05</v>
      </c>
      <c r="C23" s="13">
        <v>4.1962474007358201</v>
      </c>
      <c r="D23" s="13">
        <v>24168.678449999999</v>
      </c>
      <c r="E23" s="13">
        <v>9.5705828323780295</v>
      </c>
      <c r="F23" s="13">
        <v>113658.66632400001</v>
      </c>
      <c r="G23" s="9">
        <f t="shared" si="2"/>
        <v>4.1962474007358201</v>
      </c>
      <c r="H23" s="9">
        <f t="shared" si="3"/>
        <v>137.82734477400001</v>
      </c>
      <c r="I23" s="10">
        <f t="shared" si="0"/>
        <v>5.3743354316422094</v>
      </c>
      <c r="J23" s="10">
        <f t="shared" si="4"/>
        <v>113.65866632400001</v>
      </c>
      <c r="V23" s="13">
        <v>1.1000000000000001</v>
      </c>
      <c r="W23" s="13">
        <v>4.4047353185247697</v>
      </c>
      <c r="X23" s="13">
        <v>10.071105984975</v>
      </c>
      <c r="Y23" s="13">
        <v>25319.567899999998</v>
      </c>
      <c r="Z23" s="13">
        <v>119070.98376800001</v>
      </c>
    </row>
    <row r="24" spans="1:26" ht="15">
      <c r="A24" s="13">
        <v>1.1000000000000001</v>
      </c>
      <c r="B24" s="8">
        <f t="shared" si="1"/>
        <v>1.1000000000000001</v>
      </c>
      <c r="C24" s="13">
        <v>4.4047353185247697</v>
      </c>
      <c r="D24" s="13">
        <v>25319.567899999998</v>
      </c>
      <c r="E24" s="13">
        <v>10.071105984975</v>
      </c>
      <c r="F24" s="13">
        <v>119070.98376800001</v>
      </c>
      <c r="G24" s="9">
        <f t="shared" si="2"/>
        <v>4.4047353185247697</v>
      </c>
      <c r="H24" s="9">
        <f t="shared" si="3"/>
        <v>144.390551668</v>
      </c>
      <c r="I24" s="10">
        <f t="shared" si="0"/>
        <v>5.6663706664502307</v>
      </c>
      <c r="J24" s="10">
        <f t="shared" si="4"/>
        <v>119.070983768</v>
      </c>
      <c r="V24" s="13">
        <v>1.1499999999999999</v>
      </c>
      <c r="W24" s="13">
        <v>4.6154317386062598</v>
      </c>
      <c r="X24" s="13">
        <v>10.575013388534099</v>
      </c>
      <c r="Y24" s="13">
        <v>26470.457350000001</v>
      </c>
      <c r="Z24" s="13">
        <v>124483.30121200001</v>
      </c>
    </row>
    <row r="25" spans="1:26" ht="15">
      <c r="A25" s="13">
        <v>1.1499999999999999</v>
      </c>
      <c r="B25" s="8">
        <f t="shared" si="1"/>
        <v>1.1499999999999999</v>
      </c>
      <c r="C25" s="13">
        <v>4.6154317386062598</v>
      </c>
      <c r="D25" s="13">
        <v>26470.457350000001</v>
      </c>
      <c r="E25" s="13">
        <v>10.575013388534099</v>
      </c>
      <c r="F25" s="13">
        <v>124483.30121200001</v>
      </c>
      <c r="G25" s="9">
        <f t="shared" si="2"/>
        <v>4.6154317386062598</v>
      </c>
      <c r="H25" s="9">
        <f t="shared" si="3"/>
        <v>150.95375856199999</v>
      </c>
      <c r="I25" s="10">
        <f t="shared" si="0"/>
        <v>5.9595816499278396</v>
      </c>
      <c r="J25" s="10">
        <f t="shared" si="4"/>
        <v>124.483301212</v>
      </c>
      <c r="V25" s="13">
        <v>1.2</v>
      </c>
      <c r="W25" s="13">
        <v>4.8309005185267804</v>
      </c>
      <c r="X25" s="13">
        <v>11.0855623001389</v>
      </c>
      <c r="Y25" s="13">
        <v>27621.346799999999</v>
      </c>
      <c r="Z25" s="13">
        <v>129895.61865600001</v>
      </c>
    </row>
    <row r="26" spans="1:26" ht="15">
      <c r="A26" s="13">
        <v>1.2</v>
      </c>
      <c r="B26" s="8">
        <f t="shared" si="1"/>
        <v>1.2</v>
      </c>
      <c r="C26" s="13">
        <v>4.8309005185267804</v>
      </c>
      <c r="D26" s="13">
        <v>27621.346799999999</v>
      </c>
      <c r="E26" s="13">
        <v>11.0855623001389</v>
      </c>
      <c r="F26" s="13">
        <v>129895.61865600001</v>
      </c>
      <c r="G26" s="9">
        <f t="shared" si="2"/>
        <v>4.8309005185267804</v>
      </c>
      <c r="H26" s="9">
        <f t="shared" si="3"/>
        <v>157.51696545600001</v>
      </c>
      <c r="I26" s="10">
        <f t="shared" si="0"/>
        <v>6.2546617816121195</v>
      </c>
      <c r="J26" s="10">
        <f t="shared" si="4"/>
        <v>129.89561865600001</v>
      </c>
      <c r="V26" s="13">
        <v>1.25</v>
      </c>
      <c r="W26" s="13">
        <v>5.0564570424440696</v>
      </c>
      <c r="X26" s="13">
        <v>11.608840675386199</v>
      </c>
      <c r="Y26" s="13">
        <v>28772.236250000002</v>
      </c>
      <c r="Z26" s="13">
        <v>135307.93609999999</v>
      </c>
    </row>
    <row r="27" spans="1:26" ht="15">
      <c r="A27" s="13">
        <v>1.25</v>
      </c>
      <c r="B27" s="8">
        <f t="shared" si="1"/>
        <v>1.25</v>
      </c>
      <c r="C27" s="13">
        <v>5.0564570424440696</v>
      </c>
      <c r="D27" s="13">
        <v>28772.236250000002</v>
      </c>
      <c r="E27" s="13">
        <v>11.608840675386199</v>
      </c>
      <c r="F27" s="13">
        <v>135307.93609999999</v>
      </c>
      <c r="G27" s="9">
        <f t="shared" si="2"/>
        <v>5.0564570424440696</v>
      </c>
      <c r="H27" s="9">
        <f t="shared" si="3"/>
        <v>164.08017235</v>
      </c>
      <c r="I27" s="10">
        <f t="shared" si="0"/>
        <v>6.5523836329421297</v>
      </c>
      <c r="J27" s="10">
        <f t="shared" si="4"/>
        <v>135.30793609999998</v>
      </c>
      <c r="V27" s="13">
        <v>1.3</v>
      </c>
      <c r="W27" s="13">
        <v>5.30555415116656</v>
      </c>
      <c r="X27" s="13">
        <v>12.1616194379516</v>
      </c>
      <c r="Y27" s="13">
        <v>29923.125700000001</v>
      </c>
      <c r="Z27" s="13">
        <v>140720.25354400001</v>
      </c>
    </row>
    <row r="28" spans="1:26" ht="15">
      <c r="A28" s="13">
        <v>1.3</v>
      </c>
      <c r="B28" s="8">
        <f t="shared" si="1"/>
        <v>1.3</v>
      </c>
      <c r="C28" s="13">
        <v>5.30555415116656</v>
      </c>
      <c r="D28" s="13">
        <v>29923.125700000001</v>
      </c>
      <c r="E28" s="13">
        <v>12.1616194379516</v>
      </c>
      <c r="F28" s="13">
        <v>140720.25354400001</v>
      </c>
      <c r="G28" s="9">
        <f t="shared" si="2"/>
        <v>5.30555415116656</v>
      </c>
      <c r="H28" s="9">
        <f t="shared" si="3"/>
        <v>170.64337924400002</v>
      </c>
      <c r="I28" s="10">
        <f t="shared" si="0"/>
        <v>6.8560652867850402</v>
      </c>
      <c r="J28" s="10">
        <f t="shared" si="4"/>
        <v>140.720253544</v>
      </c>
      <c r="V28" s="13">
        <v>1.35</v>
      </c>
      <c r="W28" s="13">
        <v>5.5956096659371797</v>
      </c>
      <c r="X28" s="13">
        <v>12.766443521956599</v>
      </c>
      <c r="Y28" s="13">
        <v>31074.015149999999</v>
      </c>
      <c r="Z28" s="13">
        <v>146132.57098799999</v>
      </c>
    </row>
    <row r="29" spans="1:26" ht="15">
      <c r="A29" s="13">
        <v>1.35</v>
      </c>
      <c r="B29" s="8">
        <f t="shared" si="1"/>
        <v>1.35</v>
      </c>
      <c r="C29" s="13">
        <v>5.5956096659371797</v>
      </c>
      <c r="D29" s="13">
        <v>31074.015149999999</v>
      </c>
      <c r="E29" s="13">
        <v>12.766443521956599</v>
      </c>
      <c r="F29" s="13">
        <v>146132.57098799999</v>
      </c>
      <c r="G29" s="9">
        <f t="shared" si="2"/>
        <v>5.5956096659371797</v>
      </c>
      <c r="H29" s="9">
        <f t="shared" si="3"/>
        <v>177.20658613799998</v>
      </c>
      <c r="I29" s="10">
        <f t="shared" si="0"/>
        <v>7.1708338560194198</v>
      </c>
      <c r="J29" s="10">
        <f t="shared" si="4"/>
        <v>146.132570988</v>
      </c>
      <c r="V29" s="13">
        <v>1.4</v>
      </c>
      <c r="W29" s="13">
        <v>5.9398311952423697</v>
      </c>
      <c r="X29" s="13">
        <v>13.4397498164598</v>
      </c>
      <c r="Y29" s="13">
        <v>32224.904600000002</v>
      </c>
      <c r="Z29" s="13">
        <v>151544.88843200001</v>
      </c>
    </row>
    <row r="30" spans="1:26" ht="15">
      <c r="A30" s="13">
        <v>1.4</v>
      </c>
      <c r="B30" s="11">
        <f t="shared" si="1"/>
        <v>1.4</v>
      </c>
      <c r="C30" s="13">
        <v>5.9398311952423697</v>
      </c>
      <c r="D30" s="13">
        <v>32224.904600000002</v>
      </c>
      <c r="E30" s="13">
        <v>13.4397498164598</v>
      </c>
      <c r="F30" s="13">
        <v>151544.88843200001</v>
      </c>
      <c r="G30" s="9">
        <f t="shared" si="2"/>
        <v>5.9398311952423697</v>
      </c>
      <c r="H30" s="9">
        <f t="shared" si="3"/>
        <v>183.76979303200002</v>
      </c>
      <c r="I30" s="10">
        <f t="shared" si="0"/>
        <v>7.4999186212174305</v>
      </c>
      <c r="J30" s="10">
        <f t="shared" si="4"/>
        <v>151.54488843199999</v>
      </c>
      <c r="V30" s="13">
        <v>1.45</v>
      </c>
      <c r="W30" s="13">
        <v>6.3556417031223198</v>
      </c>
      <c r="X30" s="13">
        <v>14.2037458111443</v>
      </c>
      <c r="Y30" s="13">
        <v>33375.794049999997</v>
      </c>
      <c r="Z30" s="13">
        <v>156957.20587599999</v>
      </c>
    </row>
    <row r="31" spans="1:26" ht="15">
      <c r="A31" s="13">
        <v>1.45</v>
      </c>
      <c r="B31" s="8">
        <f>A31</f>
        <v>1.45</v>
      </c>
      <c r="C31" s="13">
        <v>6.3556417031223198</v>
      </c>
      <c r="D31" s="13">
        <v>33375.794049999997</v>
      </c>
      <c r="E31" s="13">
        <v>14.2037458111443</v>
      </c>
      <c r="F31" s="13">
        <v>156957.20587599999</v>
      </c>
      <c r="G31" s="9">
        <f t="shared" ref="G31:G39" si="5">C31</f>
        <v>6.3556417031223198</v>
      </c>
      <c r="H31" s="9">
        <f t="shared" ref="H31:H39" si="6">(D31+F31)/1000</f>
        <v>190.33299992599999</v>
      </c>
      <c r="I31" s="10">
        <f t="shared" ref="I31:I39" si="7">E31-C31</f>
        <v>7.84810410802198</v>
      </c>
      <c r="J31" s="10">
        <f t="shared" ref="J31:J39" si="8">F31/1000</f>
        <v>156.95720587599999</v>
      </c>
      <c r="V31" s="13">
        <v>1.5</v>
      </c>
      <c r="W31" s="13">
        <v>6.8307797143743798</v>
      </c>
      <c r="X31" s="13">
        <v>15.0483904505975</v>
      </c>
      <c r="Y31" s="13">
        <v>34526.683499999999</v>
      </c>
      <c r="Z31" s="13">
        <v>162369.52332000001</v>
      </c>
    </row>
    <row r="32" spans="1:26" ht="15">
      <c r="A32" s="13">
        <v>1.5</v>
      </c>
      <c r="B32" s="8">
        <f t="shared" si="1"/>
        <v>1.5</v>
      </c>
      <c r="C32" s="13">
        <v>6.8307797143743798</v>
      </c>
      <c r="D32" s="13">
        <v>34526.683499999999</v>
      </c>
      <c r="E32" s="13">
        <v>15.0483904505975</v>
      </c>
      <c r="F32" s="13">
        <v>162369.52332000001</v>
      </c>
      <c r="G32" s="9">
        <f t="shared" si="5"/>
        <v>6.8307797143743798</v>
      </c>
      <c r="H32" s="9">
        <f t="shared" si="6"/>
        <v>196.89620682000003</v>
      </c>
      <c r="I32" s="10">
        <f t="shared" si="7"/>
        <v>8.2176107362231203</v>
      </c>
      <c r="J32" s="10">
        <f t="shared" si="8"/>
        <v>162.36952332000001</v>
      </c>
      <c r="V32" s="13">
        <v>1.55</v>
      </c>
      <c r="W32" s="13">
        <v>7.3676816777373997</v>
      </c>
      <c r="X32" s="13">
        <v>15.9836015177879</v>
      </c>
      <c r="Y32" s="13">
        <v>35677.572950000002</v>
      </c>
      <c r="Z32" s="13">
        <v>167781.84076399999</v>
      </c>
    </row>
    <row r="33" spans="1:26" ht="15">
      <c r="A33" s="13">
        <v>1.55</v>
      </c>
      <c r="B33" s="8">
        <f t="shared" si="1"/>
        <v>1.55</v>
      </c>
      <c r="C33" s="13">
        <v>7.3676816777373997</v>
      </c>
      <c r="D33" s="13">
        <v>35677.572950000002</v>
      </c>
      <c r="E33" s="13">
        <v>15.9836015177879</v>
      </c>
      <c r="F33" s="13">
        <v>167781.84076399999</v>
      </c>
      <c r="G33" s="9">
        <f t="shared" si="5"/>
        <v>7.3676816777373997</v>
      </c>
      <c r="H33" s="9">
        <f t="shared" si="6"/>
        <v>203.45941371399999</v>
      </c>
      <c r="I33" s="10">
        <f t="shared" si="7"/>
        <v>8.6159198400505002</v>
      </c>
      <c r="J33" s="10">
        <f t="shared" si="8"/>
        <v>167.78184076399998</v>
      </c>
      <c r="V33" s="13">
        <v>1.6</v>
      </c>
      <c r="W33" s="13">
        <v>7.9527378773961104</v>
      </c>
      <c r="X33" s="13">
        <v>16.986273499620101</v>
      </c>
      <c r="Y33" s="13">
        <v>36828.462399999997</v>
      </c>
      <c r="Z33" s="13">
        <v>173194.15820800001</v>
      </c>
    </row>
    <row r="34" spans="1:26" ht="15">
      <c r="A34" s="13">
        <v>1.6</v>
      </c>
      <c r="B34" s="8">
        <f t="shared" si="1"/>
        <v>1.6</v>
      </c>
      <c r="C34" s="13">
        <v>7.9527378773961104</v>
      </c>
      <c r="D34" s="13">
        <v>36828.462399999997</v>
      </c>
      <c r="E34" s="13">
        <v>16.986273499620101</v>
      </c>
      <c r="F34" s="13">
        <v>173194.15820800001</v>
      </c>
      <c r="G34" s="9">
        <f t="shared" si="5"/>
        <v>7.9527378773961104</v>
      </c>
      <c r="H34" s="9">
        <f t="shared" si="6"/>
        <v>210.02262060800001</v>
      </c>
      <c r="I34" s="10">
        <f t="shared" si="7"/>
        <v>9.0335356222239902</v>
      </c>
      <c r="J34" s="10">
        <f t="shared" si="8"/>
        <v>173.194158208</v>
      </c>
      <c r="V34" s="13">
        <v>1.65</v>
      </c>
      <c r="W34" s="13">
        <v>8.6233786096901994</v>
      </c>
      <c r="X34" s="13">
        <v>18.120250507383201</v>
      </c>
      <c r="Y34" s="13">
        <v>37979.351849999999</v>
      </c>
      <c r="Z34" s="13">
        <v>178606.47565199999</v>
      </c>
    </row>
    <row r="35" spans="1:26" ht="15">
      <c r="A35" s="13">
        <v>1.65</v>
      </c>
      <c r="B35" s="8">
        <f t="shared" si="1"/>
        <v>1.65</v>
      </c>
      <c r="C35" s="13">
        <v>8.6233786096901994</v>
      </c>
      <c r="D35" s="13">
        <v>37979.351849999999</v>
      </c>
      <c r="E35" s="13">
        <v>18.120250507383201</v>
      </c>
      <c r="F35" s="13">
        <v>178606.47565199999</v>
      </c>
      <c r="G35" s="9">
        <f t="shared" si="5"/>
        <v>8.6233786096901994</v>
      </c>
      <c r="H35" s="9">
        <f t="shared" si="6"/>
        <v>216.585827502</v>
      </c>
      <c r="I35" s="10">
        <f t="shared" si="7"/>
        <v>9.4968718976930013</v>
      </c>
      <c r="J35" s="10">
        <f t="shared" si="8"/>
        <v>178.606475652</v>
      </c>
      <c r="V35" s="13">
        <v>1.7</v>
      </c>
      <c r="W35" s="13">
        <v>9.4384203933033994</v>
      </c>
      <c r="X35" s="13">
        <v>19.484760014674901</v>
      </c>
      <c r="Y35" s="13">
        <v>39130.241300000002</v>
      </c>
      <c r="Z35" s="13">
        <v>184018.79309600001</v>
      </c>
    </row>
    <row r="36" spans="1:26" ht="15">
      <c r="A36" s="13">
        <v>1.7</v>
      </c>
      <c r="B36" s="8">
        <f t="shared" si="1"/>
        <v>1.7</v>
      </c>
      <c r="C36" s="13">
        <v>9.4384203933033994</v>
      </c>
      <c r="D36" s="13">
        <v>39130.241300000002</v>
      </c>
      <c r="E36" s="13">
        <v>19.484760014674901</v>
      </c>
      <c r="F36" s="13">
        <v>184018.79309600001</v>
      </c>
      <c r="G36" s="9">
        <f t="shared" si="5"/>
        <v>9.4384203933033994</v>
      </c>
      <c r="H36" s="9">
        <f t="shared" si="6"/>
        <v>223.14903439599999</v>
      </c>
      <c r="I36" s="10">
        <f t="shared" si="7"/>
        <v>10.046339621371501</v>
      </c>
      <c r="J36" s="10">
        <f t="shared" si="8"/>
        <v>184.018793096</v>
      </c>
      <c r="V36" s="13">
        <v>1.75</v>
      </c>
      <c r="W36" s="13">
        <v>10.4802501275653</v>
      </c>
      <c r="X36" s="13">
        <v>21.213874237347099</v>
      </c>
      <c r="Y36" s="13">
        <v>40281.130749999997</v>
      </c>
      <c r="Z36" s="13">
        <v>189431.11053999999</v>
      </c>
    </row>
    <row r="37" spans="1:26" ht="15">
      <c r="A37" s="13">
        <v>1.75</v>
      </c>
      <c r="B37" s="8">
        <f t="shared" si="1"/>
        <v>1.75</v>
      </c>
      <c r="C37" s="13">
        <v>10.4802501275653</v>
      </c>
      <c r="D37" s="13">
        <v>40281.130749999997</v>
      </c>
      <c r="E37" s="13">
        <v>21.213874237347099</v>
      </c>
      <c r="F37" s="13">
        <v>189431.11053999999</v>
      </c>
      <c r="G37" s="9">
        <f t="shared" si="5"/>
        <v>10.4802501275653</v>
      </c>
      <c r="H37" s="9">
        <f t="shared" si="6"/>
        <v>229.71224128999998</v>
      </c>
      <c r="I37" s="10">
        <f t="shared" si="7"/>
        <v>10.733624109781799</v>
      </c>
      <c r="J37" s="10">
        <f t="shared" si="8"/>
        <v>189.43111053999999</v>
      </c>
      <c r="V37" s="13">
        <v>1.8</v>
      </c>
      <c r="W37" s="13">
        <v>11.946809561695</v>
      </c>
      <c r="X37" s="13">
        <v>23.6402591632331</v>
      </c>
      <c r="Y37" s="13">
        <v>41432.020199999999</v>
      </c>
      <c r="Z37" s="13">
        <v>194843.42798400001</v>
      </c>
    </row>
    <row r="38" spans="1:26" ht="15">
      <c r="A38" s="13">
        <v>1.8</v>
      </c>
      <c r="B38" s="8">
        <f t="shared" si="1"/>
        <v>1.8</v>
      </c>
      <c r="C38" s="13">
        <v>11.946809561695</v>
      </c>
      <c r="D38" s="13">
        <v>41432.020199999999</v>
      </c>
      <c r="E38" s="13">
        <v>23.6402591632331</v>
      </c>
      <c r="F38" s="13">
        <v>194843.42798400001</v>
      </c>
      <c r="G38" s="9">
        <f t="shared" si="5"/>
        <v>11.946809561695</v>
      </c>
      <c r="H38" s="9">
        <f t="shared" si="6"/>
        <v>236.275448184</v>
      </c>
      <c r="I38" s="10">
        <f t="shared" si="7"/>
        <v>11.6934496015381</v>
      </c>
      <c r="J38" s="10">
        <f t="shared" si="8"/>
        <v>194.84342798400002</v>
      </c>
      <c r="V38" s="13">
        <v>1.85</v>
      </c>
      <c r="W38" s="13">
        <v>14.489526437212</v>
      </c>
      <c r="X38" s="13">
        <v>28.007391360008398</v>
      </c>
      <c r="Y38" s="13">
        <v>42582.909650000001</v>
      </c>
      <c r="Z38" s="13">
        <v>200255.74542799999</v>
      </c>
    </row>
    <row r="39" spans="1:26" ht="15">
      <c r="A39" s="13">
        <v>1.85</v>
      </c>
      <c r="B39" s="8">
        <f t="shared" si="1"/>
        <v>1.85</v>
      </c>
      <c r="C39" s="13">
        <v>14.489526437212</v>
      </c>
      <c r="D39" s="13">
        <v>42582.909650000001</v>
      </c>
      <c r="E39" s="13">
        <v>28.007391360008398</v>
      </c>
      <c r="F39" s="13">
        <v>200255.74542799999</v>
      </c>
      <c r="G39" s="9">
        <f t="shared" si="5"/>
        <v>14.489526437212</v>
      </c>
      <c r="H39" s="9">
        <f t="shared" si="6"/>
        <v>242.83865507799999</v>
      </c>
      <c r="I39" s="10">
        <f t="shared" si="7"/>
        <v>13.517864922796399</v>
      </c>
      <c r="J39" s="10">
        <f t="shared" si="8"/>
        <v>200.25574542799998</v>
      </c>
    </row>
    <row r="40" spans="1:26" ht="15">
      <c r="A40" s="7"/>
      <c r="B40" s="8"/>
      <c r="C40" s="4"/>
      <c r="D40" s="4"/>
      <c r="E40" s="4"/>
      <c r="F40" s="4"/>
      <c r="G40" s="9"/>
      <c r="H40" s="9"/>
      <c r="I40" s="10"/>
      <c r="J40" s="10"/>
    </row>
    <row r="41" spans="1:26" ht="15">
      <c r="A41" s="7"/>
      <c r="B41" s="8"/>
      <c r="C41" s="4"/>
      <c r="D41" s="4"/>
      <c r="E41" s="4"/>
      <c r="F41" s="4"/>
      <c r="G41" s="9"/>
      <c r="H41" s="9"/>
      <c r="I41" s="10"/>
      <c r="J41" s="10"/>
    </row>
    <row r="42" spans="1:26" ht="15">
      <c r="A42" s="7"/>
      <c r="B42" s="8"/>
      <c r="C42" s="4"/>
      <c r="D42" s="4"/>
      <c r="E42" s="4"/>
      <c r="F42" s="4"/>
      <c r="G42" s="9"/>
      <c r="H42" s="9"/>
      <c r="I42" s="10"/>
      <c r="J42" s="10"/>
    </row>
    <row r="43" spans="1:26" ht="15">
      <c r="A43" s="7"/>
      <c r="B43" s="8"/>
      <c r="C43" s="4"/>
      <c r="D43" s="4"/>
      <c r="E43" s="4"/>
      <c r="F43" s="4"/>
      <c r="G43" s="9"/>
      <c r="H43" s="9"/>
      <c r="I43" s="10"/>
      <c r="J43" s="10"/>
    </row>
    <row r="44" spans="1:26" ht="15">
      <c r="A44" s="7"/>
      <c r="B44" s="8"/>
      <c r="C44" s="4"/>
      <c r="D44" s="4"/>
      <c r="E44" s="4"/>
      <c r="F44" s="4"/>
      <c r="G44" s="9"/>
      <c r="H44" s="9"/>
      <c r="I44" s="10"/>
      <c r="J44" s="10"/>
    </row>
    <row r="45" spans="1:26" ht="15">
      <c r="A45" s="7"/>
      <c r="B45" s="8"/>
      <c r="C45" s="4"/>
      <c r="D45" s="4"/>
      <c r="E45" s="4"/>
      <c r="F45" s="4"/>
      <c r="G45" s="9"/>
      <c r="H45" s="9"/>
      <c r="I45" s="10"/>
      <c r="J45" s="10"/>
    </row>
    <row r="46" spans="1:26" ht="15">
      <c r="A46" s="7"/>
      <c r="B46" s="8"/>
      <c r="C46" s="4"/>
      <c r="D46" s="4"/>
      <c r="E46" s="4"/>
      <c r="F46" s="4"/>
      <c r="G46" s="9"/>
      <c r="H46" s="9"/>
      <c r="I46" s="10"/>
      <c r="J46" s="10"/>
    </row>
    <row r="47" spans="1:26" ht="15">
      <c r="A47" s="7"/>
      <c r="B47" s="8"/>
      <c r="C47" s="4"/>
      <c r="D47" s="4"/>
      <c r="E47" s="4"/>
      <c r="F47" s="4"/>
      <c r="G47" s="9"/>
      <c r="H47" s="9"/>
      <c r="I47" s="10"/>
      <c r="J47" s="10"/>
    </row>
    <row r="48" spans="1:26" ht="15">
      <c r="A48" s="7"/>
      <c r="B48" s="8"/>
      <c r="C48" s="4"/>
      <c r="D48" s="4"/>
      <c r="E48" s="4"/>
      <c r="F48" s="4"/>
      <c r="G48" s="9"/>
      <c r="H48" s="9"/>
      <c r="I48" s="10"/>
      <c r="J48" s="10"/>
    </row>
    <row r="49" spans="1:10" ht="15">
      <c r="A49" s="7"/>
      <c r="B49" s="8"/>
      <c r="C49" s="4"/>
      <c r="D49" s="4"/>
      <c r="E49" s="4"/>
      <c r="F49" s="4"/>
      <c r="G49" s="9"/>
      <c r="H49" s="9"/>
      <c r="I49" s="10"/>
      <c r="J49" s="10"/>
    </row>
    <row r="50" spans="1:10" ht="15">
      <c r="A50" s="7"/>
      <c r="B50" s="8"/>
      <c r="C50" s="4"/>
      <c r="D50" s="4"/>
      <c r="E50" s="4"/>
      <c r="F50" s="4"/>
      <c r="G50" s="9"/>
      <c r="H50" s="9"/>
      <c r="I50" s="10"/>
      <c r="J50" s="10"/>
    </row>
    <row r="51" spans="1:10" ht="15">
      <c r="A51" s="7"/>
      <c r="B51" s="8"/>
      <c r="C51" s="4"/>
      <c r="D51" s="4"/>
      <c r="E51" s="4"/>
      <c r="F51" s="4"/>
      <c r="G51" s="9"/>
      <c r="H51" s="9"/>
      <c r="I51" s="10"/>
      <c r="J51" s="10"/>
    </row>
    <row r="52" spans="1:10" ht="15">
      <c r="A52" s="7"/>
      <c r="B52" s="8"/>
      <c r="C52" s="4"/>
      <c r="D52" s="4"/>
      <c r="E52" s="4"/>
      <c r="F52" s="4"/>
      <c r="G52" s="9"/>
      <c r="H52" s="9"/>
      <c r="I52" s="10"/>
      <c r="J52" s="10"/>
    </row>
    <row r="53" spans="1:10" ht="15">
      <c r="A53" s="7"/>
      <c r="B53" s="8"/>
      <c r="C53" s="4"/>
      <c r="D53" s="4"/>
      <c r="E53" s="4"/>
      <c r="F53" s="4"/>
      <c r="G53" s="9"/>
      <c r="H53" s="9"/>
      <c r="I53" s="10"/>
      <c r="J53" s="10"/>
    </row>
    <row r="54" spans="1:10" ht="15">
      <c r="A54" s="7"/>
      <c r="B54" s="8"/>
      <c r="C54" s="4"/>
      <c r="D54" s="4"/>
      <c r="E54" s="4"/>
      <c r="F54" s="4"/>
      <c r="G54" s="9"/>
      <c r="H54" s="9"/>
      <c r="I54" s="10"/>
      <c r="J54" s="10"/>
    </row>
    <row r="55" spans="1:10" ht="15">
      <c r="A55" s="7"/>
      <c r="B55" s="8"/>
      <c r="C55" s="4"/>
      <c r="D55" s="4"/>
      <c r="E55" s="4"/>
      <c r="F55" s="4"/>
      <c r="G55" s="9"/>
      <c r="H55" s="9"/>
      <c r="I55" s="10"/>
      <c r="J55" s="10"/>
    </row>
    <row r="56" spans="1:10" ht="15">
      <c r="A56" s="7"/>
      <c r="B56" s="8"/>
      <c r="C56" s="4"/>
      <c r="D56" s="4"/>
      <c r="E56" s="4"/>
      <c r="F56" s="4"/>
      <c r="G56" s="9"/>
      <c r="H56" s="9"/>
      <c r="I56" s="10"/>
      <c r="J56" s="10"/>
    </row>
    <row r="57" spans="1:10" ht="15">
      <c r="A57" s="7"/>
      <c r="B57" s="8"/>
      <c r="C57" s="4"/>
      <c r="D57" s="4"/>
      <c r="E57" s="4"/>
      <c r="F57" s="4"/>
      <c r="G57" s="9"/>
      <c r="H57" s="9"/>
      <c r="I57" s="10"/>
      <c r="J57" s="10"/>
    </row>
    <row r="58" spans="1:10" ht="15">
      <c r="A58" s="7"/>
      <c r="B58" s="8"/>
      <c r="C58" s="4"/>
      <c r="D58" s="4"/>
      <c r="E58" s="4"/>
      <c r="F58" s="4"/>
      <c r="G58" s="9"/>
      <c r="H58" s="9"/>
      <c r="I58" s="10"/>
      <c r="J58" s="10"/>
    </row>
    <row r="59" spans="1:10" ht="15">
      <c r="A59" s="7"/>
      <c r="B59" s="8"/>
      <c r="C59" s="4"/>
      <c r="D59" s="4"/>
      <c r="E59" s="4"/>
      <c r="F59" s="4"/>
      <c r="G59" s="9"/>
      <c r="H59" s="9"/>
      <c r="I59" s="10"/>
      <c r="J59" s="10"/>
    </row>
    <row r="60" spans="1:10" ht="15">
      <c r="A60" s="7"/>
      <c r="B60" s="8"/>
      <c r="C60" s="4"/>
      <c r="D60" s="4"/>
      <c r="E60" s="4"/>
      <c r="F60" s="4"/>
      <c r="G60" s="9"/>
      <c r="H60" s="9"/>
      <c r="I60" s="10"/>
      <c r="J60" s="10"/>
    </row>
    <row r="61" spans="1:10" ht="15">
      <c r="A61" s="7"/>
      <c r="B61" s="8"/>
      <c r="C61" s="4"/>
      <c r="D61" s="4"/>
      <c r="E61" s="4"/>
      <c r="F61" s="4"/>
      <c r="G61" s="9"/>
      <c r="H61" s="9"/>
      <c r="I61" s="10"/>
      <c r="J61" s="10"/>
    </row>
    <row r="62" spans="1:10" ht="15">
      <c r="A62" s="7"/>
      <c r="B62" s="8"/>
      <c r="C62" s="4"/>
      <c r="D62" s="4"/>
      <c r="E62" s="4"/>
      <c r="F62" s="4"/>
      <c r="G62" s="9"/>
      <c r="H62" s="9"/>
      <c r="I62" s="10"/>
      <c r="J62" s="10"/>
    </row>
    <row r="63" spans="1:10" ht="15">
      <c r="A63" s="7"/>
      <c r="B63" s="8"/>
      <c r="C63" s="4"/>
      <c r="D63" s="4"/>
      <c r="E63" s="4"/>
      <c r="F63" s="4"/>
      <c r="G63" s="9"/>
      <c r="H63" s="9"/>
      <c r="I63" s="10"/>
      <c r="J63" s="10"/>
    </row>
    <row r="64" spans="1:10" ht="15">
      <c r="A64" s="7"/>
      <c r="B64" s="8"/>
      <c r="C64" s="4"/>
      <c r="D64" s="4"/>
      <c r="E64" s="4"/>
      <c r="F64" s="4"/>
      <c r="G64" s="9"/>
      <c r="H64" s="9"/>
      <c r="I64" s="10"/>
      <c r="J64" s="10"/>
    </row>
    <row r="65" spans="1:10" ht="15">
      <c r="A65" s="7"/>
      <c r="B65" s="8"/>
      <c r="C65" s="4"/>
      <c r="D65" s="4"/>
      <c r="E65" s="4"/>
      <c r="F65" s="4"/>
      <c r="G65" s="9"/>
      <c r="H65" s="9"/>
      <c r="I65" s="10"/>
      <c r="J65" s="10"/>
    </row>
    <row r="66" spans="1:10" ht="15">
      <c r="A66" s="7"/>
      <c r="B66" s="8"/>
      <c r="C66" s="4"/>
      <c r="D66" s="4"/>
      <c r="E66" s="4"/>
      <c r="F66" s="4"/>
      <c r="G66" s="9"/>
      <c r="H66" s="9"/>
      <c r="I66" s="10"/>
      <c r="J66" s="10"/>
    </row>
    <row r="67" spans="1:10" ht="15">
      <c r="A67" s="7"/>
      <c r="B67" s="8"/>
      <c r="C67" s="4"/>
      <c r="D67" s="4"/>
      <c r="E67" s="4"/>
      <c r="F67" s="4"/>
      <c r="G67" s="9"/>
      <c r="H67" s="9"/>
      <c r="I67" s="10"/>
      <c r="J67" s="10"/>
    </row>
    <row r="68" spans="1:10" ht="15">
      <c r="A68" s="7"/>
      <c r="B68" s="8"/>
      <c r="C68" s="4"/>
      <c r="D68" s="4"/>
      <c r="E68" s="4"/>
      <c r="F68" s="4"/>
      <c r="G68" s="9"/>
      <c r="H68" s="9"/>
      <c r="I68" s="10"/>
      <c r="J68" s="10"/>
    </row>
    <row r="69" spans="1:10" ht="15">
      <c r="A69" s="7"/>
      <c r="B69" s="8"/>
      <c r="C69" s="4"/>
      <c r="D69" s="4"/>
      <c r="E69" s="4"/>
      <c r="F69" s="4"/>
      <c r="G69" s="9"/>
      <c r="H69" s="9"/>
      <c r="I69" s="10"/>
      <c r="J69" s="10"/>
    </row>
    <row r="70" spans="1:10" ht="15">
      <c r="A70" s="7"/>
      <c r="B70" s="8"/>
      <c r="C70" s="4"/>
      <c r="D70" s="4"/>
      <c r="E70" s="4"/>
      <c r="F70" s="4"/>
      <c r="G70" s="9"/>
      <c r="H70" s="9"/>
      <c r="I70" s="10"/>
      <c r="J70" s="10"/>
    </row>
    <row r="71" spans="1:10" ht="15">
      <c r="A71" s="7"/>
      <c r="B71" s="8"/>
      <c r="C71" s="4"/>
      <c r="D71" s="4"/>
      <c r="E71" s="4"/>
      <c r="F71" s="4"/>
      <c r="G71" s="9"/>
      <c r="H71" s="9"/>
      <c r="I71" s="10"/>
      <c r="J71" s="10"/>
    </row>
    <row r="72" spans="1:10" ht="15">
      <c r="A72" s="7"/>
      <c r="B72" s="8"/>
      <c r="C72" s="4"/>
      <c r="D72" s="4"/>
      <c r="E72" s="4"/>
      <c r="F72" s="4"/>
      <c r="G72" s="9"/>
      <c r="H72" s="9"/>
      <c r="I72" s="10"/>
      <c r="J72" s="10"/>
    </row>
    <row r="73" spans="1:10" ht="15">
      <c r="A73" s="7"/>
      <c r="B73" s="8"/>
      <c r="C73" s="4"/>
      <c r="D73" s="4"/>
      <c r="E73" s="4"/>
      <c r="F73" s="4"/>
      <c r="G73" s="9"/>
      <c r="H73" s="9"/>
      <c r="I73" s="10"/>
      <c r="J73" s="10"/>
    </row>
    <row r="74" spans="1:10" ht="15">
      <c r="A74" s="7"/>
      <c r="B74" s="8"/>
      <c r="C74" s="4"/>
      <c r="D74" s="4"/>
      <c r="E74" s="4"/>
      <c r="F74" s="4"/>
      <c r="G74" s="9"/>
      <c r="H74" s="9"/>
      <c r="I74" s="10"/>
      <c r="J74" s="10"/>
    </row>
    <row r="75" spans="1:10" ht="15">
      <c r="A75" s="7"/>
      <c r="B75" s="8"/>
      <c r="C75" s="4"/>
      <c r="D75" s="4"/>
      <c r="E75" s="4"/>
      <c r="F75" s="4"/>
      <c r="G75" s="9"/>
      <c r="H75" s="9"/>
      <c r="I75" s="10"/>
      <c r="J75" s="10"/>
    </row>
    <row r="76" spans="1:10" ht="15">
      <c r="A76" s="7"/>
      <c r="B76" s="8"/>
      <c r="C76" s="4"/>
      <c r="D76" s="4"/>
      <c r="E76" s="4"/>
      <c r="F76" s="4"/>
      <c r="G76" s="9"/>
      <c r="H76" s="9"/>
      <c r="I76" s="10"/>
      <c r="J76" s="10"/>
    </row>
    <row r="77" spans="1:10" ht="15">
      <c r="A77" s="7"/>
      <c r="B77" s="8"/>
      <c r="C77" s="4"/>
      <c r="D77" s="4"/>
      <c r="E77" s="4"/>
      <c r="F77" s="4"/>
      <c r="G77" s="9"/>
      <c r="H77" s="9"/>
      <c r="I77" s="10"/>
      <c r="J77" s="10"/>
    </row>
    <row r="78" spans="1:10" ht="15">
      <c r="A78" s="7"/>
      <c r="B78" s="8"/>
      <c r="C78" s="4"/>
      <c r="D78" s="4"/>
      <c r="E78" s="4"/>
      <c r="F78" s="4"/>
      <c r="G78" s="9"/>
      <c r="H78" s="9"/>
      <c r="I78" s="10"/>
      <c r="J78" s="10"/>
    </row>
    <row r="79" spans="1:10" ht="15">
      <c r="A79" s="7"/>
      <c r="B79" s="8"/>
      <c r="C79" s="4"/>
      <c r="D79" s="4"/>
      <c r="E79" s="4"/>
      <c r="F79" s="4"/>
      <c r="G79" s="9"/>
      <c r="H79" s="9"/>
      <c r="I79" s="10"/>
      <c r="J79" s="10"/>
    </row>
    <row r="80" spans="1:10" ht="15">
      <c r="A80" s="7"/>
      <c r="B80" s="8"/>
      <c r="C80" s="4"/>
      <c r="D80" s="4"/>
      <c r="E80" s="4"/>
      <c r="F80" s="4"/>
      <c r="G80" s="9"/>
      <c r="H80" s="9"/>
      <c r="I80" s="10"/>
      <c r="J80" s="10"/>
    </row>
    <row r="81" spans="1:10" ht="15">
      <c r="A81" s="7"/>
      <c r="B81" s="8"/>
      <c r="C81" s="4"/>
      <c r="D81" s="4"/>
      <c r="E81" s="4"/>
      <c r="F81" s="4"/>
      <c r="G81" s="9"/>
      <c r="H81" s="9"/>
      <c r="I81" s="10"/>
      <c r="J81" s="10"/>
    </row>
    <row r="82" spans="1:10" ht="15">
      <c r="A82" s="7"/>
      <c r="B82" s="8"/>
      <c r="C82" s="4"/>
      <c r="D82" s="4"/>
      <c r="E82" s="4"/>
      <c r="F82" s="4"/>
      <c r="G82" s="9"/>
      <c r="H82" s="9"/>
      <c r="I82" s="10"/>
      <c r="J82" s="10"/>
    </row>
    <row r="83" spans="1:10" ht="15">
      <c r="A83" s="7"/>
      <c r="B83" s="8"/>
      <c r="C83" s="4"/>
      <c r="D83" s="4"/>
      <c r="E83" s="4"/>
      <c r="F83" s="4"/>
      <c r="G83" s="9"/>
      <c r="H83" s="9"/>
      <c r="I83" s="10"/>
      <c r="J83" s="10"/>
    </row>
    <row r="84" spans="1:10" ht="15">
      <c r="A84" s="7"/>
      <c r="B84" s="8"/>
      <c r="C84" s="4"/>
      <c r="D84" s="4"/>
      <c r="E84" s="4"/>
      <c r="F84" s="4"/>
      <c r="G84" s="9"/>
      <c r="H84" s="9"/>
      <c r="I84" s="10"/>
      <c r="J84" s="10"/>
    </row>
    <row r="85" spans="1:10" ht="15">
      <c r="A85" s="7"/>
      <c r="B85" s="8"/>
      <c r="C85" s="4"/>
      <c r="D85" s="4"/>
      <c r="E85" s="4"/>
      <c r="F85" s="4"/>
      <c r="G85" s="9"/>
      <c r="H85" s="9"/>
      <c r="I85" s="10"/>
      <c r="J85" s="10"/>
    </row>
    <row r="86" spans="1:10" ht="15">
      <c r="A86" s="7"/>
      <c r="B86" s="8"/>
      <c r="C86" s="4"/>
      <c r="D86" s="4"/>
      <c r="E86" s="4"/>
      <c r="F86" s="4"/>
      <c r="G86" s="9"/>
      <c r="H86" s="9"/>
      <c r="I86" s="10"/>
      <c r="J86" s="10"/>
    </row>
    <row r="87" spans="1:10" ht="15">
      <c r="A87" s="7"/>
      <c r="B87" s="8"/>
      <c r="C87" s="4"/>
      <c r="D87" s="4"/>
      <c r="E87" s="4"/>
      <c r="F87" s="4"/>
      <c r="G87" s="9"/>
      <c r="H87" s="9"/>
      <c r="I87" s="10"/>
      <c r="J87" s="10"/>
    </row>
    <row r="88" spans="1:10" ht="15">
      <c r="A88" s="7"/>
      <c r="B88" s="8"/>
      <c r="C88" s="4"/>
      <c r="D88" s="4"/>
      <c r="E88" s="4"/>
      <c r="F88" s="4"/>
      <c r="G88" s="9"/>
      <c r="H88" s="9"/>
      <c r="I88" s="10"/>
      <c r="J88" s="10"/>
    </row>
    <row r="89" spans="1:10" ht="15">
      <c r="A89" s="7"/>
      <c r="B89" s="8"/>
      <c r="C89" s="4"/>
      <c r="D89" s="4"/>
      <c r="E89" s="4"/>
      <c r="F89" s="4"/>
      <c r="G89" s="9"/>
      <c r="H89" s="9"/>
      <c r="I89" s="10"/>
      <c r="J89" s="10"/>
    </row>
    <row r="90" spans="1:10" ht="15">
      <c r="A90" s="7"/>
      <c r="B90" s="8"/>
      <c r="C90" s="4"/>
      <c r="D90" s="4"/>
      <c r="E90" s="4"/>
      <c r="F90" s="4"/>
      <c r="G90" s="9"/>
      <c r="H90" s="9"/>
      <c r="I90" s="10"/>
      <c r="J90" s="10"/>
    </row>
    <row r="91" spans="1:10" ht="15">
      <c r="A91" s="7"/>
      <c r="B91" s="8"/>
      <c r="C91" s="4"/>
      <c r="D91" s="4"/>
      <c r="E91" s="4"/>
      <c r="F91" s="4"/>
      <c r="G91" s="9"/>
      <c r="H91" s="9"/>
      <c r="I91" s="10"/>
      <c r="J91" s="10"/>
    </row>
    <row r="92" spans="1:10" ht="15">
      <c r="A92" s="7"/>
      <c r="B92" s="8"/>
      <c r="C92" s="4"/>
      <c r="D92" s="4"/>
      <c r="E92" s="4"/>
      <c r="F92" s="4"/>
      <c r="G92" s="9"/>
      <c r="H92" s="9"/>
      <c r="I92" s="10"/>
      <c r="J92" s="10"/>
    </row>
    <row r="93" spans="1:10" ht="15">
      <c r="A93" s="7"/>
      <c r="B93" s="8"/>
      <c r="C93" s="4"/>
      <c r="D93" s="4"/>
      <c r="E93" s="4"/>
      <c r="F93" s="4"/>
      <c r="G93" s="9"/>
      <c r="H93" s="9"/>
      <c r="I93" s="10"/>
      <c r="J93" s="10"/>
    </row>
    <row r="94" spans="1:10" ht="15">
      <c r="A94" s="7"/>
      <c r="B94" s="8"/>
      <c r="C94" s="4"/>
      <c r="D94" s="4"/>
      <c r="E94" s="4"/>
      <c r="F94" s="4"/>
      <c r="G94" s="9"/>
      <c r="H94" s="9"/>
      <c r="I94" s="10"/>
      <c r="J94" s="10"/>
    </row>
    <row r="95" spans="1:10" ht="15">
      <c r="A95" s="7"/>
      <c r="B95" s="8"/>
      <c r="C95" s="4"/>
      <c r="D95" s="4"/>
      <c r="E95" s="4"/>
      <c r="F95" s="4"/>
      <c r="G95" s="9"/>
      <c r="H95" s="9"/>
      <c r="I95" s="10"/>
      <c r="J95" s="10"/>
    </row>
    <row r="96" spans="1:10" ht="15">
      <c r="A96" s="7"/>
      <c r="B96" s="8"/>
      <c r="C96" s="4"/>
      <c r="D96" s="4"/>
      <c r="E96" s="4"/>
      <c r="F96" s="4"/>
      <c r="G96" s="9"/>
      <c r="H96" s="9"/>
      <c r="I96" s="10"/>
      <c r="J96" s="10"/>
    </row>
    <row r="97" spans="1:10" ht="15">
      <c r="A97" s="7"/>
      <c r="B97" s="8"/>
      <c r="C97" s="4"/>
      <c r="D97" s="4"/>
      <c r="E97" s="4"/>
      <c r="F97" s="4"/>
      <c r="G97" s="9"/>
      <c r="H97" s="9"/>
      <c r="I97" s="10"/>
      <c r="J97" s="10"/>
    </row>
    <row r="98" spans="1:10" ht="15">
      <c r="A98" s="7"/>
      <c r="B98" s="8"/>
      <c r="C98" s="4"/>
      <c r="D98" s="4"/>
      <c r="E98" s="4"/>
      <c r="F98" s="4"/>
      <c r="G98" s="9"/>
      <c r="H98" s="9"/>
      <c r="I98" s="10"/>
      <c r="J98" s="10"/>
    </row>
    <row r="99" spans="1:10" ht="15">
      <c r="A99" s="7"/>
      <c r="B99" s="8"/>
      <c r="C99" s="4"/>
      <c r="D99" s="4"/>
      <c r="E99" s="4"/>
      <c r="F99" s="4"/>
      <c r="G99" s="9"/>
      <c r="H99" s="9"/>
      <c r="I99" s="10"/>
      <c r="J99" s="10"/>
    </row>
    <row r="100" spans="1:10" ht="15">
      <c r="A100" s="7"/>
      <c r="B100" s="8"/>
      <c r="C100" s="4"/>
      <c r="D100" s="4"/>
      <c r="E100" s="4"/>
      <c r="F100" s="4"/>
      <c r="G100" s="9"/>
      <c r="H100" s="9"/>
      <c r="I100" s="10"/>
      <c r="J100" s="10"/>
    </row>
    <row r="101" spans="1:10" ht="15">
      <c r="A101" s="7"/>
      <c r="B101" s="11"/>
      <c r="C101" s="4"/>
      <c r="D101" s="4"/>
      <c r="E101" s="4"/>
      <c r="F101" s="4"/>
      <c r="G101" s="9"/>
      <c r="H101" s="9"/>
      <c r="I101" s="10"/>
      <c r="J101" s="10"/>
    </row>
    <row r="102" spans="1:10" ht="15">
      <c r="A102" s="7"/>
      <c r="B102" s="8"/>
      <c r="C102" s="4"/>
      <c r="D102" s="4"/>
      <c r="E102" s="4"/>
      <c r="F102" s="4"/>
      <c r="G102" s="9"/>
      <c r="H102" s="9"/>
      <c r="I102" s="10"/>
      <c r="J102" s="10"/>
    </row>
    <row r="103" spans="1:10" ht="15">
      <c r="A103" s="7"/>
      <c r="B103" s="8"/>
      <c r="C103" s="4"/>
      <c r="D103" s="4"/>
      <c r="E103" s="4"/>
      <c r="F103" s="4"/>
      <c r="G103" s="9"/>
      <c r="H103" s="9"/>
      <c r="I103" s="10"/>
      <c r="J103" s="10"/>
    </row>
    <row r="104" spans="1:10" ht="15">
      <c r="A104" s="7"/>
      <c r="B104" s="8"/>
      <c r="C104" s="4"/>
      <c r="D104" s="4"/>
      <c r="E104" s="4"/>
      <c r="F104" s="4"/>
      <c r="G104" s="9"/>
      <c r="H104" s="9"/>
      <c r="I104" s="10"/>
      <c r="J104" s="10"/>
    </row>
    <row r="105" spans="1:10" ht="15">
      <c r="A105" s="7"/>
      <c r="B105" s="8"/>
      <c r="C105" s="4"/>
      <c r="D105" s="4"/>
      <c r="E105" s="4"/>
      <c r="F105" s="4"/>
      <c r="G105" s="9"/>
      <c r="H105" s="9"/>
      <c r="I105" s="10"/>
      <c r="J105" s="10"/>
    </row>
    <row r="106" spans="1:10" ht="15">
      <c r="A106" s="7"/>
      <c r="B106" s="8"/>
      <c r="C106" s="4"/>
      <c r="D106" s="4"/>
      <c r="E106" s="4"/>
      <c r="F106" s="4"/>
      <c r="G106" s="9"/>
      <c r="H106" s="9"/>
      <c r="I106" s="10"/>
      <c r="J106" s="10"/>
    </row>
    <row r="107" spans="1:10" ht="15">
      <c r="A107" s="7"/>
      <c r="B107" s="8"/>
      <c r="C107" s="4"/>
      <c r="D107" s="4"/>
      <c r="E107" s="4"/>
      <c r="F107" s="4"/>
      <c r="G107" s="9"/>
      <c r="H107" s="9"/>
      <c r="I107" s="10"/>
      <c r="J107" s="10"/>
    </row>
    <row r="108" spans="1:10" ht="15">
      <c r="A108" s="7"/>
      <c r="B108" s="8"/>
      <c r="C108" s="4"/>
      <c r="D108" s="4"/>
      <c r="E108" s="4"/>
      <c r="F108" s="4"/>
      <c r="G108" s="9"/>
      <c r="H108" s="9"/>
      <c r="I108" s="10"/>
      <c r="J108" s="10"/>
    </row>
    <row r="109" spans="1:10" ht="15">
      <c r="A109" s="7"/>
      <c r="B109" s="8"/>
      <c r="C109" s="4"/>
      <c r="D109" s="4"/>
      <c r="E109" s="4"/>
      <c r="F109" s="4"/>
      <c r="G109" s="9"/>
      <c r="H109" s="9"/>
      <c r="I109" s="10"/>
      <c r="J109" s="10"/>
    </row>
    <row r="110" spans="1:10" ht="15">
      <c r="A110" s="7"/>
      <c r="B110" s="8"/>
      <c r="C110" s="4"/>
      <c r="D110" s="4"/>
      <c r="E110" s="4"/>
      <c r="F110" s="4"/>
      <c r="G110" s="9"/>
      <c r="H110" s="9"/>
      <c r="I110" s="10"/>
      <c r="J110" s="10"/>
    </row>
    <row r="111" spans="1:10" ht="15">
      <c r="A111" s="7"/>
      <c r="B111" s="8"/>
      <c r="C111" s="4"/>
      <c r="D111" s="4"/>
      <c r="E111" s="4"/>
      <c r="F111" s="4"/>
      <c r="G111" s="9"/>
      <c r="H111" s="9"/>
      <c r="I111" s="10"/>
      <c r="J111" s="10"/>
    </row>
    <row r="112" spans="1:10" ht="15">
      <c r="A112" s="7"/>
      <c r="B112" s="8"/>
      <c r="C112" s="4"/>
      <c r="D112" s="4"/>
      <c r="E112" s="4"/>
      <c r="F112" s="4"/>
      <c r="G112" s="9"/>
      <c r="H112" s="9"/>
      <c r="I112" s="10"/>
      <c r="J112" s="10"/>
    </row>
    <row r="113" spans="1:10" ht="15">
      <c r="A113" s="7"/>
      <c r="B113" s="8"/>
      <c r="C113" s="4"/>
      <c r="D113" s="4"/>
      <c r="E113" s="4"/>
      <c r="F113" s="4"/>
      <c r="G113" s="9"/>
      <c r="H113" s="9"/>
      <c r="I113" s="10"/>
      <c r="J113" s="10"/>
    </row>
    <row r="114" spans="1:10" ht="15">
      <c r="A114" s="7"/>
      <c r="B114" s="8"/>
      <c r="C114" s="4"/>
      <c r="D114" s="4"/>
      <c r="E114" s="4"/>
      <c r="F114" s="4"/>
      <c r="G114" s="9"/>
      <c r="H114" s="9"/>
      <c r="I114" s="10"/>
      <c r="J114" s="10"/>
    </row>
    <row r="115" spans="1:10" ht="15">
      <c r="A115" s="7"/>
      <c r="B115" s="8"/>
      <c r="C115" s="4"/>
      <c r="D115" s="4"/>
      <c r="E115" s="4"/>
      <c r="F115" s="4"/>
      <c r="G115" s="9"/>
      <c r="H115" s="9"/>
      <c r="I115" s="10"/>
      <c r="J115" s="10"/>
    </row>
    <row r="116" spans="1:10" ht="15">
      <c r="A116" s="7"/>
      <c r="B116" s="8"/>
      <c r="C116" s="4"/>
      <c r="D116" s="4"/>
      <c r="E116" s="4"/>
      <c r="F116" s="4"/>
      <c r="G116" s="9"/>
      <c r="H116" s="9"/>
      <c r="I116" s="10"/>
      <c r="J116" s="10"/>
    </row>
    <row r="117" spans="1:10" ht="15">
      <c r="A117" s="7"/>
      <c r="B117" s="8"/>
      <c r="C117" s="4"/>
      <c r="D117" s="4"/>
      <c r="E117" s="4"/>
      <c r="F117" s="4"/>
      <c r="G117" s="9"/>
      <c r="H117" s="9"/>
      <c r="I117" s="10"/>
      <c r="J117" s="10"/>
    </row>
    <row r="118" spans="1:10" ht="15">
      <c r="A118" s="7"/>
      <c r="B118" s="8"/>
      <c r="C118" s="4"/>
      <c r="D118" s="4"/>
      <c r="E118" s="4"/>
      <c r="F118" s="4"/>
      <c r="G118" s="9"/>
      <c r="H118" s="9"/>
      <c r="I118" s="10"/>
      <c r="J118" s="10"/>
    </row>
    <row r="119" spans="1:10" ht="15">
      <c r="A119" s="7"/>
      <c r="B119" s="8"/>
      <c r="C119" s="4"/>
      <c r="D119" s="4"/>
      <c r="E119" s="4"/>
      <c r="F119" s="4"/>
      <c r="G119" s="9"/>
      <c r="H119" s="9"/>
      <c r="I119" s="10"/>
      <c r="J119" s="10"/>
    </row>
    <row r="120" spans="1:10" ht="15">
      <c r="A120" s="7"/>
      <c r="B120" s="8"/>
      <c r="C120" s="4"/>
      <c r="D120" s="4"/>
      <c r="E120" s="4"/>
      <c r="F120" s="4"/>
      <c r="G120" s="9"/>
      <c r="H120" s="9"/>
      <c r="I120" s="10"/>
      <c r="J120" s="10"/>
    </row>
    <row r="121" spans="1:10" ht="15">
      <c r="A121" s="7"/>
      <c r="B121" s="8"/>
      <c r="C121" s="4"/>
      <c r="D121" s="4"/>
      <c r="E121" s="4"/>
      <c r="F121" s="4"/>
      <c r="G121" s="9"/>
      <c r="H121" s="9"/>
      <c r="I121" s="10"/>
      <c r="J121" s="10"/>
    </row>
    <row r="122" spans="1:10" ht="15">
      <c r="A122" s="7"/>
      <c r="B122" s="8"/>
      <c r="C122" s="4"/>
      <c r="D122" s="4"/>
      <c r="E122" s="4"/>
      <c r="F122" s="4"/>
      <c r="G122" s="9"/>
      <c r="H122" s="9"/>
      <c r="I122" s="10"/>
      <c r="J122" s="10"/>
    </row>
    <row r="123" spans="1:10" ht="15">
      <c r="A123" s="7"/>
      <c r="B123" s="8"/>
      <c r="C123" s="4"/>
      <c r="D123" s="4"/>
      <c r="E123" s="4"/>
      <c r="F123" s="4"/>
      <c r="G123" s="9"/>
      <c r="H123" s="9"/>
      <c r="I123" s="10"/>
      <c r="J123" s="10"/>
    </row>
    <row r="124" spans="1:10" ht="15">
      <c r="A124" s="7"/>
      <c r="B124" s="8"/>
      <c r="C124" s="4"/>
      <c r="D124" s="4"/>
      <c r="E124" s="4"/>
      <c r="F124" s="4"/>
      <c r="G124" s="9"/>
      <c r="H124" s="9"/>
      <c r="I124" s="10"/>
      <c r="J124" s="10"/>
    </row>
    <row r="125" spans="1:10" ht="15">
      <c r="A125" s="7"/>
      <c r="B125" s="8"/>
      <c r="C125" s="4"/>
      <c r="D125" s="4"/>
      <c r="E125" s="4"/>
      <c r="F125" s="4"/>
      <c r="G125" s="9"/>
      <c r="H125" s="9"/>
      <c r="I125" s="10"/>
      <c r="J125" s="10"/>
    </row>
    <row r="126" spans="1:10" ht="15">
      <c r="A126" s="7"/>
      <c r="B126" s="8"/>
      <c r="C126" s="4"/>
      <c r="D126" s="4"/>
      <c r="E126" s="4"/>
      <c r="F126" s="4"/>
      <c r="G126" s="9"/>
      <c r="H126" s="9"/>
      <c r="I126" s="10"/>
      <c r="J126" s="10"/>
    </row>
    <row r="127" spans="1:10" ht="15">
      <c r="A127" s="7"/>
      <c r="B127" s="8"/>
      <c r="C127" s="4"/>
      <c r="D127" s="4"/>
      <c r="E127" s="4"/>
      <c r="F127" s="4"/>
      <c r="G127" s="9"/>
      <c r="H127" s="9"/>
      <c r="I127" s="10"/>
      <c r="J127" s="10"/>
    </row>
    <row r="128" spans="1:10" ht="15">
      <c r="A128" s="7"/>
      <c r="B128" s="8"/>
      <c r="C128" s="4"/>
      <c r="D128" s="4"/>
      <c r="E128" s="4"/>
      <c r="F128" s="4"/>
      <c r="G128" s="9"/>
      <c r="H128" s="9"/>
      <c r="I128" s="10"/>
      <c r="J128" s="10"/>
    </row>
    <row r="129" spans="1:10" ht="15">
      <c r="A129" s="7"/>
      <c r="B129" s="8"/>
      <c r="C129" s="4"/>
      <c r="D129" s="4"/>
      <c r="E129" s="4"/>
      <c r="F129" s="4"/>
      <c r="G129" s="9"/>
      <c r="H129" s="9"/>
      <c r="I129" s="10"/>
      <c r="J129" s="10"/>
    </row>
    <row r="130" spans="1:10" ht="15">
      <c r="A130" s="7"/>
      <c r="B130" s="8"/>
      <c r="C130" s="4"/>
      <c r="D130" s="4"/>
      <c r="E130" s="4"/>
      <c r="F130" s="4"/>
      <c r="G130" s="9"/>
      <c r="H130" s="9"/>
      <c r="I130" s="10"/>
      <c r="J130" s="10"/>
    </row>
    <row r="131" spans="1:10" ht="15">
      <c r="A131" s="7"/>
      <c r="B131" s="8"/>
      <c r="C131" s="4"/>
      <c r="D131" s="4"/>
      <c r="E131" s="4"/>
      <c r="F131" s="4"/>
      <c r="G131" s="9"/>
      <c r="H131" s="9"/>
      <c r="I131" s="10"/>
      <c r="J131" s="10"/>
    </row>
    <row r="132" spans="1:10" ht="15">
      <c r="A132" s="7"/>
      <c r="B132" s="8"/>
      <c r="C132" s="4"/>
      <c r="D132" s="4"/>
      <c r="E132" s="4"/>
      <c r="F132" s="4"/>
      <c r="G132" s="9"/>
      <c r="H132" s="9"/>
      <c r="I132" s="10"/>
      <c r="J132" s="10"/>
    </row>
    <row r="133" spans="1:10" ht="15">
      <c r="A133" s="7"/>
      <c r="B133" s="8"/>
      <c r="C133" s="4"/>
      <c r="D133" s="4"/>
      <c r="E133" s="4"/>
      <c r="F133" s="4"/>
      <c r="G133" s="9"/>
      <c r="H133" s="9"/>
      <c r="I133" s="10"/>
      <c r="J133" s="10"/>
    </row>
    <row r="134" spans="1:10" ht="15">
      <c r="A134" s="7"/>
      <c r="B134" s="8"/>
      <c r="C134" s="4"/>
      <c r="D134" s="4"/>
      <c r="E134" s="4"/>
      <c r="F134" s="4"/>
      <c r="G134" s="9"/>
      <c r="H134" s="9"/>
      <c r="I134" s="10"/>
      <c r="J134" s="10"/>
    </row>
    <row r="135" spans="1:10" ht="15">
      <c r="A135" s="7"/>
      <c r="B135" s="8"/>
      <c r="C135" s="4"/>
      <c r="D135" s="4"/>
      <c r="E135" s="4"/>
      <c r="F135" s="4"/>
      <c r="G135" s="9"/>
      <c r="H135" s="9"/>
      <c r="I135" s="10"/>
      <c r="J135" s="10"/>
    </row>
    <row r="136" spans="1:10" ht="15">
      <c r="A136" s="7"/>
      <c r="B136" s="8"/>
      <c r="C136" s="4"/>
      <c r="D136" s="4"/>
      <c r="E136" s="4"/>
      <c r="F136" s="4"/>
      <c r="G136" s="9"/>
      <c r="H136" s="9"/>
      <c r="I136" s="10"/>
      <c r="J136" s="10"/>
    </row>
    <row r="137" spans="1:10" ht="15">
      <c r="A137" s="7"/>
      <c r="B137" s="8"/>
      <c r="C137" s="4"/>
      <c r="D137" s="4"/>
      <c r="E137" s="4"/>
      <c r="F137" s="4"/>
      <c r="G137" s="9"/>
      <c r="H137" s="9"/>
      <c r="I137" s="10"/>
      <c r="J137" s="10"/>
    </row>
    <row r="138" spans="1:10" ht="15">
      <c r="A138" s="7"/>
      <c r="B138" s="8"/>
      <c r="C138" s="4"/>
      <c r="D138" s="4"/>
      <c r="E138" s="4"/>
      <c r="F138" s="4"/>
      <c r="G138" s="9"/>
      <c r="H138" s="9"/>
      <c r="I138" s="10"/>
      <c r="J138" s="10"/>
    </row>
    <row r="139" spans="1:10" ht="15">
      <c r="A139" s="7"/>
      <c r="B139" s="8"/>
      <c r="C139" s="4"/>
      <c r="D139" s="4"/>
      <c r="E139" s="4"/>
      <c r="F139" s="4"/>
      <c r="G139" s="9"/>
      <c r="H139" s="9"/>
      <c r="I139" s="10"/>
      <c r="J139" s="10"/>
    </row>
    <row r="140" spans="1:10" ht="15">
      <c r="A140" s="7"/>
      <c r="B140" s="8"/>
      <c r="C140" s="4"/>
      <c r="D140" s="4"/>
      <c r="E140" s="4"/>
      <c r="F140" s="4"/>
      <c r="G140" s="9"/>
      <c r="H140" s="9"/>
      <c r="I140" s="10"/>
      <c r="J140" s="10"/>
    </row>
    <row r="141" spans="1:10" ht="15">
      <c r="A141" s="7"/>
      <c r="B141" s="8"/>
      <c r="C141" s="4"/>
      <c r="D141" s="4"/>
      <c r="E141" s="4"/>
      <c r="F141" s="4"/>
      <c r="G141" s="9"/>
      <c r="H141" s="9"/>
      <c r="I141" s="10"/>
      <c r="J141" s="10"/>
    </row>
    <row r="142" spans="1:10" ht="15">
      <c r="A142" s="7"/>
      <c r="B142" s="8"/>
      <c r="C142" s="4"/>
      <c r="D142" s="4"/>
      <c r="E142" s="4"/>
      <c r="F142" s="4"/>
      <c r="G142" s="9"/>
      <c r="H142" s="9"/>
      <c r="I142" s="10"/>
      <c r="J142" s="10"/>
    </row>
    <row r="143" spans="1:10" ht="15">
      <c r="A143" s="7"/>
      <c r="B143" s="8"/>
      <c r="C143" s="4"/>
      <c r="D143" s="4"/>
      <c r="E143" s="4"/>
      <c r="F143" s="4"/>
      <c r="G143" s="9"/>
      <c r="H143" s="9"/>
      <c r="I143" s="10"/>
      <c r="J143" s="10"/>
    </row>
    <row r="144" spans="1:10" ht="15">
      <c r="A144" s="7"/>
      <c r="B144" s="8"/>
      <c r="C144" s="4"/>
      <c r="D144" s="4"/>
      <c r="E144" s="4"/>
      <c r="F144" s="4"/>
      <c r="G144" s="9"/>
      <c r="H144" s="9"/>
      <c r="I144" s="10"/>
      <c r="J144" s="10"/>
    </row>
    <row r="145" spans="1:10" ht="15">
      <c r="A145" s="7"/>
      <c r="B145" s="8"/>
      <c r="C145" s="4"/>
      <c r="D145" s="4"/>
      <c r="E145" s="4"/>
      <c r="F145" s="4"/>
      <c r="G145" s="9"/>
      <c r="H145" s="9"/>
      <c r="I145" s="10"/>
      <c r="J145" s="10"/>
    </row>
    <row r="146" spans="1:10" ht="15">
      <c r="A146" s="7"/>
      <c r="B146" s="8"/>
      <c r="C146" s="4"/>
      <c r="D146" s="4"/>
      <c r="E146" s="4"/>
      <c r="F146" s="4"/>
      <c r="G146" s="9"/>
      <c r="H146" s="9"/>
      <c r="I146" s="10"/>
      <c r="J146" s="10"/>
    </row>
    <row r="147" spans="1:10" ht="15">
      <c r="A147" s="7"/>
      <c r="B147" s="8"/>
      <c r="C147" s="4"/>
      <c r="D147" s="4"/>
      <c r="E147" s="4"/>
      <c r="F147" s="4"/>
      <c r="G147" s="9"/>
      <c r="H147" s="9"/>
      <c r="I147" s="10"/>
      <c r="J147" s="10"/>
    </row>
    <row r="148" spans="1:10" ht="15">
      <c r="A148" s="7"/>
      <c r="B148" s="8"/>
      <c r="C148" s="4"/>
      <c r="D148" s="4"/>
      <c r="E148" s="4"/>
      <c r="F148" s="4"/>
      <c r="G148" s="9"/>
      <c r="H148" s="9"/>
      <c r="I148" s="10"/>
      <c r="J148" s="10"/>
    </row>
    <row r="149" spans="1:10" ht="15">
      <c r="A149" s="7"/>
      <c r="B149" s="8"/>
      <c r="C149" s="4"/>
      <c r="D149" s="4"/>
      <c r="E149" s="4"/>
      <c r="F149" s="4"/>
      <c r="G149" s="9"/>
      <c r="H149" s="9"/>
      <c r="I149" s="10"/>
      <c r="J149" s="10"/>
    </row>
    <row r="150" spans="1:10" ht="15">
      <c r="A150" s="7"/>
      <c r="B150" s="8"/>
      <c r="C150" s="4"/>
      <c r="D150" s="4"/>
      <c r="E150" s="4"/>
      <c r="F150" s="4"/>
      <c r="G150" s="9"/>
      <c r="H150" s="9"/>
      <c r="I150" s="10"/>
      <c r="J150" s="10"/>
    </row>
    <row r="151" spans="1:10" ht="15">
      <c r="A151" s="7"/>
      <c r="B151" s="8"/>
      <c r="C151" s="4"/>
      <c r="D151" s="4"/>
      <c r="E151" s="4"/>
      <c r="F151" s="4"/>
      <c r="G151" s="9"/>
      <c r="H151" s="9"/>
      <c r="I151" s="10"/>
      <c r="J151" s="10"/>
    </row>
    <row r="152" spans="1:10" ht="15">
      <c r="A152" s="7"/>
      <c r="B152" s="8"/>
      <c r="C152" s="4"/>
      <c r="D152" s="4"/>
      <c r="E152" s="4"/>
      <c r="F152" s="4"/>
      <c r="G152" s="9"/>
      <c r="H152" s="9"/>
      <c r="I152" s="10"/>
      <c r="J152" s="10"/>
    </row>
    <row r="153" spans="1:10" ht="15">
      <c r="A153" s="7"/>
      <c r="B153" s="8"/>
      <c r="C153" s="4"/>
      <c r="D153" s="4"/>
      <c r="E153" s="4"/>
      <c r="F153" s="4"/>
      <c r="G153" s="9"/>
      <c r="H153" s="9"/>
      <c r="I153" s="10"/>
      <c r="J153" s="10"/>
    </row>
    <row r="154" spans="1:10" ht="15">
      <c r="A154" s="7"/>
      <c r="B154" s="8"/>
      <c r="C154" s="4"/>
      <c r="D154" s="4"/>
      <c r="E154" s="4"/>
      <c r="F154" s="4"/>
      <c r="G154" s="9"/>
      <c r="H154" s="9"/>
      <c r="I154" s="10"/>
      <c r="J154" s="10"/>
    </row>
    <row r="155" spans="1:10" ht="15">
      <c r="A155" s="7"/>
      <c r="B155" s="8"/>
      <c r="C155" s="4"/>
      <c r="D155" s="4"/>
      <c r="E155" s="4"/>
      <c r="F155" s="4"/>
      <c r="G155" s="9"/>
      <c r="H155" s="9"/>
      <c r="I155" s="10"/>
      <c r="J155" s="10"/>
    </row>
    <row r="156" spans="1:10" ht="15">
      <c r="A156" s="7"/>
      <c r="B156" s="8"/>
      <c r="C156" s="4"/>
      <c r="D156" s="4"/>
      <c r="E156" s="4"/>
      <c r="F156" s="4"/>
      <c r="G156" s="9"/>
      <c r="H156" s="9"/>
      <c r="I156" s="10"/>
      <c r="J156" s="10"/>
    </row>
    <row r="157" spans="1:10" ht="15">
      <c r="A157" s="7"/>
      <c r="B157" s="8"/>
      <c r="C157" s="4"/>
      <c r="D157" s="4"/>
      <c r="E157" s="4"/>
      <c r="F157" s="4"/>
      <c r="G157" s="9"/>
      <c r="H157" s="9"/>
      <c r="I157" s="10"/>
      <c r="J157" s="10"/>
    </row>
    <row r="158" spans="1:10" ht="15">
      <c r="A158" s="7"/>
      <c r="B158" s="8"/>
      <c r="C158" s="4"/>
      <c r="D158" s="4"/>
      <c r="E158" s="4"/>
      <c r="F158" s="4"/>
      <c r="G158" s="9"/>
      <c r="H158" s="9"/>
      <c r="I158" s="10"/>
      <c r="J158" s="10"/>
    </row>
    <row r="159" spans="1:10" ht="15">
      <c r="A159" s="7"/>
      <c r="B159" s="8"/>
      <c r="C159" s="4"/>
      <c r="D159" s="4"/>
      <c r="E159" s="4"/>
      <c r="F159" s="4"/>
      <c r="G159" s="9"/>
      <c r="H159" s="9"/>
      <c r="I159" s="10"/>
      <c r="J159" s="10"/>
    </row>
    <row r="160" spans="1:10" ht="15">
      <c r="A160" s="7"/>
      <c r="B160" s="8"/>
      <c r="C160" s="4"/>
      <c r="D160" s="4"/>
      <c r="E160" s="4"/>
      <c r="F160" s="4"/>
      <c r="G160" s="9"/>
      <c r="H160" s="9"/>
      <c r="I160" s="10"/>
      <c r="J160" s="10"/>
    </row>
    <row r="161" spans="1:10" ht="15">
      <c r="A161" s="7"/>
      <c r="B161" s="8"/>
      <c r="C161" s="4"/>
      <c r="D161" s="4"/>
      <c r="E161" s="4"/>
      <c r="F161" s="4"/>
      <c r="G161" s="9"/>
      <c r="H161" s="9"/>
      <c r="I161" s="10"/>
      <c r="J161" s="10"/>
    </row>
    <row r="162" spans="1:10" ht="15">
      <c r="A162" s="7"/>
      <c r="B162" s="8"/>
      <c r="C162" s="4"/>
      <c r="D162" s="4"/>
      <c r="E162" s="4"/>
      <c r="F162" s="4"/>
      <c r="G162" s="9"/>
      <c r="H162" s="9"/>
      <c r="I162" s="10"/>
      <c r="J162" s="10"/>
    </row>
    <row r="163" spans="1:10" ht="15">
      <c r="A163" s="7"/>
      <c r="B163" s="8"/>
      <c r="C163" s="4"/>
      <c r="D163" s="4"/>
      <c r="E163" s="4"/>
      <c r="F163" s="4"/>
      <c r="G163" s="9"/>
      <c r="H163" s="9"/>
      <c r="I163" s="10"/>
      <c r="J163" s="10"/>
    </row>
    <row r="164" spans="1:10" ht="15">
      <c r="A164" s="7"/>
      <c r="B164" s="8"/>
      <c r="C164" s="4"/>
      <c r="D164" s="4"/>
      <c r="E164" s="4"/>
      <c r="F164" s="4"/>
      <c r="G164" s="9"/>
      <c r="H164" s="9"/>
      <c r="I164" s="10"/>
      <c r="J164" s="10"/>
    </row>
    <row r="165" spans="1:10" ht="15">
      <c r="A165" s="7"/>
      <c r="B165" s="8"/>
      <c r="C165" s="4"/>
      <c r="D165" s="4"/>
      <c r="E165" s="4"/>
      <c r="F165" s="4"/>
      <c r="G165" s="9"/>
      <c r="H165" s="9"/>
      <c r="I165" s="10"/>
      <c r="J165" s="10"/>
    </row>
    <row r="166" spans="1:10" ht="15">
      <c r="A166" s="7"/>
      <c r="B166" s="8"/>
      <c r="C166" s="4"/>
      <c r="D166" s="4"/>
      <c r="E166" s="4"/>
      <c r="F166" s="4"/>
      <c r="G166" s="9"/>
      <c r="H166" s="9"/>
      <c r="I166" s="10"/>
      <c r="J166" s="10"/>
    </row>
    <row r="167" spans="1:10" ht="15">
      <c r="A167" s="7"/>
      <c r="B167" s="8"/>
      <c r="C167" s="4"/>
      <c r="D167" s="4"/>
      <c r="E167" s="4"/>
      <c r="F167" s="4"/>
      <c r="G167" s="9"/>
      <c r="H167" s="9"/>
      <c r="I167" s="10"/>
      <c r="J167" s="10"/>
    </row>
    <row r="168" spans="1:10" ht="15">
      <c r="A168" s="7"/>
      <c r="B168" s="8"/>
      <c r="C168" s="4"/>
      <c r="D168" s="4"/>
      <c r="E168" s="4"/>
      <c r="F168" s="4"/>
      <c r="G168" s="9"/>
      <c r="H168" s="9"/>
      <c r="I168" s="10"/>
      <c r="J168" s="10"/>
    </row>
    <row r="169" spans="1:10" ht="15">
      <c r="A169" s="7"/>
      <c r="B169" s="8"/>
      <c r="C169" s="4"/>
      <c r="D169" s="4"/>
      <c r="E169" s="4"/>
      <c r="F169" s="4"/>
      <c r="G169" s="9"/>
      <c r="H169" s="9"/>
      <c r="I169" s="10"/>
      <c r="J169" s="10"/>
    </row>
    <row r="170" spans="1:10" ht="15">
      <c r="A170" s="7"/>
      <c r="B170" s="8"/>
      <c r="C170" s="4"/>
      <c r="D170" s="4"/>
      <c r="E170" s="4"/>
      <c r="F170" s="4"/>
      <c r="G170" s="9"/>
      <c r="H170" s="9"/>
      <c r="I170" s="10"/>
      <c r="J170" s="10"/>
    </row>
    <row r="171" spans="1:10" ht="15">
      <c r="A171" s="7"/>
      <c r="B171" s="8"/>
      <c r="C171" s="4"/>
      <c r="D171" s="4"/>
      <c r="E171" s="4"/>
      <c r="F171" s="4"/>
      <c r="G171" s="9"/>
      <c r="H171" s="9"/>
      <c r="I171" s="10"/>
      <c r="J171" s="10"/>
    </row>
    <row r="172" spans="1:10" ht="15">
      <c r="A172" s="7"/>
      <c r="B172" s="8"/>
      <c r="C172" s="4"/>
      <c r="D172" s="4"/>
      <c r="E172" s="4"/>
      <c r="F172" s="4"/>
      <c r="G172" s="9"/>
      <c r="H172" s="9"/>
      <c r="I172" s="10"/>
      <c r="J172" s="10"/>
    </row>
    <row r="173" spans="1:10" ht="15">
      <c r="A173" s="7"/>
      <c r="B173" s="8"/>
      <c r="C173" s="4"/>
      <c r="D173" s="4"/>
      <c r="E173" s="4"/>
      <c r="F173" s="4"/>
      <c r="G173" s="9"/>
      <c r="H173" s="9"/>
      <c r="I173" s="10"/>
      <c r="J173" s="10"/>
    </row>
    <row r="174" spans="1:10" ht="15">
      <c r="A174" s="7"/>
      <c r="B174" s="8"/>
      <c r="C174" s="4"/>
      <c r="D174" s="4"/>
      <c r="E174" s="4"/>
      <c r="F174" s="4"/>
      <c r="G174" s="9"/>
      <c r="H174" s="9"/>
      <c r="I174" s="10"/>
      <c r="J174" s="10"/>
    </row>
    <row r="175" spans="1:10" ht="15">
      <c r="A175" s="7"/>
      <c r="B175" s="8"/>
      <c r="C175" s="4"/>
      <c r="D175" s="4"/>
      <c r="E175" s="4"/>
      <c r="F175" s="4"/>
      <c r="G175" s="9"/>
      <c r="H175" s="9"/>
      <c r="I175" s="10"/>
      <c r="J175" s="10"/>
    </row>
    <row r="176" spans="1:10" ht="15">
      <c r="A176" s="7"/>
      <c r="B176" s="8"/>
      <c r="C176" s="4"/>
      <c r="D176" s="4"/>
      <c r="E176" s="4"/>
      <c r="F176" s="4"/>
      <c r="G176" s="9"/>
      <c r="H176" s="9"/>
      <c r="I176" s="10"/>
      <c r="J176" s="10"/>
    </row>
    <row r="177" spans="1:10" ht="15">
      <c r="A177" s="7"/>
      <c r="B177" s="8"/>
      <c r="C177" s="4"/>
      <c r="D177" s="4"/>
      <c r="E177" s="4"/>
      <c r="F177" s="4"/>
      <c r="G177" s="9"/>
      <c r="H177" s="9"/>
      <c r="I177" s="10"/>
      <c r="J177" s="10"/>
    </row>
    <row r="178" spans="1:10" ht="15">
      <c r="A178" s="7"/>
      <c r="B178" s="8"/>
      <c r="C178" s="4"/>
      <c r="D178" s="4"/>
      <c r="E178" s="4"/>
      <c r="F178" s="4"/>
      <c r="G178" s="9"/>
      <c r="H178" s="9"/>
      <c r="I178" s="10"/>
      <c r="J178" s="10"/>
    </row>
    <row r="179" spans="1:10" ht="15">
      <c r="A179" s="7"/>
      <c r="B179" s="8"/>
      <c r="C179" s="4"/>
      <c r="D179" s="4"/>
      <c r="E179" s="4"/>
      <c r="F179" s="4"/>
      <c r="G179" s="9"/>
      <c r="H179" s="9"/>
      <c r="I179" s="10"/>
      <c r="J179" s="10"/>
    </row>
    <row r="180" spans="1:10" ht="15">
      <c r="A180" s="7"/>
      <c r="B180" s="8"/>
      <c r="C180" s="4"/>
      <c r="D180" s="4"/>
      <c r="E180" s="4"/>
      <c r="F180" s="4"/>
      <c r="G180" s="9"/>
      <c r="H180" s="9"/>
      <c r="I180" s="10"/>
      <c r="J180" s="10"/>
    </row>
    <row r="181" spans="1:10" ht="15">
      <c r="A181" s="7"/>
      <c r="B181" s="8"/>
      <c r="C181" s="4"/>
      <c r="D181" s="4"/>
      <c r="E181" s="4"/>
      <c r="F181" s="4"/>
      <c r="G181" s="9"/>
      <c r="H181" s="9"/>
      <c r="I181" s="10"/>
      <c r="J181" s="10"/>
    </row>
    <row r="182" spans="1:10" ht="15">
      <c r="A182" s="7"/>
      <c r="B182" s="8"/>
      <c r="C182" s="4"/>
      <c r="D182" s="4"/>
      <c r="E182" s="4"/>
      <c r="F182" s="4"/>
      <c r="G182" s="9"/>
      <c r="H182" s="9"/>
      <c r="I182" s="10"/>
      <c r="J182" s="10"/>
    </row>
    <row r="183" spans="1:10" ht="15">
      <c r="A183" s="7"/>
      <c r="B183" s="8"/>
      <c r="C183" s="4"/>
      <c r="D183" s="4"/>
      <c r="E183" s="4"/>
      <c r="F183" s="4"/>
      <c r="G183" s="9"/>
      <c r="H183" s="9"/>
      <c r="I183" s="10"/>
      <c r="J183" s="10"/>
    </row>
    <row r="184" spans="1:10" ht="15">
      <c r="A184" s="7"/>
      <c r="B184" s="8"/>
      <c r="C184" s="4"/>
      <c r="D184" s="4"/>
      <c r="E184" s="4"/>
      <c r="F184" s="4"/>
      <c r="G184" s="9"/>
      <c r="H184" s="9"/>
      <c r="I184" s="10"/>
      <c r="J184" s="10"/>
    </row>
    <row r="185" spans="1:10" ht="15">
      <c r="A185" s="7"/>
      <c r="B185" s="8"/>
      <c r="C185" s="4"/>
      <c r="D185" s="4"/>
      <c r="E185" s="4"/>
      <c r="F185" s="4"/>
      <c r="G185" s="9"/>
      <c r="H185" s="9"/>
      <c r="I185" s="10"/>
      <c r="J185" s="10"/>
    </row>
    <row r="186" spans="1:10" ht="15">
      <c r="A186" s="7"/>
      <c r="B186" s="8"/>
      <c r="C186" s="4"/>
      <c r="D186" s="4"/>
      <c r="E186" s="4"/>
      <c r="F186" s="4"/>
      <c r="G186" s="9"/>
      <c r="H186" s="9"/>
      <c r="I186" s="10"/>
      <c r="J186" s="10"/>
    </row>
    <row r="187" spans="1:10" ht="15">
      <c r="A187" s="7"/>
      <c r="B187" s="8"/>
      <c r="C187" s="4"/>
      <c r="D187" s="4"/>
      <c r="E187" s="4"/>
      <c r="F187" s="4"/>
      <c r="G187" s="9"/>
      <c r="H187" s="9"/>
      <c r="I187" s="10"/>
      <c r="J187" s="10"/>
    </row>
    <row r="188" spans="1:10">
      <c r="B188" s="2"/>
      <c r="F18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8"/>
  <sheetViews>
    <sheetView topLeftCell="E2" zoomScale="130" zoomScaleNormal="130" workbookViewId="0">
      <selection activeCell="C22" sqref="C22"/>
    </sheetView>
  </sheetViews>
  <sheetFormatPr defaultRowHeight="13.5"/>
  <cols>
    <col min="2" max="2" width="9.5" bestFit="1" customWidth="1"/>
    <col min="3" max="3" width="10.875" bestFit="1" customWidth="1"/>
    <col min="4" max="4" width="11.5" bestFit="1" customWidth="1"/>
    <col min="5" max="5" width="10.875" bestFit="1" customWidth="1"/>
    <col min="6" max="6" width="15.125" bestFit="1" customWidth="1"/>
    <col min="7" max="7" width="20.375" customWidth="1"/>
    <col min="8" max="8" width="15.875" bestFit="1" customWidth="1"/>
    <col min="9" max="9" width="20.75" bestFit="1" customWidth="1"/>
    <col min="10" max="10" width="12.375" bestFit="1" customWidth="1"/>
  </cols>
  <sheetData>
    <row r="1" spans="1:26" ht="15">
      <c r="A1" s="4"/>
      <c r="B1" s="4" t="s">
        <v>4</v>
      </c>
      <c r="C1" s="4" t="s">
        <v>0</v>
      </c>
      <c r="D1" s="4" t="s">
        <v>1</v>
      </c>
      <c r="E1" s="4" t="s">
        <v>2</v>
      </c>
      <c r="F1" s="4" t="s">
        <v>3</v>
      </c>
      <c r="G1" s="5" t="s">
        <v>5</v>
      </c>
      <c r="H1" s="5" t="s">
        <v>6</v>
      </c>
      <c r="I1" s="6" t="s">
        <v>7</v>
      </c>
      <c r="J1" s="6" t="s">
        <v>8</v>
      </c>
      <c r="K1" s="3"/>
      <c r="L1" s="3"/>
      <c r="M1" s="3" t="s">
        <v>9</v>
      </c>
      <c r="N1" s="3"/>
      <c r="O1" s="3" t="s">
        <v>10</v>
      </c>
      <c r="Q1" t="s">
        <v>13</v>
      </c>
      <c r="V1" s="13">
        <v>1.01</v>
      </c>
      <c r="W1" s="13">
        <v>3.8316378183309498E-2</v>
      </c>
      <c r="X1" s="13">
        <v>8.0546901526812306E-2</v>
      </c>
      <c r="Y1" s="13">
        <v>230.17789000000599</v>
      </c>
      <c r="Z1" s="13">
        <v>1082.46348879998</v>
      </c>
    </row>
    <row r="2" spans="1:26" ht="15">
      <c r="A2" s="13">
        <v>1.01</v>
      </c>
      <c r="B2" s="8">
        <f>A2-1</f>
        <v>1.0000000000000009E-2</v>
      </c>
      <c r="C2" s="13">
        <v>3.8316378183309498E-2</v>
      </c>
      <c r="D2" s="13">
        <v>230.17789000000599</v>
      </c>
      <c r="E2" s="13">
        <v>8.0546901526812306E-2</v>
      </c>
      <c r="F2" s="13">
        <v>1082.46348879998</v>
      </c>
      <c r="G2" s="9">
        <f>C2</f>
        <v>3.8316378183309498E-2</v>
      </c>
      <c r="H2" s="9">
        <f>(D2+F2)/1000</f>
        <v>1.3126413787999862</v>
      </c>
      <c r="I2" s="10">
        <f t="shared" ref="I2:I35" si="0">E2-C2</f>
        <v>4.2230523343502809E-2</v>
      </c>
      <c r="J2" s="10">
        <f>F2/1000</f>
        <v>1.08246348879998</v>
      </c>
      <c r="K2" s="3" t="s">
        <v>11</v>
      </c>
      <c r="L2" s="12">
        <f>G6</f>
        <v>0.79704325994290204</v>
      </c>
      <c r="M2" s="12">
        <f>H6</f>
        <v>26.252827576000012</v>
      </c>
      <c r="N2" s="12">
        <f>G22</f>
        <v>3.9937305486600998</v>
      </c>
      <c r="O2" s="12">
        <f>H22</f>
        <v>131.26413787999999</v>
      </c>
      <c r="P2" s="2">
        <f>G29</f>
        <v>6.0238022352031004</v>
      </c>
      <c r="Q2" s="2">
        <f>H29</f>
        <v>183.76979303200002</v>
      </c>
      <c r="V2" s="13">
        <v>1.05</v>
      </c>
      <c r="W2" s="13">
        <v>0.19655248407317599</v>
      </c>
      <c r="X2" s="13">
        <v>0.427482643668672</v>
      </c>
      <c r="Y2" s="13">
        <v>1150.8894499999999</v>
      </c>
      <c r="Z2" s="13">
        <v>5412.3174440000403</v>
      </c>
    </row>
    <row r="3" spans="1:26" ht="15">
      <c r="A3" s="13">
        <v>1.05</v>
      </c>
      <c r="B3" s="8">
        <f t="shared" ref="B3:B30" si="1">A3-1</f>
        <v>5.0000000000000044E-2</v>
      </c>
      <c r="C3" s="13">
        <v>0.19655248407317599</v>
      </c>
      <c r="D3" s="13">
        <v>1150.8894499999999</v>
      </c>
      <c r="E3" s="13">
        <v>0.427482643668672</v>
      </c>
      <c r="F3" s="13">
        <v>5412.3174440000403</v>
      </c>
      <c r="G3" s="9">
        <f t="shared" ref="G3:G35" si="2">C3</f>
        <v>0.19655248407317599</v>
      </c>
      <c r="H3" s="9">
        <f t="shared" ref="H3:H35" si="3">(D3+F3)/1000</f>
        <v>6.5632068940000403</v>
      </c>
      <c r="I3" s="10">
        <f t="shared" si="0"/>
        <v>0.23093015959549601</v>
      </c>
      <c r="J3" s="10">
        <f t="shared" ref="J3:J35" si="4">F3/1000</f>
        <v>5.4123174440000401</v>
      </c>
      <c r="K3" s="3" t="s">
        <v>12</v>
      </c>
      <c r="L3" s="12">
        <f>I6</f>
        <v>0.97191351075683796</v>
      </c>
      <c r="M3" s="12">
        <f>J6</f>
        <v>21.649269776000001</v>
      </c>
      <c r="N3" s="12">
        <f>I21</f>
        <v>4.6479141139290494</v>
      </c>
      <c r="O3" s="12">
        <f>J21</f>
        <v>102.834031436</v>
      </c>
      <c r="P3" s="2">
        <f>I29</f>
        <v>7.4374609853771991</v>
      </c>
      <c r="Q3" s="2">
        <f>J29</f>
        <v>151.54488843199999</v>
      </c>
      <c r="V3" s="13">
        <v>1.1000000000000001</v>
      </c>
      <c r="W3" s="13">
        <v>0.39664527845333297</v>
      </c>
      <c r="X3" s="13">
        <v>0.87424508239713805</v>
      </c>
      <c r="Y3" s="13">
        <v>2301.7788999999898</v>
      </c>
      <c r="Z3" s="13">
        <v>10824.6348879999</v>
      </c>
    </row>
    <row r="4" spans="1:26" ht="15">
      <c r="A4" s="13">
        <v>1.1000000000000001</v>
      </c>
      <c r="B4" s="8">
        <f t="shared" si="1"/>
        <v>0.10000000000000009</v>
      </c>
      <c r="C4" s="13">
        <v>0.39664527845333297</v>
      </c>
      <c r="D4" s="13">
        <v>2301.7788999999898</v>
      </c>
      <c r="E4" s="13">
        <v>0.87424508239713805</v>
      </c>
      <c r="F4" s="13">
        <v>10824.6348879999</v>
      </c>
      <c r="G4" s="9">
        <f t="shared" si="2"/>
        <v>0.39664527845333297</v>
      </c>
      <c r="H4" s="9">
        <f t="shared" si="3"/>
        <v>13.126413787999891</v>
      </c>
      <c r="I4" s="10">
        <f t="shared" si="0"/>
        <v>0.47759980394380508</v>
      </c>
      <c r="J4" s="10">
        <f t="shared" si="4"/>
        <v>10.824634887999901</v>
      </c>
      <c r="V4" s="13">
        <v>1.1499999999999999</v>
      </c>
      <c r="W4" s="13">
        <v>0.59741859292669997</v>
      </c>
      <c r="X4" s="13">
        <v>1.3248678089385499</v>
      </c>
      <c r="Y4" s="13">
        <v>3452.6683499999999</v>
      </c>
      <c r="Z4" s="13">
        <v>16236.952332000001</v>
      </c>
    </row>
    <row r="5" spans="1:26" ht="15">
      <c r="A5" s="13">
        <v>1.1499999999999999</v>
      </c>
      <c r="B5" s="11">
        <f t="shared" si="1"/>
        <v>0.14999999999999991</v>
      </c>
      <c r="C5" s="13">
        <v>0.59741859292669997</v>
      </c>
      <c r="D5" s="13">
        <v>3452.6683499999999</v>
      </c>
      <c r="E5" s="13">
        <v>1.3248678089385499</v>
      </c>
      <c r="F5" s="13">
        <v>16236.952332000001</v>
      </c>
      <c r="G5" s="9">
        <f t="shared" si="2"/>
        <v>0.59741859292669997</v>
      </c>
      <c r="H5" s="9">
        <f t="shared" si="3"/>
        <v>19.689620682000001</v>
      </c>
      <c r="I5" s="10">
        <f t="shared" si="0"/>
        <v>0.72744921601184998</v>
      </c>
      <c r="J5" s="10">
        <f t="shared" si="4"/>
        <v>16.236952332000001</v>
      </c>
      <c r="V5" s="13">
        <v>1.2</v>
      </c>
      <c r="W5" s="13">
        <v>0.79704325994290204</v>
      </c>
      <c r="X5" s="13">
        <v>1.76895677069974</v>
      </c>
      <c r="Y5" s="13">
        <v>4603.5578000000096</v>
      </c>
      <c r="Z5" s="13">
        <v>21649.269776000001</v>
      </c>
    </row>
    <row r="6" spans="1:26" ht="15">
      <c r="A6" s="13">
        <v>1.2</v>
      </c>
      <c r="B6" s="8">
        <f t="shared" si="1"/>
        <v>0.19999999999999996</v>
      </c>
      <c r="C6" s="13">
        <v>0.79704325994290204</v>
      </c>
      <c r="D6" s="13">
        <v>4603.5578000000096</v>
      </c>
      <c r="E6" s="13">
        <v>1.76895677069974</v>
      </c>
      <c r="F6" s="13">
        <v>21649.269776000001</v>
      </c>
      <c r="G6" s="9">
        <f t="shared" si="2"/>
        <v>0.79704325994290204</v>
      </c>
      <c r="H6" s="9">
        <f t="shared" si="3"/>
        <v>26.252827576000012</v>
      </c>
      <c r="I6" s="10">
        <f t="shared" si="0"/>
        <v>0.97191351075683796</v>
      </c>
      <c r="J6" s="10">
        <f t="shared" si="4"/>
        <v>21.649269776000001</v>
      </c>
      <c r="V6" s="13">
        <v>1.25</v>
      </c>
      <c r="W6" s="13">
        <v>0.99981664125570102</v>
      </c>
      <c r="X6" s="13">
        <v>2.2311136070147701</v>
      </c>
      <c r="Y6" s="13">
        <v>5754.4472500000102</v>
      </c>
      <c r="Z6" s="13">
        <v>27061.587220000001</v>
      </c>
    </row>
    <row r="7" spans="1:26" ht="15">
      <c r="A7" s="13">
        <v>1.25</v>
      </c>
      <c r="B7" s="8">
        <f t="shared" si="1"/>
        <v>0.25</v>
      </c>
      <c r="C7" s="13">
        <v>0.99981664125570102</v>
      </c>
      <c r="D7" s="13">
        <v>5754.4472500000102</v>
      </c>
      <c r="E7" s="13">
        <v>2.2311136070147701</v>
      </c>
      <c r="F7" s="13">
        <v>27061.587220000001</v>
      </c>
      <c r="G7" s="9">
        <f t="shared" si="2"/>
        <v>0.99981664125570102</v>
      </c>
      <c r="H7" s="9">
        <f t="shared" si="3"/>
        <v>32.816034470000012</v>
      </c>
      <c r="I7" s="10">
        <f t="shared" si="0"/>
        <v>1.2312969657590691</v>
      </c>
      <c r="J7" s="10">
        <f t="shared" si="4"/>
        <v>27.06158722</v>
      </c>
      <c r="V7" s="13">
        <v>1.3</v>
      </c>
      <c r="W7" s="13">
        <v>1.1999704720468001</v>
      </c>
      <c r="X7" s="13">
        <v>2.6782739592110598</v>
      </c>
      <c r="Y7" s="13">
        <v>6905.3366999999998</v>
      </c>
      <c r="Z7" s="13">
        <v>32473.9046639999</v>
      </c>
    </row>
    <row r="8" spans="1:26" ht="15">
      <c r="A8" s="13">
        <v>1.3</v>
      </c>
      <c r="B8" s="8">
        <f t="shared" si="1"/>
        <v>0.30000000000000004</v>
      </c>
      <c r="C8" s="13">
        <v>1.1999704720468001</v>
      </c>
      <c r="D8" s="13">
        <v>6905.3366999999998</v>
      </c>
      <c r="E8" s="13">
        <v>2.6782739592110598</v>
      </c>
      <c r="F8" s="13">
        <v>32473.9046639999</v>
      </c>
      <c r="G8" s="9">
        <f t="shared" si="2"/>
        <v>1.1999704720468001</v>
      </c>
      <c r="H8" s="9">
        <f t="shared" si="3"/>
        <v>39.379241363999903</v>
      </c>
      <c r="I8" s="10">
        <f t="shared" si="0"/>
        <v>1.4783034871642597</v>
      </c>
      <c r="J8" s="10">
        <f t="shared" si="4"/>
        <v>32.473904663999903</v>
      </c>
      <c r="V8" s="13">
        <v>1.35</v>
      </c>
      <c r="W8" s="13">
        <v>1.3999760447803</v>
      </c>
      <c r="X8" s="13">
        <v>3.1246020209902001</v>
      </c>
      <c r="Y8" s="13">
        <v>8056.2261500000004</v>
      </c>
      <c r="Z8" s="13">
        <v>37886.222108000002</v>
      </c>
    </row>
    <row r="9" spans="1:26" ht="15">
      <c r="A9" s="13">
        <v>1.35</v>
      </c>
      <c r="B9" s="8">
        <f t="shared" si="1"/>
        <v>0.35000000000000009</v>
      </c>
      <c r="C9" s="13">
        <v>1.3999760447803</v>
      </c>
      <c r="D9" s="13">
        <v>8056.2261500000004</v>
      </c>
      <c r="E9" s="13">
        <v>3.1246020209902001</v>
      </c>
      <c r="F9" s="13">
        <v>37886.222108000002</v>
      </c>
      <c r="G9" s="9">
        <f t="shared" si="2"/>
        <v>1.3999760447803</v>
      </c>
      <c r="H9" s="9">
        <f t="shared" si="3"/>
        <v>45.942448258000006</v>
      </c>
      <c r="I9" s="10">
        <f t="shared" si="0"/>
        <v>1.7246259762099001</v>
      </c>
      <c r="J9" s="10">
        <f t="shared" si="4"/>
        <v>37.886222107999998</v>
      </c>
      <c r="V9" s="13">
        <v>1.4</v>
      </c>
      <c r="W9" s="13">
        <v>1.59915641994514</v>
      </c>
      <c r="X9" s="13">
        <v>3.5662326472666201</v>
      </c>
      <c r="Y9" s="13">
        <v>9207.1155999999992</v>
      </c>
      <c r="Z9" s="13">
        <v>43298.539552000002</v>
      </c>
    </row>
    <row r="10" spans="1:26" ht="15">
      <c r="A10" s="13">
        <v>1.4</v>
      </c>
      <c r="B10" s="8">
        <f t="shared" si="1"/>
        <v>0.39999999999999991</v>
      </c>
      <c r="C10" s="13">
        <v>1.59915641994514</v>
      </c>
      <c r="D10" s="13">
        <v>9207.1155999999992</v>
      </c>
      <c r="E10" s="13">
        <v>3.5662326472666201</v>
      </c>
      <c r="F10" s="13">
        <v>43298.539552000002</v>
      </c>
      <c r="G10" s="9">
        <f t="shared" si="2"/>
        <v>1.59915641994514</v>
      </c>
      <c r="H10" s="9">
        <f t="shared" si="3"/>
        <v>52.505655152000003</v>
      </c>
      <c r="I10" s="10">
        <f t="shared" si="0"/>
        <v>1.9670762273214801</v>
      </c>
      <c r="J10" s="10">
        <f t="shared" si="4"/>
        <v>43.298539552000001</v>
      </c>
      <c r="V10" s="13">
        <v>1.45</v>
      </c>
      <c r="W10" s="13">
        <v>1.79788829580112</v>
      </c>
      <c r="X10" s="13">
        <v>4.0053415086681596</v>
      </c>
      <c r="Y10" s="13">
        <v>10358.00505</v>
      </c>
      <c r="Z10" s="13">
        <v>48710.856996000002</v>
      </c>
    </row>
    <row r="11" spans="1:26" ht="15">
      <c r="A11" s="13">
        <v>1.45</v>
      </c>
      <c r="B11" s="8">
        <f t="shared" si="1"/>
        <v>0.44999999999999996</v>
      </c>
      <c r="C11" s="13">
        <v>1.79788829580112</v>
      </c>
      <c r="D11" s="13">
        <v>10358.00505</v>
      </c>
      <c r="E11" s="13">
        <v>4.0053415086681596</v>
      </c>
      <c r="F11" s="13">
        <v>48710.856996000002</v>
      </c>
      <c r="G11" s="9">
        <f t="shared" si="2"/>
        <v>1.79788829580112</v>
      </c>
      <c r="H11" s="9">
        <f t="shared" si="3"/>
        <v>59.068862046</v>
      </c>
      <c r="I11" s="10">
        <f t="shared" si="0"/>
        <v>2.2074532128670397</v>
      </c>
      <c r="J11" s="10">
        <f t="shared" si="4"/>
        <v>48.710856996000004</v>
      </c>
      <c r="V11" s="13">
        <v>1.5</v>
      </c>
      <c r="W11" s="13">
        <v>1.9963851260055201</v>
      </c>
      <c r="X11" s="13">
        <v>4.4431783251108703</v>
      </c>
      <c r="Y11" s="13">
        <v>11508.8945</v>
      </c>
      <c r="Z11" s="13">
        <v>54123.174439999901</v>
      </c>
    </row>
    <row r="12" spans="1:26" ht="15">
      <c r="A12" s="13">
        <v>1.5</v>
      </c>
      <c r="B12" s="8">
        <f t="shared" si="1"/>
        <v>0.5</v>
      </c>
      <c r="C12" s="13">
        <v>1.9963851260055201</v>
      </c>
      <c r="D12" s="13">
        <v>11508.8945</v>
      </c>
      <c r="E12" s="13">
        <v>4.4431783251108703</v>
      </c>
      <c r="F12" s="13">
        <v>54123.174439999901</v>
      </c>
      <c r="G12" s="9">
        <f t="shared" si="2"/>
        <v>1.9963851260055201</v>
      </c>
      <c r="H12" s="9">
        <f t="shared" si="3"/>
        <v>65.632068939999897</v>
      </c>
      <c r="I12" s="10">
        <f t="shared" si="0"/>
        <v>2.4467931991053504</v>
      </c>
      <c r="J12" s="10">
        <f t="shared" si="4"/>
        <v>54.1231744399999</v>
      </c>
      <c r="V12" s="13">
        <v>1.55</v>
      </c>
      <c r="W12" s="13">
        <v>2.19477140591728</v>
      </c>
      <c r="X12" s="13">
        <v>4.88051717519863</v>
      </c>
      <c r="Y12" s="13">
        <v>12659.783949999999</v>
      </c>
      <c r="Z12" s="13">
        <v>59535.491884000003</v>
      </c>
    </row>
    <row r="13" spans="1:26" ht="15">
      <c r="A13" s="13">
        <v>1.55</v>
      </c>
      <c r="B13" s="8">
        <f t="shared" si="1"/>
        <v>0.55000000000000004</v>
      </c>
      <c r="C13" s="13">
        <v>2.19477140591728</v>
      </c>
      <c r="D13" s="13">
        <v>12659.783949999999</v>
      </c>
      <c r="E13" s="13">
        <v>4.88051717519863</v>
      </c>
      <c r="F13" s="13">
        <v>59535.491884000003</v>
      </c>
      <c r="G13" s="9">
        <f t="shared" si="2"/>
        <v>2.19477140591728</v>
      </c>
      <c r="H13" s="9">
        <f t="shared" si="3"/>
        <v>72.195275834</v>
      </c>
      <c r="I13" s="10">
        <f t="shared" si="0"/>
        <v>2.68574576928135</v>
      </c>
      <c r="J13" s="10">
        <f t="shared" si="4"/>
        <v>59.535491884000002</v>
      </c>
      <c r="V13" s="13">
        <v>1.6</v>
      </c>
      <c r="W13" s="13">
        <v>2.3931093655955</v>
      </c>
      <c r="X13" s="13">
        <v>5.3177620005811201</v>
      </c>
      <c r="Y13" s="13">
        <v>13810.6734</v>
      </c>
      <c r="Z13" s="13">
        <v>64947.809328000003</v>
      </c>
    </row>
    <row r="14" spans="1:26" ht="15">
      <c r="A14" s="13">
        <v>1.6</v>
      </c>
      <c r="B14" s="8">
        <f t="shared" si="1"/>
        <v>0.60000000000000009</v>
      </c>
      <c r="C14" s="13">
        <v>2.3931093655955</v>
      </c>
      <c r="D14" s="13">
        <v>13810.6734</v>
      </c>
      <c r="E14" s="13">
        <v>5.3177620005811201</v>
      </c>
      <c r="F14" s="13">
        <v>64947.809328000003</v>
      </c>
      <c r="G14" s="9">
        <f t="shared" si="2"/>
        <v>2.3931093655955</v>
      </c>
      <c r="H14" s="9">
        <f t="shared" si="3"/>
        <v>78.758482728000004</v>
      </c>
      <c r="I14" s="10">
        <f t="shared" si="0"/>
        <v>2.9246526349856201</v>
      </c>
      <c r="J14" s="10">
        <f t="shared" si="4"/>
        <v>64.947809328000005</v>
      </c>
      <c r="V14" s="13">
        <v>1.65</v>
      </c>
      <c r="W14" s="13">
        <v>2.59147524552038</v>
      </c>
      <c r="X14" s="13">
        <v>5.7554318054806002</v>
      </c>
      <c r="Y14" s="13">
        <v>14961.56285</v>
      </c>
      <c r="Z14" s="13">
        <v>70360.126772000003</v>
      </c>
    </row>
    <row r="15" spans="1:26" ht="15">
      <c r="A15" s="13">
        <v>1.65</v>
      </c>
      <c r="B15" s="8">
        <f t="shared" si="1"/>
        <v>0.64999999999999991</v>
      </c>
      <c r="C15" s="13">
        <v>2.59147524552038</v>
      </c>
      <c r="D15" s="13">
        <v>14961.56285</v>
      </c>
      <c r="E15" s="13">
        <v>5.7554318054806002</v>
      </c>
      <c r="F15" s="13">
        <v>70360.126772000003</v>
      </c>
      <c r="G15" s="9">
        <f t="shared" si="2"/>
        <v>2.59147524552038</v>
      </c>
      <c r="H15" s="9">
        <f t="shared" si="3"/>
        <v>85.321689622000008</v>
      </c>
      <c r="I15" s="10">
        <f t="shared" si="0"/>
        <v>3.1639565599602202</v>
      </c>
      <c r="J15" s="10">
        <f t="shared" si="4"/>
        <v>70.360126772000001</v>
      </c>
      <c r="V15" s="13">
        <v>1.7</v>
      </c>
      <c r="W15" s="13">
        <v>2.7899555990321998</v>
      </c>
      <c r="X15" s="13">
        <v>6.1940766259951801</v>
      </c>
      <c r="Y15" s="13">
        <v>16112.452300000001</v>
      </c>
      <c r="Z15" s="13">
        <v>75772.444215999902</v>
      </c>
    </row>
    <row r="16" spans="1:26" ht="15">
      <c r="A16" s="13">
        <v>1.7</v>
      </c>
      <c r="B16" s="8">
        <f t="shared" si="1"/>
        <v>0.7</v>
      </c>
      <c r="C16" s="13">
        <v>2.7899555990321998</v>
      </c>
      <c r="D16" s="13">
        <v>16112.452300000001</v>
      </c>
      <c r="E16" s="13">
        <v>6.1940766259951801</v>
      </c>
      <c r="F16" s="13">
        <v>75772.444215999902</v>
      </c>
      <c r="G16" s="9">
        <f t="shared" si="2"/>
        <v>2.7899555990321998</v>
      </c>
      <c r="H16" s="9">
        <f t="shared" si="3"/>
        <v>91.884896515999912</v>
      </c>
      <c r="I16" s="10">
        <f t="shared" si="0"/>
        <v>3.4041210269629802</v>
      </c>
      <c r="J16" s="10">
        <f t="shared" si="4"/>
        <v>75.772444215999897</v>
      </c>
      <c r="V16" s="13">
        <v>1.75</v>
      </c>
      <c r="W16" s="13">
        <v>2.9886238793667599</v>
      </c>
      <c r="X16" s="13">
        <v>6.63422870518691</v>
      </c>
      <c r="Y16" s="13">
        <v>17263.34175</v>
      </c>
      <c r="Z16" s="13">
        <v>81184.761660000004</v>
      </c>
    </row>
    <row r="17" spans="1:26" ht="15">
      <c r="A17" s="13">
        <v>1.75</v>
      </c>
      <c r="B17" s="8">
        <f t="shared" si="1"/>
        <v>0.75</v>
      </c>
      <c r="C17" s="13">
        <v>2.9886238793667599</v>
      </c>
      <c r="D17" s="13">
        <v>17263.34175</v>
      </c>
      <c r="E17" s="13">
        <v>6.63422870518691</v>
      </c>
      <c r="F17" s="13">
        <v>81184.761660000004</v>
      </c>
      <c r="G17" s="9">
        <f t="shared" si="2"/>
        <v>2.9886238793667599</v>
      </c>
      <c r="H17" s="9">
        <f t="shared" si="3"/>
        <v>98.448103410000016</v>
      </c>
      <c r="I17" s="10">
        <f t="shared" si="0"/>
        <v>3.6456048258201501</v>
      </c>
      <c r="J17" s="10">
        <f t="shared" si="4"/>
        <v>81.184761660000007</v>
      </c>
      <c r="V17" s="13">
        <v>1.8</v>
      </c>
      <c r="W17" s="13">
        <v>3.1875487703731702</v>
      </c>
      <c r="X17" s="13">
        <v>7.0762290608486298</v>
      </c>
      <c r="Y17" s="13">
        <v>18414.231199999998</v>
      </c>
      <c r="Z17" s="13">
        <v>86597.079104000004</v>
      </c>
    </row>
    <row r="18" spans="1:26" ht="15">
      <c r="A18" s="13">
        <v>1.8</v>
      </c>
      <c r="B18" s="8">
        <f t="shared" si="1"/>
        <v>0.8</v>
      </c>
      <c r="C18" s="13">
        <v>3.1875487703731702</v>
      </c>
      <c r="D18" s="13">
        <v>18414.231199999998</v>
      </c>
      <c r="E18" s="13">
        <v>7.0762290608486298</v>
      </c>
      <c r="F18" s="13">
        <v>86597.079104000004</v>
      </c>
      <c r="G18" s="9">
        <f t="shared" si="2"/>
        <v>3.1875487703731702</v>
      </c>
      <c r="H18" s="9">
        <f t="shared" si="3"/>
        <v>105.01131030400001</v>
      </c>
      <c r="I18" s="10">
        <f t="shared" si="0"/>
        <v>3.8886802904754596</v>
      </c>
      <c r="J18" s="10">
        <f t="shared" si="4"/>
        <v>86.597079104000002</v>
      </c>
      <c r="V18" s="13">
        <v>1.85</v>
      </c>
      <c r="W18" s="13">
        <v>3.38692082092125</v>
      </c>
      <c r="X18" s="13">
        <v>7.5213411067084301</v>
      </c>
      <c r="Y18" s="13">
        <v>19565.120650000001</v>
      </c>
      <c r="Z18" s="13">
        <v>92009.396548000004</v>
      </c>
    </row>
    <row r="19" spans="1:26" ht="15">
      <c r="A19" s="13">
        <v>1.85</v>
      </c>
      <c r="B19" s="8">
        <f t="shared" si="1"/>
        <v>0.85000000000000009</v>
      </c>
      <c r="C19" s="13">
        <v>3.38692082092125</v>
      </c>
      <c r="D19" s="13">
        <v>19565.120650000001</v>
      </c>
      <c r="E19" s="13">
        <v>7.5213411067084301</v>
      </c>
      <c r="F19" s="13">
        <v>92009.396548000004</v>
      </c>
      <c r="G19" s="9">
        <f t="shared" si="2"/>
        <v>3.38692082092125</v>
      </c>
      <c r="H19" s="9">
        <f t="shared" si="3"/>
        <v>111.574517198</v>
      </c>
      <c r="I19" s="10">
        <f t="shared" si="0"/>
        <v>4.1344202857871801</v>
      </c>
      <c r="J19" s="10">
        <f t="shared" si="4"/>
        <v>92.009396547999998</v>
      </c>
      <c r="V19" s="13">
        <v>1.9</v>
      </c>
      <c r="W19" s="13">
        <v>3.58721793646151</v>
      </c>
      <c r="X19" s="13">
        <v>7.9724837336044896</v>
      </c>
      <c r="Y19" s="13">
        <v>20716.0101</v>
      </c>
      <c r="Z19" s="13">
        <v>97421.713992000005</v>
      </c>
    </row>
    <row r="20" spans="1:26" ht="15">
      <c r="A20" s="13">
        <v>1.9</v>
      </c>
      <c r="B20" s="8">
        <f t="shared" si="1"/>
        <v>0.89999999999999991</v>
      </c>
      <c r="C20" s="13">
        <v>3.58721793646151</v>
      </c>
      <c r="D20" s="13">
        <v>20716.0101</v>
      </c>
      <c r="E20" s="13">
        <v>7.9724837336044896</v>
      </c>
      <c r="F20" s="13">
        <v>97421.713992000005</v>
      </c>
      <c r="G20" s="9">
        <f t="shared" si="2"/>
        <v>3.58721793646151</v>
      </c>
      <c r="H20" s="9">
        <f t="shared" si="3"/>
        <v>118.137724092</v>
      </c>
      <c r="I20" s="10">
        <f t="shared" si="0"/>
        <v>4.3852657971429796</v>
      </c>
      <c r="J20" s="10">
        <f t="shared" si="4"/>
        <v>97.421713992000008</v>
      </c>
      <c r="V20" s="13">
        <v>1.95</v>
      </c>
      <c r="W20" s="13">
        <v>3.7894313496185301</v>
      </c>
      <c r="X20" s="13">
        <v>8.4373454635475795</v>
      </c>
      <c r="Y20" s="13">
        <v>21866.899549999998</v>
      </c>
      <c r="Z20" s="13">
        <v>102834.031436</v>
      </c>
    </row>
    <row r="21" spans="1:26" ht="15">
      <c r="A21" s="13">
        <v>1.95</v>
      </c>
      <c r="B21" s="14">
        <f t="shared" si="1"/>
        <v>0.95</v>
      </c>
      <c r="C21" s="13">
        <v>3.7894313496185301</v>
      </c>
      <c r="D21" s="13">
        <v>21866.899549999998</v>
      </c>
      <c r="E21" s="13">
        <v>8.4373454635475795</v>
      </c>
      <c r="F21" s="13">
        <v>102834.031436</v>
      </c>
      <c r="G21" s="9">
        <f t="shared" si="2"/>
        <v>3.7894313496185301</v>
      </c>
      <c r="H21" s="9">
        <f t="shared" si="3"/>
        <v>124.700930986</v>
      </c>
      <c r="I21" s="10">
        <f t="shared" si="0"/>
        <v>4.6479141139290494</v>
      </c>
      <c r="J21" s="10">
        <f t="shared" si="4"/>
        <v>102.834031436</v>
      </c>
      <c r="V21" s="13">
        <v>2</v>
      </c>
      <c r="W21" s="13">
        <v>3.9937305486600998</v>
      </c>
      <c r="X21" s="13">
        <v>8.9147963209438608</v>
      </c>
      <c r="Y21" s="13">
        <v>23017.789000000001</v>
      </c>
      <c r="Z21" s="13">
        <v>108246.34888000001</v>
      </c>
    </row>
    <row r="22" spans="1:26" ht="15">
      <c r="A22" s="13">
        <v>2</v>
      </c>
      <c r="B22" s="11">
        <f t="shared" si="1"/>
        <v>1</v>
      </c>
      <c r="C22" s="13">
        <v>3.9937305486600998</v>
      </c>
      <c r="D22" s="13">
        <v>23017.789000000001</v>
      </c>
      <c r="E22" s="13">
        <v>8.9147963209438608</v>
      </c>
      <c r="F22" s="13">
        <v>108246.34888000001</v>
      </c>
      <c r="G22" s="9">
        <f t="shared" si="2"/>
        <v>3.9937305486600998</v>
      </c>
      <c r="H22" s="9">
        <f t="shared" si="3"/>
        <v>131.26413787999999</v>
      </c>
      <c r="I22" s="10">
        <f t="shared" si="0"/>
        <v>4.921065772283761</v>
      </c>
      <c r="J22" s="10">
        <f t="shared" si="4"/>
        <v>108.24634888</v>
      </c>
      <c r="V22" s="13">
        <v>2.0499999999999998</v>
      </c>
      <c r="W22" s="13">
        <v>4.2004652554402702</v>
      </c>
      <c r="X22" s="13">
        <v>9.4039611591159495</v>
      </c>
      <c r="Y22" s="13">
        <v>24168.678449999999</v>
      </c>
      <c r="Z22" s="13">
        <v>113658.66632400001</v>
      </c>
    </row>
    <row r="23" spans="1:26" ht="15">
      <c r="A23" s="13">
        <v>2.0499999999999998</v>
      </c>
      <c r="B23" s="8">
        <f t="shared" si="1"/>
        <v>1.0499999999999998</v>
      </c>
      <c r="C23" s="13">
        <v>4.2004652554402702</v>
      </c>
      <c r="D23" s="13">
        <v>24168.678449999999</v>
      </c>
      <c r="E23" s="13">
        <v>9.4039611591159495</v>
      </c>
      <c r="F23" s="13">
        <v>113658.66632400001</v>
      </c>
      <c r="G23" s="9">
        <f t="shared" si="2"/>
        <v>4.2004652554402702</v>
      </c>
      <c r="H23" s="9">
        <f t="shared" si="3"/>
        <v>137.82734477400001</v>
      </c>
      <c r="I23" s="10">
        <f t="shared" si="0"/>
        <v>5.2034959036756794</v>
      </c>
      <c r="J23" s="10">
        <f t="shared" si="4"/>
        <v>113.65866632400001</v>
      </c>
      <c r="V23" s="13">
        <v>2.1</v>
      </c>
      <c r="W23" s="13">
        <v>4.4116819563409697</v>
      </c>
      <c r="X23" s="13">
        <v>9.9141684938609593</v>
      </c>
      <c r="Y23" s="13">
        <v>25319.567899999998</v>
      </c>
      <c r="Z23" s="13">
        <v>119070.98376800001</v>
      </c>
    </row>
    <row r="24" spans="1:26" ht="15">
      <c r="A24" s="13">
        <v>2.1</v>
      </c>
      <c r="B24" s="8">
        <f t="shared" si="1"/>
        <v>1.1000000000000001</v>
      </c>
      <c r="C24" s="13">
        <v>4.4116819563409697</v>
      </c>
      <c r="D24" s="13">
        <v>25319.567899999998</v>
      </c>
      <c r="E24" s="13">
        <v>9.9141684938609593</v>
      </c>
      <c r="F24" s="13">
        <v>119070.98376800001</v>
      </c>
      <c r="G24" s="9">
        <f t="shared" si="2"/>
        <v>4.4116819563409697</v>
      </c>
      <c r="H24" s="9">
        <f t="shared" si="3"/>
        <v>144.390551668</v>
      </c>
      <c r="I24" s="10">
        <f t="shared" si="0"/>
        <v>5.5024865375199896</v>
      </c>
      <c r="J24" s="10">
        <f t="shared" si="4"/>
        <v>119.070983768</v>
      </c>
      <c r="V24" s="13">
        <v>2.15</v>
      </c>
      <c r="W24" s="13">
        <v>4.6278588938890604</v>
      </c>
      <c r="X24" s="13">
        <v>10.4356976223592</v>
      </c>
      <c r="Y24" s="13">
        <v>26470.457350000001</v>
      </c>
      <c r="Z24" s="13">
        <v>124483.30121200001</v>
      </c>
    </row>
    <row r="25" spans="1:26" ht="15">
      <c r="A25" s="13">
        <v>2.15</v>
      </c>
      <c r="B25" s="8">
        <f t="shared" si="1"/>
        <v>1.1499999999999999</v>
      </c>
      <c r="C25" s="13">
        <v>4.6278588938890604</v>
      </c>
      <c r="D25" s="13">
        <v>26470.457350000001</v>
      </c>
      <c r="E25" s="13">
        <v>10.4356976223592</v>
      </c>
      <c r="F25" s="13">
        <v>124483.30121200001</v>
      </c>
      <c r="G25" s="9">
        <f t="shared" si="2"/>
        <v>4.6278588938890604</v>
      </c>
      <c r="H25" s="9">
        <f t="shared" si="3"/>
        <v>150.95375856199999</v>
      </c>
      <c r="I25" s="10">
        <f t="shared" si="0"/>
        <v>5.8078387284701396</v>
      </c>
      <c r="J25" s="10">
        <f t="shared" si="4"/>
        <v>124.483301212</v>
      </c>
      <c r="V25" s="13">
        <v>2.2000000000000002</v>
      </c>
      <c r="W25" s="13">
        <v>4.8533974088285703</v>
      </c>
      <c r="X25" s="13">
        <v>10.9720060583312</v>
      </c>
      <c r="Y25" s="13">
        <v>27621.346799999999</v>
      </c>
      <c r="Z25" s="13">
        <v>129895.61865600001</v>
      </c>
    </row>
    <row r="26" spans="1:26" ht="15">
      <c r="A26" s="13">
        <v>2.2000000000000002</v>
      </c>
      <c r="B26" s="8">
        <f t="shared" si="1"/>
        <v>1.2000000000000002</v>
      </c>
      <c r="C26" s="13">
        <v>4.8533974088285703</v>
      </c>
      <c r="D26" s="13">
        <v>27621.346799999999</v>
      </c>
      <c r="E26" s="13">
        <v>10.9720060583312</v>
      </c>
      <c r="F26" s="13">
        <v>129895.61865600001</v>
      </c>
      <c r="G26" s="9">
        <f t="shared" si="2"/>
        <v>4.8533974088285703</v>
      </c>
      <c r="H26" s="9">
        <f t="shared" si="3"/>
        <v>157.51696545600001</v>
      </c>
      <c r="I26" s="10">
        <f t="shared" si="0"/>
        <v>6.1186086495026295</v>
      </c>
      <c r="J26" s="10">
        <f t="shared" si="4"/>
        <v>129.89561865600001</v>
      </c>
      <c r="V26" s="13">
        <v>2.25</v>
      </c>
      <c r="W26" s="13">
        <v>5.0956820052510299</v>
      </c>
      <c r="X26" s="13">
        <v>11.531360883763201</v>
      </c>
      <c r="Y26" s="13">
        <v>28772.236250000002</v>
      </c>
      <c r="Z26" s="13">
        <v>135307.93609999999</v>
      </c>
    </row>
    <row r="27" spans="1:26" ht="15">
      <c r="A27" s="13">
        <v>2.25</v>
      </c>
      <c r="B27" s="8">
        <f t="shared" si="1"/>
        <v>1.25</v>
      </c>
      <c r="C27" s="13">
        <v>5.0956820052510299</v>
      </c>
      <c r="D27" s="13">
        <v>28772.236250000002</v>
      </c>
      <c r="E27" s="13">
        <v>11.531360883763201</v>
      </c>
      <c r="F27" s="13">
        <v>135307.93609999999</v>
      </c>
      <c r="G27" s="9">
        <f t="shared" si="2"/>
        <v>5.0956820052510299</v>
      </c>
      <c r="H27" s="9">
        <f t="shared" si="3"/>
        <v>164.08017235</v>
      </c>
      <c r="I27" s="10">
        <f t="shared" si="0"/>
        <v>6.4356788785121708</v>
      </c>
      <c r="J27" s="10">
        <f t="shared" si="4"/>
        <v>135.30793609999998</v>
      </c>
      <c r="V27" s="13">
        <v>2.2999999999999998</v>
      </c>
      <c r="W27" s="13">
        <v>5.3605430800878198</v>
      </c>
      <c r="X27" s="13">
        <v>12.1184503914463</v>
      </c>
      <c r="Y27" s="13">
        <v>29923.125700000001</v>
      </c>
      <c r="Z27" s="13">
        <v>140720.25354400001</v>
      </c>
    </row>
    <row r="28" spans="1:26" ht="15">
      <c r="A28" s="13">
        <v>2.2999999999999998</v>
      </c>
      <c r="B28" s="8">
        <f t="shared" si="1"/>
        <v>1.2999999999999998</v>
      </c>
      <c r="C28" s="13">
        <v>5.3605430800878198</v>
      </c>
      <c r="D28" s="13">
        <v>29923.125700000001</v>
      </c>
      <c r="E28" s="13">
        <v>12.1184503914463</v>
      </c>
      <c r="F28" s="13">
        <v>140720.25354400001</v>
      </c>
      <c r="G28" s="9">
        <f t="shared" si="2"/>
        <v>5.3605430800878198</v>
      </c>
      <c r="H28" s="9">
        <f t="shared" si="3"/>
        <v>170.64337924400002</v>
      </c>
      <c r="I28" s="10">
        <f t="shared" si="0"/>
        <v>6.7579073113584807</v>
      </c>
      <c r="J28" s="10">
        <f t="shared" si="4"/>
        <v>140.720253544</v>
      </c>
      <c r="V28" s="13">
        <v>2.4</v>
      </c>
      <c r="W28" s="13">
        <v>6.0238022352031004</v>
      </c>
      <c r="X28" s="13">
        <v>13.4612632205803</v>
      </c>
      <c r="Y28" s="13">
        <v>32224.904600000002</v>
      </c>
      <c r="Z28" s="13">
        <v>151544.88843200001</v>
      </c>
    </row>
    <row r="29" spans="1:26" ht="15">
      <c r="A29" s="13">
        <v>2.4</v>
      </c>
      <c r="B29" s="11">
        <f t="shared" si="1"/>
        <v>1.4</v>
      </c>
      <c r="C29" s="13">
        <v>6.0238022352031004</v>
      </c>
      <c r="D29" s="13">
        <v>32224.904600000002</v>
      </c>
      <c r="E29" s="13">
        <v>13.4612632205803</v>
      </c>
      <c r="F29" s="13">
        <v>151544.88843200001</v>
      </c>
      <c r="G29" s="9">
        <f t="shared" si="2"/>
        <v>6.0238022352031004</v>
      </c>
      <c r="H29" s="9">
        <f t="shared" si="3"/>
        <v>183.76979303200002</v>
      </c>
      <c r="I29" s="10">
        <f t="shared" si="0"/>
        <v>7.4374609853771991</v>
      </c>
      <c r="J29" s="10">
        <f t="shared" si="4"/>
        <v>151.54488843199999</v>
      </c>
      <c r="V29" s="13">
        <v>2.4500000000000002</v>
      </c>
      <c r="W29" s="13">
        <v>6.4478251231008903</v>
      </c>
      <c r="X29" s="13">
        <v>14.2517388884142</v>
      </c>
      <c r="Y29" s="13">
        <v>33375.794049999997</v>
      </c>
      <c r="Z29" s="13">
        <v>156957.20587599999</v>
      </c>
    </row>
    <row r="30" spans="1:26" ht="15">
      <c r="A30" s="13">
        <v>2.4500000000000002</v>
      </c>
      <c r="B30" s="8">
        <f t="shared" si="1"/>
        <v>1.4500000000000002</v>
      </c>
      <c r="C30" s="13">
        <v>6.4478251231008903</v>
      </c>
      <c r="D30" s="13">
        <v>33375.794049999997</v>
      </c>
      <c r="E30" s="13">
        <v>14.2517388884142</v>
      </c>
      <c r="F30" s="13">
        <v>156957.20587599999</v>
      </c>
      <c r="G30" s="9">
        <f t="shared" si="2"/>
        <v>6.4478251231008903</v>
      </c>
      <c r="H30" s="9">
        <f t="shared" si="3"/>
        <v>190.33299992599999</v>
      </c>
      <c r="I30" s="10">
        <f t="shared" si="0"/>
        <v>7.8039137653133102</v>
      </c>
      <c r="J30" s="10">
        <f t="shared" si="4"/>
        <v>156.95720587599999</v>
      </c>
      <c r="V30" s="13">
        <v>2.5</v>
      </c>
      <c r="W30" s="13">
        <v>6.93831424802271</v>
      </c>
      <c r="X30" s="13">
        <v>15.127638167077899</v>
      </c>
      <c r="Y30" s="13">
        <v>34526.683499999999</v>
      </c>
      <c r="Z30" s="13">
        <v>162369.52332000001</v>
      </c>
    </row>
    <row r="31" spans="1:26" ht="15">
      <c r="A31" s="13">
        <v>2.5</v>
      </c>
      <c r="B31" s="8"/>
      <c r="C31" s="13">
        <v>6.93831424802271</v>
      </c>
      <c r="D31" s="13">
        <v>34526.683499999999</v>
      </c>
      <c r="E31" s="13">
        <v>15.127638167077899</v>
      </c>
      <c r="F31" s="13">
        <v>162369.52332000001</v>
      </c>
      <c r="G31" s="9">
        <f t="shared" si="2"/>
        <v>6.93831424802271</v>
      </c>
      <c r="H31" s="9">
        <f t="shared" si="3"/>
        <v>196.89620682000003</v>
      </c>
      <c r="I31" s="10">
        <f t="shared" si="0"/>
        <v>8.1893239190551892</v>
      </c>
      <c r="J31" s="10">
        <f t="shared" si="4"/>
        <v>162.36952332000001</v>
      </c>
      <c r="V31" s="13">
        <v>2.5499999999999998</v>
      </c>
      <c r="W31" s="13">
        <v>7.4825166255944104</v>
      </c>
      <c r="X31" s="13">
        <v>16.0762233757183</v>
      </c>
      <c r="Y31" s="13">
        <v>35677.572950000002</v>
      </c>
      <c r="Z31" s="13">
        <v>167781.84076399999</v>
      </c>
    </row>
    <row r="32" spans="1:26" ht="15">
      <c r="A32" s="13">
        <v>2.5499999999999998</v>
      </c>
      <c r="B32" s="8"/>
      <c r="C32" s="13">
        <v>7.4825166255944104</v>
      </c>
      <c r="D32" s="13">
        <v>35677.572950000002</v>
      </c>
      <c r="E32" s="13">
        <v>16.0762233757183</v>
      </c>
      <c r="F32" s="13">
        <v>167781.84076399999</v>
      </c>
      <c r="G32" s="9">
        <f t="shared" si="2"/>
        <v>7.4825166255944104</v>
      </c>
      <c r="H32" s="9">
        <f t="shared" si="3"/>
        <v>203.45941371399999</v>
      </c>
      <c r="I32" s="10">
        <f t="shared" si="0"/>
        <v>8.5937067501238893</v>
      </c>
      <c r="J32" s="10">
        <f t="shared" si="4"/>
        <v>167.78184076399998</v>
      </c>
      <c r="V32" s="13">
        <v>2.6</v>
      </c>
      <c r="W32" s="13">
        <v>8.0966090154926995</v>
      </c>
      <c r="X32" s="13">
        <v>17.138132797953499</v>
      </c>
      <c r="Y32" s="13">
        <v>36828.462399999997</v>
      </c>
      <c r="Z32" s="13">
        <v>173194.15820800001</v>
      </c>
    </row>
    <row r="33" spans="1:26" ht="15">
      <c r="A33" s="13">
        <v>2.6</v>
      </c>
      <c r="B33" s="8"/>
      <c r="C33" s="13">
        <v>8.0966090154926995</v>
      </c>
      <c r="D33" s="13">
        <v>36828.462399999997</v>
      </c>
      <c r="E33" s="13">
        <v>17.138132797953499</v>
      </c>
      <c r="F33" s="13">
        <v>173194.15820800001</v>
      </c>
      <c r="G33" s="9">
        <f t="shared" si="2"/>
        <v>8.0966090154926995</v>
      </c>
      <c r="H33" s="9">
        <f t="shared" si="3"/>
        <v>210.02262060800001</v>
      </c>
      <c r="I33" s="10">
        <f t="shared" si="0"/>
        <v>9.0415237824607999</v>
      </c>
      <c r="J33" s="10">
        <f t="shared" si="4"/>
        <v>173.194158208</v>
      </c>
      <c r="V33" s="13">
        <v>2.65</v>
      </c>
      <c r="W33" s="13">
        <v>8.82768503336324</v>
      </c>
      <c r="X33" s="13">
        <v>18.396907725009399</v>
      </c>
      <c r="Y33" s="13">
        <v>37979.351849999999</v>
      </c>
      <c r="Z33" s="13">
        <v>178606.47565199999</v>
      </c>
    </row>
    <row r="34" spans="1:26" ht="15">
      <c r="A34" s="13">
        <v>2.65</v>
      </c>
      <c r="B34" s="8"/>
      <c r="C34" s="13">
        <v>8.82768503336324</v>
      </c>
      <c r="D34" s="13">
        <v>37979.351849999999</v>
      </c>
      <c r="E34" s="13">
        <v>18.396907725009399</v>
      </c>
      <c r="F34" s="13">
        <v>178606.47565199999</v>
      </c>
      <c r="G34" s="9">
        <f t="shared" si="2"/>
        <v>8.82768503336324</v>
      </c>
      <c r="H34" s="9">
        <f t="shared" si="3"/>
        <v>216.585827502</v>
      </c>
      <c r="I34" s="10">
        <f t="shared" si="0"/>
        <v>9.5692226916461589</v>
      </c>
      <c r="J34" s="10">
        <f t="shared" si="4"/>
        <v>178.606475652</v>
      </c>
      <c r="V34" s="13">
        <v>2.7</v>
      </c>
      <c r="W34" s="13">
        <v>9.7316736683150999</v>
      </c>
      <c r="X34" s="13">
        <v>19.9343027089974</v>
      </c>
      <c r="Y34" s="13">
        <v>39130.241300000002</v>
      </c>
      <c r="Z34" s="13">
        <v>184018.79309600001</v>
      </c>
    </row>
    <row r="35" spans="1:26" ht="15">
      <c r="A35" s="13">
        <v>2.7</v>
      </c>
      <c r="B35" s="8"/>
      <c r="C35" s="13">
        <v>9.7316736683150999</v>
      </c>
      <c r="D35" s="13">
        <v>39130.241300000002</v>
      </c>
      <c r="E35" s="13">
        <v>19.9343027089974</v>
      </c>
      <c r="F35" s="13">
        <v>184018.79309600001</v>
      </c>
      <c r="G35" s="9">
        <f t="shared" si="2"/>
        <v>9.7316736683150999</v>
      </c>
      <c r="H35" s="9">
        <f t="shared" si="3"/>
        <v>223.14903439599999</v>
      </c>
      <c r="I35" s="10">
        <f t="shared" si="0"/>
        <v>10.2026290406823</v>
      </c>
      <c r="J35" s="10">
        <f t="shared" si="4"/>
        <v>184.018793096</v>
      </c>
    </row>
    <row r="36" spans="1:26" ht="15">
      <c r="A36" s="7"/>
      <c r="B36" s="8"/>
      <c r="C36" s="4"/>
      <c r="D36" s="4"/>
      <c r="E36" s="4"/>
      <c r="F36" s="4"/>
      <c r="G36" s="9"/>
      <c r="H36" s="9"/>
      <c r="I36" s="10"/>
      <c r="J36" s="10"/>
    </row>
    <row r="37" spans="1:26" ht="15">
      <c r="A37" s="7"/>
      <c r="B37" s="8"/>
      <c r="C37" s="4"/>
      <c r="D37" s="4"/>
      <c r="E37" s="4"/>
      <c r="F37" s="4"/>
      <c r="G37" s="9"/>
      <c r="H37" s="9"/>
      <c r="I37" s="10"/>
      <c r="J37" s="10"/>
    </row>
    <row r="38" spans="1:26" ht="15">
      <c r="A38" s="7"/>
      <c r="B38" s="8"/>
      <c r="C38" s="4"/>
      <c r="D38" s="4"/>
      <c r="E38" s="4"/>
      <c r="F38" s="4"/>
      <c r="G38" s="9"/>
      <c r="H38" s="9"/>
      <c r="I38" s="10"/>
      <c r="J38" s="10"/>
    </row>
    <row r="39" spans="1:26" ht="15">
      <c r="A39" s="7"/>
      <c r="B39" s="8"/>
      <c r="C39" s="4"/>
      <c r="D39" s="4"/>
      <c r="E39" s="4"/>
      <c r="F39" s="4"/>
      <c r="G39" s="9"/>
      <c r="H39" s="9"/>
      <c r="I39" s="10"/>
      <c r="J39" s="10"/>
    </row>
    <row r="40" spans="1:26" ht="15">
      <c r="A40" s="7"/>
      <c r="B40" s="8"/>
      <c r="C40" s="4"/>
      <c r="D40" s="4"/>
      <c r="E40" s="4"/>
      <c r="F40" s="4"/>
      <c r="G40" s="9"/>
      <c r="H40" s="9"/>
      <c r="I40" s="10"/>
      <c r="J40" s="10"/>
    </row>
    <row r="41" spans="1:26" ht="15">
      <c r="A41" s="7"/>
      <c r="B41" s="8"/>
      <c r="C41" s="4"/>
      <c r="D41" s="4"/>
      <c r="E41" s="4"/>
      <c r="F41" s="4"/>
      <c r="G41" s="9"/>
      <c r="H41" s="9"/>
      <c r="I41" s="10"/>
      <c r="J41" s="10"/>
    </row>
    <row r="42" spans="1:26" ht="15">
      <c r="A42" s="7"/>
      <c r="B42" s="8"/>
      <c r="C42" s="4"/>
      <c r="D42" s="4"/>
      <c r="E42" s="4"/>
      <c r="F42" s="4"/>
      <c r="G42" s="9"/>
      <c r="H42" s="9"/>
      <c r="I42" s="10"/>
      <c r="J42" s="10"/>
    </row>
    <row r="43" spans="1:26" ht="15">
      <c r="A43" s="7"/>
      <c r="B43" s="8"/>
      <c r="C43" s="4"/>
      <c r="D43" s="4"/>
      <c r="E43" s="4"/>
      <c r="F43" s="4"/>
      <c r="G43" s="9"/>
      <c r="H43" s="9"/>
      <c r="I43" s="10"/>
      <c r="J43" s="10"/>
    </row>
    <row r="44" spans="1:26" ht="15">
      <c r="A44" s="7"/>
      <c r="B44" s="8"/>
      <c r="C44" s="4"/>
      <c r="D44" s="4"/>
      <c r="E44" s="4"/>
      <c r="F44" s="4"/>
      <c r="G44" s="9"/>
      <c r="H44" s="9"/>
      <c r="I44" s="10"/>
      <c r="J44" s="10"/>
    </row>
    <row r="45" spans="1:26" ht="15">
      <c r="A45" s="7"/>
      <c r="B45" s="8"/>
      <c r="C45" s="4"/>
      <c r="D45" s="4"/>
      <c r="E45" s="4"/>
      <c r="F45" s="4"/>
      <c r="G45" s="9"/>
      <c r="H45" s="9"/>
      <c r="I45" s="10"/>
      <c r="J45" s="10"/>
    </row>
    <row r="46" spans="1:26" ht="15">
      <c r="A46" s="7"/>
      <c r="B46" s="8"/>
      <c r="C46" s="4"/>
      <c r="D46" s="4"/>
      <c r="E46" s="4"/>
      <c r="F46" s="4"/>
      <c r="G46" s="9"/>
      <c r="H46" s="9"/>
      <c r="I46" s="10"/>
      <c r="J46" s="10"/>
    </row>
    <row r="47" spans="1:26" ht="15">
      <c r="A47" s="7"/>
      <c r="B47" s="8"/>
      <c r="C47" s="4"/>
      <c r="D47" s="4"/>
      <c r="E47" s="4"/>
      <c r="F47" s="4"/>
      <c r="G47" s="9"/>
      <c r="H47" s="9"/>
      <c r="I47" s="10"/>
      <c r="J47" s="10"/>
    </row>
    <row r="48" spans="1:26" ht="15">
      <c r="A48" s="7"/>
      <c r="B48" s="8"/>
      <c r="C48" s="4"/>
      <c r="D48" s="4"/>
      <c r="E48" s="4"/>
      <c r="F48" s="4"/>
      <c r="G48" s="9"/>
      <c r="H48" s="9"/>
      <c r="I48" s="10"/>
      <c r="J48" s="10"/>
    </row>
    <row r="49" spans="1:10" ht="15">
      <c r="A49" s="7"/>
      <c r="B49" s="8"/>
      <c r="C49" s="4"/>
      <c r="D49" s="4"/>
      <c r="E49" s="4"/>
      <c r="F49" s="4"/>
      <c r="G49" s="9"/>
      <c r="H49" s="9"/>
      <c r="I49" s="10"/>
      <c r="J49" s="10"/>
    </row>
    <row r="50" spans="1:10" ht="15">
      <c r="A50" s="7"/>
      <c r="B50" s="8"/>
      <c r="C50" s="4"/>
      <c r="D50" s="4"/>
      <c r="E50" s="4"/>
      <c r="F50" s="4"/>
      <c r="G50" s="9"/>
      <c r="H50" s="9"/>
      <c r="I50" s="10"/>
      <c r="J50" s="10"/>
    </row>
    <row r="51" spans="1:10" ht="15">
      <c r="A51" s="7"/>
      <c r="B51" s="8"/>
      <c r="C51" s="4"/>
      <c r="D51" s="4"/>
      <c r="E51" s="4"/>
      <c r="F51" s="4"/>
      <c r="G51" s="9"/>
      <c r="H51" s="9"/>
      <c r="I51" s="10"/>
      <c r="J51" s="10"/>
    </row>
    <row r="52" spans="1:10" ht="15">
      <c r="A52" s="7"/>
      <c r="B52" s="8"/>
      <c r="C52" s="4"/>
      <c r="D52" s="4"/>
      <c r="E52" s="4"/>
      <c r="F52" s="4"/>
      <c r="G52" s="9"/>
      <c r="H52" s="9"/>
      <c r="I52" s="10"/>
      <c r="J52" s="10"/>
    </row>
    <row r="53" spans="1:10" ht="15">
      <c r="A53" s="7"/>
      <c r="B53" s="8"/>
      <c r="C53" s="4"/>
      <c r="D53" s="4"/>
      <c r="E53" s="4"/>
      <c r="F53" s="4"/>
      <c r="G53" s="9"/>
      <c r="H53" s="9"/>
      <c r="I53" s="10"/>
      <c r="J53" s="10"/>
    </row>
    <row r="54" spans="1:10" ht="15">
      <c r="A54" s="7"/>
      <c r="B54" s="8"/>
      <c r="C54" s="4"/>
      <c r="D54" s="4"/>
      <c r="E54" s="4"/>
      <c r="F54" s="4"/>
      <c r="G54" s="9"/>
      <c r="H54" s="9"/>
      <c r="I54" s="10"/>
      <c r="J54" s="10"/>
    </row>
    <row r="55" spans="1:10" ht="15">
      <c r="A55" s="7"/>
      <c r="B55" s="8"/>
      <c r="C55" s="4"/>
      <c r="D55" s="4"/>
      <c r="E55" s="4"/>
      <c r="F55" s="4"/>
      <c r="G55" s="9"/>
      <c r="H55" s="9"/>
      <c r="I55" s="10"/>
      <c r="J55" s="10"/>
    </row>
    <row r="56" spans="1:10" ht="15">
      <c r="A56" s="7"/>
      <c r="B56" s="8"/>
      <c r="C56" s="4"/>
      <c r="D56" s="4"/>
      <c r="E56" s="4"/>
      <c r="F56" s="4"/>
      <c r="G56" s="9"/>
      <c r="H56" s="9"/>
      <c r="I56" s="10"/>
      <c r="J56" s="10"/>
    </row>
    <row r="57" spans="1:10" ht="15">
      <c r="A57" s="7"/>
      <c r="B57" s="8"/>
      <c r="C57" s="4"/>
      <c r="D57" s="4"/>
      <c r="E57" s="4"/>
      <c r="F57" s="4"/>
      <c r="G57" s="9"/>
      <c r="H57" s="9"/>
      <c r="I57" s="10"/>
      <c r="J57" s="10"/>
    </row>
    <row r="58" spans="1:10" ht="15">
      <c r="A58" s="7"/>
      <c r="B58" s="8"/>
      <c r="C58" s="4"/>
      <c r="D58" s="4"/>
      <c r="E58" s="4"/>
      <c r="F58" s="4"/>
      <c r="G58" s="9"/>
      <c r="H58" s="9"/>
      <c r="I58" s="10"/>
      <c r="J58" s="10"/>
    </row>
    <row r="59" spans="1:10" ht="15">
      <c r="A59" s="7"/>
      <c r="B59" s="8"/>
      <c r="C59" s="4"/>
      <c r="D59" s="4"/>
      <c r="E59" s="4"/>
      <c r="F59" s="4"/>
      <c r="G59" s="9"/>
      <c r="H59" s="9"/>
      <c r="I59" s="10"/>
      <c r="J59" s="10"/>
    </row>
    <row r="60" spans="1:10" ht="15">
      <c r="A60" s="7"/>
      <c r="B60" s="8"/>
      <c r="C60" s="4"/>
      <c r="D60" s="4"/>
      <c r="E60" s="4"/>
      <c r="F60" s="4"/>
      <c r="G60" s="9"/>
      <c r="H60" s="9"/>
      <c r="I60" s="10"/>
      <c r="J60" s="10"/>
    </row>
    <row r="61" spans="1:10" ht="15">
      <c r="A61" s="7"/>
      <c r="B61" s="8"/>
      <c r="C61" s="4"/>
      <c r="D61" s="4"/>
      <c r="E61" s="4"/>
      <c r="F61" s="4"/>
      <c r="G61" s="9"/>
      <c r="H61" s="9"/>
      <c r="I61" s="10"/>
      <c r="J61" s="10"/>
    </row>
    <row r="62" spans="1:10" ht="15">
      <c r="A62" s="7"/>
      <c r="B62" s="8"/>
      <c r="C62" s="4"/>
      <c r="D62" s="4"/>
      <c r="E62" s="4"/>
      <c r="F62" s="4"/>
      <c r="G62" s="9"/>
      <c r="H62" s="9"/>
      <c r="I62" s="10"/>
      <c r="J62" s="10"/>
    </row>
    <row r="63" spans="1:10" ht="15">
      <c r="A63" s="7"/>
      <c r="B63" s="8"/>
      <c r="C63" s="4"/>
      <c r="D63" s="4"/>
      <c r="E63" s="4"/>
      <c r="F63" s="4"/>
      <c r="G63" s="9"/>
      <c r="H63" s="9"/>
      <c r="I63" s="10"/>
      <c r="J63" s="10"/>
    </row>
    <row r="64" spans="1:10" ht="15">
      <c r="A64" s="7"/>
      <c r="B64" s="8"/>
      <c r="C64" s="4"/>
      <c r="D64" s="4"/>
      <c r="E64" s="4"/>
      <c r="F64" s="4"/>
      <c r="G64" s="9"/>
      <c r="H64" s="9"/>
      <c r="I64" s="10"/>
      <c r="J64" s="10"/>
    </row>
    <row r="65" spans="1:10" ht="15">
      <c r="A65" s="7"/>
      <c r="B65" s="8"/>
      <c r="C65" s="4"/>
      <c r="D65" s="4"/>
      <c r="E65" s="4"/>
      <c r="F65" s="4"/>
      <c r="G65" s="9"/>
      <c r="H65" s="9"/>
      <c r="I65" s="10"/>
      <c r="J65" s="10"/>
    </row>
    <row r="66" spans="1:10" ht="15">
      <c r="A66" s="7"/>
      <c r="B66" s="8"/>
      <c r="C66" s="4"/>
      <c r="D66" s="4"/>
      <c r="E66" s="4"/>
      <c r="F66" s="4"/>
      <c r="G66" s="9"/>
      <c r="H66" s="9"/>
      <c r="I66" s="10"/>
      <c r="J66" s="10"/>
    </row>
    <row r="67" spans="1:10" ht="15">
      <c r="A67" s="7"/>
      <c r="B67" s="8"/>
      <c r="C67" s="4"/>
      <c r="D67" s="4"/>
      <c r="E67" s="4"/>
      <c r="F67" s="4"/>
      <c r="G67" s="9"/>
      <c r="H67" s="9"/>
      <c r="I67" s="10"/>
      <c r="J67" s="10"/>
    </row>
    <row r="68" spans="1:10" ht="15">
      <c r="A68" s="7"/>
      <c r="B68" s="8"/>
      <c r="C68" s="4"/>
      <c r="D68" s="4"/>
      <c r="E68" s="4"/>
      <c r="F68" s="4"/>
      <c r="G68" s="9"/>
      <c r="H68" s="9"/>
      <c r="I68" s="10"/>
      <c r="J68" s="10"/>
    </row>
    <row r="69" spans="1:10" ht="15">
      <c r="A69" s="7"/>
      <c r="B69" s="8"/>
      <c r="C69" s="4"/>
      <c r="D69" s="4"/>
      <c r="E69" s="4"/>
      <c r="F69" s="4"/>
      <c r="G69" s="9"/>
      <c r="H69" s="9"/>
      <c r="I69" s="10"/>
      <c r="J69" s="10"/>
    </row>
    <row r="70" spans="1:10" ht="15">
      <c r="A70" s="7"/>
      <c r="B70" s="8"/>
      <c r="C70" s="4"/>
      <c r="D70" s="4"/>
      <c r="E70" s="4"/>
      <c r="F70" s="4"/>
      <c r="G70" s="9"/>
      <c r="H70" s="9"/>
      <c r="I70" s="10"/>
      <c r="J70" s="10"/>
    </row>
    <row r="71" spans="1:10" ht="15">
      <c r="A71" s="7"/>
      <c r="B71" s="8"/>
      <c r="C71" s="4"/>
      <c r="D71" s="4"/>
      <c r="E71" s="4"/>
      <c r="F71" s="4"/>
      <c r="G71" s="9"/>
      <c r="H71" s="9"/>
      <c r="I71" s="10"/>
      <c r="J71" s="10"/>
    </row>
    <row r="72" spans="1:10" ht="15">
      <c r="A72" s="7"/>
      <c r="B72" s="8"/>
      <c r="C72" s="4"/>
      <c r="D72" s="4"/>
      <c r="E72" s="4"/>
      <c r="F72" s="4"/>
      <c r="G72" s="9"/>
      <c r="H72" s="9"/>
      <c r="I72" s="10"/>
      <c r="J72" s="10"/>
    </row>
    <row r="73" spans="1:10" ht="15">
      <c r="A73" s="7"/>
      <c r="B73" s="8"/>
      <c r="C73" s="4"/>
      <c r="D73" s="4"/>
      <c r="E73" s="4"/>
      <c r="F73" s="4"/>
      <c r="G73" s="9"/>
      <c r="H73" s="9"/>
      <c r="I73" s="10"/>
      <c r="J73" s="10"/>
    </row>
    <row r="74" spans="1:10" ht="15">
      <c r="A74" s="7"/>
      <c r="B74" s="8"/>
      <c r="C74" s="4"/>
      <c r="D74" s="4"/>
      <c r="E74" s="4"/>
      <c r="F74" s="4"/>
      <c r="G74" s="9"/>
      <c r="H74" s="9"/>
      <c r="I74" s="10"/>
      <c r="J74" s="10"/>
    </row>
    <row r="75" spans="1:10" ht="15">
      <c r="A75" s="7"/>
      <c r="B75" s="8"/>
      <c r="C75" s="4"/>
      <c r="D75" s="4"/>
      <c r="E75" s="4"/>
      <c r="F75" s="4"/>
      <c r="G75" s="9"/>
      <c r="H75" s="9"/>
      <c r="I75" s="10"/>
      <c r="J75" s="10"/>
    </row>
    <row r="76" spans="1:10" ht="15">
      <c r="A76" s="7"/>
      <c r="B76" s="8"/>
      <c r="C76" s="4"/>
      <c r="D76" s="4"/>
      <c r="E76" s="4"/>
      <c r="F76" s="4"/>
      <c r="G76" s="9"/>
      <c r="H76" s="9"/>
      <c r="I76" s="10"/>
      <c r="J76" s="10"/>
    </row>
    <row r="77" spans="1:10" ht="15">
      <c r="A77" s="7"/>
      <c r="B77" s="8"/>
      <c r="C77" s="4"/>
      <c r="D77" s="4"/>
      <c r="E77" s="4"/>
      <c r="F77" s="4"/>
      <c r="G77" s="9"/>
      <c r="H77" s="9"/>
      <c r="I77" s="10"/>
      <c r="J77" s="10"/>
    </row>
    <row r="78" spans="1:10" ht="15">
      <c r="A78" s="7"/>
      <c r="B78" s="8"/>
      <c r="C78" s="4"/>
      <c r="D78" s="4"/>
      <c r="E78" s="4"/>
      <c r="F78" s="4"/>
      <c r="G78" s="9"/>
      <c r="H78" s="9"/>
      <c r="I78" s="10"/>
      <c r="J78" s="10"/>
    </row>
    <row r="79" spans="1:10" ht="15">
      <c r="A79" s="7"/>
      <c r="B79" s="8"/>
      <c r="C79" s="4"/>
      <c r="D79" s="4"/>
      <c r="E79" s="4"/>
      <c r="F79" s="4"/>
      <c r="G79" s="9"/>
      <c r="H79" s="9"/>
      <c r="I79" s="10"/>
      <c r="J79" s="10"/>
    </row>
    <row r="80" spans="1:10" ht="15">
      <c r="A80" s="7"/>
      <c r="B80" s="8"/>
      <c r="C80" s="4"/>
      <c r="D80" s="4"/>
      <c r="E80" s="4"/>
      <c r="F80" s="4"/>
      <c r="G80" s="9"/>
      <c r="H80" s="9"/>
      <c r="I80" s="10"/>
      <c r="J80" s="10"/>
    </row>
    <row r="81" spans="1:10" ht="15">
      <c r="A81" s="7"/>
      <c r="B81" s="8"/>
      <c r="C81" s="4"/>
      <c r="D81" s="4"/>
      <c r="E81" s="4"/>
      <c r="F81" s="4"/>
      <c r="G81" s="9"/>
      <c r="H81" s="9"/>
      <c r="I81" s="10"/>
      <c r="J81" s="10"/>
    </row>
    <row r="82" spans="1:10" ht="15">
      <c r="A82" s="7"/>
      <c r="B82" s="8"/>
      <c r="C82" s="4"/>
      <c r="D82" s="4"/>
      <c r="E82" s="4"/>
      <c r="F82" s="4"/>
      <c r="G82" s="9"/>
      <c r="H82" s="9"/>
      <c r="I82" s="10"/>
      <c r="J82" s="10"/>
    </row>
    <row r="83" spans="1:10" ht="15">
      <c r="A83" s="7"/>
      <c r="B83" s="8"/>
      <c r="C83" s="4"/>
      <c r="D83" s="4"/>
      <c r="E83" s="4"/>
      <c r="F83" s="4"/>
      <c r="G83" s="9"/>
      <c r="H83" s="9"/>
      <c r="I83" s="10"/>
      <c r="J83" s="10"/>
    </row>
    <row r="84" spans="1:10" ht="15">
      <c r="A84" s="7"/>
      <c r="B84" s="8"/>
      <c r="C84" s="4"/>
      <c r="D84" s="4"/>
      <c r="E84" s="4"/>
      <c r="F84" s="4"/>
      <c r="G84" s="9"/>
      <c r="H84" s="9"/>
      <c r="I84" s="10"/>
      <c r="J84" s="10"/>
    </row>
    <row r="85" spans="1:10" ht="15">
      <c r="A85" s="7"/>
      <c r="B85" s="8"/>
      <c r="C85" s="4"/>
      <c r="D85" s="4"/>
      <c r="E85" s="4"/>
      <c r="F85" s="4"/>
      <c r="G85" s="9"/>
      <c r="H85" s="9"/>
      <c r="I85" s="10"/>
      <c r="J85" s="10"/>
    </row>
    <row r="86" spans="1:10" ht="15">
      <c r="A86" s="7"/>
      <c r="B86" s="8"/>
      <c r="C86" s="4"/>
      <c r="D86" s="4"/>
      <c r="E86" s="4"/>
      <c r="F86" s="4"/>
      <c r="G86" s="9"/>
      <c r="H86" s="9"/>
      <c r="I86" s="10"/>
      <c r="J86" s="10"/>
    </row>
    <row r="87" spans="1:10" ht="15">
      <c r="A87" s="7"/>
      <c r="B87" s="8"/>
      <c r="C87" s="4"/>
      <c r="D87" s="4"/>
      <c r="E87" s="4"/>
      <c r="F87" s="4"/>
      <c r="G87" s="9"/>
      <c r="H87" s="9"/>
      <c r="I87" s="10"/>
      <c r="J87" s="10"/>
    </row>
    <row r="88" spans="1:10" ht="15">
      <c r="A88" s="7"/>
      <c r="B88" s="8"/>
      <c r="C88" s="4"/>
      <c r="D88" s="4"/>
      <c r="E88" s="4"/>
      <c r="F88" s="4"/>
      <c r="G88" s="9"/>
      <c r="H88" s="9"/>
      <c r="I88" s="10"/>
      <c r="J88" s="10"/>
    </row>
    <row r="89" spans="1:10" ht="15">
      <c r="A89" s="7"/>
      <c r="B89" s="8"/>
      <c r="C89" s="4"/>
      <c r="D89" s="4"/>
      <c r="E89" s="4"/>
      <c r="F89" s="4"/>
      <c r="G89" s="9"/>
      <c r="H89" s="9"/>
      <c r="I89" s="10"/>
      <c r="J89" s="10"/>
    </row>
    <row r="90" spans="1:10" ht="15">
      <c r="A90" s="7"/>
      <c r="B90" s="8"/>
      <c r="C90" s="4"/>
      <c r="D90" s="4"/>
      <c r="E90" s="4"/>
      <c r="F90" s="4"/>
      <c r="G90" s="9"/>
      <c r="H90" s="9"/>
      <c r="I90" s="10"/>
      <c r="J90" s="10"/>
    </row>
    <row r="91" spans="1:10" ht="15">
      <c r="A91" s="7"/>
      <c r="B91" s="8"/>
      <c r="C91" s="4"/>
      <c r="D91" s="4"/>
      <c r="E91" s="4"/>
      <c r="F91" s="4"/>
      <c r="G91" s="9"/>
      <c r="H91" s="9"/>
      <c r="I91" s="10"/>
      <c r="J91" s="10"/>
    </row>
    <row r="92" spans="1:10" ht="15">
      <c r="A92" s="7"/>
      <c r="B92" s="8"/>
      <c r="C92" s="4"/>
      <c r="D92" s="4"/>
      <c r="E92" s="4"/>
      <c r="F92" s="4"/>
      <c r="G92" s="9"/>
      <c r="H92" s="9"/>
      <c r="I92" s="10"/>
      <c r="J92" s="10"/>
    </row>
    <row r="93" spans="1:10" ht="15">
      <c r="A93" s="7"/>
      <c r="B93" s="8"/>
      <c r="C93" s="4"/>
      <c r="D93" s="4"/>
      <c r="E93" s="4"/>
      <c r="F93" s="4"/>
      <c r="G93" s="9"/>
      <c r="H93" s="9"/>
      <c r="I93" s="10"/>
      <c r="J93" s="10"/>
    </row>
    <row r="94" spans="1:10" ht="15">
      <c r="A94" s="7"/>
      <c r="B94" s="8"/>
      <c r="C94" s="4"/>
      <c r="D94" s="4"/>
      <c r="E94" s="4"/>
      <c r="F94" s="4"/>
      <c r="G94" s="9"/>
      <c r="H94" s="9"/>
      <c r="I94" s="10"/>
      <c r="J94" s="10"/>
    </row>
    <row r="95" spans="1:10" ht="15">
      <c r="A95" s="7"/>
      <c r="B95" s="8"/>
      <c r="C95" s="4"/>
      <c r="D95" s="4"/>
      <c r="E95" s="4"/>
      <c r="F95" s="4"/>
      <c r="G95" s="9"/>
      <c r="H95" s="9"/>
      <c r="I95" s="10"/>
      <c r="J95" s="10"/>
    </row>
    <row r="96" spans="1:10" ht="15">
      <c r="A96" s="7"/>
      <c r="B96" s="8"/>
      <c r="C96" s="4"/>
      <c r="D96" s="4"/>
      <c r="E96" s="4"/>
      <c r="F96" s="4"/>
      <c r="G96" s="9"/>
      <c r="H96" s="9"/>
      <c r="I96" s="10"/>
      <c r="J96" s="10"/>
    </row>
    <row r="97" spans="1:10" ht="15">
      <c r="A97" s="7"/>
      <c r="B97" s="8"/>
      <c r="C97" s="4"/>
      <c r="D97" s="4"/>
      <c r="E97" s="4"/>
      <c r="F97" s="4"/>
      <c r="G97" s="9"/>
      <c r="H97" s="9"/>
      <c r="I97" s="10"/>
      <c r="J97" s="10"/>
    </row>
    <row r="98" spans="1:10" ht="15">
      <c r="A98" s="7"/>
      <c r="B98" s="8"/>
      <c r="C98" s="4"/>
      <c r="D98" s="4"/>
      <c r="E98" s="4"/>
      <c r="F98" s="4"/>
      <c r="G98" s="9"/>
      <c r="H98" s="9"/>
      <c r="I98" s="10"/>
      <c r="J98" s="10"/>
    </row>
    <row r="99" spans="1:10" ht="15">
      <c r="A99" s="7"/>
      <c r="B99" s="8"/>
      <c r="C99" s="4"/>
      <c r="D99" s="4"/>
      <c r="E99" s="4"/>
      <c r="F99" s="4"/>
      <c r="G99" s="9"/>
      <c r="H99" s="9"/>
      <c r="I99" s="10"/>
      <c r="J99" s="10"/>
    </row>
    <row r="100" spans="1:10" ht="15">
      <c r="A100" s="7"/>
      <c r="B100" s="8"/>
      <c r="C100" s="4"/>
      <c r="D100" s="4"/>
      <c r="E100" s="4"/>
      <c r="F100" s="4"/>
      <c r="G100" s="9"/>
      <c r="H100" s="9"/>
      <c r="I100" s="10"/>
      <c r="J100" s="10"/>
    </row>
    <row r="101" spans="1:10" ht="15">
      <c r="A101" s="7"/>
      <c r="B101" s="11"/>
      <c r="C101" s="4"/>
      <c r="D101" s="4"/>
      <c r="E101" s="4"/>
      <c r="F101" s="4"/>
      <c r="G101" s="9"/>
      <c r="H101" s="9"/>
      <c r="I101" s="10"/>
      <c r="J101" s="10"/>
    </row>
    <row r="102" spans="1:10" ht="15">
      <c r="A102" s="7"/>
      <c r="B102" s="8"/>
      <c r="C102" s="4"/>
      <c r="D102" s="4"/>
      <c r="E102" s="4"/>
      <c r="F102" s="4"/>
      <c r="G102" s="9"/>
      <c r="H102" s="9"/>
      <c r="I102" s="10"/>
      <c r="J102" s="10"/>
    </row>
    <row r="103" spans="1:10" ht="15">
      <c r="A103" s="7"/>
      <c r="B103" s="8"/>
      <c r="C103" s="4"/>
      <c r="D103" s="4"/>
      <c r="E103" s="4"/>
      <c r="F103" s="4"/>
      <c r="G103" s="9"/>
      <c r="H103" s="9"/>
      <c r="I103" s="10"/>
      <c r="J103" s="10"/>
    </row>
    <row r="104" spans="1:10" ht="15">
      <c r="A104" s="7"/>
      <c r="B104" s="8"/>
      <c r="C104" s="4"/>
      <c r="D104" s="4"/>
      <c r="E104" s="4"/>
      <c r="F104" s="4"/>
      <c r="G104" s="9"/>
      <c r="H104" s="9"/>
      <c r="I104" s="10"/>
      <c r="J104" s="10"/>
    </row>
    <row r="105" spans="1:10" ht="15">
      <c r="A105" s="7"/>
      <c r="B105" s="8"/>
      <c r="C105" s="4"/>
      <c r="D105" s="4"/>
      <c r="E105" s="4"/>
      <c r="F105" s="4"/>
      <c r="G105" s="9"/>
      <c r="H105" s="9"/>
      <c r="I105" s="10"/>
      <c r="J105" s="10"/>
    </row>
    <row r="106" spans="1:10" ht="15">
      <c r="A106" s="7"/>
      <c r="B106" s="8"/>
      <c r="C106" s="4"/>
      <c r="D106" s="4"/>
      <c r="E106" s="4"/>
      <c r="F106" s="4"/>
      <c r="G106" s="9"/>
      <c r="H106" s="9"/>
      <c r="I106" s="10"/>
      <c r="J106" s="10"/>
    </row>
    <row r="107" spans="1:10" ht="15">
      <c r="A107" s="7"/>
      <c r="B107" s="8"/>
      <c r="C107" s="4"/>
      <c r="D107" s="4"/>
      <c r="E107" s="4"/>
      <c r="F107" s="4"/>
      <c r="G107" s="9"/>
      <c r="H107" s="9"/>
      <c r="I107" s="10"/>
      <c r="J107" s="10"/>
    </row>
    <row r="108" spans="1:10" ht="15">
      <c r="A108" s="7"/>
      <c r="B108" s="8"/>
      <c r="C108" s="4"/>
      <c r="D108" s="4"/>
      <c r="E108" s="4"/>
      <c r="F108" s="4"/>
      <c r="G108" s="9"/>
      <c r="H108" s="9"/>
      <c r="I108" s="10"/>
      <c r="J108" s="10"/>
    </row>
    <row r="109" spans="1:10" ht="15">
      <c r="A109" s="7"/>
      <c r="B109" s="8"/>
      <c r="C109" s="4"/>
      <c r="D109" s="4"/>
      <c r="E109" s="4"/>
      <c r="F109" s="4"/>
      <c r="G109" s="9"/>
      <c r="H109" s="9"/>
      <c r="I109" s="10"/>
      <c r="J109" s="10"/>
    </row>
    <row r="110" spans="1:10" ht="15">
      <c r="A110" s="7"/>
      <c r="B110" s="8"/>
      <c r="C110" s="4"/>
      <c r="D110" s="4"/>
      <c r="E110" s="4"/>
      <c r="F110" s="4"/>
      <c r="G110" s="9"/>
      <c r="H110" s="9"/>
      <c r="I110" s="10"/>
      <c r="J110" s="10"/>
    </row>
    <row r="111" spans="1:10" ht="15">
      <c r="A111" s="7"/>
      <c r="B111" s="8"/>
      <c r="C111" s="4"/>
      <c r="D111" s="4"/>
      <c r="E111" s="4"/>
      <c r="F111" s="4"/>
      <c r="G111" s="9"/>
      <c r="H111" s="9"/>
      <c r="I111" s="10"/>
      <c r="J111" s="10"/>
    </row>
    <row r="112" spans="1:10" ht="15">
      <c r="A112" s="7"/>
      <c r="B112" s="8"/>
      <c r="C112" s="4"/>
      <c r="D112" s="4"/>
      <c r="E112" s="4"/>
      <c r="F112" s="4"/>
      <c r="G112" s="9"/>
      <c r="H112" s="9"/>
      <c r="I112" s="10"/>
      <c r="J112" s="10"/>
    </row>
    <row r="113" spans="1:10" ht="15">
      <c r="A113" s="7"/>
      <c r="B113" s="8"/>
      <c r="C113" s="4"/>
      <c r="D113" s="4"/>
      <c r="E113" s="4"/>
      <c r="F113" s="4"/>
      <c r="G113" s="9"/>
      <c r="H113" s="9"/>
      <c r="I113" s="10"/>
      <c r="J113" s="10"/>
    </row>
    <row r="114" spans="1:10" ht="15">
      <c r="A114" s="7"/>
      <c r="B114" s="8"/>
      <c r="C114" s="4"/>
      <c r="D114" s="4"/>
      <c r="E114" s="4"/>
      <c r="F114" s="4"/>
      <c r="G114" s="9"/>
      <c r="H114" s="9"/>
      <c r="I114" s="10"/>
      <c r="J114" s="10"/>
    </row>
    <row r="115" spans="1:10" ht="15">
      <c r="A115" s="7"/>
      <c r="B115" s="8"/>
      <c r="C115" s="4"/>
      <c r="D115" s="4"/>
      <c r="E115" s="4"/>
      <c r="F115" s="4"/>
      <c r="G115" s="9"/>
      <c r="H115" s="9"/>
      <c r="I115" s="10"/>
      <c r="J115" s="10"/>
    </row>
    <row r="116" spans="1:10" ht="15">
      <c r="A116" s="7"/>
      <c r="B116" s="8"/>
      <c r="C116" s="4"/>
      <c r="D116" s="4"/>
      <c r="E116" s="4"/>
      <c r="F116" s="4"/>
      <c r="G116" s="9"/>
      <c r="H116" s="9"/>
      <c r="I116" s="10"/>
      <c r="J116" s="10"/>
    </row>
    <row r="117" spans="1:10" ht="15">
      <c r="A117" s="7"/>
      <c r="B117" s="8"/>
      <c r="C117" s="4"/>
      <c r="D117" s="4"/>
      <c r="E117" s="4"/>
      <c r="F117" s="4"/>
      <c r="G117" s="9"/>
      <c r="H117" s="9"/>
      <c r="I117" s="10"/>
      <c r="J117" s="10"/>
    </row>
    <row r="118" spans="1:10" ht="15">
      <c r="A118" s="7"/>
      <c r="B118" s="8"/>
      <c r="C118" s="4"/>
      <c r="D118" s="4"/>
      <c r="E118" s="4"/>
      <c r="F118" s="4"/>
      <c r="G118" s="9"/>
      <c r="H118" s="9"/>
      <c r="I118" s="10"/>
      <c r="J118" s="10"/>
    </row>
    <row r="119" spans="1:10" ht="15">
      <c r="A119" s="7"/>
      <c r="B119" s="8"/>
      <c r="C119" s="4"/>
      <c r="D119" s="4"/>
      <c r="E119" s="4"/>
      <c r="F119" s="4"/>
      <c r="G119" s="9"/>
      <c r="H119" s="9"/>
      <c r="I119" s="10"/>
      <c r="J119" s="10"/>
    </row>
    <row r="120" spans="1:10" ht="15">
      <c r="A120" s="7"/>
      <c r="B120" s="8"/>
      <c r="C120" s="4"/>
      <c r="D120" s="4"/>
      <c r="E120" s="4"/>
      <c r="F120" s="4"/>
      <c r="G120" s="9"/>
      <c r="H120" s="9"/>
      <c r="I120" s="10"/>
      <c r="J120" s="10"/>
    </row>
    <row r="121" spans="1:10" ht="15">
      <c r="A121" s="7"/>
      <c r="B121" s="8"/>
      <c r="C121" s="4"/>
      <c r="D121" s="4"/>
      <c r="E121" s="4"/>
      <c r="F121" s="4"/>
      <c r="G121" s="9"/>
      <c r="H121" s="9"/>
      <c r="I121" s="10"/>
      <c r="J121" s="10"/>
    </row>
    <row r="122" spans="1:10" ht="15">
      <c r="A122" s="7"/>
      <c r="B122" s="8"/>
      <c r="C122" s="4"/>
      <c r="D122" s="4"/>
      <c r="E122" s="4"/>
      <c r="F122" s="4"/>
      <c r="G122" s="9"/>
      <c r="H122" s="9"/>
      <c r="I122" s="10"/>
      <c r="J122" s="10"/>
    </row>
    <row r="123" spans="1:10" ht="15">
      <c r="A123" s="7"/>
      <c r="B123" s="8"/>
      <c r="C123" s="4"/>
      <c r="D123" s="4"/>
      <c r="E123" s="4"/>
      <c r="F123" s="4"/>
      <c r="G123" s="9"/>
      <c r="H123" s="9"/>
      <c r="I123" s="10"/>
      <c r="J123" s="10"/>
    </row>
    <row r="124" spans="1:10" ht="15">
      <c r="A124" s="7"/>
      <c r="B124" s="8"/>
      <c r="C124" s="4"/>
      <c r="D124" s="4"/>
      <c r="E124" s="4"/>
      <c r="F124" s="4"/>
      <c r="G124" s="9"/>
      <c r="H124" s="9"/>
      <c r="I124" s="10"/>
      <c r="J124" s="10"/>
    </row>
    <row r="125" spans="1:10" ht="15">
      <c r="A125" s="7"/>
      <c r="B125" s="8"/>
      <c r="C125" s="4"/>
      <c r="D125" s="4"/>
      <c r="E125" s="4"/>
      <c r="F125" s="4"/>
      <c r="G125" s="9"/>
      <c r="H125" s="9"/>
      <c r="I125" s="10"/>
      <c r="J125" s="10"/>
    </row>
    <row r="126" spans="1:10" ht="15">
      <c r="A126" s="7"/>
      <c r="B126" s="8"/>
      <c r="C126" s="4"/>
      <c r="D126" s="4"/>
      <c r="E126" s="4"/>
      <c r="F126" s="4"/>
      <c r="G126" s="9"/>
      <c r="H126" s="9"/>
      <c r="I126" s="10"/>
      <c r="J126" s="10"/>
    </row>
    <row r="127" spans="1:10" ht="15">
      <c r="A127" s="7"/>
      <c r="B127" s="8"/>
      <c r="C127" s="4"/>
      <c r="D127" s="4"/>
      <c r="E127" s="4"/>
      <c r="F127" s="4"/>
      <c r="G127" s="9"/>
      <c r="H127" s="9"/>
      <c r="I127" s="10"/>
      <c r="J127" s="10"/>
    </row>
    <row r="128" spans="1:10" ht="15">
      <c r="A128" s="7"/>
      <c r="B128" s="8"/>
      <c r="C128" s="4"/>
      <c r="D128" s="4"/>
      <c r="E128" s="4"/>
      <c r="F128" s="4"/>
      <c r="G128" s="9"/>
      <c r="H128" s="9"/>
      <c r="I128" s="10"/>
      <c r="J128" s="10"/>
    </row>
    <row r="129" spans="1:10" ht="15">
      <c r="A129" s="7"/>
      <c r="B129" s="8"/>
      <c r="C129" s="4"/>
      <c r="D129" s="4"/>
      <c r="E129" s="4"/>
      <c r="F129" s="4"/>
      <c r="G129" s="9"/>
      <c r="H129" s="9"/>
      <c r="I129" s="10"/>
      <c r="J129" s="10"/>
    </row>
    <row r="130" spans="1:10" ht="15">
      <c r="A130" s="7"/>
      <c r="B130" s="8"/>
      <c r="C130" s="4"/>
      <c r="D130" s="4"/>
      <c r="E130" s="4"/>
      <c r="F130" s="4"/>
      <c r="G130" s="9"/>
      <c r="H130" s="9"/>
      <c r="I130" s="10"/>
      <c r="J130" s="10"/>
    </row>
    <row r="131" spans="1:10" ht="15">
      <c r="A131" s="7"/>
      <c r="B131" s="8"/>
      <c r="C131" s="4"/>
      <c r="D131" s="4"/>
      <c r="E131" s="4"/>
      <c r="F131" s="4"/>
      <c r="G131" s="9"/>
      <c r="H131" s="9"/>
      <c r="I131" s="10"/>
      <c r="J131" s="10"/>
    </row>
    <row r="132" spans="1:10" ht="15">
      <c r="A132" s="7"/>
      <c r="B132" s="8"/>
      <c r="C132" s="4"/>
      <c r="D132" s="4"/>
      <c r="E132" s="4"/>
      <c r="F132" s="4"/>
      <c r="G132" s="9"/>
      <c r="H132" s="9"/>
      <c r="I132" s="10"/>
      <c r="J132" s="10"/>
    </row>
    <row r="133" spans="1:10" ht="15">
      <c r="A133" s="7"/>
      <c r="B133" s="8"/>
      <c r="C133" s="4"/>
      <c r="D133" s="4"/>
      <c r="E133" s="4"/>
      <c r="F133" s="4"/>
      <c r="G133" s="9"/>
      <c r="H133" s="9"/>
      <c r="I133" s="10"/>
      <c r="J133" s="10"/>
    </row>
    <row r="134" spans="1:10" ht="15">
      <c r="A134" s="7"/>
      <c r="B134" s="8"/>
      <c r="C134" s="4"/>
      <c r="D134" s="4"/>
      <c r="E134" s="4"/>
      <c r="F134" s="4"/>
      <c r="G134" s="9"/>
      <c r="H134" s="9"/>
      <c r="I134" s="10"/>
      <c r="J134" s="10"/>
    </row>
    <row r="135" spans="1:10" ht="15">
      <c r="A135" s="7"/>
      <c r="B135" s="8"/>
      <c r="C135" s="4"/>
      <c r="D135" s="4"/>
      <c r="E135" s="4"/>
      <c r="F135" s="4"/>
      <c r="G135" s="9"/>
      <c r="H135" s="9"/>
      <c r="I135" s="10"/>
      <c r="J135" s="10"/>
    </row>
    <row r="136" spans="1:10" ht="15">
      <c r="A136" s="7"/>
      <c r="B136" s="8"/>
      <c r="C136" s="4"/>
      <c r="D136" s="4"/>
      <c r="E136" s="4"/>
      <c r="F136" s="4"/>
      <c r="G136" s="9"/>
      <c r="H136" s="9"/>
      <c r="I136" s="10"/>
      <c r="J136" s="10"/>
    </row>
    <row r="137" spans="1:10" ht="15">
      <c r="A137" s="7"/>
      <c r="B137" s="8"/>
      <c r="C137" s="4"/>
      <c r="D137" s="4"/>
      <c r="E137" s="4"/>
      <c r="F137" s="4"/>
      <c r="G137" s="9"/>
      <c r="H137" s="9"/>
      <c r="I137" s="10"/>
      <c r="J137" s="10"/>
    </row>
    <row r="138" spans="1:10" ht="15">
      <c r="A138" s="7"/>
      <c r="B138" s="8"/>
      <c r="C138" s="4"/>
      <c r="D138" s="4"/>
      <c r="E138" s="4"/>
      <c r="F138" s="4"/>
      <c r="G138" s="9"/>
      <c r="H138" s="9"/>
      <c r="I138" s="10"/>
      <c r="J138" s="10"/>
    </row>
    <row r="139" spans="1:10" ht="15">
      <c r="A139" s="7"/>
      <c r="B139" s="8"/>
      <c r="C139" s="4"/>
      <c r="D139" s="4"/>
      <c r="E139" s="4"/>
      <c r="F139" s="4"/>
      <c r="G139" s="9"/>
      <c r="H139" s="9"/>
      <c r="I139" s="10"/>
      <c r="J139" s="10"/>
    </row>
    <row r="140" spans="1:10" ht="15">
      <c r="A140" s="7"/>
      <c r="B140" s="8"/>
      <c r="C140" s="4"/>
      <c r="D140" s="4"/>
      <c r="E140" s="4"/>
      <c r="F140" s="4"/>
      <c r="G140" s="9"/>
      <c r="H140" s="9"/>
      <c r="I140" s="10"/>
      <c r="J140" s="10"/>
    </row>
    <row r="141" spans="1:10" ht="15">
      <c r="A141" s="7"/>
      <c r="B141" s="8"/>
      <c r="C141" s="4"/>
      <c r="D141" s="4"/>
      <c r="E141" s="4"/>
      <c r="F141" s="4"/>
      <c r="G141" s="9"/>
      <c r="H141" s="9"/>
      <c r="I141" s="10"/>
      <c r="J141" s="10"/>
    </row>
    <row r="142" spans="1:10" ht="15">
      <c r="A142" s="7"/>
      <c r="B142" s="8"/>
      <c r="C142" s="4"/>
      <c r="D142" s="4"/>
      <c r="E142" s="4"/>
      <c r="F142" s="4"/>
      <c r="G142" s="9"/>
      <c r="H142" s="9"/>
      <c r="I142" s="10"/>
      <c r="J142" s="10"/>
    </row>
    <row r="143" spans="1:10" ht="15">
      <c r="A143" s="7"/>
      <c r="B143" s="8"/>
      <c r="C143" s="4"/>
      <c r="D143" s="4"/>
      <c r="E143" s="4"/>
      <c r="F143" s="4"/>
      <c r="G143" s="9"/>
      <c r="H143" s="9"/>
      <c r="I143" s="10"/>
      <c r="J143" s="10"/>
    </row>
    <row r="144" spans="1:10" ht="15">
      <c r="A144" s="7"/>
      <c r="B144" s="8"/>
      <c r="C144" s="4"/>
      <c r="D144" s="4"/>
      <c r="E144" s="4"/>
      <c r="F144" s="4"/>
      <c r="G144" s="9"/>
      <c r="H144" s="9"/>
      <c r="I144" s="10"/>
      <c r="J144" s="10"/>
    </row>
    <row r="145" spans="1:10" ht="15">
      <c r="A145" s="7"/>
      <c r="B145" s="8"/>
      <c r="C145" s="4"/>
      <c r="D145" s="4"/>
      <c r="E145" s="4"/>
      <c r="F145" s="4"/>
      <c r="G145" s="9"/>
      <c r="H145" s="9"/>
      <c r="I145" s="10"/>
      <c r="J145" s="10"/>
    </row>
    <row r="146" spans="1:10" ht="15">
      <c r="A146" s="7"/>
      <c r="B146" s="8"/>
      <c r="C146" s="4"/>
      <c r="D146" s="4"/>
      <c r="E146" s="4"/>
      <c r="F146" s="4"/>
      <c r="G146" s="9"/>
      <c r="H146" s="9"/>
      <c r="I146" s="10"/>
      <c r="J146" s="10"/>
    </row>
    <row r="147" spans="1:10" ht="15">
      <c r="A147" s="7"/>
      <c r="B147" s="8"/>
      <c r="C147" s="4"/>
      <c r="D147" s="4"/>
      <c r="E147" s="4"/>
      <c r="F147" s="4"/>
      <c r="G147" s="9"/>
      <c r="H147" s="9"/>
      <c r="I147" s="10"/>
      <c r="J147" s="10"/>
    </row>
    <row r="148" spans="1:10" ht="15">
      <c r="A148" s="7"/>
      <c r="B148" s="8"/>
      <c r="C148" s="4"/>
      <c r="D148" s="4"/>
      <c r="E148" s="4"/>
      <c r="F148" s="4"/>
      <c r="G148" s="9"/>
      <c r="H148" s="9"/>
      <c r="I148" s="10"/>
      <c r="J148" s="10"/>
    </row>
    <row r="149" spans="1:10" ht="15">
      <c r="A149" s="7"/>
      <c r="B149" s="8"/>
      <c r="C149" s="4"/>
      <c r="D149" s="4"/>
      <c r="E149" s="4"/>
      <c r="F149" s="4"/>
      <c r="G149" s="9"/>
      <c r="H149" s="9"/>
      <c r="I149" s="10"/>
      <c r="J149" s="10"/>
    </row>
    <row r="150" spans="1:10" ht="15">
      <c r="A150" s="7"/>
      <c r="B150" s="8"/>
      <c r="C150" s="4"/>
      <c r="D150" s="4"/>
      <c r="E150" s="4"/>
      <c r="F150" s="4"/>
      <c r="G150" s="9"/>
      <c r="H150" s="9"/>
      <c r="I150" s="10"/>
      <c r="J150" s="10"/>
    </row>
    <row r="151" spans="1:10" ht="15">
      <c r="A151" s="7"/>
      <c r="B151" s="8"/>
      <c r="C151" s="4"/>
      <c r="D151" s="4"/>
      <c r="E151" s="4"/>
      <c r="F151" s="4"/>
      <c r="G151" s="9"/>
      <c r="H151" s="9"/>
      <c r="I151" s="10"/>
      <c r="J151" s="10"/>
    </row>
    <row r="152" spans="1:10" ht="15">
      <c r="A152" s="7"/>
      <c r="B152" s="8"/>
      <c r="C152" s="4"/>
      <c r="D152" s="4"/>
      <c r="E152" s="4"/>
      <c r="F152" s="4"/>
      <c r="G152" s="9"/>
      <c r="H152" s="9"/>
      <c r="I152" s="10"/>
      <c r="J152" s="10"/>
    </row>
    <row r="153" spans="1:10" ht="15">
      <c r="A153" s="7"/>
      <c r="B153" s="8"/>
      <c r="C153" s="4"/>
      <c r="D153" s="4"/>
      <c r="E153" s="4"/>
      <c r="F153" s="4"/>
      <c r="G153" s="9"/>
      <c r="H153" s="9"/>
      <c r="I153" s="10"/>
      <c r="J153" s="10"/>
    </row>
    <row r="154" spans="1:10" ht="15">
      <c r="A154" s="7"/>
      <c r="B154" s="8"/>
      <c r="C154" s="4"/>
      <c r="D154" s="4"/>
      <c r="E154" s="4"/>
      <c r="F154" s="4"/>
      <c r="G154" s="9"/>
      <c r="H154" s="9"/>
      <c r="I154" s="10"/>
      <c r="J154" s="10"/>
    </row>
    <row r="155" spans="1:10" ht="15">
      <c r="A155" s="7"/>
      <c r="B155" s="8"/>
      <c r="C155" s="4"/>
      <c r="D155" s="4"/>
      <c r="E155" s="4"/>
      <c r="F155" s="4"/>
      <c r="G155" s="9"/>
      <c r="H155" s="9"/>
      <c r="I155" s="10"/>
      <c r="J155" s="10"/>
    </row>
    <row r="156" spans="1:10" ht="15">
      <c r="A156" s="7"/>
      <c r="B156" s="8"/>
      <c r="C156" s="4"/>
      <c r="D156" s="4"/>
      <c r="E156" s="4"/>
      <c r="F156" s="4"/>
      <c r="G156" s="9"/>
      <c r="H156" s="9"/>
      <c r="I156" s="10"/>
      <c r="J156" s="10"/>
    </row>
    <row r="157" spans="1:10" ht="15">
      <c r="A157" s="7"/>
      <c r="B157" s="8"/>
      <c r="C157" s="4"/>
      <c r="D157" s="4"/>
      <c r="E157" s="4"/>
      <c r="F157" s="4"/>
      <c r="G157" s="9"/>
      <c r="H157" s="9"/>
      <c r="I157" s="10"/>
      <c r="J157" s="10"/>
    </row>
    <row r="158" spans="1:10" ht="15">
      <c r="A158" s="7"/>
      <c r="B158" s="8"/>
      <c r="C158" s="4"/>
      <c r="D158" s="4"/>
      <c r="E158" s="4"/>
      <c r="F158" s="4"/>
      <c r="G158" s="9"/>
      <c r="H158" s="9"/>
      <c r="I158" s="10"/>
      <c r="J158" s="10"/>
    </row>
    <row r="159" spans="1:10" ht="15">
      <c r="A159" s="7"/>
      <c r="B159" s="8"/>
      <c r="C159" s="4"/>
      <c r="D159" s="4"/>
      <c r="E159" s="4"/>
      <c r="F159" s="4"/>
      <c r="G159" s="9"/>
      <c r="H159" s="9"/>
      <c r="I159" s="10"/>
      <c r="J159" s="10"/>
    </row>
    <row r="160" spans="1:10" ht="15">
      <c r="A160" s="7"/>
      <c r="B160" s="8"/>
      <c r="C160" s="4"/>
      <c r="D160" s="4"/>
      <c r="E160" s="4"/>
      <c r="F160" s="4"/>
      <c r="G160" s="9"/>
      <c r="H160" s="9"/>
      <c r="I160" s="10"/>
      <c r="J160" s="10"/>
    </row>
    <row r="161" spans="1:10" ht="15">
      <c r="A161" s="7"/>
      <c r="B161" s="8"/>
      <c r="C161" s="4"/>
      <c r="D161" s="4"/>
      <c r="E161" s="4"/>
      <c r="F161" s="4"/>
      <c r="G161" s="9"/>
      <c r="H161" s="9"/>
      <c r="I161" s="10"/>
      <c r="J161" s="10"/>
    </row>
    <row r="162" spans="1:10" ht="15">
      <c r="A162" s="7"/>
      <c r="B162" s="8"/>
      <c r="C162" s="4"/>
      <c r="D162" s="4"/>
      <c r="E162" s="4"/>
      <c r="F162" s="4"/>
      <c r="G162" s="9"/>
      <c r="H162" s="9"/>
      <c r="I162" s="10"/>
      <c r="J162" s="10"/>
    </row>
    <row r="163" spans="1:10" ht="15">
      <c r="A163" s="7"/>
      <c r="B163" s="8"/>
      <c r="C163" s="4"/>
      <c r="D163" s="4"/>
      <c r="E163" s="4"/>
      <c r="F163" s="4"/>
      <c r="G163" s="9"/>
      <c r="H163" s="9"/>
      <c r="I163" s="10"/>
      <c r="J163" s="10"/>
    </row>
    <row r="164" spans="1:10" ht="15">
      <c r="A164" s="7"/>
      <c r="B164" s="8"/>
      <c r="C164" s="4"/>
      <c r="D164" s="4"/>
      <c r="E164" s="4"/>
      <c r="F164" s="4"/>
      <c r="G164" s="9"/>
      <c r="H164" s="9"/>
      <c r="I164" s="10"/>
      <c r="J164" s="10"/>
    </row>
    <row r="165" spans="1:10" ht="15">
      <c r="A165" s="7"/>
      <c r="B165" s="8"/>
      <c r="C165" s="4"/>
      <c r="D165" s="4"/>
      <c r="E165" s="4"/>
      <c r="F165" s="4"/>
      <c r="G165" s="9"/>
      <c r="H165" s="9"/>
      <c r="I165" s="10"/>
      <c r="J165" s="10"/>
    </row>
    <row r="166" spans="1:10" ht="15">
      <c r="A166" s="7"/>
      <c r="B166" s="8"/>
      <c r="C166" s="4"/>
      <c r="D166" s="4"/>
      <c r="E166" s="4"/>
      <c r="F166" s="4"/>
      <c r="G166" s="9"/>
      <c r="H166" s="9"/>
      <c r="I166" s="10"/>
      <c r="J166" s="10"/>
    </row>
    <row r="167" spans="1:10" ht="15">
      <c r="A167" s="7"/>
      <c r="B167" s="8"/>
      <c r="C167" s="4"/>
      <c r="D167" s="4"/>
      <c r="E167" s="4"/>
      <c r="F167" s="4"/>
      <c r="G167" s="9"/>
      <c r="H167" s="9"/>
      <c r="I167" s="10"/>
      <c r="J167" s="10"/>
    </row>
    <row r="168" spans="1:10" ht="15">
      <c r="A168" s="7"/>
      <c r="B168" s="8"/>
      <c r="C168" s="4"/>
      <c r="D168" s="4"/>
      <c r="E168" s="4"/>
      <c r="F168" s="4"/>
      <c r="G168" s="9"/>
      <c r="H168" s="9"/>
      <c r="I168" s="10"/>
      <c r="J168" s="10"/>
    </row>
    <row r="169" spans="1:10" ht="15">
      <c r="A169" s="7"/>
      <c r="B169" s="8"/>
      <c r="C169" s="4"/>
      <c r="D169" s="4"/>
      <c r="E169" s="4"/>
      <c r="F169" s="4"/>
      <c r="G169" s="9"/>
      <c r="H169" s="9"/>
      <c r="I169" s="10"/>
      <c r="J169" s="10"/>
    </row>
    <row r="170" spans="1:10" ht="15">
      <c r="A170" s="7"/>
      <c r="B170" s="8"/>
      <c r="C170" s="4"/>
      <c r="D170" s="4"/>
      <c r="E170" s="4"/>
      <c r="F170" s="4"/>
      <c r="G170" s="9"/>
      <c r="H170" s="9"/>
      <c r="I170" s="10"/>
      <c r="J170" s="10"/>
    </row>
    <row r="171" spans="1:10" ht="15">
      <c r="A171" s="7"/>
      <c r="B171" s="8"/>
      <c r="C171" s="4"/>
      <c r="D171" s="4"/>
      <c r="E171" s="4"/>
      <c r="F171" s="4"/>
      <c r="G171" s="9"/>
      <c r="H171" s="9"/>
      <c r="I171" s="10"/>
      <c r="J171" s="10"/>
    </row>
    <row r="172" spans="1:10" ht="15">
      <c r="A172" s="7"/>
      <c r="B172" s="8"/>
      <c r="C172" s="4"/>
      <c r="D172" s="4"/>
      <c r="E172" s="4"/>
      <c r="F172" s="4"/>
      <c r="G172" s="9"/>
      <c r="H172" s="9"/>
      <c r="I172" s="10"/>
      <c r="J172" s="10"/>
    </row>
    <row r="173" spans="1:10" ht="15">
      <c r="A173" s="7"/>
      <c r="B173" s="8"/>
      <c r="C173" s="4"/>
      <c r="D173" s="4"/>
      <c r="E173" s="4"/>
      <c r="F173" s="4"/>
      <c r="G173" s="9"/>
      <c r="H173" s="9"/>
      <c r="I173" s="10"/>
      <c r="J173" s="10"/>
    </row>
    <row r="174" spans="1:10" ht="15">
      <c r="A174" s="7"/>
      <c r="B174" s="8"/>
      <c r="C174" s="4"/>
      <c r="D174" s="4"/>
      <c r="E174" s="4"/>
      <c r="F174" s="4"/>
      <c r="G174" s="9"/>
      <c r="H174" s="9"/>
      <c r="I174" s="10"/>
      <c r="J174" s="10"/>
    </row>
    <row r="175" spans="1:10" ht="15">
      <c r="A175" s="7"/>
      <c r="B175" s="8"/>
      <c r="C175" s="4"/>
      <c r="D175" s="4"/>
      <c r="E175" s="4"/>
      <c r="F175" s="4"/>
      <c r="G175" s="9"/>
      <c r="H175" s="9"/>
      <c r="I175" s="10"/>
      <c r="J175" s="10"/>
    </row>
    <row r="176" spans="1:10" ht="15">
      <c r="A176" s="7"/>
      <c r="B176" s="8"/>
      <c r="C176" s="4"/>
      <c r="D176" s="4"/>
      <c r="E176" s="4"/>
      <c r="F176" s="4"/>
      <c r="G176" s="9"/>
      <c r="H176" s="9"/>
      <c r="I176" s="10"/>
      <c r="J176" s="10"/>
    </row>
    <row r="177" spans="1:10" ht="15">
      <c r="A177" s="7"/>
      <c r="B177" s="8"/>
      <c r="C177" s="4"/>
      <c r="D177" s="4"/>
      <c r="E177" s="4"/>
      <c r="F177" s="4"/>
      <c r="G177" s="9"/>
      <c r="H177" s="9"/>
      <c r="I177" s="10"/>
      <c r="J177" s="10"/>
    </row>
    <row r="178" spans="1:10" ht="15">
      <c r="A178" s="7"/>
      <c r="B178" s="8"/>
      <c r="C178" s="4"/>
      <c r="D178" s="4"/>
      <c r="E178" s="4"/>
      <c r="F178" s="4"/>
      <c r="G178" s="9"/>
      <c r="H178" s="9"/>
      <c r="I178" s="10"/>
      <c r="J178" s="10"/>
    </row>
    <row r="179" spans="1:10" ht="15">
      <c r="A179" s="7"/>
      <c r="B179" s="8"/>
      <c r="C179" s="4"/>
      <c r="D179" s="4"/>
      <c r="E179" s="4"/>
      <c r="F179" s="4"/>
      <c r="G179" s="9"/>
      <c r="H179" s="9"/>
      <c r="I179" s="10"/>
      <c r="J179" s="10"/>
    </row>
    <row r="180" spans="1:10" ht="15">
      <c r="A180" s="7"/>
      <c r="B180" s="8"/>
      <c r="C180" s="4"/>
      <c r="D180" s="4"/>
      <c r="E180" s="4"/>
      <c r="F180" s="4"/>
      <c r="G180" s="9"/>
      <c r="H180" s="9"/>
      <c r="I180" s="10"/>
      <c r="J180" s="10"/>
    </row>
    <row r="181" spans="1:10" ht="15">
      <c r="A181" s="7"/>
      <c r="B181" s="8"/>
      <c r="C181" s="4"/>
      <c r="D181" s="4"/>
      <c r="E181" s="4"/>
      <c r="F181" s="4"/>
      <c r="G181" s="9"/>
      <c r="H181" s="9"/>
      <c r="I181" s="10"/>
      <c r="J181" s="10"/>
    </row>
    <row r="182" spans="1:10" ht="15">
      <c r="A182" s="7"/>
      <c r="B182" s="8"/>
      <c r="C182" s="4"/>
      <c r="D182" s="4"/>
      <c r="E182" s="4"/>
      <c r="F182" s="4"/>
      <c r="G182" s="9"/>
      <c r="H182" s="9"/>
      <c r="I182" s="10"/>
      <c r="J182" s="10"/>
    </row>
    <row r="183" spans="1:10" ht="15">
      <c r="A183" s="7"/>
      <c r="B183" s="8"/>
      <c r="C183" s="4"/>
      <c r="D183" s="4"/>
      <c r="E183" s="4"/>
      <c r="F183" s="4"/>
      <c r="G183" s="9"/>
      <c r="H183" s="9"/>
      <c r="I183" s="10"/>
      <c r="J183" s="10"/>
    </row>
    <row r="184" spans="1:10" ht="15">
      <c r="A184" s="7"/>
      <c r="B184" s="8"/>
      <c r="C184" s="4"/>
      <c r="D184" s="4"/>
      <c r="E184" s="4"/>
      <c r="F184" s="4"/>
      <c r="G184" s="9"/>
      <c r="H184" s="9"/>
      <c r="I184" s="10"/>
      <c r="J184" s="10"/>
    </row>
    <row r="185" spans="1:10" ht="15">
      <c r="A185" s="7"/>
      <c r="B185" s="8"/>
      <c r="C185" s="4"/>
      <c r="D185" s="4"/>
      <c r="E185" s="4"/>
      <c r="F185" s="4"/>
      <c r="G185" s="9"/>
      <c r="H185" s="9"/>
      <c r="I185" s="10"/>
      <c r="J185" s="10"/>
    </row>
    <row r="186" spans="1:10" ht="15">
      <c r="A186" s="7"/>
      <c r="B186" s="8"/>
      <c r="C186" s="4"/>
      <c r="D186" s="4"/>
      <c r="E186" s="4"/>
      <c r="F186" s="4"/>
      <c r="G186" s="9"/>
      <c r="H186" s="9"/>
      <c r="I186" s="10"/>
      <c r="J186" s="10"/>
    </row>
    <row r="187" spans="1:10" ht="15">
      <c r="A187" s="7"/>
      <c r="B187" s="8"/>
      <c r="C187" s="4"/>
      <c r="D187" s="4"/>
      <c r="E187" s="4"/>
      <c r="F187" s="4"/>
      <c r="G187" s="9"/>
      <c r="H187" s="9"/>
      <c r="I187" s="10"/>
      <c r="J187" s="10"/>
    </row>
    <row r="188" spans="1:10">
      <c r="B188" s="2"/>
      <c r="F18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8"/>
  <sheetViews>
    <sheetView zoomScale="85" zoomScaleNormal="85" workbookViewId="0">
      <selection activeCell="M24" sqref="M24"/>
    </sheetView>
  </sheetViews>
  <sheetFormatPr defaultRowHeight="13.5"/>
  <cols>
    <col min="2" max="2" width="9.5" bestFit="1" customWidth="1"/>
    <col min="3" max="3" width="10.875" bestFit="1" customWidth="1"/>
    <col min="4" max="4" width="11.5" bestFit="1" customWidth="1"/>
    <col min="5" max="5" width="10.875" bestFit="1" customWidth="1"/>
    <col min="6" max="6" width="15.125" bestFit="1" customWidth="1"/>
    <col min="7" max="7" width="20.375" customWidth="1"/>
    <col min="8" max="8" width="15.875" bestFit="1" customWidth="1"/>
    <col min="9" max="9" width="20.75" bestFit="1" customWidth="1"/>
    <col min="10" max="10" width="12.375" bestFit="1" customWidth="1"/>
  </cols>
  <sheetData>
    <row r="1" spans="1:34" ht="15">
      <c r="A1" s="4"/>
      <c r="B1" s="4" t="s">
        <v>4</v>
      </c>
      <c r="C1" s="4" t="s">
        <v>0</v>
      </c>
      <c r="D1" s="4" t="s">
        <v>1</v>
      </c>
      <c r="E1" s="4" t="s">
        <v>2</v>
      </c>
      <c r="F1" s="4" t="s">
        <v>3</v>
      </c>
      <c r="G1" s="5" t="s">
        <v>5</v>
      </c>
      <c r="H1" s="5" t="s">
        <v>6</v>
      </c>
      <c r="I1" s="6" t="s">
        <v>7</v>
      </c>
      <c r="J1" s="6" t="s">
        <v>8</v>
      </c>
      <c r="K1" s="3"/>
      <c r="L1" s="3"/>
      <c r="M1" s="3" t="s">
        <v>9</v>
      </c>
      <c r="N1" s="3"/>
      <c r="O1" s="3" t="s">
        <v>10</v>
      </c>
      <c r="Q1" t="s">
        <v>13</v>
      </c>
      <c r="V1" s="13">
        <v>0.01</v>
      </c>
      <c r="W1" s="13">
        <v>3.8147038150877201E-2</v>
      </c>
      <c r="X1" s="13">
        <v>7.9420781302017199E-2</v>
      </c>
      <c r="Y1" s="13">
        <v>230.17789000000599</v>
      </c>
      <c r="Z1" s="13">
        <v>1082.46348879998</v>
      </c>
      <c r="AC1" s="13"/>
      <c r="AD1" s="13"/>
      <c r="AF1" s="13"/>
      <c r="AG1" s="13"/>
      <c r="AH1" s="13"/>
    </row>
    <row r="2" spans="1:34" ht="15">
      <c r="A2" s="13">
        <v>0.01</v>
      </c>
      <c r="B2" s="8">
        <f>A2</f>
        <v>0.01</v>
      </c>
      <c r="C2" s="13">
        <v>3.8147038150877201E-2</v>
      </c>
      <c r="D2" s="13">
        <v>230.17789000000599</v>
      </c>
      <c r="E2" s="13">
        <v>7.9420781302017199E-2</v>
      </c>
      <c r="F2" s="13">
        <v>1082.46348879998</v>
      </c>
      <c r="G2" s="9">
        <f>C2</f>
        <v>3.8147038150877201E-2</v>
      </c>
      <c r="H2" s="9">
        <f>(D2+F2)/1000</f>
        <v>1.3126413787999862</v>
      </c>
      <c r="I2" s="10">
        <f t="shared" ref="I2:I35" si="0">E2-C2</f>
        <v>4.1273743151139998E-2</v>
      </c>
      <c r="J2" s="10">
        <f>F2/1000</f>
        <v>1.08246348879998</v>
      </c>
      <c r="K2" s="3" t="s">
        <v>11</v>
      </c>
      <c r="L2" s="12">
        <f>G6</f>
        <v>0.76319981614735599</v>
      </c>
      <c r="M2" s="12">
        <f>H6</f>
        <v>26.252827576000012</v>
      </c>
      <c r="N2" s="12">
        <f>G22</f>
        <v>3.9557537624693402</v>
      </c>
      <c r="O2" s="12">
        <f>H22</f>
        <v>131.26413787999999</v>
      </c>
      <c r="P2" s="2">
        <f>G29</f>
        <v>5.5439795742310096</v>
      </c>
      <c r="Q2" s="2">
        <f>H29</f>
        <v>177.20658613799998</v>
      </c>
      <c r="V2" s="13">
        <v>0.05</v>
      </c>
      <c r="W2" s="13">
        <v>0.19074625045813901</v>
      </c>
      <c r="X2" s="13">
        <v>0.39711617473812399</v>
      </c>
      <c r="Y2" s="13">
        <v>1150.8894499999999</v>
      </c>
      <c r="Z2" s="13">
        <v>5412.3174440000403</v>
      </c>
      <c r="AC2" s="13"/>
      <c r="AD2" s="13"/>
      <c r="AF2" s="13"/>
      <c r="AG2" s="13"/>
      <c r="AH2" s="13"/>
    </row>
    <row r="3" spans="1:34" ht="15">
      <c r="A3" s="13">
        <v>0.05</v>
      </c>
      <c r="B3" s="8">
        <f t="shared" ref="B3:B40" si="1">A3</f>
        <v>0.05</v>
      </c>
      <c r="C3" s="13">
        <v>0.19074625045813901</v>
      </c>
      <c r="D3" s="13">
        <v>1150.8894499999999</v>
      </c>
      <c r="E3" s="13">
        <v>0.39711617473812399</v>
      </c>
      <c r="F3" s="13">
        <v>5412.3174440000403</v>
      </c>
      <c r="G3" s="9">
        <f t="shared" ref="G3:G35" si="2">C3</f>
        <v>0.19074625045813901</v>
      </c>
      <c r="H3" s="9">
        <f t="shared" ref="H3:H35" si="3">(D3+F3)/1000</f>
        <v>6.5632068940000403</v>
      </c>
      <c r="I3" s="10">
        <f t="shared" si="0"/>
        <v>0.20636992427998499</v>
      </c>
      <c r="J3" s="10">
        <f t="shared" ref="J3:J35" si="4">F3/1000</f>
        <v>5.4123174440000401</v>
      </c>
      <c r="K3" s="3" t="s">
        <v>12</v>
      </c>
      <c r="L3" s="12">
        <f>I6</f>
        <v>0.82653846444634393</v>
      </c>
      <c r="M3" s="12">
        <f>J6</f>
        <v>21.649269776000001</v>
      </c>
      <c r="N3" s="12">
        <f>I21</f>
        <v>4.6046544615468612</v>
      </c>
      <c r="O3" s="12">
        <f>J21</f>
        <v>102.834031436</v>
      </c>
      <c r="P3" s="2">
        <f>I29</f>
        <v>6.928608071607691</v>
      </c>
      <c r="Q3" s="2">
        <f>J29</f>
        <v>146.132570988</v>
      </c>
      <c r="V3" s="13">
        <v>9.9999999999999895E-2</v>
      </c>
      <c r="W3" s="13">
        <v>0.38151199671327801</v>
      </c>
      <c r="X3" s="13">
        <v>0.79433879418883102</v>
      </c>
      <c r="Y3" s="13">
        <v>2301.7788999999898</v>
      </c>
      <c r="Z3" s="13">
        <v>10824.6348879999</v>
      </c>
      <c r="AC3" s="13"/>
      <c r="AD3" s="13"/>
      <c r="AF3" s="13"/>
      <c r="AG3" s="13"/>
      <c r="AH3" s="13"/>
    </row>
    <row r="4" spans="1:34" ht="15">
      <c r="A4" s="13">
        <v>9.9999999999999895E-2</v>
      </c>
      <c r="B4" s="8">
        <f t="shared" si="1"/>
        <v>9.9999999999999895E-2</v>
      </c>
      <c r="C4" s="13">
        <v>0.38151199671327801</v>
      </c>
      <c r="D4" s="13">
        <v>2301.7788999999898</v>
      </c>
      <c r="E4" s="13">
        <v>0.79433879418883102</v>
      </c>
      <c r="F4" s="13">
        <v>10824.6348879999</v>
      </c>
      <c r="G4" s="9">
        <f t="shared" si="2"/>
        <v>0.38151199671327801</v>
      </c>
      <c r="H4" s="9">
        <f t="shared" si="3"/>
        <v>13.126413787999891</v>
      </c>
      <c r="I4" s="10">
        <f t="shared" si="0"/>
        <v>0.41282679747555301</v>
      </c>
      <c r="J4" s="10">
        <f t="shared" si="4"/>
        <v>10.824634887999901</v>
      </c>
      <c r="V4" s="13">
        <v>0.15</v>
      </c>
      <c r="W4" s="13">
        <v>0.57231805834329597</v>
      </c>
      <c r="X4" s="13">
        <v>1.19180849999393</v>
      </c>
      <c r="Y4" s="13">
        <v>3452.6683499999999</v>
      </c>
      <c r="Z4" s="13">
        <v>16236.952332000001</v>
      </c>
      <c r="AC4" s="13"/>
      <c r="AD4" s="13"/>
      <c r="AF4" s="13"/>
      <c r="AG4" s="13"/>
      <c r="AH4" s="13"/>
    </row>
    <row r="5" spans="1:34" ht="15">
      <c r="A5" s="13">
        <v>0.15</v>
      </c>
      <c r="B5" s="8">
        <f t="shared" si="1"/>
        <v>0.15</v>
      </c>
      <c r="C5" s="13">
        <v>0.57231805834329597</v>
      </c>
      <c r="D5" s="13">
        <v>3452.6683499999999</v>
      </c>
      <c r="E5" s="13">
        <v>1.19180849999393</v>
      </c>
      <c r="F5" s="13">
        <v>16236.952332000001</v>
      </c>
      <c r="G5" s="9">
        <f t="shared" si="2"/>
        <v>0.57231805834329597</v>
      </c>
      <c r="H5" s="9">
        <f t="shared" si="3"/>
        <v>19.689620682000001</v>
      </c>
      <c r="I5" s="10">
        <f t="shared" si="0"/>
        <v>0.61949044165063405</v>
      </c>
      <c r="J5" s="10">
        <f t="shared" si="4"/>
        <v>16.236952332000001</v>
      </c>
      <c r="V5" s="13">
        <v>0.2</v>
      </c>
      <c r="W5" s="13">
        <v>0.76319981614735599</v>
      </c>
      <c r="X5" s="13">
        <v>1.5897382805936999</v>
      </c>
      <c r="Y5" s="13">
        <v>4603.5578000000096</v>
      </c>
      <c r="Z5" s="13">
        <v>21649.269776000001</v>
      </c>
      <c r="AC5" s="13"/>
      <c r="AD5" s="13"/>
      <c r="AF5" s="13"/>
      <c r="AG5" s="13"/>
      <c r="AH5" s="13"/>
    </row>
    <row r="6" spans="1:34" ht="15">
      <c r="A6" s="13">
        <v>0.2</v>
      </c>
      <c r="B6" s="11">
        <f t="shared" si="1"/>
        <v>0.2</v>
      </c>
      <c r="C6" s="13">
        <v>0.76319981614735599</v>
      </c>
      <c r="D6" s="13">
        <v>4603.5578000000096</v>
      </c>
      <c r="E6" s="13">
        <v>1.5897382805936999</v>
      </c>
      <c r="F6" s="13">
        <v>21649.269776000001</v>
      </c>
      <c r="G6" s="9">
        <f t="shared" si="2"/>
        <v>0.76319981614735599</v>
      </c>
      <c r="H6" s="9">
        <f t="shared" si="3"/>
        <v>26.252827576000012</v>
      </c>
      <c r="I6" s="10">
        <f t="shared" si="0"/>
        <v>0.82653846444634393</v>
      </c>
      <c r="J6" s="10">
        <f t="shared" si="4"/>
        <v>21.649269776000001</v>
      </c>
      <c r="V6" s="13">
        <v>0.25</v>
      </c>
      <c r="W6" s="13">
        <v>0.95422014428814705</v>
      </c>
      <c r="X6" s="13">
        <v>1.98850234191451</v>
      </c>
      <c r="Y6" s="13">
        <v>5754.4472500000102</v>
      </c>
      <c r="Z6" s="13">
        <v>27061.587220000001</v>
      </c>
      <c r="AC6" s="13"/>
      <c r="AD6" s="13"/>
      <c r="AF6" s="13"/>
      <c r="AG6" s="13"/>
      <c r="AH6" s="13"/>
    </row>
    <row r="7" spans="1:34" ht="15">
      <c r="A7" s="13">
        <v>0.25</v>
      </c>
      <c r="B7" s="8">
        <f t="shared" si="1"/>
        <v>0.25</v>
      </c>
      <c r="C7" s="13">
        <v>0.95422014428814705</v>
      </c>
      <c r="D7" s="13">
        <v>5754.4472500000102</v>
      </c>
      <c r="E7" s="13">
        <v>1.98850234191451</v>
      </c>
      <c r="F7" s="13">
        <v>27061.587220000001</v>
      </c>
      <c r="G7" s="9">
        <f t="shared" si="2"/>
        <v>0.95422014428814705</v>
      </c>
      <c r="H7" s="9">
        <f t="shared" si="3"/>
        <v>32.816034470000012</v>
      </c>
      <c r="I7" s="10">
        <f t="shared" si="0"/>
        <v>1.034282197626363</v>
      </c>
      <c r="J7" s="10">
        <f t="shared" si="4"/>
        <v>27.06158722</v>
      </c>
      <c r="V7" s="13">
        <v>0.3</v>
      </c>
      <c r="W7" s="13">
        <v>1.1455013558739999</v>
      </c>
      <c r="X7" s="13">
        <v>2.3888219724465598</v>
      </c>
      <c r="Y7" s="13">
        <v>6905.3366999999998</v>
      </c>
      <c r="Z7" s="13">
        <v>32473.9046639999</v>
      </c>
      <c r="AC7" s="13"/>
      <c r="AD7" s="13"/>
      <c r="AF7" s="13"/>
      <c r="AG7" s="13"/>
      <c r="AH7" s="13"/>
    </row>
    <row r="8" spans="1:34" ht="15">
      <c r="A8" s="13">
        <v>0.3</v>
      </c>
      <c r="B8" s="8">
        <f t="shared" si="1"/>
        <v>0.3</v>
      </c>
      <c r="C8" s="13">
        <v>1.1455013558739999</v>
      </c>
      <c r="D8" s="13">
        <v>6905.3366999999998</v>
      </c>
      <c r="E8" s="13">
        <v>2.3888219724465598</v>
      </c>
      <c r="F8" s="13">
        <v>32473.9046639999</v>
      </c>
      <c r="G8" s="9">
        <f t="shared" si="2"/>
        <v>1.1455013558739999</v>
      </c>
      <c r="H8" s="9">
        <f t="shared" si="3"/>
        <v>39.379241363999903</v>
      </c>
      <c r="I8" s="10">
        <f t="shared" si="0"/>
        <v>1.2433206165725599</v>
      </c>
      <c r="J8" s="10">
        <f t="shared" si="4"/>
        <v>32.473904663999903</v>
      </c>
      <c r="V8" s="13">
        <v>0.35</v>
      </c>
      <c r="W8" s="13">
        <v>1.3372818021594299</v>
      </c>
      <c r="X8" s="13">
        <v>2.7920954138204599</v>
      </c>
      <c r="Y8" s="13">
        <v>8056.2261500000004</v>
      </c>
      <c r="Z8" s="13">
        <v>37886.222108000002</v>
      </c>
      <c r="AC8" s="13"/>
      <c r="AD8" s="13"/>
      <c r="AF8" s="13"/>
      <c r="AG8" s="13"/>
      <c r="AH8" s="13"/>
    </row>
    <row r="9" spans="1:34" ht="15">
      <c r="A9" s="13">
        <v>0.35</v>
      </c>
      <c r="B9" s="8">
        <f t="shared" si="1"/>
        <v>0.35</v>
      </c>
      <c r="C9" s="13">
        <v>1.3372818021594299</v>
      </c>
      <c r="D9" s="13">
        <v>8056.2261500000004</v>
      </c>
      <c r="E9" s="13">
        <v>2.7920954138204599</v>
      </c>
      <c r="F9" s="13">
        <v>37886.222108000002</v>
      </c>
      <c r="G9" s="9">
        <f t="shared" si="2"/>
        <v>1.3372818021594299</v>
      </c>
      <c r="H9" s="9">
        <f t="shared" si="3"/>
        <v>45.942448258000006</v>
      </c>
      <c r="I9" s="10">
        <f t="shared" si="0"/>
        <v>1.45481361166103</v>
      </c>
      <c r="J9" s="10">
        <f t="shared" si="4"/>
        <v>37.886222107999998</v>
      </c>
      <c r="V9" s="13">
        <v>0.4</v>
      </c>
      <c r="W9" s="13">
        <v>1.5299397933733001</v>
      </c>
      <c r="X9" s="13">
        <v>3.2005470411479702</v>
      </c>
      <c r="Y9" s="13">
        <v>9207.1155999999992</v>
      </c>
      <c r="Z9" s="13">
        <v>43298.539552000002</v>
      </c>
      <c r="AC9" s="13"/>
      <c r="AD9" s="13"/>
      <c r="AF9" s="13"/>
      <c r="AG9" s="13"/>
      <c r="AH9" s="13"/>
    </row>
    <row r="10" spans="1:34" ht="15">
      <c r="A10" s="13">
        <v>0.4</v>
      </c>
      <c r="B10" s="8">
        <f t="shared" si="1"/>
        <v>0.4</v>
      </c>
      <c r="C10" s="13">
        <v>1.5299397933733001</v>
      </c>
      <c r="D10" s="13">
        <v>9207.1155999999992</v>
      </c>
      <c r="E10" s="13">
        <v>3.2005470411479702</v>
      </c>
      <c r="F10" s="13">
        <v>43298.539552000002</v>
      </c>
      <c r="G10" s="9">
        <f t="shared" si="2"/>
        <v>1.5299397933733001</v>
      </c>
      <c r="H10" s="9">
        <f t="shared" si="3"/>
        <v>52.505655152000003</v>
      </c>
      <c r="I10" s="10">
        <f t="shared" si="0"/>
        <v>1.6706072477746701</v>
      </c>
      <c r="J10" s="10">
        <f t="shared" si="4"/>
        <v>43.298539552000001</v>
      </c>
      <c r="V10" s="13">
        <v>0.45</v>
      </c>
      <c r="W10" s="13">
        <v>1.72379589567987</v>
      </c>
      <c r="X10" s="13">
        <v>3.6161172814882598</v>
      </c>
      <c r="Y10" s="13">
        <v>10358.00505</v>
      </c>
      <c r="Z10" s="13">
        <v>48710.856996000002</v>
      </c>
      <c r="AC10" s="13"/>
      <c r="AD10" s="13"/>
      <c r="AF10" s="13"/>
      <c r="AG10" s="13"/>
      <c r="AH10" s="13"/>
    </row>
    <row r="11" spans="1:34" ht="15">
      <c r="A11" s="13">
        <v>0.45</v>
      </c>
      <c r="B11" s="8">
        <f t="shared" si="1"/>
        <v>0.45</v>
      </c>
      <c r="C11" s="13">
        <v>1.72379589567987</v>
      </c>
      <c r="D11" s="13">
        <v>10358.00505</v>
      </c>
      <c r="E11" s="13">
        <v>3.6161172814882598</v>
      </c>
      <c r="F11" s="13">
        <v>48710.856996000002</v>
      </c>
      <c r="G11" s="9">
        <f t="shared" si="2"/>
        <v>1.72379589567987</v>
      </c>
      <c r="H11" s="9">
        <f t="shared" si="3"/>
        <v>59.068862046</v>
      </c>
      <c r="I11" s="10">
        <f t="shared" si="0"/>
        <v>1.8923213858083898</v>
      </c>
      <c r="J11" s="10">
        <f t="shared" si="4"/>
        <v>48.710856996000004</v>
      </c>
      <c r="V11" s="13">
        <v>0.5</v>
      </c>
      <c r="W11" s="13">
        <v>1.9189730266744001</v>
      </c>
      <c r="X11" s="13">
        <v>4.0396870642376204</v>
      </c>
      <c r="Y11" s="13">
        <v>11508.8945</v>
      </c>
      <c r="Z11" s="13">
        <v>54123.174439999901</v>
      </c>
      <c r="AC11" s="13"/>
      <c r="AD11" s="13"/>
      <c r="AF11" s="13"/>
      <c r="AG11" s="13"/>
      <c r="AH11" s="13"/>
    </row>
    <row r="12" spans="1:34" ht="15">
      <c r="A12" s="13">
        <v>0.5</v>
      </c>
      <c r="B12" s="8">
        <f t="shared" si="1"/>
        <v>0.5</v>
      </c>
      <c r="C12" s="13">
        <v>1.9189730266744001</v>
      </c>
      <c r="D12" s="13">
        <v>11508.8945</v>
      </c>
      <c r="E12" s="13">
        <v>4.0396870642376204</v>
      </c>
      <c r="F12" s="13">
        <v>54123.174439999901</v>
      </c>
      <c r="G12" s="9">
        <f t="shared" si="2"/>
        <v>1.9189730266744001</v>
      </c>
      <c r="H12" s="9">
        <f t="shared" si="3"/>
        <v>65.632068939999897</v>
      </c>
      <c r="I12" s="10">
        <f t="shared" si="0"/>
        <v>2.1207140375632205</v>
      </c>
      <c r="J12" s="10">
        <f t="shared" si="4"/>
        <v>54.1231744399999</v>
      </c>
      <c r="V12" s="13">
        <v>0.55000000000000004</v>
      </c>
      <c r="W12" s="13">
        <v>2.1187626684004099</v>
      </c>
      <c r="X12" s="13">
        <v>4.4905260460956598</v>
      </c>
      <c r="Y12" s="13">
        <v>12659.783949999999</v>
      </c>
      <c r="Z12" s="13">
        <v>59535.491884000003</v>
      </c>
      <c r="AC12" s="13"/>
      <c r="AD12" s="13"/>
      <c r="AF12" s="13"/>
      <c r="AG12" s="13"/>
      <c r="AH12" s="13"/>
    </row>
    <row r="13" spans="1:34" ht="15">
      <c r="A13" s="13">
        <v>0.55000000000000004</v>
      </c>
      <c r="B13" s="8">
        <f t="shared" si="1"/>
        <v>0.55000000000000004</v>
      </c>
      <c r="C13" s="13">
        <v>2.1187626684004099</v>
      </c>
      <c r="D13" s="13">
        <v>12659.783949999999</v>
      </c>
      <c r="E13" s="13">
        <v>4.4905260460956598</v>
      </c>
      <c r="F13" s="13">
        <v>59535.491884000003</v>
      </c>
      <c r="G13" s="9">
        <f t="shared" si="2"/>
        <v>2.1187626684004099</v>
      </c>
      <c r="H13" s="9">
        <f t="shared" si="3"/>
        <v>72.195275834</v>
      </c>
      <c r="I13" s="10">
        <f t="shared" si="0"/>
        <v>2.3717633776952498</v>
      </c>
      <c r="J13" s="10">
        <f t="shared" si="4"/>
        <v>59.535491884000002</v>
      </c>
      <c r="V13" s="13">
        <v>0.6</v>
      </c>
      <c r="W13" s="13">
        <v>2.3190421140907498</v>
      </c>
      <c r="X13" s="13">
        <v>4.9453468633063604</v>
      </c>
      <c r="Y13" s="13">
        <v>13810.6734</v>
      </c>
      <c r="Z13" s="13">
        <v>64947.809328000003</v>
      </c>
      <c r="AC13" s="13"/>
      <c r="AD13" s="13"/>
      <c r="AF13" s="13"/>
      <c r="AG13" s="13"/>
      <c r="AH13" s="13"/>
    </row>
    <row r="14" spans="1:34" ht="15">
      <c r="A14" s="13">
        <v>0.6</v>
      </c>
      <c r="B14" s="8">
        <f t="shared" si="1"/>
        <v>0.6</v>
      </c>
      <c r="C14" s="13">
        <v>2.3190421140907498</v>
      </c>
      <c r="D14" s="13">
        <v>13810.6734</v>
      </c>
      <c r="E14" s="13">
        <v>4.9453468633063604</v>
      </c>
      <c r="F14" s="13">
        <v>64947.809328000003</v>
      </c>
      <c r="G14" s="9">
        <f t="shared" si="2"/>
        <v>2.3190421140907498</v>
      </c>
      <c r="H14" s="9">
        <f t="shared" si="3"/>
        <v>78.758482728000004</v>
      </c>
      <c r="I14" s="10">
        <f t="shared" si="0"/>
        <v>2.6263047492156106</v>
      </c>
      <c r="J14" s="10">
        <f t="shared" si="4"/>
        <v>64.947809328000005</v>
      </c>
      <c r="V14" s="13">
        <v>0.65</v>
      </c>
      <c r="W14" s="13">
        <v>2.52283625604638</v>
      </c>
      <c r="X14" s="13">
        <v>5.4218044879759599</v>
      </c>
      <c r="Y14" s="13">
        <v>14961.56285</v>
      </c>
      <c r="Z14" s="13">
        <v>70360.126772000003</v>
      </c>
      <c r="AC14" s="13"/>
      <c r="AD14" s="13"/>
      <c r="AF14" s="13"/>
      <c r="AG14" s="13"/>
      <c r="AH14" s="13"/>
    </row>
    <row r="15" spans="1:34" ht="15">
      <c r="A15" s="13">
        <v>0.65</v>
      </c>
      <c r="B15" s="8">
        <f t="shared" si="1"/>
        <v>0.65</v>
      </c>
      <c r="C15" s="13">
        <v>2.52283625604638</v>
      </c>
      <c r="D15" s="13">
        <v>14961.56285</v>
      </c>
      <c r="E15" s="13">
        <v>5.4218044879759599</v>
      </c>
      <c r="F15" s="13">
        <v>70360.126772000003</v>
      </c>
      <c r="G15" s="9">
        <f t="shared" si="2"/>
        <v>2.52283625604638</v>
      </c>
      <c r="H15" s="9">
        <f t="shared" si="3"/>
        <v>85.321689622000008</v>
      </c>
      <c r="I15" s="10">
        <f t="shared" si="0"/>
        <v>2.89896823192958</v>
      </c>
      <c r="J15" s="10">
        <f t="shared" si="4"/>
        <v>70.360126772000001</v>
      </c>
      <c r="V15" s="13">
        <v>0.7</v>
      </c>
      <c r="W15" s="13">
        <v>2.7274710816050001</v>
      </c>
      <c r="X15" s="13">
        <v>5.9078156472514696</v>
      </c>
      <c r="Y15" s="13">
        <v>16112.452300000001</v>
      </c>
      <c r="Z15" s="13">
        <v>75772.444215999902</v>
      </c>
      <c r="AC15" s="13"/>
      <c r="AD15" s="13"/>
      <c r="AF15" s="13"/>
      <c r="AG15" s="13"/>
      <c r="AH15" s="13"/>
    </row>
    <row r="16" spans="1:34" ht="15">
      <c r="A16" s="13">
        <v>0.7</v>
      </c>
      <c r="B16" s="8">
        <f t="shared" si="1"/>
        <v>0.7</v>
      </c>
      <c r="C16" s="13">
        <v>2.7274710816050001</v>
      </c>
      <c r="D16" s="13">
        <v>16112.452300000001</v>
      </c>
      <c r="E16" s="13">
        <v>5.9078156472514696</v>
      </c>
      <c r="F16" s="13">
        <v>75772.444215999902</v>
      </c>
      <c r="G16" s="9">
        <f t="shared" si="2"/>
        <v>2.7274710816050001</v>
      </c>
      <c r="H16" s="9">
        <f t="shared" si="3"/>
        <v>91.884896515999912</v>
      </c>
      <c r="I16" s="10">
        <f t="shared" si="0"/>
        <v>3.1803445656464695</v>
      </c>
      <c r="J16" s="10">
        <f t="shared" si="4"/>
        <v>75.772444215999897</v>
      </c>
      <c r="V16" s="13">
        <v>0.75</v>
      </c>
      <c r="W16" s="13">
        <v>2.9329311520345098</v>
      </c>
      <c r="X16" s="13">
        <v>6.4014316380790799</v>
      </c>
      <c r="Y16" s="13">
        <v>17263.34175</v>
      </c>
      <c r="Z16" s="13">
        <v>81184.761660000004</v>
      </c>
      <c r="AC16" s="13"/>
      <c r="AD16" s="13"/>
      <c r="AF16" s="13"/>
      <c r="AG16" s="13"/>
      <c r="AH16" s="13"/>
    </row>
    <row r="17" spans="1:34" ht="15">
      <c r="A17" s="13">
        <v>0.75</v>
      </c>
      <c r="B17" s="8">
        <f t="shared" si="1"/>
        <v>0.75</v>
      </c>
      <c r="C17" s="13">
        <v>2.9329311520345098</v>
      </c>
      <c r="D17" s="13">
        <v>17263.34175</v>
      </c>
      <c r="E17" s="13">
        <v>6.4014316380790799</v>
      </c>
      <c r="F17" s="13">
        <v>81184.761660000004</v>
      </c>
      <c r="G17" s="9">
        <f t="shared" si="2"/>
        <v>2.9329311520345098</v>
      </c>
      <c r="H17" s="9">
        <f t="shared" si="3"/>
        <v>98.448103410000016</v>
      </c>
      <c r="I17" s="10">
        <f t="shared" si="0"/>
        <v>3.4685004860445701</v>
      </c>
      <c r="J17" s="10">
        <f t="shared" si="4"/>
        <v>81.184761660000007</v>
      </c>
      <c r="V17" s="13">
        <v>0.8</v>
      </c>
      <c r="W17" s="13">
        <v>3.1376477958756399</v>
      </c>
      <c r="X17" s="13">
        <v>6.8914852514954097</v>
      </c>
      <c r="Y17" s="13">
        <v>18414.231199999998</v>
      </c>
      <c r="Z17" s="13">
        <v>86597.079104000004</v>
      </c>
      <c r="AC17" s="13"/>
      <c r="AD17" s="13"/>
      <c r="AF17" s="13"/>
      <c r="AG17" s="13"/>
      <c r="AH17" s="13"/>
    </row>
    <row r="18" spans="1:34" ht="15">
      <c r="A18" s="13">
        <v>0.8</v>
      </c>
      <c r="B18" s="8">
        <f t="shared" si="1"/>
        <v>0.8</v>
      </c>
      <c r="C18" s="13">
        <v>3.1376477958756399</v>
      </c>
      <c r="D18" s="13">
        <v>18414.231199999998</v>
      </c>
      <c r="E18" s="13">
        <v>6.8914852514954097</v>
      </c>
      <c r="F18" s="13">
        <v>86597.079104000004</v>
      </c>
      <c r="G18" s="9">
        <f t="shared" si="2"/>
        <v>3.1376477958756399</v>
      </c>
      <c r="H18" s="9">
        <f t="shared" si="3"/>
        <v>105.01131030400001</v>
      </c>
      <c r="I18" s="10">
        <f t="shared" si="0"/>
        <v>3.7538374556197698</v>
      </c>
      <c r="J18" s="10">
        <f t="shared" si="4"/>
        <v>86.597079104000002</v>
      </c>
      <c r="V18" s="13">
        <v>0.85</v>
      </c>
      <c r="W18" s="13">
        <v>3.3422160141178598</v>
      </c>
      <c r="X18" s="13">
        <v>7.3812295381090003</v>
      </c>
      <c r="Y18" s="13">
        <v>19565.120650000001</v>
      </c>
      <c r="Z18" s="13">
        <v>92009.396548000004</v>
      </c>
      <c r="AC18" s="13"/>
      <c r="AD18" s="13"/>
      <c r="AF18" s="13"/>
      <c r="AG18" s="13"/>
      <c r="AH18" s="13"/>
    </row>
    <row r="19" spans="1:34" ht="15">
      <c r="A19" s="13">
        <v>0.85</v>
      </c>
      <c r="B19" s="8">
        <f t="shared" si="1"/>
        <v>0.85</v>
      </c>
      <c r="C19" s="13">
        <v>3.3422160141178598</v>
      </c>
      <c r="D19" s="13">
        <v>19565.120650000001</v>
      </c>
      <c r="E19" s="13">
        <v>7.3812295381090003</v>
      </c>
      <c r="F19" s="13">
        <v>92009.396548000004</v>
      </c>
      <c r="G19" s="9">
        <f t="shared" si="2"/>
        <v>3.3422160141178598</v>
      </c>
      <c r="H19" s="9">
        <f t="shared" si="3"/>
        <v>111.574517198</v>
      </c>
      <c r="I19" s="10">
        <f t="shared" si="0"/>
        <v>4.0390135239911409</v>
      </c>
      <c r="J19" s="10">
        <f t="shared" si="4"/>
        <v>92.009396547999998</v>
      </c>
      <c r="V19" s="13">
        <v>0.9</v>
      </c>
      <c r="W19" s="13">
        <v>3.54668890044716</v>
      </c>
      <c r="X19" s="13">
        <v>7.8699442030057103</v>
      </c>
      <c r="Y19" s="13">
        <v>20716.0101</v>
      </c>
      <c r="Z19" s="13">
        <v>97421.713992000005</v>
      </c>
      <c r="AC19" s="13"/>
      <c r="AD19" s="13"/>
      <c r="AF19" s="13"/>
      <c r="AG19" s="13"/>
      <c r="AH19" s="13"/>
    </row>
    <row r="20" spans="1:34" ht="15">
      <c r="A20" s="13">
        <v>0.9</v>
      </c>
      <c r="B20" s="8">
        <f t="shared" si="1"/>
        <v>0.9</v>
      </c>
      <c r="C20" s="13">
        <v>3.54668890044716</v>
      </c>
      <c r="D20" s="13">
        <v>20716.0101</v>
      </c>
      <c r="E20" s="13">
        <v>7.8699442030057103</v>
      </c>
      <c r="F20" s="13">
        <v>97421.713992000005</v>
      </c>
      <c r="G20" s="9">
        <f t="shared" si="2"/>
        <v>3.54668890044716</v>
      </c>
      <c r="H20" s="9">
        <f t="shared" si="3"/>
        <v>118.137724092</v>
      </c>
      <c r="I20" s="10">
        <f t="shared" si="0"/>
        <v>4.3232553025585503</v>
      </c>
      <c r="J20" s="10">
        <f t="shared" si="4"/>
        <v>97.421713992000008</v>
      </c>
      <c r="V20" s="13">
        <v>0.95</v>
      </c>
      <c r="W20" s="13">
        <v>3.75102992990286</v>
      </c>
      <c r="X20" s="13">
        <v>8.3556843914497207</v>
      </c>
      <c r="Y20" s="13">
        <v>21866.899549999998</v>
      </c>
      <c r="Z20" s="13">
        <v>102834.031436</v>
      </c>
      <c r="AC20" s="13"/>
      <c r="AD20" s="13"/>
      <c r="AF20" s="13"/>
      <c r="AG20" s="13"/>
      <c r="AH20" s="13"/>
    </row>
    <row r="21" spans="1:34" ht="15">
      <c r="A21" s="13">
        <v>0.95</v>
      </c>
      <c r="B21" s="8">
        <f t="shared" si="1"/>
        <v>0.95</v>
      </c>
      <c r="C21" s="13">
        <v>3.75102992990286</v>
      </c>
      <c r="D21" s="13">
        <v>21866.899549999998</v>
      </c>
      <c r="E21" s="13">
        <v>8.3556843914497207</v>
      </c>
      <c r="F21" s="13">
        <v>102834.031436</v>
      </c>
      <c r="G21" s="9">
        <f t="shared" si="2"/>
        <v>3.75102992990286</v>
      </c>
      <c r="H21" s="9">
        <f t="shared" si="3"/>
        <v>124.700930986</v>
      </c>
      <c r="I21" s="10">
        <f t="shared" si="0"/>
        <v>4.6046544615468612</v>
      </c>
      <c r="J21" s="10">
        <f t="shared" si="4"/>
        <v>102.834031436</v>
      </c>
      <c r="V21" s="13">
        <v>1</v>
      </c>
      <c r="W21" s="13">
        <v>3.9557537624693402</v>
      </c>
      <c r="X21" s="13">
        <v>8.8410950007282896</v>
      </c>
      <c r="Y21" s="13">
        <v>23017.789000000001</v>
      </c>
      <c r="Z21" s="13">
        <v>108246.34888000001</v>
      </c>
      <c r="AC21" s="13"/>
      <c r="AD21" s="13"/>
      <c r="AF21" s="13"/>
      <c r="AG21" s="13"/>
      <c r="AH21" s="13"/>
    </row>
    <row r="22" spans="1:34" ht="15">
      <c r="A22" s="13">
        <v>1</v>
      </c>
      <c r="B22" s="11">
        <f t="shared" si="1"/>
        <v>1</v>
      </c>
      <c r="C22" s="13">
        <v>3.9557537624693402</v>
      </c>
      <c r="D22" s="13">
        <v>23017.789000000001</v>
      </c>
      <c r="E22" s="13">
        <v>8.8410950007282896</v>
      </c>
      <c r="F22" s="13">
        <v>108246.34888000001</v>
      </c>
      <c r="G22" s="9">
        <f t="shared" si="2"/>
        <v>3.9557537624693402</v>
      </c>
      <c r="H22" s="9">
        <f t="shared" si="3"/>
        <v>131.26413787999999</v>
      </c>
      <c r="I22" s="10">
        <f t="shared" si="0"/>
        <v>4.8853412382589489</v>
      </c>
      <c r="J22" s="10">
        <f t="shared" si="4"/>
        <v>108.24634888</v>
      </c>
      <c r="V22" s="13">
        <v>1.05</v>
      </c>
      <c r="W22" s="13">
        <v>4.1610730860912399</v>
      </c>
      <c r="X22" s="13">
        <v>9.3269370327357599</v>
      </c>
      <c r="Y22" s="13">
        <v>24168.678449999999</v>
      </c>
      <c r="Z22" s="13">
        <v>113658.66632400001</v>
      </c>
      <c r="AC22" s="13"/>
      <c r="AD22" s="13"/>
      <c r="AF22" s="13"/>
      <c r="AG22" s="13"/>
      <c r="AH22" s="13"/>
    </row>
    <row r="23" spans="1:34" ht="15">
      <c r="A23" s="13">
        <v>1.05</v>
      </c>
      <c r="B23" s="8">
        <f t="shared" si="1"/>
        <v>1.05</v>
      </c>
      <c r="C23" s="13">
        <v>4.1610730860912399</v>
      </c>
      <c r="D23" s="13">
        <v>24168.678449999999</v>
      </c>
      <c r="E23" s="13">
        <v>9.3269370327357599</v>
      </c>
      <c r="F23" s="13">
        <v>113658.66632400001</v>
      </c>
      <c r="G23" s="9">
        <f t="shared" si="2"/>
        <v>4.1610730860912399</v>
      </c>
      <c r="H23" s="9">
        <f t="shared" si="3"/>
        <v>137.82734477400001</v>
      </c>
      <c r="I23" s="10">
        <f t="shared" si="0"/>
        <v>5.16586394664452</v>
      </c>
      <c r="J23" s="10">
        <f t="shared" si="4"/>
        <v>113.65866632400001</v>
      </c>
      <c r="V23" s="13">
        <v>1.1000000000000001</v>
      </c>
      <c r="W23" s="13">
        <v>4.3674502493393801</v>
      </c>
      <c r="X23" s="13">
        <v>9.8142811890183204</v>
      </c>
      <c r="Y23" s="13">
        <v>25319.567899999998</v>
      </c>
      <c r="Z23" s="13">
        <v>119070.98376800001</v>
      </c>
      <c r="AC23" s="13"/>
      <c r="AD23" s="13"/>
      <c r="AF23" s="13"/>
      <c r="AG23" s="13"/>
      <c r="AH23" s="13"/>
    </row>
    <row r="24" spans="1:34" ht="15">
      <c r="A24" s="13">
        <v>1.1000000000000001</v>
      </c>
      <c r="B24" s="8">
        <f t="shared" si="1"/>
        <v>1.1000000000000001</v>
      </c>
      <c r="C24" s="13">
        <v>4.3674502493393801</v>
      </c>
      <c r="D24" s="13">
        <v>25319.567899999998</v>
      </c>
      <c r="E24" s="13">
        <v>9.8142811890183204</v>
      </c>
      <c r="F24" s="13">
        <v>119070.98376800001</v>
      </c>
      <c r="G24" s="9">
        <f t="shared" si="2"/>
        <v>4.3674502493393801</v>
      </c>
      <c r="H24" s="9">
        <f t="shared" si="3"/>
        <v>144.390551668</v>
      </c>
      <c r="I24" s="10">
        <f t="shared" si="0"/>
        <v>5.4468309396789403</v>
      </c>
      <c r="J24" s="10">
        <f t="shared" si="4"/>
        <v>119.070983768</v>
      </c>
      <c r="V24" s="13">
        <v>1.1499999999999999</v>
      </c>
      <c r="W24" s="13">
        <v>4.5758840907588398</v>
      </c>
      <c r="X24" s="13">
        <v>10.3045483429868</v>
      </c>
      <c r="Y24" s="13">
        <v>26470.457350000001</v>
      </c>
      <c r="Z24" s="13">
        <v>124483.30121200001</v>
      </c>
      <c r="AC24" s="13"/>
      <c r="AD24" s="13"/>
      <c r="AF24" s="13"/>
      <c r="AG24" s="13"/>
      <c r="AH24" s="13"/>
    </row>
    <row r="25" spans="1:34" ht="15">
      <c r="A25" s="13">
        <v>1.1499999999999999</v>
      </c>
      <c r="B25" s="8">
        <f t="shared" si="1"/>
        <v>1.1499999999999999</v>
      </c>
      <c r="C25" s="13">
        <v>4.5758840907588398</v>
      </c>
      <c r="D25" s="13">
        <v>26470.457350000001</v>
      </c>
      <c r="E25" s="13">
        <v>10.3045483429868</v>
      </c>
      <c r="F25" s="13">
        <v>124483.30121200001</v>
      </c>
      <c r="G25" s="9">
        <f t="shared" si="2"/>
        <v>4.5758840907588398</v>
      </c>
      <c r="H25" s="9">
        <f t="shared" si="3"/>
        <v>150.95375856199999</v>
      </c>
      <c r="I25" s="10">
        <f t="shared" si="0"/>
        <v>5.7286642522279605</v>
      </c>
      <c r="J25" s="10">
        <f t="shared" si="4"/>
        <v>124.483301212</v>
      </c>
      <c r="V25" s="13">
        <v>1.2</v>
      </c>
      <c r="W25" s="13">
        <v>4.7887340629342603</v>
      </c>
      <c r="X25" s="13">
        <v>10.8011626218437</v>
      </c>
      <c r="Y25" s="13">
        <v>27621.346799999999</v>
      </c>
      <c r="Z25" s="13">
        <v>129895.61865600001</v>
      </c>
      <c r="AC25" s="13"/>
      <c r="AD25" s="13"/>
      <c r="AF25" s="13"/>
      <c r="AG25" s="13"/>
      <c r="AH25" s="13"/>
    </row>
    <row r="26" spans="1:34" ht="15">
      <c r="A26" s="13">
        <v>1.2</v>
      </c>
      <c r="B26" s="8">
        <f t="shared" si="1"/>
        <v>1.2</v>
      </c>
      <c r="C26" s="13">
        <v>4.7887340629342603</v>
      </c>
      <c r="D26" s="13">
        <v>27621.346799999999</v>
      </c>
      <c r="E26" s="13">
        <v>10.8011626218437</v>
      </c>
      <c r="F26" s="13">
        <v>129895.61865600001</v>
      </c>
      <c r="G26" s="9">
        <f t="shared" si="2"/>
        <v>4.7887340629342603</v>
      </c>
      <c r="H26" s="9">
        <f t="shared" si="3"/>
        <v>157.51696545600001</v>
      </c>
      <c r="I26" s="10">
        <f t="shared" si="0"/>
        <v>6.0124285589094395</v>
      </c>
      <c r="J26" s="10">
        <f t="shared" si="4"/>
        <v>129.89561865600001</v>
      </c>
      <c r="V26" s="13">
        <v>1.25</v>
      </c>
      <c r="W26" s="13">
        <v>5.0111679965313396</v>
      </c>
      <c r="X26" s="13">
        <v>11.312034320976499</v>
      </c>
      <c r="Y26" s="13">
        <v>28772.236250000002</v>
      </c>
      <c r="Z26" s="13">
        <v>135307.93609999999</v>
      </c>
      <c r="AC26" s="13"/>
      <c r="AD26" s="13"/>
      <c r="AF26" s="13"/>
      <c r="AG26" s="13"/>
      <c r="AH26" s="13"/>
    </row>
    <row r="27" spans="1:34" ht="15">
      <c r="A27" s="13">
        <v>1.25</v>
      </c>
      <c r="B27" s="8">
        <f t="shared" si="1"/>
        <v>1.25</v>
      </c>
      <c r="C27" s="13">
        <v>5.0111679965313396</v>
      </c>
      <c r="D27" s="13">
        <v>28772.236250000002</v>
      </c>
      <c r="E27" s="13">
        <v>11.312034320976499</v>
      </c>
      <c r="F27" s="13">
        <v>135307.93609999999</v>
      </c>
      <c r="G27" s="9">
        <f t="shared" si="2"/>
        <v>5.0111679965313396</v>
      </c>
      <c r="H27" s="9">
        <f t="shared" si="3"/>
        <v>164.08017235</v>
      </c>
      <c r="I27" s="10">
        <f t="shared" si="0"/>
        <v>6.3008663244451597</v>
      </c>
      <c r="J27" s="10">
        <f t="shared" si="4"/>
        <v>135.30793609999998</v>
      </c>
      <c r="V27" s="13">
        <v>1.3</v>
      </c>
      <c r="W27" s="13">
        <v>5.25635075920309</v>
      </c>
      <c r="X27" s="13">
        <v>11.8580918336416</v>
      </c>
      <c r="Y27" s="13">
        <v>29923.125700000001</v>
      </c>
      <c r="Z27" s="13">
        <v>140720.25354400001</v>
      </c>
      <c r="AC27" s="13"/>
      <c r="AD27" s="13"/>
      <c r="AF27" s="13"/>
      <c r="AG27" s="13"/>
      <c r="AH27" s="13"/>
    </row>
    <row r="28" spans="1:34" ht="15">
      <c r="A28" s="13">
        <v>1.3</v>
      </c>
      <c r="B28" s="8">
        <f t="shared" si="1"/>
        <v>1.3</v>
      </c>
      <c r="C28" s="13">
        <v>5.25635075920309</v>
      </c>
      <c r="D28" s="13">
        <v>29923.125700000001</v>
      </c>
      <c r="E28" s="13">
        <v>11.8580918336416</v>
      </c>
      <c r="F28" s="13">
        <v>140720.25354400001</v>
      </c>
      <c r="G28" s="9">
        <f t="shared" si="2"/>
        <v>5.25635075920309</v>
      </c>
      <c r="H28" s="9">
        <f t="shared" si="3"/>
        <v>170.64337924400002</v>
      </c>
      <c r="I28" s="10">
        <f t="shared" si="0"/>
        <v>6.6017410744385101</v>
      </c>
      <c r="J28" s="10">
        <f t="shared" si="4"/>
        <v>140.720253544</v>
      </c>
      <c r="V28" s="13">
        <v>1.35</v>
      </c>
      <c r="W28" s="13">
        <v>5.5439795742310096</v>
      </c>
      <c r="X28" s="13">
        <v>12.472587645838701</v>
      </c>
      <c r="Y28" s="13">
        <v>31074.015149999999</v>
      </c>
      <c r="Z28" s="13">
        <v>146132.57098799999</v>
      </c>
      <c r="AC28" s="13"/>
      <c r="AD28" s="13"/>
      <c r="AF28" s="13"/>
      <c r="AG28" s="13"/>
      <c r="AH28" s="13"/>
    </row>
    <row r="29" spans="1:34" ht="15">
      <c r="A29" s="13">
        <v>1.35</v>
      </c>
      <c r="B29" s="8">
        <f t="shared" si="1"/>
        <v>1.35</v>
      </c>
      <c r="C29" s="13">
        <v>5.5439795742310096</v>
      </c>
      <c r="D29" s="13">
        <v>31074.015149999999</v>
      </c>
      <c r="E29" s="13">
        <v>12.472587645838701</v>
      </c>
      <c r="F29" s="13">
        <v>146132.57098799999</v>
      </c>
      <c r="G29" s="9">
        <f t="shared" si="2"/>
        <v>5.5439795742310096</v>
      </c>
      <c r="H29" s="9">
        <f t="shared" si="3"/>
        <v>177.20658613799998</v>
      </c>
      <c r="I29" s="10">
        <f t="shared" si="0"/>
        <v>6.928608071607691</v>
      </c>
      <c r="J29" s="10">
        <f t="shared" si="4"/>
        <v>146.132570988</v>
      </c>
      <c r="V29" s="13">
        <v>1.4</v>
      </c>
      <c r="W29" s="13">
        <v>5.8871303867013296</v>
      </c>
      <c r="X29" s="13">
        <v>13.166505430372199</v>
      </c>
      <c r="Y29" s="13">
        <v>32224.904600000002</v>
      </c>
      <c r="Z29" s="13">
        <v>151544.88843200001</v>
      </c>
      <c r="AC29" s="13"/>
      <c r="AD29" s="13"/>
      <c r="AF29" s="13"/>
      <c r="AG29" s="13"/>
      <c r="AH29" s="13"/>
    </row>
    <row r="30" spans="1:34" ht="15">
      <c r="A30" s="13">
        <v>1.4</v>
      </c>
      <c r="B30" s="11">
        <f t="shared" si="1"/>
        <v>1.4</v>
      </c>
      <c r="C30" s="13">
        <v>5.8871303867013296</v>
      </c>
      <c r="D30" s="13">
        <v>32224.904600000002</v>
      </c>
      <c r="E30" s="13">
        <v>13.166505430372199</v>
      </c>
      <c r="F30" s="13">
        <v>151544.88843200001</v>
      </c>
      <c r="G30" s="9">
        <f t="shared" si="2"/>
        <v>5.8871303867013296</v>
      </c>
      <c r="H30" s="9">
        <f t="shared" si="3"/>
        <v>183.76979303200002</v>
      </c>
      <c r="I30" s="10">
        <f t="shared" si="0"/>
        <v>7.2793750436708695</v>
      </c>
      <c r="J30" s="10">
        <f t="shared" si="4"/>
        <v>151.54488843199999</v>
      </c>
      <c r="V30" s="13">
        <v>1.45</v>
      </c>
      <c r="W30" s="13">
        <v>6.3072546705003303</v>
      </c>
      <c r="X30" s="13">
        <v>13.974477438265</v>
      </c>
      <c r="Y30" s="13">
        <v>33375.794049999997</v>
      </c>
      <c r="Z30" s="13">
        <v>156957.20587599999</v>
      </c>
      <c r="AC30" s="13"/>
      <c r="AD30" s="13"/>
      <c r="AF30" s="13"/>
      <c r="AG30" s="13"/>
      <c r="AH30" s="13"/>
    </row>
    <row r="31" spans="1:34" ht="15">
      <c r="A31" s="13">
        <v>1.45</v>
      </c>
      <c r="B31" s="8">
        <f>A31</f>
        <v>1.45</v>
      </c>
      <c r="C31" s="13">
        <v>6.3072546705003303</v>
      </c>
      <c r="D31" s="13">
        <v>33375.794049999997</v>
      </c>
      <c r="E31" s="13">
        <v>13.974477438265</v>
      </c>
      <c r="F31" s="13">
        <v>156957.20587599999</v>
      </c>
      <c r="G31" s="9">
        <f t="shared" si="2"/>
        <v>6.3072546705003303</v>
      </c>
      <c r="H31" s="9">
        <f t="shared" si="3"/>
        <v>190.33299992599999</v>
      </c>
      <c r="I31" s="10">
        <f t="shared" si="0"/>
        <v>7.6672227677646694</v>
      </c>
      <c r="J31" s="10">
        <f t="shared" si="4"/>
        <v>156.95720587599999</v>
      </c>
      <c r="V31" s="13">
        <v>1.5</v>
      </c>
      <c r="W31" s="13">
        <v>6.7907566677205597</v>
      </c>
      <c r="X31" s="13">
        <v>14.868385369855901</v>
      </c>
      <c r="Y31" s="13">
        <v>34526.683499999999</v>
      </c>
      <c r="Z31" s="13">
        <v>162369.52332000001</v>
      </c>
      <c r="AC31" s="13"/>
      <c r="AD31" s="13"/>
      <c r="AF31" s="13"/>
      <c r="AG31" s="13"/>
      <c r="AH31" s="13"/>
    </row>
    <row r="32" spans="1:34" ht="15">
      <c r="A32" s="13">
        <v>1.5</v>
      </c>
      <c r="B32" s="8">
        <f t="shared" si="1"/>
        <v>1.5</v>
      </c>
      <c r="C32" s="13">
        <v>6.7907566677205597</v>
      </c>
      <c r="D32" s="13">
        <v>34526.683499999999</v>
      </c>
      <c r="E32" s="13">
        <v>14.868385369855901</v>
      </c>
      <c r="F32" s="13">
        <v>162369.52332000001</v>
      </c>
      <c r="G32" s="9">
        <f t="shared" si="2"/>
        <v>6.7907566677205597</v>
      </c>
      <c r="H32" s="9">
        <f t="shared" si="3"/>
        <v>196.89620682000003</v>
      </c>
      <c r="I32" s="10">
        <f t="shared" si="0"/>
        <v>8.0776287021353408</v>
      </c>
      <c r="J32" s="10">
        <f t="shared" si="4"/>
        <v>162.36952332000001</v>
      </c>
      <c r="V32" s="13">
        <v>1.55</v>
      </c>
      <c r="W32" s="13">
        <v>7.3340630581081996</v>
      </c>
      <c r="X32" s="13">
        <v>15.8398783875961</v>
      </c>
      <c r="Y32" s="13">
        <v>35677.572950000002</v>
      </c>
      <c r="Z32" s="13">
        <v>167781.84076399999</v>
      </c>
      <c r="AC32" s="13"/>
      <c r="AD32" s="13"/>
      <c r="AF32" s="13"/>
      <c r="AG32" s="13"/>
      <c r="AH32" s="13"/>
    </row>
    <row r="33" spans="1:34" ht="15">
      <c r="A33" s="13">
        <v>1.55</v>
      </c>
      <c r="B33" s="8">
        <f t="shared" si="1"/>
        <v>1.55</v>
      </c>
      <c r="C33" s="13">
        <v>7.3340630581081996</v>
      </c>
      <c r="D33" s="13">
        <v>35677.572950000002</v>
      </c>
      <c r="E33" s="13">
        <v>15.8398783875961</v>
      </c>
      <c r="F33" s="13">
        <v>167781.84076399999</v>
      </c>
      <c r="G33" s="9">
        <f t="shared" si="2"/>
        <v>7.3340630581081996</v>
      </c>
      <c r="H33" s="9">
        <f t="shared" si="3"/>
        <v>203.45941371399999</v>
      </c>
      <c r="I33" s="10">
        <f t="shared" si="0"/>
        <v>8.5058153294879002</v>
      </c>
      <c r="J33" s="10">
        <f t="shared" si="4"/>
        <v>167.78184076399998</v>
      </c>
      <c r="V33" s="13">
        <v>1.6</v>
      </c>
      <c r="W33" s="13">
        <v>7.9245222300552101</v>
      </c>
      <c r="X33" s="13">
        <v>16.874895504445899</v>
      </c>
      <c r="Y33" s="13">
        <v>36828.462399999997</v>
      </c>
      <c r="Z33" s="13">
        <v>173194.15820800001</v>
      </c>
      <c r="AC33" s="13"/>
      <c r="AD33" s="13"/>
      <c r="AF33" s="13"/>
      <c r="AG33" s="13"/>
      <c r="AH33" s="13"/>
    </row>
    <row r="34" spans="1:34" ht="15">
      <c r="A34" s="13">
        <v>1.6</v>
      </c>
      <c r="B34" s="8">
        <f t="shared" si="1"/>
        <v>1.6</v>
      </c>
      <c r="C34" s="13">
        <v>7.9245222300552101</v>
      </c>
      <c r="D34" s="13">
        <v>36828.462399999997</v>
      </c>
      <c r="E34" s="13">
        <v>16.874895504445899</v>
      </c>
      <c r="F34" s="13">
        <v>173194.15820800001</v>
      </c>
      <c r="G34" s="9">
        <f t="shared" si="2"/>
        <v>7.9245222300552101</v>
      </c>
      <c r="H34" s="9">
        <f t="shared" si="3"/>
        <v>210.02262060800001</v>
      </c>
      <c r="I34" s="10">
        <f t="shared" si="0"/>
        <v>8.9503732743906887</v>
      </c>
      <c r="J34" s="10">
        <f t="shared" si="4"/>
        <v>173.194158208</v>
      </c>
      <c r="V34" s="13">
        <v>1.63</v>
      </c>
      <c r="W34" s="13">
        <v>8.3141132824577006</v>
      </c>
      <c r="X34" s="13">
        <v>17.547825701732801</v>
      </c>
      <c r="Y34" s="13">
        <v>37518.996070000001</v>
      </c>
      <c r="Z34" s="13">
        <v>176441.54867439999</v>
      </c>
      <c r="AC34" s="13"/>
      <c r="AD34" s="13"/>
      <c r="AF34" s="13"/>
      <c r="AG34" s="13"/>
      <c r="AH34" s="13"/>
    </row>
    <row r="35" spans="1:34" ht="15">
      <c r="A35" s="13">
        <v>1.63</v>
      </c>
      <c r="B35" s="8">
        <f t="shared" si="1"/>
        <v>1.63</v>
      </c>
      <c r="C35" s="13">
        <v>8.3141132824577006</v>
      </c>
      <c r="D35" s="13">
        <v>37518.996070000001</v>
      </c>
      <c r="E35" s="13">
        <v>17.547825701732801</v>
      </c>
      <c r="F35" s="13">
        <v>176441.54867439999</v>
      </c>
      <c r="G35" s="9">
        <f t="shared" si="2"/>
        <v>8.3141132824577006</v>
      </c>
      <c r="H35" s="9">
        <f t="shared" si="3"/>
        <v>213.96054474439998</v>
      </c>
      <c r="I35" s="10">
        <f t="shared" si="0"/>
        <v>9.2337124192751006</v>
      </c>
      <c r="J35" s="10">
        <f t="shared" si="4"/>
        <v>176.4415486744</v>
      </c>
      <c r="V35" s="13">
        <v>1.68</v>
      </c>
      <c r="W35" s="13">
        <v>9.0601707362828705</v>
      </c>
      <c r="X35" s="13">
        <v>18.817097491000201</v>
      </c>
      <c r="Y35" s="13">
        <v>38669.885520000003</v>
      </c>
      <c r="Z35" s="13">
        <v>181853.86611840001</v>
      </c>
      <c r="AC35" s="13"/>
      <c r="AD35" s="13"/>
      <c r="AF35" s="13"/>
      <c r="AG35" s="13"/>
      <c r="AH35" s="13"/>
    </row>
    <row r="36" spans="1:34" ht="15">
      <c r="A36" s="13">
        <v>1.68</v>
      </c>
      <c r="B36" s="8">
        <f t="shared" si="1"/>
        <v>1.68</v>
      </c>
      <c r="C36" s="13">
        <v>9.0601707362828705</v>
      </c>
      <c r="D36" s="13">
        <v>38669.885520000003</v>
      </c>
      <c r="E36" s="13">
        <v>18.817097491000201</v>
      </c>
      <c r="F36" s="13">
        <v>181853.86611840001</v>
      </c>
      <c r="G36" s="9">
        <f t="shared" ref="G36:G40" si="5">C36</f>
        <v>9.0601707362828705</v>
      </c>
      <c r="H36" s="9">
        <f t="shared" ref="H36:H40" si="6">(D36+F36)/1000</f>
        <v>220.52375163840003</v>
      </c>
      <c r="I36" s="10">
        <f t="shared" ref="I36:I40" si="7">E36-C36</f>
        <v>9.7569267547173304</v>
      </c>
      <c r="J36" s="10">
        <f t="shared" ref="J36:J40" si="8">F36/1000</f>
        <v>181.85386611840002</v>
      </c>
      <c r="V36" s="13">
        <v>1.73</v>
      </c>
      <c r="W36" s="13">
        <v>9.9825961022764407</v>
      </c>
      <c r="X36" s="13">
        <v>20.359827244854401</v>
      </c>
      <c r="Y36" s="13">
        <v>39820.774969999999</v>
      </c>
      <c r="Z36" s="13">
        <v>187266.18356239999</v>
      </c>
      <c r="AC36" s="13"/>
      <c r="AD36" s="13"/>
      <c r="AF36" s="13"/>
      <c r="AG36" s="13"/>
      <c r="AH36" s="13"/>
    </row>
    <row r="37" spans="1:34" ht="15">
      <c r="A37" s="13">
        <v>1.73</v>
      </c>
      <c r="B37" s="8">
        <f t="shared" si="1"/>
        <v>1.73</v>
      </c>
      <c r="C37" s="13">
        <v>9.9825961022764407</v>
      </c>
      <c r="D37" s="13">
        <v>39820.774969999999</v>
      </c>
      <c r="E37" s="13">
        <v>20.359827244854401</v>
      </c>
      <c r="F37" s="13">
        <v>187266.18356239999</v>
      </c>
      <c r="G37" s="9">
        <f>C37</f>
        <v>9.9825961022764407</v>
      </c>
      <c r="H37" s="9">
        <f t="shared" si="6"/>
        <v>227.08695853239999</v>
      </c>
      <c r="I37" s="10">
        <f t="shared" si="7"/>
        <v>10.37723114257796</v>
      </c>
      <c r="J37" s="10">
        <f t="shared" si="8"/>
        <v>187.26618356239999</v>
      </c>
      <c r="V37" s="13">
        <v>1.78</v>
      </c>
      <c r="W37" s="13">
        <v>11.2380650028334</v>
      </c>
      <c r="X37" s="13">
        <v>22.436089071356101</v>
      </c>
      <c r="Y37" s="13">
        <v>40971.664420000001</v>
      </c>
      <c r="Z37" s="13">
        <v>192678.50100640001</v>
      </c>
      <c r="AC37" s="13"/>
      <c r="AD37" s="13"/>
      <c r="AF37" s="13"/>
      <c r="AG37" s="13"/>
      <c r="AH37" s="13"/>
    </row>
    <row r="38" spans="1:34" ht="15">
      <c r="A38" s="13">
        <v>1.78</v>
      </c>
      <c r="B38" s="8">
        <f t="shared" si="1"/>
        <v>1.78</v>
      </c>
      <c r="C38" s="13">
        <v>11.2380650028334</v>
      </c>
      <c r="D38" s="13">
        <v>40971.664420000001</v>
      </c>
      <c r="E38" s="13">
        <v>22.436089071356101</v>
      </c>
      <c r="F38" s="13">
        <v>192678.50100640001</v>
      </c>
      <c r="G38" s="9">
        <f t="shared" si="5"/>
        <v>11.2380650028334</v>
      </c>
      <c r="H38" s="9">
        <f t="shared" si="6"/>
        <v>233.65016542640004</v>
      </c>
      <c r="I38" s="10">
        <f t="shared" si="7"/>
        <v>11.198024068522701</v>
      </c>
      <c r="J38" s="10">
        <f t="shared" si="8"/>
        <v>192.67850100640001</v>
      </c>
      <c r="V38" s="13">
        <v>1.83</v>
      </c>
      <c r="W38" s="13">
        <v>13.113661598988401</v>
      </c>
      <c r="X38" s="13">
        <v>25.569350406820998</v>
      </c>
      <c r="Y38" s="13">
        <v>42122.553870000003</v>
      </c>
      <c r="Z38" s="13">
        <v>198090.81845039999</v>
      </c>
      <c r="AC38" s="13"/>
      <c r="AD38" s="13"/>
      <c r="AF38" s="13"/>
      <c r="AG38" s="13"/>
      <c r="AH38" s="13"/>
    </row>
    <row r="39" spans="1:34" ht="15">
      <c r="A39" s="13">
        <v>1.83</v>
      </c>
      <c r="B39" s="8">
        <f t="shared" si="1"/>
        <v>1.83</v>
      </c>
      <c r="C39" s="13">
        <v>13.113661598988401</v>
      </c>
      <c r="D39" s="13">
        <v>42122.553870000003</v>
      </c>
      <c r="E39" s="13">
        <v>25.569350406820998</v>
      </c>
      <c r="F39" s="13">
        <v>198090.81845039999</v>
      </c>
      <c r="G39" s="9">
        <f t="shared" si="5"/>
        <v>13.113661598988401</v>
      </c>
      <c r="H39" s="9">
        <f t="shared" si="6"/>
        <v>240.2133723204</v>
      </c>
      <c r="I39" s="10">
        <f t="shared" si="7"/>
        <v>12.455688807832598</v>
      </c>
      <c r="J39" s="10">
        <f t="shared" si="8"/>
        <v>198.09081845040001</v>
      </c>
      <c r="V39" s="13">
        <v>1.88</v>
      </c>
      <c r="W39" s="13">
        <v>18.269735582211101</v>
      </c>
      <c r="X39" s="13">
        <v>34.964905577179699</v>
      </c>
      <c r="Y39" s="13">
        <v>43273.443319999998</v>
      </c>
      <c r="Z39" s="13">
        <v>203503.13589440001</v>
      </c>
      <c r="AC39" s="13"/>
      <c r="AD39" s="13"/>
      <c r="AF39" s="13"/>
      <c r="AG39" s="13"/>
      <c r="AH39" s="13"/>
    </row>
    <row r="40" spans="1:34" ht="15">
      <c r="A40" s="13">
        <v>1.88</v>
      </c>
      <c r="B40" s="8">
        <f t="shared" si="1"/>
        <v>1.88</v>
      </c>
      <c r="C40" s="13">
        <v>18.269735582211101</v>
      </c>
      <c r="D40" s="13">
        <v>43273.443319999998</v>
      </c>
      <c r="E40" s="13">
        <v>34.964905577179699</v>
      </c>
      <c r="F40" s="13">
        <v>203503.13589440001</v>
      </c>
      <c r="G40" s="9">
        <f t="shared" si="5"/>
        <v>18.269735582211101</v>
      </c>
      <c r="H40" s="9">
        <f t="shared" si="6"/>
        <v>246.77657921439999</v>
      </c>
      <c r="I40" s="10">
        <f t="shared" si="7"/>
        <v>16.695169994968598</v>
      </c>
      <c r="J40" s="10">
        <f t="shared" si="8"/>
        <v>203.5031358944</v>
      </c>
    </row>
    <row r="41" spans="1:34" ht="15">
      <c r="A41" s="7"/>
      <c r="B41" s="8"/>
      <c r="C41" s="4"/>
      <c r="D41" s="4"/>
      <c r="E41" s="4"/>
      <c r="F41" s="4"/>
      <c r="G41" s="9"/>
      <c r="H41" s="9"/>
      <c r="I41" s="10"/>
      <c r="J41" s="10"/>
    </row>
    <row r="42" spans="1:34" ht="15">
      <c r="A42" s="7"/>
      <c r="B42" s="8"/>
      <c r="C42" s="4"/>
      <c r="D42" s="4"/>
      <c r="E42" s="4"/>
      <c r="F42" s="4"/>
      <c r="G42" s="9"/>
      <c r="H42" s="9"/>
      <c r="I42" s="10"/>
      <c r="J42" s="10"/>
    </row>
    <row r="43" spans="1:34" ht="15">
      <c r="A43" s="7"/>
      <c r="B43" s="8"/>
      <c r="C43" s="4"/>
      <c r="D43" s="4"/>
      <c r="E43" s="4"/>
      <c r="F43" s="4"/>
      <c r="G43" s="9"/>
      <c r="H43" s="9"/>
      <c r="I43" s="10"/>
      <c r="J43" s="10"/>
    </row>
    <row r="44" spans="1:34" ht="15">
      <c r="A44" s="7"/>
      <c r="B44" s="8"/>
      <c r="C44" s="4"/>
      <c r="D44" s="4"/>
      <c r="E44" s="4"/>
      <c r="F44" s="4"/>
      <c r="G44" s="9"/>
      <c r="H44" s="9"/>
      <c r="I44" s="10"/>
      <c r="J44" s="10"/>
    </row>
    <row r="45" spans="1:34" ht="15">
      <c r="A45" s="7"/>
      <c r="B45" s="8"/>
      <c r="C45" s="4"/>
      <c r="D45" s="4"/>
      <c r="E45" s="4"/>
      <c r="F45" s="4"/>
      <c r="G45" s="9"/>
      <c r="H45" s="9"/>
      <c r="I45" s="10"/>
      <c r="J45" s="10"/>
    </row>
    <row r="46" spans="1:34" ht="15">
      <c r="A46" s="7"/>
      <c r="B46" s="8"/>
      <c r="C46" s="4"/>
      <c r="D46" s="4"/>
      <c r="E46" s="4"/>
      <c r="F46" s="4"/>
      <c r="G46" s="9"/>
      <c r="H46" s="9"/>
      <c r="I46" s="10"/>
      <c r="J46" s="10"/>
    </row>
    <row r="47" spans="1:34" ht="15">
      <c r="A47" s="7"/>
      <c r="B47" s="8"/>
      <c r="C47" s="4"/>
      <c r="D47" s="4"/>
      <c r="E47" s="4"/>
      <c r="F47" s="4"/>
      <c r="G47" s="9"/>
      <c r="H47" s="9"/>
      <c r="I47" s="10"/>
      <c r="J47" s="10"/>
    </row>
    <row r="48" spans="1:34" ht="15">
      <c r="A48" s="7"/>
      <c r="B48" s="8"/>
      <c r="C48" s="4"/>
      <c r="D48" s="4"/>
      <c r="E48" s="4"/>
      <c r="F48" s="4"/>
      <c r="G48" s="9"/>
      <c r="H48" s="9"/>
      <c r="I48" s="10"/>
      <c r="J48" s="10"/>
    </row>
    <row r="49" spans="1:10" ht="15">
      <c r="A49" s="7"/>
      <c r="B49" s="8"/>
      <c r="C49" s="4"/>
      <c r="D49" s="4"/>
      <c r="E49" s="4"/>
      <c r="F49" s="4"/>
      <c r="G49" s="9"/>
      <c r="H49" s="9"/>
      <c r="I49" s="10"/>
      <c r="J49" s="10"/>
    </row>
    <row r="50" spans="1:10" ht="15">
      <c r="A50" s="7"/>
      <c r="B50" s="8"/>
      <c r="C50" s="4"/>
      <c r="D50" s="4"/>
      <c r="E50" s="4"/>
      <c r="F50" s="4"/>
      <c r="G50" s="9"/>
      <c r="H50" s="9"/>
      <c r="I50" s="10"/>
      <c r="J50" s="10"/>
    </row>
    <row r="51" spans="1:10" ht="15">
      <c r="A51" s="7"/>
      <c r="B51" s="8"/>
      <c r="C51" s="4"/>
      <c r="D51" s="4"/>
      <c r="E51" s="4"/>
      <c r="F51" s="4"/>
      <c r="G51" s="9"/>
      <c r="H51" s="9"/>
      <c r="I51" s="10"/>
      <c r="J51" s="10"/>
    </row>
    <row r="52" spans="1:10" ht="15">
      <c r="A52" s="7"/>
      <c r="B52" s="8"/>
      <c r="C52" s="4"/>
      <c r="D52" s="4"/>
      <c r="E52" s="4"/>
      <c r="F52" s="4"/>
      <c r="G52" s="9"/>
      <c r="H52" s="9"/>
      <c r="I52" s="10"/>
      <c r="J52" s="10"/>
    </row>
    <row r="53" spans="1:10" ht="15">
      <c r="A53" s="7"/>
      <c r="B53" s="8"/>
      <c r="C53" s="4"/>
      <c r="D53" s="4"/>
      <c r="E53" s="4"/>
      <c r="F53" s="4"/>
      <c r="G53" s="9"/>
      <c r="H53" s="9"/>
      <c r="I53" s="10"/>
      <c r="J53" s="10"/>
    </row>
    <row r="54" spans="1:10" ht="15">
      <c r="A54" s="7"/>
      <c r="B54" s="8"/>
      <c r="C54" s="4"/>
      <c r="D54" s="4"/>
      <c r="E54" s="4"/>
      <c r="F54" s="4"/>
      <c r="G54" s="9"/>
      <c r="H54" s="9"/>
      <c r="I54" s="10"/>
      <c r="J54" s="10"/>
    </row>
    <row r="55" spans="1:10" ht="15">
      <c r="A55" s="7"/>
      <c r="B55" s="8"/>
      <c r="C55" s="4"/>
      <c r="D55" s="4"/>
      <c r="E55" s="4"/>
      <c r="F55" s="4"/>
      <c r="G55" s="9"/>
      <c r="H55" s="9"/>
      <c r="I55" s="10"/>
      <c r="J55" s="10"/>
    </row>
    <row r="56" spans="1:10" ht="15">
      <c r="A56" s="7"/>
      <c r="B56" s="8"/>
      <c r="C56" s="4"/>
      <c r="D56" s="4"/>
      <c r="E56" s="4"/>
      <c r="F56" s="4"/>
      <c r="G56" s="9"/>
      <c r="H56" s="9"/>
      <c r="I56" s="10"/>
      <c r="J56" s="10"/>
    </row>
    <row r="57" spans="1:10" ht="15">
      <c r="A57" s="7"/>
      <c r="B57" s="8"/>
      <c r="C57" s="4"/>
      <c r="D57" s="4"/>
      <c r="E57" s="4"/>
      <c r="F57" s="4"/>
      <c r="G57" s="9"/>
      <c r="H57" s="9"/>
      <c r="I57" s="10"/>
      <c r="J57" s="10"/>
    </row>
    <row r="58" spans="1:10" ht="15">
      <c r="A58" s="7"/>
      <c r="B58" s="8"/>
      <c r="C58" s="4"/>
      <c r="D58" s="4"/>
      <c r="E58" s="4"/>
      <c r="F58" s="4"/>
      <c r="G58" s="9"/>
      <c r="H58" s="9"/>
      <c r="I58" s="10"/>
      <c r="J58" s="10"/>
    </row>
    <row r="59" spans="1:10" ht="15">
      <c r="A59" s="7"/>
      <c r="B59" s="8"/>
      <c r="C59" s="4"/>
      <c r="D59" s="4"/>
      <c r="E59" s="4"/>
      <c r="F59" s="4"/>
      <c r="G59" s="9"/>
      <c r="H59" s="9"/>
      <c r="I59" s="10"/>
      <c r="J59" s="10"/>
    </row>
    <row r="60" spans="1:10" ht="15">
      <c r="A60" s="7"/>
      <c r="B60" s="8"/>
      <c r="C60" s="4"/>
      <c r="D60" s="4"/>
      <c r="E60" s="4"/>
      <c r="F60" s="4"/>
      <c r="G60" s="9"/>
      <c r="H60" s="9"/>
      <c r="I60" s="10"/>
      <c r="J60" s="10"/>
    </row>
    <row r="61" spans="1:10" ht="15">
      <c r="A61" s="7"/>
      <c r="B61" s="8"/>
      <c r="C61" s="4"/>
      <c r="D61" s="4"/>
      <c r="E61" s="4"/>
      <c r="F61" s="4"/>
      <c r="G61" s="9"/>
      <c r="H61" s="9"/>
      <c r="I61" s="10"/>
      <c r="J61" s="10"/>
    </row>
    <row r="62" spans="1:10" ht="15">
      <c r="A62" s="7"/>
      <c r="B62" s="8"/>
      <c r="C62" s="4"/>
      <c r="D62" s="4"/>
      <c r="E62" s="4"/>
      <c r="F62" s="4"/>
      <c r="G62" s="9"/>
      <c r="H62" s="9"/>
      <c r="I62" s="10"/>
      <c r="J62" s="10"/>
    </row>
    <row r="63" spans="1:10" ht="15">
      <c r="A63" s="7"/>
      <c r="B63" s="8"/>
      <c r="C63" s="4"/>
      <c r="D63" s="4"/>
      <c r="E63" s="4"/>
      <c r="F63" s="4"/>
      <c r="G63" s="9"/>
      <c r="H63" s="9"/>
      <c r="I63" s="10"/>
      <c r="J63" s="10"/>
    </row>
    <row r="64" spans="1:10" ht="15">
      <c r="A64" s="7"/>
      <c r="B64" s="8"/>
      <c r="C64" s="4"/>
      <c r="D64" s="4"/>
      <c r="E64" s="4"/>
      <c r="F64" s="4"/>
      <c r="G64" s="9"/>
      <c r="H64" s="9"/>
      <c r="I64" s="10"/>
      <c r="J64" s="10"/>
    </row>
    <row r="65" spans="1:10" ht="15">
      <c r="A65" s="7"/>
      <c r="B65" s="8"/>
      <c r="C65" s="4"/>
      <c r="D65" s="4"/>
      <c r="E65" s="4"/>
      <c r="F65" s="4"/>
      <c r="G65" s="9"/>
      <c r="H65" s="9"/>
      <c r="I65" s="10"/>
      <c r="J65" s="10"/>
    </row>
    <row r="66" spans="1:10" ht="15">
      <c r="A66" s="7"/>
      <c r="B66" s="8"/>
      <c r="C66" s="4"/>
      <c r="D66" s="4"/>
      <c r="E66" s="4"/>
      <c r="F66" s="4"/>
      <c r="G66" s="9"/>
      <c r="H66" s="9"/>
      <c r="I66" s="10"/>
      <c r="J66" s="10"/>
    </row>
    <row r="67" spans="1:10" ht="15">
      <c r="A67" s="7"/>
      <c r="B67" s="8"/>
      <c r="C67" s="4"/>
      <c r="D67" s="4"/>
      <c r="E67" s="4"/>
      <c r="F67" s="4"/>
      <c r="G67" s="9"/>
      <c r="H67" s="9"/>
      <c r="I67" s="10"/>
      <c r="J67" s="10"/>
    </row>
    <row r="68" spans="1:10" ht="15">
      <c r="A68" s="7"/>
      <c r="B68" s="8"/>
      <c r="C68" s="4"/>
      <c r="D68" s="4"/>
      <c r="E68" s="4"/>
      <c r="F68" s="4"/>
      <c r="G68" s="9"/>
      <c r="H68" s="9"/>
      <c r="I68" s="10"/>
      <c r="J68" s="10"/>
    </row>
    <row r="69" spans="1:10" ht="15">
      <c r="A69" s="7"/>
      <c r="B69" s="8"/>
      <c r="C69" s="4"/>
      <c r="D69" s="4"/>
      <c r="E69" s="4"/>
      <c r="F69" s="4"/>
      <c r="G69" s="9"/>
      <c r="H69" s="9"/>
      <c r="I69" s="10"/>
      <c r="J69" s="10"/>
    </row>
    <row r="70" spans="1:10" ht="15">
      <c r="A70" s="7"/>
      <c r="B70" s="8"/>
      <c r="C70" s="4"/>
      <c r="D70" s="4"/>
      <c r="E70" s="4"/>
      <c r="F70" s="4"/>
      <c r="G70" s="9"/>
      <c r="H70" s="9"/>
      <c r="I70" s="10"/>
      <c r="J70" s="10"/>
    </row>
    <row r="71" spans="1:10" ht="15">
      <c r="A71" s="7"/>
      <c r="B71" s="8"/>
      <c r="C71" s="4"/>
      <c r="D71" s="4"/>
      <c r="E71" s="4"/>
      <c r="F71" s="4"/>
      <c r="G71" s="9"/>
      <c r="H71" s="9"/>
      <c r="I71" s="10"/>
      <c r="J71" s="10"/>
    </row>
    <row r="72" spans="1:10" ht="15">
      <c r="A72" s="7"/>
      <c r="B72" s="8"/>
      <c r="C72" s="4"/>
      <c r="D72" s="4"/>
      <c r="E72" s="4"/>
      <c r="F72" s="4"/>
      <c r="G72" s="9"/>
      <c r="H72" s="9"/>
      <c r="I72" s="10"/>
      <c r="J72" s="10"/>
    </row>
    <row r="73" spans="1:10" ht="15">
      <c r="A73" s="7"/>
      <c r="B73" s="8"/>
      <c r="C73" s="4"/>
      <c r="D73" s="4"/>
      <c r="E73" s="4"/>
      <c r="F73" s="4"/>
      <c r="G73" s="9"/>
      <c r="H73" s="9"/>
      <c r="I73" s="10"/>
      <c r="J73" s="10"/>
    </row>
    <row r="74" spans="1:10" ht="15">
      <c r="A74" s="7"/>
      <c r="B74" s="8"/>
      <c r="C74" s="4"/>
      <c r="D74" s="4"/>
      <c r="E74" s="4"/>
      <c r="F74" s="4"/>
      <c r="G74" s="9"/>
      <c r="H74" s="9"/>
      <c r="I74" s="10"/>
      <c r="J74" s="10"/>
    </row>
    <row r="75" spans="1:10" ht="15">
      <c r="A75" s="7"/>
      <c r="B75" s="8"/>
      <c r="C75" s="4"/>
      <c r="D75" s="4"/>
      <c r="E75" s="4"/>
      <c r="F75" s="4"/>
      <c r="G75" s="9"/>
      <c r="H75" s="9"/>
      <c r="I75" s="10"/>
      <c r="J75" s="10"/>
    </row>
    <row r="76" spans="1:10" ht="15">
      <c r="A76" s="7"/>
      <c r="B76" s="8"/>
      <c r="C76" s="4"/>
      <c r="D76" s="4"/>
      <c r="E76" s="4"/>
      <c r="F76" s="4"/>
      <c r="G76" s="9"/>
      <c r="H76" s="9"/>
      <c r="I76" s="10"/>
      <c r="J76" s="10"/>
    </row>
    <row r="77" spans="1:10" ht="15">
      <c r="A77" s="7"/>
      <c r="B77" s="8"/>
      <c r="C77" s="4"/>
      <c r="D77" s="4"/>
      <c r="E77" s="4"/>
      <c r="F77" s="4"/>
      <c r="G77" s="9"/>
      <c r="H77" s="9"/>
      <c r="I77" s="10"/>
      <c r="J77" s="10"/>
    </row>
    <row r="78" spans="1:10" ht="15">
      <c r="A78" s="7"/>
      <c r="B78" s="8"/>
      <c r="C78" s="4"/>
      <c r="D78" s="4"/>
      <c r="E78" s="4"/>
      <c r="F78" s="4"/>
      <c r="G78" s="9"/>
      <c r="H78" s="9"/>
      <c r="I78" s="10"/>
      <c r="J78" s="10"/>
    </row>
    <row r="79" spans="1:10" ht="15">
      <c r="A79" s="7"/>
      <c r="B79" s="8"/>
      <c r="C79" s="4"/>
      <c r="D79" s="4"/>
      <c r="E79" s="4"/>
      <c r="F79" s="4"/>
      <c r="G79" s="9"/>
      <c r="H79" s="9"/>
      <c r="I79" s="10"/>
      <c r="J79" s="10"/>
    </row>
    <row r="80" spans="1:10" ht="15">
      <c r="A80" s="7"/>
      <c r="B80" s="8"/>
      <c r="C80" s="4"/>
      <c r="D80" s="4"/>
      <c r="E80" s="4"/>
      <c r="F80" s="4"/>
      <c r="G80" s="9"/>
      <c r="H80" s="9"/>
      <c r="I80" s="10"/>
      <c r="J80" s="10"/>
    </row>
    <row r="81" spans="1:10" ht="15">
      <c r="A81" s="7"/>
      <c r="B81" s="8"/>
      <c r="C81" s="4"/>
      <c r="D81" s="4"/>
      <c r="E81" s="4"/>
      <c r="F81" s="4"/>
      <c r="G81" s="9"/>
      <c r="H81" s="9"/>
      <c r="I81" s="10"/>
      <c r="J81" s="10"/>
    </row>
    <row r="82" spans="1:10" ht="15">
      <c r="A82" s="7"/>
      <c r="B82" s="8"/>
      <c r="C82" s="4"/>
      <c r="D82" s="4"/>
      <c r="E82" s="4"/>
      <c r="F82" s="4"/>
      <c r="G82" s="9"/>
      <c r="H82" s="9"/>
      <c r="I82" s="10"/>
      <c r="J82" s="10"/>
    </row>
    <row r="83" spans="1:10" ht="15">
      <c r="A83" s="7"/>
      <c r="B83" s="8"/>
      <c r="C83" s="4"/>
      <c r="D83" s="4"/>
      <c r="E83" s="4"/>
      <c r="F83" s="4"/>
      <c r="G83" s="9"/>
      <c r="H83" s="9"/>
      <c r="I83" s="10"/>
      <c r="J83" s="10"/>
    </row>
    <row r="84" spans="1:10" ht="15">
      <c r="A84" s="7"/>
      <c r="B84" s="8"/>
      <c r="C84" s="4"/>
      <c r="D84" s="4"/>
      <c r="E84" s="4"/>
      <c r="F84" s="4"/>
      <c r="G84" s="9"/>
      <c r="H84" s="9"/>
      <c r="I84" s="10"/>
      <c r="J84" s="10"/>
    </row>
    <row r="85" spans="1:10" ht="15">
      <c r="A85" s="7"/>
      <c r="B85" s="8"/>
      <c r="C85" s="4"/>
      <c r="D85" s="4"/>
      <c r="E85" s="4"/>
      <c r="F85" s="4"/>
      <c r="G85" s="9"/>
      <c r="H85" s="9"/>
      <c r="I85" s="10"/>
      <c r="J85" s="10"/>
    </row>
    <row r="86" spans="1:10" ht="15">
      <c r="A86" s="7"/>
      <c r="B86" s="8"/>
      <c r="C86" s="4"/>
      <c r="D86" s="4"/>
      <c r="E86" s="4"/>
      <c r="F86" s="4"/>
      <c r="G86" s="9"/>
      <c r="H86" s="9"/>
      <c r="I86" s="10"/>
      <c r="J86" s="10"/>
    </row>
    <row r="87" spans="1:10" ht="15">
      <c r="A87" s="7"/>
      <c r="B87" s="8"/>
      <c r="C87" s="4"/>
      <c r="D87" s="4"/>
      <c r="E87" s="4"/>
      <c r="F87" s="4"/>
      <c r="G87" s="9"/>
      <c r="H87" s="9"/>
      <c r="I87" s="10"/>
      <c r="J87" s="10"/>
    </row>
    <row r="88" spans="1:10" ht="15">
      <c r="A88" s="7"/>
      <c r="B88" s="8"/>
      <c r="C88" s="4"/>
      <c r="D88" s="4"/>
      <c r="E88" s="4"/>
      <c r="F88" s="4"/>
      <c r="G88" s="9"/>
      <c r="H88" s="9"/>
      <c r="I88" s="10"/>
      <c r="J88" s="10"/>
    </row>
    <row r="89" spans="1:10" ht="15">
      <c r="A89" s="7"/>
      <c r="B89" s="8"/>
      <c r="C89" s="4"/>
      <c r="D89" s="4"/>
      <c r="E89" s="4"/>
      <c r="F89" s="4"/>
      <c r="G89" s="9"/>
      <c r="H89" s="9"/>
      <c r="I89" s="10"/>
      <c r="J89" s="10"/>
    </row>
    <row r="90" spans="1:10" ht="15">
      <c r="A90" s="7"/>
      <c r="B90" s="8"/>
      <c r="C90" s="4"/>
      <c r="D90" s="4"/>
      <c r="E90" s="4"/>
      <c r="F90" s="4"/>
      <c r="G90" s="9"/>
      <c r="H90" s="9"/>
      <c r="I90" s="10"/>
      <c r="J90" s="10"/>
    </row>
    <row r="91" spans="1:10" ht="15">
      <c r="A91" s="7"/>
      <c r="B91" s="8"/>
      <c r="C91" s="4"/>
      <c r="D91" s="4"/>
      <c r="E91" s="4"/>
      <c r="F91" s="4"/>
      <c r="G91" s="9"/>
      <c r="H91" s="9"/>
      <c r="I91" s="10"/>
      <c r="J91" s="10"/>
    </row>
    <row r="92" spans="1:10" ht="15">
      <c r="A92" s="7"/>
      <c r="B92" s="8"/>
      <c r="C92" s="4"/>
      <c r="D92" s="4"/>
      <c r="E92" s="4"/>
      <c r="F92" s="4"/>
      <c r="G92" s="9"/>
      <c r="H92" s="9"/>
      <c r="I92" s="10"/>
      <c r="J92" s="10"/>
    </row>
    <row r="93" spans="1:10" ht="15">
      <c r="A93" s="7"/>
      <c r="B93" s="8"/>
      <c r="C93" s="4"/>
      <c r="D93" s="4"/>
      <c r="E93" s="4"/>
      <c r="F93" s="4"/>
      <c r="G93" s="9"/>
      <c r="H93" s="9"/>
      <c r="I93" s="10"/>
      <c r="J93" s="10"/>
    </row>
    <row r="94" spans="1:10" ht="15">
      <c r="A94" s="7"/>
      <c r="B94" s="8"/>
      <c r="C94" s="4"/>
      <c r="D94" s="4"/>
      <c r="E94" s="4"/>
      <c r="F94" s="4"/>
      <c r="G94" s="9"/>
      <c r="H94" s="9"/>
      <c r="I94" s="10"/>
      <c r="J94" s="10"/>
    </row>
    <row r="95" spans="1:10" ht="15">
      <c r="A95" s="7"/>
      <c r="B95" s="8"/>
      <c r="C95" s="4"/>
      <c r="D95" s="4"/>
      <c r="E95" s="4"/>
      <c r="F95" s="4"/>
      <c r="G95" s="9"/>
      <c r="H95" s="9"/>
      <c r="I95" s="10"/>
      <c r="J95" s="10"/>
    </row>
    <row r="96" spans="1:10" ht="15">
      <c r="A96" s="7"/>
      <c r="B96" s="8"/>
      <c r="C96" s="4"/>
      <c r="D96" s="4"/>
      <c r="E96" s="4"/>
      <c r="F96" s="4"/>
      <c r="G96" s="9"/>
      <c r="H96" s="9"/>
      <c r="I96" s="10"/>
      <c r="J96" s="10"/>
    </row>
    <row r="97" spans="1:10" ht="15">
      <c r="A97" s="7"/>
      <c r="B97" s="8"/>
      <c r="C97" s="4"/>
      <c r="D97" s="4"/>
      <c r="E97" s="4"/>
      <c r="F97" s="4"/>
      <c r="G97" s="9"/>
      <c r="H97" s="9"/>
      <c r="I97" s="10"/>
      <c r="J97" s="10"/>
    </row>
    <row r="98" spans="1:10" ht="15">
      <c r="A98" s="7"/>
      <c r="B98" s="8"/>
      <c r="C98" s="4"/>
      <c r="D98" s="4"/>
      <c r="E98" s="4"/>
      <c r="F98" s="4"/>
      <c r="G98" s="9"/>
      <c r="H98" s="9"/>
      <c r="I98" s="10"/>
      <c r="J98" s="10"/>
    </row>
    <row r="99" spans="1:10" ht="15">
      <c r="A99" s="7"/>
      <c r="B99" s="8"/>
      <c r="C99" s="4"/>
      <c r="D99" s="4"/>
      <c r="E99" s="4"/>
      <c r="F99" s="4"/>
      <c r="G99" s="9"/>
      <c r="H99" s="9"/>
      <c r="I99" s="10"/>
      <c r="J99" s="10"/>
    </row>
    <row r="100" spans="1:10" ht="15">
      <c r="A100" s="7"/>
      <c r="B100" s="8"/>
      <c r="C100" s="4"/>
      <c r="D100" s="4"/>
      <c r="E100" s="4"/>
      <c r="F100" s="4"/>
      <c r="G100" s="9"/>
      <c r="H100" s="9"/>
      <c r="I100" s="10"/>
      <c r="J100" s="10"/>
    </row>
    <row r="101" spans="1:10" ht="15">
      <c r="A101" s="7"/>
      <c r="B101" s="11"/>
      <c r="C101" s="4"/>
      <c r="D101" s="4"/>
      <c r="E101" s="4"/>
      <c r="F101" s="4"/>
      <c r="G101" s="9"/>
      <c r="H101" s="9"/>
      <c r="I101" s="10"/>
      <c r="J101" s="10"/>
    </row>
    <row r="102" spans="1:10" ht="15">
      <c r="A102" s="7"/>
      <c r="B102" s="8"/>
      <c r="C102" s="4"/>
      <c r="D102" s="4"/>
      <c r="E102" s="4"/>
      <c r="F102" s="4"/>
      <c r="G102" s="9"/>
      <c r="H102" s="9"/>
      <c r="I102" s="10"/>
      <c r="J102" s="10"/>
    </row>
    <row r="103" spans="1:10" ht="15">
      <c r="A103" s="7"/>
      <c r="B103" s="8"/>
      <c r="C103" s="4"/>
      <c r="D103" s="4"/>
      <c r="E103" s="4"/>
      <c r="F103" s="4"/>
      <c r="G103" s="9"/>
      <c r="H103" s="9"/>
      <c r="I103" s="10"/>
      <c r="J103" s="10"/>
    </row>
    <row r="104" spans="1:10" ht="15">
      <c r="A104" s="7"/>
      <c r="B104" s="8"/>
      <c r="C104" s="4"/>
      <c r="D104" s="4"/>
      <c r="E104" s="4"/>
      <c r="F104" s="4"/>
      <c r="G104" s="9"/>
      <c r="H104" s="9"/>
      <c r="I104" s="10"/>
      <c r="J104" s="10"/>
    </row>
    <row r="105" spans="1:10" ht="15">
      <c r="A105" s="7"/>
      <c r="B105" s="8"/>
      <c r="C105" s="4"/>
      <c r="D105" s="4"/>
      <c r="E105" s="4"/>
      <c r="F105" s="4"/>
      <c r="G105" s="9"/>
      <c r="H105" s="9"/>
      <c r="I105" s="10"/>
      <c r="J105" s="10"/>
    </row>
    <row r="106" spans="1:10" ht="15">
      <c r="A106" s="7"/>
      <c r="B106" s="8"/>
      <c r="C106" s="4"/>
      <c r="D106" s="4"/>
      <c r="E106" s="4"/>
      <c r="F106" s="4"/>
      <c r="G106" s="9"/>
      <c r="H106" s="9"/>
      <c r="I106" s="10"/>
      <c r="J106" s="10"/>
    </row>
    <row r="107" spans="1:10" ht="15">
      <c r="A107" s="7"/>
      <c r="B107" s="8"/>
      <c r="C107" s="4"/>
      <c r="D107" s="4"/>
      <c r="E107" s="4"/>
      <c r="F107" s="4"/>
      <c r="G107" s="9"/>
      <c r="H107" s="9"/>
      <c r="I107" s="10"/>
      <c r="J107" s="10"/>
    </row>
    <row r="108" spans="1:10" ht="15">
      <c r="A108" s="7"/>
      <c r="B108" s="8"/>
      <c r="C108" s="4"/>
      <c r="D108" s="4"/>
      <c r="E108" s="4"/>
      <c r="F108" s="4"/>
      <c r="G108" s="9"/>
      <c r="H108" s="9"/>
      <c r="I108" s="10"/>
      <c r="J108" s="10"/>
    </row>
    <row r="109" spans="1:10" ht="15">
      <c r="A109" s="7"/>
      <c r="B109" s="8"/>
      <c r="C109" s="4"/>
      <c r="D109" s="4"/>
      <c r="E109" s="4"/>
      <c r="F109" s="4"/>
      <c r="G109" s="9"/>
      <c r="H109" s="9"/>
      <c r="I109" s="10"/>
      <c r="J109" s="10"/>
    </row>
    <row r="110" spans="1:10" ht="15">
      <c r="A110" s="7"/>
      <c r="B110" s="8"/>
      <c r="C110" s="4"/>
      <c r="D110" s="4"/>
      <c r="E110" s="4"/>
      <c r="F110" s="4"/>
      <c r="G110" s="9"/>
      <c r="H110" s="9"/>
      <c r="I110" s="10"/>
      <c r="J110" s="10"/>
    </row>
    <row r="111" spans="1:10" ht="15">
      <c r="A111" s="7"/>
      <c r="B111" s="8"/>
      <c r="C111" s="4"/>
      <c r="D111" s="4"/>
      <c r="E111" s="4"/>
      <c r="F111" s="4"/>
      <c r="G111" s="9"/>
      <c r="H111" s="9"/>
      <c r="I111" s="10"/>
      <c r="J111" s="10"/>
    </row>
    <row r="112" spans="1:10" ht="15">
      <c r="A112" s="7"/>
      <c r="B112" s="8"/>
      <c r="C112" s="4"/>
      <c r="D112" s="4"/>
      <c r="E112" s="4"/>
      <c r="F112" s="4"/>
      <c r="G112" s="9"/>
      <c r="H112" s="9"/>
      <c r="I112" s="10"/>
      <c r="J112" s="10"/>
    </row>
    <row r="113" spans="1:10" ht="15">
      <c r="A113" s="7"/>
      <c r="B113" s="8"/>
      <c r="C113" s="4"/>
      <c r="D113" s="4"/>
      <c r="E113" s="4"/>
      <c r="F113" s="4"/>
      <c r="G113" s="9"/>
      <c r="H113" s="9"/>
      <c r="I113" s="10"/>
      <c r="J113" s="10"/>
    </row>
    <row r="114" spans="1:10" ht="15">
      <c r="A114" s="7"/>
      <c r="B114" s="8"/>
      <c r="C114" s="4"/>
      <c r="D114" s="4"/>
      <c r="E114" s="4"/>
      <c r="F114" s="4"/>
      <c r="G114" s="9"/>
      <c r="H114" s="9"/>
      <c r="I114" s="10"/>
      <c r="J114" s="10"/>
    </row>
    <row r="115" spans="1:10" ht="15">
      <c r="A115" s="7"/>
      <c r="B115" s="8"/>
      <c r="C115" s="4"/>
      <c r="D115" s="4"/>
      <c r="E115" s="4"/>
      <c r="F115" s="4"/>
      <c r="G115" s="9"/>
      <c r="H115" s="9"/>
      <c r="I115" s="10"/>
      <c r="J115" s="10"/>
    </row>
    <row r="116" spans="1:10" ht="15">
      <c r="A116" s="7"/>
      <c r="B116" s="8"/>
      <c r="C116" s="4"/>
      <c r="D116" s="4"/>
      <c r="E116" s="4"/>
      <c r="F116" s="4"/>
      <c r="G116" s="9"/>
      <c r="H116" s="9"/>
      <c r="I116" s="10"/>
      <c r="J116" s="10"/>
    </row>
    <row r="117" spans="1:10" ht="15">
      <c r="A117" s="7"/>
      <c r="B117" s="8"/>
      <c r="C117" s="4"/>
      <c r="D117" s="4"/>
      <c r="E117" s="4"/>
      <c r="F117" s="4"/>
      <c r="G117" s="9"/>
      <c r="H117" s="9"/>
      <c r="I117" s="10"/>
      <c r="J117" s="10"/>
    </row>
    <row r="118" spans="1:10" ht="15">
      <c r="A118" s="7"/>
      <c r="B118" s="8"/>
      <c r="C118" s="4"/>
      <c r="D118" s="4"/>
      <c r="E118" s="4"/>
      <c r="F118" s="4"/>
      <c r="G118" s="9"/>
      <c r="H118" s="9"/>
      <c r="I118" s="10"/>
      <c r="J118" s="10"/>
    </row>
    <row r="119" spans="1:10" ht="15">
      <c r="A119" s="7"/>
      <c r="B119" s="8"/>
      <c r="C119" s="4"/>
      <c r="D119" s="4"/>
      <c r="E119" s="4"/>
      <c r="F119" s="4"/>
      <c r="G119" s="9"/>
      <c r="H119" s="9"/>
      <c r="I119" s="10"/>
      <c r="J119" s="10"/>
    </row>
    <row r="120" spans="1:10" ht="15">
      <c r="A120" s="7"/>
      <c r="B120" s="8"/>
      <c r="C120" s="4"/>
      <c r="D120" s="4"/>
      <c r="E120" s="4"/>
      <c r="F120" s="4"/>
      <c r="G120" s="9"/>
      <c r="H120" s="9"/>
      <c r="I120" s="10"/>
      <c r="J120" s="10"/>
    </row>
    <row r="121" spans="1:10" ht="15">
      <c r="A121" s="7"/>
      <c r="B121" s="8"/>
      <c r="C121" s="4"/>
      <c r="D121" s="4"/>
      <c r="E121" s="4"/>
      <c r="F121" s="4"/>
      <c r="G121" s="9"/>
      <c r="H121" s="9"/>
      <c r="I121" s="10"/>
      <c r="J121" s="10"/>
    </row>
    <row r="122" spans="1:10" ht="15">
      <c r="A122" s="7"/>
      <c r="B122" s="8"/>
      <c r="C122" s="4"/>
      <c r="D122" s="4"/>
      <c r="E122" s="4"/>
      <c r="F122" s="4"/>
      <c r="G122" s="9"/>
      <c r="H122" s="9"/>
      <c r="I122" s="10"/>
      <c r="J122" s="10"/>
    </row>
    <row r="123" spans="1:10" ht="15">
      <c r="A123" s="7"/>
      <c r="B123" s="8"/>
      <c r="C123" s="4"/>
      <c r="D123" s="4"/>
      <c r="E123" s="4"/>
      <c r="F123" s="4"/>
      <c r="G123" s="9"/>
      <c r="H123" s="9"/>
      <c r="I123" s="10"/>
      <c r="J123" s="10"/>
    </row>
    <row r="124" spans="1:10" ht="15">
      <c r="A124" s="7"/>
      <c r="B124" s="8"/>
      <c r="C124" s="4"/>
      <c r="D124" s="4"/>
      <c r="E124" s="4"/>
      <c r="F124" s="4"/>
      <c r="G124" s="9"/>
      <c r="H124" s="9"/>
      <c r="I124" s="10"/>
      <c r="J124" s="10"/>
    </row>
    <row r="125" spans="1:10" ht="15">
      <c r="A125" s="7"/>
      <c r="B125" s="8"/>
      <c r="C125" s="4"/>
      <c r="D125" s="4"/>
      <c r="E125" s="4"/>
      <c r="F125" s="4"/>
      <c r="G125" s="9"/>
      <c r="H125" s="9"/>
      <c r="I125" s="10"/>
      <c r="J125" s="10"/>
    </row>
    <row r="126" spans="1:10" ht="15">
      <c r="A126" s="7"/>
      <c r="B126" s="8"/>
      <c r="C126" s="4"/>
      <c r="D126" s="4"/>
      <c r="E126" s="4"/>
      <c r="F126" s="4"/>
      <c r="G126" s="9"/>
      <c r="H126" s="9"/>
      <c r="I126" s="10"/>
      <c r="J126" s="10"/>
    </row>
    <row r="127" spans="1:10" ht="15">
      <c r="A127" s="7"/>
      <c r="B127" s="8"/>
      <c r="C127" s="4"/>
      <c r="D127" s="4"/>
      <c r="E127" s="4"/>
      <c r="F127" s="4"/>
      <c r="G127" s="9"/>
      <c r="H127" s="9"/>
      <c r="I127" s="10"/>
      <c r="J127" s="10"/>
    </row>
    <row r="128" spans="1:10" ht="15">
      <c r="A128" s="7"/>
      <c r="B128" s="8"/>
      <c r="C128" s="4"/>
      <c r="D128" s="4"/>
      <c r="E128" s="4"/>
      <c r="F128" s="4"/>
      <c r="G128" s="9"/>
      <c r="H128" s="9"/>
      <c r="I128" s="10"/>
      <c r="J128" s="10"/>
    </row>
    <row r="129" spans="1:10" ht="15">
      <c r="A129" s="7"/>
      <c r="B129" s="8"/>
      <c r="C129" s="4"/>
      <c r="D129" s="4"/>
      <c r="E129" s="4"/>
      <c r="F129" s="4"/>
      <c r="G129" s="9"/>
      <c r="H129" s="9"/>
      <c r="I129" s="10"/>
      <c r="J129" s="10"/>
    </row>
    <row r="130" spans="1:10" ht="15">
      <c r="A130" s="7"/>
      <c r="B130" s="8"/>
      <c r="C130" s="4"/>
      <c r="D130" s="4"/>
      <c r="E130" s="4"/>
      <c r="F130" s="4"/>
      <c r="G130" s="9"/>
      <c r="H130" s="9"/>
      <c r="I130" s="10"/>
      <c r="J130" s="10"/>
    </row>
    <row r="131" spans="1:10" ht="15">
      <c r="A131" s="7"/>
      <c r="B131" s="8"/>
      <c r="C131" s="4"/>
      <c r="D131" s="4"/>
      <c r="E131" s="4"/>
      <c r="F131" s="4"/>
      <c r="G131" s="9"/>
      <c r="H131" s="9"/>
      <c r="I131" s="10"/>
      <c r="J131" s="10"/>
    </row>
    <row r="132" spans="1:10" ht="15">
      <c r="A132" s="7"/>
      <c r="B132" s="8"/>
      <c r="C132" s="4"/>
      <c r="D132" s="4"/>
      <c r="E132" s="4"/>
      <c r="F132" s="4"/>
      <c r="G132" s="9"/>
      <c r="H132" s="9"/>
      <c r="I132" s="10"/>
      <c r="J132" s="10"/>
    </row>
    <row r="133" spans="1:10" ht="15">
      <c r="A133" s="7"/>
      <c r="B133" s="8"/>
      <c r="C133" s="4"/>
      <c r="D133" s="4"/>
      <c r="E133" s="4"/>
      <c r="F133" s="4"/>
      <c r="G133" s="9"/>
      <c r="H133" s="9"/>
      <c r="I133" s="10"/>
      <c r="J133" s="10"/>
    </row>
    <row r="134" spans="1:10" ht="15">
      <c r="A134" s="7"/>
      <c r="B134" s="8"/>
      <c r="C134" s="4"/>
      <c r="D134" s="4"/>
      <c r="E134" s="4"/>
      <c r="F134" s="4"/>
      <c r="G134" s="9"/>
      <c r="H134" s="9"/>
      <c r="I134" s="10"/>
      <c r="J134" s="10"/>
    </row>
    <row r="135" spans="1:10" ht="15">
      <c r="A135" s="7"/>
      <c r="B135" s="8"/>
      <c r="C135" s="4"/>
      <c r="D135" s="4"/>
      <c r="E135" s="4"/>
      <c r="F135" s="4"/>
      <c r="G135" s="9"/>
      <c r="H135" s="9"/>
      <c r="I135" s="10"/>
      <c r="J135" s="10"/>
    </row>
    <row r="136" spans="1:10" ht="15">
      <c r="A136" s="7"/>
      <c r="B136" s="8"/>
      <c r="C136" s="4"/>
      <c r="D136" s="4"/>
      <c r="E136" s="4"/>
      <c r="F136" s="4"/>
      <c r="G136" s="9"/>
      <c r="H136" s="9"/>
      <c r="I136" s="10"/>
      <c r="J136" s="10"/>
    </row>
    <row r="137" spans="1:10" ht="15">
      <c r="A137" s="7"/>
      <c r="B137" s="8"/>
      <c r="C137" s="4"/>
      <c r="D137" s="4"/>
      <c r="E137" s="4"/>
      <c r="F137" s="4"/>
      <c r="G137" s="9"/>
      <c r="H137" s="9"/>
      <c r="I137" s="10"/>
      <c r="J137" s="10"/>
    </row>
    <row r="138" spans="1:10" ht="15">
      <c r="A138" s="7"/>
      <c r="B138" s="8"/>
      <c r="C138" s="4"/>
      <c r="D138" s="4"/>
      <c r="E138" s="4"/>
      <c r="F138" s="4"/>
      <c r="G138" s="9"/>
      <c r="H138" s="9"/>
      <c r="I138" s="10"/>
      <c r="J138" s="10"/>
    </row>
    <row r="139" spans="1:10" ht="15">
      <c r="A139" s="7"/>
      <c r="B139" s="8"/>
      <c r="C139" s="4"/>
      <c r="D139" s="4"/>
      <c r="E139" s="4"/>
      <c r="F139" s="4"/>
      <c r="G139" s="9"/>
      <c r="H139" s="9"/>
      <c r="I139" s="10"/>
      <c r="J139" s="10"/>
    </row>
    <row r="140" spans="1:10" ht="15">
      <c r="A140" s="7"/>
      <c r="B140" s="8"/>
      <c r="C140" s="4"/>
      <c r="D140" s="4"/>
      <c r="E140" s="4"/>
      <c r="F140" s="4"/>
      <c r="G140" s="9"/>
      <c r="H140" s="9"/>
      <c r="I140" s="10"/>
      <c r="J140" s="10"/>
    </row>
    <row r="141" spans="1:10" ht="15">
      <c r="A141" s="7"/>
      <c r="B141" s="8"/>
      <c r="C141" s="4"/>
      <c r="D141" s="4"/>
      <c r="E141" s="4"/>
      <c r="F141" s="4"/>
      <c r="G141" s="9"/>
      <c r="H141" s="9"/>
      <c r="I141" s="10"/>
      <c r="J141" s="10"/>
    </row>
    <row r="142" spans="1:10" ht="15">
      <c r="A142" s="7"/>
      <c r="B142" s="8"/>
      <c r="C142" s="4"/>
      <c r="D142" s="4"/>
      <c r="E142" s="4"/>
      <c r="F142" s="4"/>
      <c r="G142" s="9"/>
      <c r="H142" s="9"/>
      <c r="I142" s="10"/>
      <c r="J142" s="10"/>
    </row>
    <row r="143" spans="1:10" ht="15">
      <c r="A143" s="7"/>
      <c r="B143" s="8"/>
      <c r="C143" s="4"/>
      <c r="D143" s="4"/>
      <c r="E143" s="4"/>
      <c r="F143" s="4"/>
      <c r="G143" s="9"/>
      <c r="H143" s="9"/>
      <c r="I143" s="10"/>
      <c r="J143" s="10"/>
    </row>
    <row r="144" spans="1:10" ht="15">
      <c r="A144" s="7"/>
      <c r="B144" s="8"/>
      <c r="C144" s="4"/>
      <c r="D144" s="4"/>
      <c r="E144" s="4"/>
      <c r="F144" s="4"/>
      <c r="G144" s="9"/>
      <c r="H144" s="9"/>
      <c r="I144" s="10"/>
      <c r="J144" s="10"/>
    </row>
    <row r="145" spans="1:10" ht="15">
      <c r="A145" s="7"/>
      <c r="B145" s="8"/>
      <c r="C145" s="4"/>
      <c r="D145" s="4"/>
      <c r="E145" s="4"/>
      <c r="F145" s="4"/>
      <c r="G145" s="9"/>
      <c r="H145" s="9"/>
      <c r="I145" s="10"/>
      <c r="J145" s="10"/>
    </row>
    <row r="146" spans="1:10" ht="15">
      <c r="A146" s="7"/>
      <c r="B146" s="8"/>
      <c r="C146" s="4"/>
      <c r="D146" s="4"/>
      <c r="E146" s="4"/>
      <c r="F146" s="4"/>
      <c r="G146" s="9"/>
      <c r="H146" s="9"/>
      <c r="I146" s="10"/>
      <c r="J146" s="10"/>
    </row>
    <row r="147" spans="1:10" ht="15">
      <c r="A147" s="7"/>
      <c r="B147" s="8"/>
      <c r="C147" s="4"/>
      <c r="D147" s="4"/>
      <c r="E147" s="4"/>
      <c r="F147" s="4"/>
      <c r="G147" s="9"/>
      <c r="H147" s="9"/>
      <c r="I147" s="10"/>
      <c r="J147" s="10"/>
    </row>
    <row r="148" spans="1:10" ht="15">
      <c r="A148" s="7"/>
      <c r="B148" s="8"/>
      <c r="C148" s="4"/>
      <c r="D148" s="4"/>
      <c r="E148" s="4"/>
      <c r="F148" s="4"/>
      <c r="G148" s="9"/>
      <c r="H148" s="9"/>
      <c r="I148" s="10"/>
      <c r="J148" s="10"/>
    </row>
    <row r="149" spans="1:10" ht="15">
      <c r="A149" s="7"/>
      <c r="B149" s="8"/>
      <c r="C149" s="4"/>
      <c r="D149" s="4"/>
      <c r="E149" s="4"/>
      <c r="F149" s="4"/>
      <c r="G149" s="9"/>
      <c r="H149" s="9"/>
      <c r="I149" s="10"/>
      <c r="J149" s="10"/>
    </row>
    <row r="150" spans="1:10" ht="15">
      <c r="A150" s="7"/>
      <c r="B150" s="8"/>
      <c r="C150" s="4"/>
      <c r="D150" s="4"/>
      <c r="E150" s="4"/>
      <c r="F150" s="4"/>
      <c r="G150" s="9"/>
      <c r="H150" s="9"/>
      <c r="I150" s="10"/>
      <c r="J150" s="10"/>
    </row>
    <row r="151" spans="1:10" ht="15">
      <c r="A151" s="7"/>
      <c r="B151" s="8"/>
      <c r="C151" s="4"/>
      <c r="D151" s="4"/>
      <c r="E151" s="4"/>
      <c r="F151" s="4"/>
      <c r="G151" s="9"/>
      <c r="H151" s="9"/>
      <c r="I151" s="10"/>
      <c r="J151" s="10"/>
    </row>
    <row r="152" spans="1:10" ht="15">
      <c r="A152" s="7"/>
      <c r="B152" s="8"/>
      <c r="C152" s="4"/>
      <c r="D152" s="4"/>
      <c r="E152" s="4"/>
      <c r="F152" s="4"/>
      <c r="G152" s="9"/>
      <c r="H152" s="9"/>
      <c r="I152" s="10"/>
      <c r="J152" s="10"/>
    </row>
    <row r="153" spans="1:10" ht="15">
      <c r="A153" s="7"/>
      <c r="B153" s="8"/>
      <c r="C153" s="4"/>
      <c r="D153" s="4"/>
      <c r="E153" s="4"/>
      <c r="F153" s="4"/>
      <c r="G153" s="9"/>
      <c r="H153" s="9"/>
      <c r="I153" s="10"/>
      <c r="J153" s="10"/>
    </row>
    <row r="154" spans="1:10" ht="15">
      <c r="A154" s="7"/>
      <c r="B154" s="8"/>
      <c r="C154" s="4"/>
      <c r="D154" s="4"/>
      <c r="E154" s="4"/>
      <c r="F154" s="4"/>
      <c r="G154" s="9"/>
      <c r="H154" s="9"/>
      <c r="I154" s="10"/>
      <c r="J154" s="10"/>
    </row>
    <row r="155" spans="1:10" ht="15">
      <c r="A155" s="7"/>
      <c r="B155" s="8"/>
      <c r="C155" s="4"/>
      <c r="D155" s="4"/>
      <c r="E155" s="4"/>
      <c r="F155" s="4"/>
      <c r="G155" s="9"/>
      <c r="H155" s="9"/>
      <c r="I155" s="10"/>
      <c r="J155" s="10"/>
    </row>
    <row r="156" spans="1:10" ht="15">
      <c r="A156" s="7"/>
      <c r="B156" s="8"/>
      <c r="C156" s="4"/>
      <c r="D156" s="4"/>
      <c r="E156" s="4"/>
      <c r="F156" s="4"/>
      <c r="G156" s="9"/>
      <c r="H156" s="9"/>
      <c r="I156" s="10"/>
      <c r="J156" s="10"/>
    </row>
    <row r="157" spans="1:10" ht="15">
      <c r="A157" s="7"/>
      <c r="B157" s="8"/>
      <c r="C157" s="4"/>
      <c r="D157" s="4"/>
      <c r="E157" s="4"/>
      <c r="F157" s="4"/>
      <c r="G157" s="9"/>
      <c r="H157" s="9"/>
      <c r="I157" s="10"/>
      <c r="J157" s="10"/>
    </row>
    <row r="158" spans="1:10" ht="15">
      <c r="A158" s="7"/>
      <c r="B158" s="8"/>
      <c r="C158" s="4"/>
      <c r="D158" s="4"/>
      <c r="E158" s="4"/>
      <c r="F158" s="4"/>
      <c r="G158" s="9"/>
      <c r="H158" s="9"/>
      <c r="I158" s="10"/>
      <c r="J158" s="10"/>
    </row>
    <row r="159" spans="1:10" ht="15">
      <c r="A159" s="7"/>
      <c r="B159" s="8"/>
      <c r="C159" s="4"/>
      <c r="D159" s="4"/>
      <c r="E159" s="4"/>
      <c r="F159" s="4"/>
      <c r="G159" s="9"/>
      <c r="H159" s="9"/>
      <c r="I159" s="10"/>
      <c r="J159" s="10"/>
    </row>
    <row r="160" spans="1:10" ht="15">
      <c r="A160" s="7"/>
      <c r="B160" s="8"/>
      <c r="C160" s="4"/>
      <c r="D160" s="4"/>
      <c r="E160" s="4"/>
      <c r="F160" s="4"/>
      <c r="G160" s="9"/>
      <c r="H160" s="9"/>
      <c r="I160" s="10"/>
      <c r="J160" s="10"/>
    </row>
    <row r="161" spans="1:10" ht="15">
      <c r="A161" s="7"/>
      <c r="B161" s="8"/>
      <c r="C161" s="4"/>
      <c r="D161" s="4"/>
      <c r="E161" s="4"/>
      <c r="F161" s="4"/>
      <c r="G161" s="9"/>
      <c r="H161" s="9"/>
      <c r="I161" s="10"/>
      <c r="J161" s="10"/>
    </row>
    <row r="162" spans="1:10" ht="15">
      <c r="A162" s="7"/>
      <c r="B162" s="8"/>
      <c r="C162" s="4"/>
      <c r="D162" s="4"/>
      <c r="E162" s="4"/>
      <c r="F162" s="4"/>
      <c r="G162" s="9"/>
      <c r="H162" s="9"/>
      <c r="I162" s="10"/>
      <c r="J162" s="10"/>
    </row>
    <row r="163" spans="1:10" ht="15">
      <c r="A163" s="7"/>
      <c r="B163" s="8"/>
      <c r="C163" s="4"/>
      <c r="D163" s="4"/>
      <c r="E163" s="4"/>
      <c r="F163" s="4"/>
      <c r="G163" s="9"/>
      <c r="H163" s="9"/>
      <c r="I163" s="10"/>
      <c r="J163" s="10"/>
    </row>
    <row r="164" spans="1:10" ht="15">
      <c r="A164" s="7"/>
      <c r="B164" s="8"/>
      <c r="C164" s="4"/>
      <c r="D164" s="4"/>
      <c r="E164" s="4"/>
      <c r="F164" s="4"/>
      <c r="G164" s="9"/>
      <c r="H164" s="9"/>
      <c r="I164" s="10"/>
      <c r="J164" s="10"/>
    </row>
    <row r="165" spans="1:10" ht="15">
      <c r="A165" s="7"/>
      <c r="B165" s="8"/>
      <c r="C165" s="4"/>
      <c r="D165" s="4"/>
      <c r="E165" s="4"/>
      <c r="F165" s="4"/>
      <c r="G165" s="9"/>
      <c r="H165" s="9"/>
      <c r="I165" s="10"/>
      <c r="J165" s="10"/>
    </row>
    <row r="166" spans="1:10" ht="15">
      <c r="A166" s="7"/>
      <c r="B166" s="8"/>
      <c r="C166" s="4"/>
      <c r="D166" s="4"/>
      <c r="E166" s="4"/>
      <c r="F166" s="4"/>
      <c r="G166" s="9"/>
      <c r="H166" s="9"/>
      <c r="I166" s="10"/>
      <c r="J166" s="10"/>
    </row>
    <row r="167" spans="1:10" ht="15">
      <c r="A167" s="7"/>
      <c r="B167" s="8"/>
      <c r="C167" s="4"/>
      <c r="D167" s="4"/>
      <c r="E167" s="4"/>
      <c r="F167" s="4"/>
      <c r="G167" s="9"/>
      <c r="H167" s="9"/>
      <c r="I167" s="10"/>
      <c r="J167" s="10"/>
    </row>
    <row r="168" spans="1:10" ht="15">
      <c r="A168" s="7"/>
      <c r="B168" s="8"/>
      <c r="C168" s="4"/>
      <c r="D168" s="4"/>
      <c r="E168" s="4"/>
      <c r="F168" s="4"/>
      <c r="G168" s="9"/>
      <c r="H168" s="9"/>
      <c r="I168" s="10"/>
      <c r="J168" s="10"/>
    </row>
    <row r="169" spans="1:10" ht="15">
      <c r="A169" s="7"/>
      <c r="B169" s="8"/>
      <c r="C169" s="4"/>
      <c r="D169" s="4"/>
      <c r="E169" s="4"/>
      <c r="F169" s="4"/>
      <c r="G169" s="9"/>
      <c r="H169" s="9"/>
      <c r="I169" s="10"/>
      <c r="J169" s="10"/>
    </row>
    <row r="170" spans="1:10" ht="15">
      <c r="A170" s="7"/>
      <c r="B170" s="8"/>
      <c r="C170" s="4"/>
      <c r="D170" s="4"/>
      <c r="E170" s="4"/>
      <c r="F170" s="4"/>
      <c r="G170" s="9"/>
      <c r="H170" s="9"/>
      <c r="I170" s="10"/>
      <c r="J170" s="10"/>
    </row>
    <row r="171" spans="1:10" ht="15">
      <c r="A171" s="7"/>
      <c r="B171" s="8"/>
      <c r="C171" s="4"/>
      <c r="D171" s="4"/>
      <c r="E171" s="4"/>
      <c r="F171" s="4"/>
      <c r="G171" s="9"/>
      <c r="H171" s="9"/>
      <c r="I171" s="10"/>
      <c r="J171" s="10"/>
    </row>
    <row r="172" spans="1:10" ht="15">
      <c r="A172" s="7"/>
      <c r="B172" s="8"/>
      <c r="C172" s="4"/>
      <c r="D172" s="4"/>
      <c r="E172" s="4"/>
      <c r="F172" s="4"/>
      <c r="G172" s="9"/>
      <c r="H172" s="9"/>
      <c r="I172" s="10"/>
      <c r="J172" s="10"/>
    </row>
    <row r="173" spans="1:10" ht="15">
      <c r="A173" s="7"/>
      <c r="B173" s="8"/>
      <c r="C173" s="4"/>
      <c r="D173" s="4"/>
      <c r="E173" s="4"/>
      <c r="F173" s="4"/>
      <c r="G173" s="9"/>
      <c r="H173" s="9"/>
      <c r="I173" s="10"/>
      <c r="J173" s="10"/>
    </row>
    <row r="174" spans="1:10" ht="15">
      <c r="A174" s="7"/>
      <c r="B174" s="8"/>
      <c r="C174" s="4"/>
      <c r="D174" s="4"/>
      <c r="E174" s="4"/>
      <c r="F174" s="4"/>
      <c r="G174" s="9"/>
      <c r="H174" s="9"/>
      <c r="I174" s="10"/>
      <c r="J174" s="10"/>
    </row>
    <row r="175" spans="1:10" ht="15">
      <c r="A175" s="7"/>
      <c r="B175" s="8"/>
      <c r="C175" s="4"/>
      <c r="D175" s="4"/>
      <c r="E175" s="4"/>
      <c r="F175" s="4"/>
      <c r="G175" s="9"/>
      <c r="H175" s="9"/>
      <c r="I175" s="10"/>
      <c r="J175" s="10"/>
    </row>
    <row r="176" spans="1:10" ht="15">
      <c r="A176" s="7"/>
      <c r="B176" s="8"/>
      <c r="C176" s="4"/>
      <c r="D176" s="4"/>
      <c r="E176" s="4"/>
      <c r="F176" s="4"/>
      <c r="G176" s="9"/>
      <c r="H176" s="9"/>
      <c r="I176" s="10"/>
      <c r="J176" s="10"/>
    </row>
    <row r="177" spans="1:10" ht="15">
      <c r="A177" s="7"/>
      <c r="B177" s="8"/>
      <c r="C177" s="4"/>
      <c r="D177" s="4"/>
      <c r="E177" s="4"/>
      <c r="F177" s="4"/>
      <c r="G177" s="9"/>
      <c r="H177" s="9"/>
      <c r="I177" s="10"/>
      <c r="J177" s="10"/>
    </row>
    <row r="178" spans="1:10" ht="15">
      <c r="A178" s="7"/>
      <c r="B178" s="8"/>
      <c r="C178" s="4"/>
      <c r="D178" s="4"/>
      <c r="E178" s="4"/>
      <c r="F178" s="4"/>
      <c r="G178" s="9"/>
      <c r="H178" s="9"/>
      <c r="I178" s="10"/>
      <c r="J178" s="10"/>
    </row>
    <row r="179" spans="1:10" ht="15">
      <c r="A179" s="7"/>
      <c r="B179" s="8"/>
      <c r="C179" s="4"/>
      <c r="D179" s="4"/>
      <c r="E179" s="4"/>
      <c r="F179" s="4"/>
      <c r="G179" s="9"/>
      <c r="H179" s="9"/>
      <c r="I179" s="10"/>
      <c r="J179" s="10"/>
    </row>
    <row r="180" spans="1:10" ht="15">
      <c r="A180" s="7"/>
      <c r="B180" s="8"/>
      <c r="C180" s="4"/>
      <c r="D180" s="4"/>
      <c r="E180" s="4"/>
      <c r="F180" s="4"/>
      <c r="G180" s="9"/>
      <c r="H180" s="9"/>
      <c r="I180" s="10"/>
      <c r="J180" s="10"/>
    </row>
    <row r="181" spans="1:10" ht="15">
      <c r="A181" s="7"/>
      <c r="B181" s="8"/>
      <c r="C181" s="4"/>
      <c r="D181" s="4"/>
      <c r="E181" s="4"/>
      <c r="F181" s="4"/>
      <c r="G181" s="9"/>
      <c r="H181" s="9"/>
      <c r="I181" s="10"/>
      <c r="J181" s="10"/>
    </row>
    <row r="182" spans="1:10" ht="15">
      <c r="A182" s="7"/>
      <c r="B182" s="8"/>
      <c r="C182" s="4"/>
      <c r="D182" s="4"/>
      <c r="E182" s="4"/>
      <c r="F182" s="4"/>
      <c r="G182" s="9"/>
      <c r="H182" s="9"/>
      <c r="I182" s="10"/>
      <c r="J182" s="10"/>
    </row>
    <row r="183" spans="1:10" ht="15">
      <c r="A183" s="7"/>
      <c r="B183" s="8"/>
      <c r="C183" s="4"/>
      <c r="D183" s="4"/>
      <c r="E183" s="4"/>
      <c r="F183" s="4"/>
      <c r="G183" s="9"/>
      <c r="H183" s="9"/>
      <c r="I183" s="10"/>
      <c r="J183" s="10"/>
    </row>
    <row r="184" spans="1:10" ht="15">
      <c r="A184" s="7"/>
      <c r="B184" s="8"/>
      <c r="C184" s="4"/>
      <c r="D184" s="4"/>
      <c r="E184" s="4"/>
      <c r="F184" s="4"/>
      <c r="G184" s="9"/>
      <c r="H184" s="9"/>
      <c r="I184" s="10"/>
      <c r="J184" s="10"/>
    </row>
    <row r="185" spans="1:10" ht="15">
      <c r="A185" s="7"/>
      <c r="B185" s="8"/>
      <c r="C185" s="4"/>
      <c r="D185" s="4"/>
      <c r="E185" s="4"/>
      <c r="F185" s="4"/>
      <c r="G185" s="9"/>
      <c r="H185" s="9"/>
      <c r="I185" s="10"/>
      <c r="J185" s="10"/>
    </row>
    <row r="186" spans="1:10" ht="15">
      <c r="A186" s="7"/>
      <c r="B186" s="8"/>
      <c r="C186" s="4"/>
      <c r="D186" s="4"/>
      <c r="E186" s="4"/>
      <c r="F186" s="4"/>
      <c r="G186" s="9"/>
      <c r="H186" s="9"/>
      <c r="I186" s="10"/>
      <c r="J186" s="10"/>
    </row>
    <row r="187" spans="1:10" ht="15">
      <c r="A187" s="7"/>
      <c r="B187" s="8"/>
      <c r="C187" s="4"/>
      <c r="D187" s="4"/>
      <c r="E187" s="4"/>
      <c r="F187" s="4"/>
      <c r="G187" s="9"/>
      <c r="H187" s="9"/>
      <c r="I187" s="10"/>
      <c r="J187" s="10"/>
    </row>
    <row r="188" spans="1:10">
      <c r="B188" s="2"/>
      <c r="F18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8"/>
  <sheetViews>
    <sheetView zoomScale="85" zoomScaleNormal="85" workbookViewId="0">
      <selection activeCell="M40" sqref="M40"/>
    </sheetView>
  </sheetViews>
  <sheetFormatPr defaultRowHeight="13.5"/>
  <cols>
    <col min="1" max="1" width="9" style="17"/>
    <col min="2" max="2" width="9.5" style="17" bestFit="1" customWidth="1"/>
    <col min="3" max="3" width="10.875" style="17" bestFit="1" customWidth="1"/>
    <col min="4" max="4" width="11.5" style="17" bestFit="1" customWidth="1"/>
    <col min="5" max="5" width="10.875" style="17" bestFit="1" customWidth="1"/>
    <col min="6" max="6" width="15.125" style="17" bestFit="1" customWidth="1"/>
    <col min="7" max="7" width="20.375" style="17" customWidth="1"/>
    <col min="8" max="8" width="15.875" style="17" bestFit="1" customWidth="1"/>
    <col min="9" max="9" width="20.75" style="17" bestFit="1" customWidth="1"/>
    <col min="10" max="10" width="12.375" style="17" bestFit="1" customWidth="1"/>
    <col min="11" max="16384" width="9" style="17"/>
  </cols>
  <sheetData>
    <row r="1" spans="1:34" ht="15">
      <c r="A1" s="4"/>
      <c r="B1" s="4" t="s">
        <v>4</v>
      </c>
      <c r="C1" s="4" t="s">
        <v>0</v>
      </c>
      <c r="D1" s="4" t="s">
        <v>1</v>
      </c>
      <c r="E1" s="4" t="s">
        <v>2</v>
      </c>
      <c r="F1" s="4" t="s">
        <v>3</v>
      </c>
      <c r="G1" s="5" t="s">
        <v>5</v>
      </c>
      <c r="H1" s="5" t="s">
        <v>6</v>
      </c>
      <c r="I1" s="6" t="s">
        <v>7</v>
      </c>
      <c r="J1" s="6" t="s">
        <v>8</v>
      </c>
      <c r="K1" s="3"/>
      <c r="L1" s="3"/>
      <c r="M1" s="3" t="s">
        <v>9</v>
      </c>
      <c r="N1" s="3"/>
      <c r="O1" s="3" t="s">
        <v>10</v>
      </c>
      <c r="Q1" s="17" t="s">
        <v>13</v>
      </c>
      <c r="V1" s="13">
        <v>0.01</v>
      </c>
      <c r="W1" s="13">
        <v>3.7838820531567202E-2</v>
      </c>
      <c r="X1" s="13">
        <v>7.7409371209499603E-2</v>
      </c>
      <c r="Y1" s="13">
        <v>230.17789000000599</v>
      </c>
      <c r="Z1" s="13">
        <v>1082.46348879998</v>
      </c>
      <c r="AC1" s="13"/>
      <c r="AD1" s="13"/>
      <c r="AF1" s="13"/>
      <c r="AG1" s="13"/>
      <c r="AH1" s="13"/>
    </row>
    <row r="2" spans="1:34" ht="15">
      <c r="A2" s="13">
        <v>0.01</v>
      </c>
      <c r="B2" s="8">
        <f>A2</f>
        <v>0.01</v>
      </c>
      <c r="C2" s="13">
        <v>3.7838820531567202E-2</v>
      </c>
      <c r="D2" s="13">
        <v>230.17789000000599</v>
      </c>
      <c r="E2" s="13">
        <v>7.7409371209499603E-2</v>
      </c>
      <c r="F2" s="13">
        <v>1082.46348879998</v>
      </c>
      <c r="G2" s="9">
        <f>C2</f>
        <v>3.7838820531567202E-2</v>
      </c>
      <c r="H2" s="9">
        <f>(D2+F2)/1000</f>
        <v>1.3126413787999862</v>
      </c>
      <c r="I2" s="10">
        <f t="shared" ref="I2:I34" si="0">E2-C2</f>
        <v>3.9570550677932401E-2</v>
      </c>
      <c r="J2" s="10">
        <f>F2/1000</f>
        <v>1.08246348879998</v>
      </c>
      <c r="K2" s="3" t="s">
        <v>11</v>
      </c>
      <c r="L2" s="12">
        <f>G6</f>
        <v>0.756943779894512</v>
      </c>
      <c r="M2" s="12">
        <f>H6</f>
        <v>26.252827576000012</v>
      </c>
      <c r="N2" s="12">
        <f>G22</f>
        <v>5.2466140026754999</v>
      </c>
      <c r="O2" s="12">
        <f>H22</f>
        <v>170.64337924400002</v>
      </c>
      <c r="P2" s="2">
        <f>G29</f>
        <v>8.3122670252770092</v>
      </c>
      <c r="Q2" s="2">
        <f>H29</f>
        <v>213.96054474439998</v>
      </c>
      <c r="V2" s="13">
        <v>0.05</v>
      </c>
      <c r="W2" s="13">
        <v>0.189202764146226</v>
      </c>
      <c r="X2" s="13">
        <v>0.38704451635891901</v>
      </c>
      <c r="Y2" s="13">
        <v>1150.8894499999999</v>
      </c>
      <c r="Z2" s="13">
        <v>5412.3174440000403</v>
      </c>
      <c r="AC2" s="13"/>
      <c r="AD2" s="13"/>
      <c r="AF2" s="13"/>
      <c r="AG2" s="13"/>
      <c r="AH2" s="13"/>
    </row>
    <row r="3" spans="1:34" ht="15">
      <c r="A3" s="13">
        <v>0.05</v>
      </c>
      <c r="B3" s="8">
        <f t="shared" ref="B3:B34" si="1">A3</f>
        <v>0.05</v>
      </c>
      <c r="C3" s="13">
        <v>0.189202764146226</v>
      </c>
      <c r="D3" s="13">
        <v>1150.8894499999999</v>
      </c>
      <c r="E3" s="13">
        <v>0.38704451635891901</v>
      </c>
      <c r="F3" s="13">
        <v>5412.3174440000403</v>
      </c>
      <c r="G3" s="9">
        <f t="shared" ref="G3:G34" si="2">C3</f>
        <v>0.189202764146226</v>
      </c>
      <c r="H3" s="9">
        <f t="shared" ref="H3:H34" si="3">(D3+F3)/1000</f>
        <v>6.5632068940000403</v>
      </c>
      <c r="I3" s="10">
        <f t="shared" si="0"/>
        <v>0.19784175221269301</v>
      </c>
      <c r="J3" s="10">
        <f t="shared" ref="J3:J34" si="4">F3/1000</f>
        <v>5.4123174440000401</v>
      </c>
      <c r="K3" s="3" t="s">
        <v>12</v>
      </c>
      <c r="L3" s="12">
        <f>I6</f>
        <v>0.79201006194124801</v>
      </c>
      <c r="M3" s="12">
        <f>J6</f>
        <v>21.649269776000001</v>
      </c>
      <c r="N3" s="12">
        <f>I21</f>
        <v>6.2254868908678596</v>
      </c>
      <c r="O3" s="12">
        <f>J21</f>
        <v>135.30793609999998</v>
      </c>
      <c r="P3" s="2">
        <f>I29</f>
        <v>9.2296078846387921</v>
      </c>
      <c r="Q3" s="2">
        <f>J29</f>
        <v>176.4415486744</v>
      </c>
      <c r="V3" s="13">
        <v>9.9999999999999895E-2</v>
      </c>
      <c r="W3" s="13">
        <v>0.37841843156580102</v>
      </c>
      <c r="X3" s="13">
        <v>0.774155271561631</v>
      </c>
      <c r="Y3" s="13">
        <v>2301.7788999999898</v>
      </c>
      <c r="Z3" s="13">
        <v>10824.6348879999</v>
      </c>
      <c r="AC3" s="13"/>
      <c r="AD3" s="13"/>
      <c r="AF3" s="13"/>
      <c r="AG3" s="13"/>
      <c r="AH3" s="13"/>
    </row>
    <row r="4" spans="1:34" ht="15">
      <c r="A4" s="13">
        <v>9.9999999999999895E-2</v>
      </c>
      <c r="B4" s="8">
        <f t="shared" si="1"/>
        <v>9.9999999999999895E-2</v>
      </c>
      <c r="C4" s="13">
        <v>0.37841843156580102</v>
      </c>
      <c r="D4" s="13">
        <v>2301.7788999999898</v>
      </c>
      <c r="E4" s="13">
        <v>0.774155271561631</v>
      </c>
      <c r="F4" s="13">
        <v>10824.6348879999</v>
      </c>
      <c r="G4" s="9">
        <f t="shared" si="2"/>
        <v>0.37841843156580102</v>
      </c>
      <c r="H4" s="9">
        <f t="shared" si="3"/>
        <v>13.126413787999891</v>
      </c>
      <c r="I4" s="10">
        <f t="shared" si="0"/>
        <v>0.39573683999582998</v>
      </c>
      <c r="J4" s="10">
        <f t="shared" si="4"/>
        <v>10.824634887999901</v>
      </c>
      <c r="V4" s="13">
        <v>0.15</v>
      </c>
      <c r="W4" s="13">
        <v>0.56765923156831999</v>
      </c>
      <c r="X4" s="13">
        <v>1.16142082960406</v>
      </c>
      <c r="Y4" s="13">
        <v>3452.6683499999999</v>
      </c>
      <c r="Z4" s="13">
        <v>16236.952332000001</v>
      </c>
      <c r="AC4" s="13"/>
      <c r="AD4" s="13"/>
      <c r="AF4" s="13"/>
      <c r="AG4" s="13"/>
      <c r="AH4" s="13"/>
    </row>
    <row r="5" spans="1:34" ht="15">
      <c r="A5" s="13">
        <v>0.15</v>
      </c>
      <c r="B5" s="8">
        <f t="shared" si="1"/>
        <v>0.15</v>
      </c>
      <c r="C5" s="13">
        <v>0.56765923156831999</v>
      </c>
      <c r="D5" s="13">
        <v>3452.6683499999999</v>
      </c>
      <c r="E5" s="13">
        <v>1.16142082960406</v>
      </c>
      <c r="F5" s="13">
        <v>16236.952332000001</v>
      </c>
      <c r="G5" s="9">
        <f t="shared" si="2"/>
        <v>0.56765923156831999</v>
      </c>
      <c r="H5" s="9">
        <f t="shared" si="3"/>
        <v>19.689620682000001</v>
      </c>
      <c r="I5" s="10">
        <f t="shared" si="0"/>
        <v>0.59376159803574002</v>
      </c>
      <c r="J5" s="10">
        <f t="shared" si="4"/>
        <v>16.236952332000001</v>
      </c>
      <c r="V5" s="13">
        <v>0.2</v>
      </c>
      <c r="W5" s="13">
        <v>0.756943779894512</v>
      </c>
      <c r="X5" s="13">
        <v>1.54895384183576</v>
      </c>
      <c r="Y5" s="13">
        <v>4603.5578000000096</v>
      </c>
      <c r="Z5" s="13">
        <v>21649.269776000001</v>
      </c>
      <c r="AC5" s="13"/>
      <c r="AD5" s="13"/>
      <c r="AF5" s="13"/>
      <c r="AG5" s="13"/>
      <c r="AH5" s="13"/>
    </row>
    <row r="6" spans="1:34" ht="15">
      <c r="A6" s="13">
        <v>0.2</v>
      </c>
      <c r="B6" s="11">
        <f t="shared" si="1"/>
        <v>0.2</v>
      </c>
      <c r="C6" s="13">
        <v>0.756943779894512</v>
      </c>
      <c r="D6" s="13">
        <v>4603.5578000000096</v>
      </c>
      <c r="E6" s="13">
        <v>1.54895384183576</v>
      </c>
      <c r="F6" s="13">
        <v>21649.269776000001</v>
      </c>
      <c r="G6" s="9">
        <f t="shared" si="2"/>
        <v>0.756943779894512</v>
      </c>
      <c r="H6" s="9">
        <f t="shared" si="3"/>
        <v>26.252827576000012</v>
      </c>
      <c r="I6" s="10">
        <f t="shared" si="0"/>
        <v>0.79201006194124801</v>
      </c>
      <c r="J6" s="10">
        <f t="shared" si="4"/>
        <v>21.649269776000001</v>
      </c>
      <c r="V6" s="13">
        <v>0.25</v>
      </c>
      <c r="W6" s="13">
        <v>0.94629961864563905</v>
      </c>
      <c r="X6" s="13">
        <v>1.9369193259261299</v>
      </c>
      <c r="Y6" s="13">
        <v>5754.4472500000102</v>
      </c>
      <c r="Z6" s="13">
        <v>27061.587220000001</v>
      </c>
      <c r="AC6" s="13"/>
      <c r="AD6" s="13"/>
      <c r="AF6" s="13"/>
      <c r="AG6" s="13"/>
      <c r="AH6" s="13"/>
    </row>
    <row r="7" spans="1:34" ht="15">
      <c r="A7" s="13">
        <v>0.25</v>
      </c>
      <c r="B7" s="8">
        <f t="shared" si="1"/>
        <v>0.25</v>
      </c>
      <c r="C7" s="13">
        <v>0.94629961864563905</v>
      </c>
      <c r="D7" s="13">
        <v>5754.4472500000102</v>
      </c>
      <c r="E7" s="13">
        <v>1.9369193259261299</v>
      </c>
      <c r="F7" s="13">
        <v>27061.587220000001</v>
      </c>
      <c r="G7" s="9">
        <f t="shared" si="2"/>
        <v>0.94629961864563905</v>
      </c>
      <c r="H7" s="9">
        <f t="shared" si="3"/>
        <v>32.816034470000012</v>
      </c>
      <c r="I7" s="10">
        <f t="shared" si="0"/>
        <v>0.99061970728049087</v>
      </c>
      <c r="J7" s="10">
        <f t="shared" si="4"/>
        <v>27.06158722</v>
      </c>
      <c r="V7" s="13">
        <v>0.3</v>
      </c>
      <c r="W7" s="13">
        <v>1.13577106870137</v>
      </c>
      <c r="X7" s="13">
        <v>2.3255802956141101</v>
      </c>
      <c r="Y7" s="13">
        <v>6905.3366999999998</v>
      </c>
      <c r="Z7" s="13">
        <v>32473.9046639999</v>
      </c>
      <c r="AC7" s="13"/>
      <c r="AD7" s="13"/>
      <c r="AF7" s="13"/>
      <c r="AG7" s="13"/>
      <c r="AH7" s="13"/>
    </row>
    <row r="8" spans="1:34" ht="15">
      <c r="A8" s="13">
        <v>0.3</v>
      </c>
      <c r="B8" s="8">
        <f t="shared" si="1"/>
        <v>0.3</v>
      </c>
      <c r="C8" s="13">
        <v>1.13577106870137</v>
      </c>
      <c r="D8" s="13">
        <v>6905.3366999999998</v>
      </c>
      <c r="E8" s="13">
        <v>2.3255802956141101</v>
      </c>
      <c r="F8" s="13">
        <v>32473.9046639999</v>
      </c>
      <c r="G8" s="9">
        <f t="shared" si="2"/>
        <v>1.13577106870137</v>
      </c>
      <c r="H8" s="9">
        <f t="shared" si="3"/>
        <v>39.379241363999903</v>
      </c>
      <c r="I8" s="10">
        <f t="shared" si="0"/>
        <v>1.18980922691274</v>
      </c>
      <c r="J8" s="10">
        <f t="shared" si="4"/>
        <v>32.473904663999903</v>
      </c>
      <c r="V8" s="13">
        <v>0.65</v>
      </c>
      <c r="W8" s="13">
        <v>2.5047361025166599</v>
      </c>
      <c r="X8" s="13">
        <v>5.2942108521264304</v>
      </c>
      <c r="Y8" s="13">
        <v>14961.56285</v>
      </c>
      <c r="Z8" s="13">
        <v>70360.126772000003</v>
      </c>
      <c r="AC8" s="13"/>
      <c r="AD8" s="13"/>
      <c r="AF8" s="13"/>
      <c r="AG8" s="13"/>
      <c r="AH8" s="13"/>
    </row>
    <row r="9" spans="1:34" ht="15">
      <c r="A9" s="13">
        <v>0.65</v>
      </c>
      <c r="B9" s="8">
        <f t="shared" si="1"/>
        <v>0.65</v>
      </c>
      <c r="C9" s="13">
        <v>2.5047361025166599</v>
      </c>
      <c r="D9" s="13">
        <v>14961.56285</v>
      </c>
      <c r="E9" s="13">
        <v>5.2942108521264304</v>
      </c>
      <c r="F9" s="13">
        <v>70360.126772000003</v>
      </c>
      <c r="G9" s="9">
        <f t="shared" si="2"/>
        <v>2.5047361025166599</v>
      </c>
      <c r="H9" s="9">
        <f t="shared" si="3"/>
        <v>85.321689622000008</v>
      </c>
      <c r="I9" s="10">
        <f t="shared" si="0"/>
        <v>2.7894747496097705</v>
      </c>
      <c r="J9" s="10">
        <f t="shared" si="4"/>
        <v>70.360126772000001</v>
      </c>
      <c r="V9" s="13">
        <v>0.7</v>
      </c>
      <c r="W9" s="13">
        <v>2.7061258692194601</v>
      </c>
      <c r="X9" s="13">
        <v>5.7554877831656999</v>
      </c>
      <c r="Y9" s="13">
        <v>16112.452300000001</v>
      </c>
      <c r="Z9" s="13">
        <v>75772.444215999902</v>
      </c>
      <c r="AC9" s="13"/>
      <c r="AD9" s="13"/>
      <c r="AF9" s="13"/>
      <c r="AG9" s="13"/>
      <c r="AH9" s="13"/>
    </row>
    <row r="10" spans="1:34" ht="15">
      <c r="A10" s="13">
        <v>0.7</v>
      </c>
      <c r="B10" s="8">
        <f t="shared" si="1"/>
        <v>0.7</v>
      </c>
      <c r="C10" s="13">
        <v>2.7061258692194601</v>
      </c>
      <c r="D10" s="13">
        <v>16112.452300000001</v>
      </c>
      <c r="E10" s="13">
        <v>5.7554877831656999</v>
      </c>
      <c r="F10" s="13">
        <v>75772.444215999902</v>
      </c>
      <c r="G10" s="9">
        <f t="shared" si="2"/>
        <v>2.7061258692194601</v>
      </c>
      <c r="H10" s="9">
        <f t="shared" si="3"/>
        <v>91.884896515999912</v>
      </c>
      <c r="I10" s="10">
        <f t="shared" si="0"/>
        <v>3.0493619139462398</v>
      </c>
      <c r="J10" s="10">
        <f t="shared" si="4"/>
        <v>75.772444215999897</v>
      </c>
      <c r="V10" s="13">
        <v>0.75</v>
      </c>
      <c r="W10" s="13">
        <v>2.91181330790966</v>
      </c>
      <c r="X10" s="13">
        <v>6.2526458239420704</v>
      </c>
      <c r="Y10" s="13">
        <v>17263.34175</v>
      </c>
      <c r="Z10" s="13">
        <v>81184.761660000004</v>
      </c>
      <c r="AC10" s="13"/>
      <c r="AD10" s="13"/>
      <c r="AF10" s="13"/>
      <c r="AG10" s="13"/>
      <c r="AH10" s="13"/>
    </row>
    <row r="11" spans="1:34" ht="15">
      <c r="A11" s="13">
        <v>0.75</v>
      </c>
      <c r="B11" s="8">
        <f t="shared" si="1"/>
        <v>0.75</v>
      </c>
      <c r="C11" s="13">
        <v>2.91181330790966</v>
      </c>
      <c r="D11" s="13">
        <v>17263.34175</v>
      </c>
      <c r="E11" s="13">
        <v>6.2526458239420704</v>
      </c>
      <c r="F11" s="13">
        <v>81184.761660000004</v>
      </c>
      <c r="G11" s="9">
        <f t="shared" si="2"/>
        <v>2.91181330790966</v>
      </c>
      <c r="H11" s="9">
        <f t="shared" si="3"/>
        <v>98.448103410000016</v>
      </c>
      <c r="I11" s="10">
        <f t="shared" si="0"/>
        <v>3.3408325160324104</v>
      </c>
      <c r="J11" s="10">
        <f t="shared" si="4"/>
        <v>81.184761660000007</v>
      </c>
      <c r="V11" s="13">
        <v>0.8</v>
      </c>
      <c r="W11" s="13">
        <v>3.1190303979288299</v>
      </c>
      <c r="X11" s="13">
        <v>6.7630564317792903</v>
      </c>
      <c r="Y11" s="13">
        <v>18414.231199999998</v>
      </c>
      <c r="Z11" s="13">
        <v>86597.079104000004</v>
      </c>
      <c r="AC11" s="13"/>
      <c r="AD11" s="13"/>
      <c r="AF11" s="13"/>
      <c r="AG11" s="13"/>
      <c r="AH11" s="13"/>
    </row>
    <row r="12" spans="1:34" ht="15">
      <c r="A12" s="13">
        <v>0.8</v>
      </c>
      <c r="B12" s="8">
        <f t="shared" si="1"/>
        <v>0.8</v>
      </c>
      <c r="C12" s="13">
        <v>3.1190303979288299</v>
      </c>
      <c r="D12" s="13">
        <v>18414.231199999998</v>
      </c>
      <c r="E12" s="13">
        <v>6.7630564317792903</v>
      </c>
      <c r="F12" s="13">
        <v>86597.079104000004</v>
      </c>
      <c r="G12" s="9">
        <f t="shared" si="2"/>
        <v>3.1190303979288299</v>
      </c>
      <c r="H12" s="9">
        <f t="shared" si="3"/>
        <v>105.01131030400001</v>
      </c>
      <c r="I12" s="10">
        <f t="shared" si="0"/>
        <v>3.6440260338504604</v>
      </c>
      <c r="J12" s="10">
        <f t="shared" si="4"/>
        <v>86.597079104000002</v>
      </c>
      <c r="V12" s="13">
        <v>0.85</v>
      </c>
      <c r="W12" s="13">
        <v>3.32562039569406</v>
      </c>
      <c r="X12" s="13">
        <v>7.2690717512130902</v>
      </c>
      <c r="Y12" s="13">
        <v>19565.120650000001</v>
      </c>
      <c r="Z12" s="13">
        <v>92009.396548000004</v>
      </c>
      <c r="AC12" s="13"/>
      <c r="AD12" s="13"/>
      <c r="AF12" s="13"/>
      <c r="AG12" s="13"/>
      <c r="AH12" s="13"/>
    </row>
    <row r="13" spans="1:34" ht="15">
      <c r="A13" s="13">
        <v>0.85</v>
      </c>
      <c r="B13" s="8">
        <f t="shared" si="1"/>
        <v>0.85</v>
      </c>
      <c r="C13" s="13">
        <v>3.32562039569406</v>
      </c>
      <c r="D13" s="13">
        <v>19565.120650000001</v>
      </c>
      <c r="E13" s="13">
        <v>7.2690717512130902</v>
      </c>
      <c r="F13" s="13">
        <v>92009.396548000004</v>
      </c>
      <c r="G13" s="9">
        <f t="shared" si="2"/>
        <v>3.32562039569406</v>
      </c>
      <c r="H13" s="9">
        <f t="shared" si="3"/>
        <v>111.574517198</v>
      </c>
      <c r="I13" s="10">
        <f t="shared" si="0"/>
        <v>3.9434513555190303</v>
      </c>
      <c r="J13" s="10">
        <f t="shared" si="4"/>
        <v>92.009396547999998</v>
      </c>
      <c r="V13" s="13">
        <v>0.9</v>
      </c>
      <c r="W13" s="13">
        <v>3.5304378520786401</v>
      </c>
      <c r="X13" s="13">
        <v>7.7607598169390899</v>
      </c>
      <c r="Y13" s="13">
        <v>20716.0101</v>
      </c>
      <c r="Z13" s="13">
        <v>97421.713992000005</v>
      </c>
      <c r="AC13" s="13"/>
      <c r="AD13" s="13"/>
      <c r="AF13" s="13"/>
      <c r="AG13" s="13"/>
      <c r="AH13" s="13"/>
    </row>
    <row r="14" spans="1:34" ht="15">
      <c r="A14" s="13">
        <v>0.9</v>
      </c>
      <c r="B14" s="8">
        <f t="shared" si="1"/>
        <v>0.9</v>
      </c>
      <c r="C14" s="13">
        <v>3.5304378520786401</v>
      </c>
      <c r="D14" s="13">
        <v>20716.0101</v>
      </c>
      <c r="E14" s="13">
        <v>7.7607598169390899</v>
      </c>
      <c r="F14" s="13">
        <v>97421.713992000005</v>
      </c>
      <c r="G14" s="9">
        <f t="shared" si="2"/>
        <v>3.5304378520786401</v>
      </c>
      <c r="H14" s="9">
        <f t="shared" si="3"/>
        <v>118.137724092</v>
      </c>
      <c r="I14" s="10">
        <f t="shared" si="0"/>
        <v>4.2303219648604493</v>
      </c>
      <c r="J14" s="10">
        <f t="shared" si="4"/>
        <v>97.421713992000008</v>
      </c>
      <c r="V14" s="13">
        <v>0.95</v>
      </c>
      <c r="W14" s="13">
        <v>3.7348453445128502</v>
      </c>
      <c r="X14" s="13">
        <v>8.2469852527385505</v>
      </c>
      <c r="Y14" s="13">
        <v>21866.899549999998</v>
      </c>
      <c r="Z14" s="13">
        <v>102834.031436</v>
      </c>
      <c r="AC14" s="13"/>
      <c r="AD14" s="13"/>
      <c r="AF14" s="13"/>
      <c r="AG14" s="13"/>
      <c r="AH14" s="13"/>
    </row>
    <row r="15" spans="1:34" ht="15">
      <c r="A15" s="13">
        <v>0.95</v>
      </c>
      <c r="B15" s="8">
        <f t="shared" si="1"/>
        <v>0.95</v>
      </c>
      <c r="C15" s="13">
        <v>3.7348453445128502</v>
      </c>
      <c r="D15" s="13">
        <v>21866.899549999998</v>
      </c>
      <c r="E15" s="13">
        <v>8.2469852527385505</v>
      </c>
      <c r="F15" s="13">
        <v>102834.031436</v>
      </c>
      <c r="G15" s="9">
        <f t="shared" si="2"/>
        <v>3.7348453445128502</v>
      </c>
      <c r="H15" s="9">
        <f t="shared" si="3"/>
        <v>124.700930986</v>
      </c>
      <c r="I15" s="10">
        <f t="shared" si="0"/>
        <v>4.5121399082257003</v>
      </c>
      <c r="J15" s="10">
        <f t="shared" si="4"/>
        <v>102.834031436</v>
      </c>
      <c r="V15" s="13">
        <v>1</v>
      </c>
      <c r="W15" s="13">
        <v>3.9394366784442001</v>
      </c>
      <c r="X15" s="13">
        <v>8.7314280356069496</v>
      </c>
      <c r="Y15" s="13">
        <v>23017.789000000001</v>
      </c>
      <c r="Z15" s="13">
        <v>108246.34888000001</v>
      </c>
      <c r="AC15" s="13"/>
      <c r="AD15" s="13"/>
      <c r="AF15" s="13"/>
      <c r="AG15" s="13"/>
      <c r="AH15" s="13"/>
    </row>
    <row r="16" spans="1:34" ht="15">
      <c r="A16" s="13">
        <v>1</v>
      </c>
      <c r="B16" s="8">
        <f t="shared" si="1"/>
        <v>1</v>
      </c>
      <c r="C16" s="13">
        <v>3.9394366784442001</v>
      </c>
      <c r="D16" s="13">
        <v>23017.789000000001</v>
      </c>
      <c r="E16" s="13">
        <v>8.7314280356069496</v>
      </c>
      <c r="F16" s="13">
        <v>108246.34888000001</v>
      </c>
      <c r="G16" s="9">
        <f t="shared" si="2"/>
        <v>3.9394366784442001</v>
      </c>
      <c r="H16" s="9">
        <f t="shared" si="3"/>
        <v>131.26413787999999</v>
      </c>
      <c r="I16" s="10">
        <f t="shared" si="0"/>
        <v>4.7919913571627495</v>
      </c>
      <c r="J16" s="10">
        <f t="shared" si="4"/>
        <v>108.24634888</v>
      </c>
      <c r="V16" s="13">
        <v>1.05</v>
      </c>
      <c r="W16" s="13">
        <v>4.1445241480228399</v>
      </c>
      <c r="X16" s="13">
        <v>9.2157527957017802</v>
      </c>
      <c r="Y16" s="13">
        <v>24168.678449999999</v>
      </c>
      <c r="Z16" s="13">
        <v>113658.66632400001</v>
      </c>
      <c r="AC16" s="13"/>
      <c r="AD16" s="13"/>
      <c r="AF16" s="13"/>
      <c r="AG16" s="13"/>
      <c r="AH16" s="13"/>
    </row>
    <row r="17" spans="1:34" ht="15">
      <c r="A17" s="13">
        <v>1.05</v>
      </c>
      <c r="B17" s="8">
        <f t="shared" si="1"/>
        <v>1.05</v>
      </c>
      <c r="C17" s="13">
        <v>4.1445241480228399</v>
      </c>
      <c r="D17" s="13">
        <v>24168.678449999999</v>
      </c>
      <c r="E17" s="13">
        <v>9.2157527957017802</v>
      </c>
      <c r="F17" s="13">
        <v>113658.66632400001</v>
      </c>
      <c r="G17" s="9">
        <f t="shared" si="2"/>
        <v>4.1445241480228399</v>
      </c>
      <c r="H17" s="9">
        <f t="shared" si="3"/>
        <v>137.82734477400001</v>
      </c>
      <c r="I17" s="10">
        <f t="shared" si="0"/>
        <v>5.0712286476789403</v>
      </c>
      <c r="J17" s="10">
        <f t="shared" si="4"/>
        <v>113.65866632400001</v>
      </c>
      <c r="V17" s="13">
        <v>1.1000000000000001</v>
      </c>
      <c r="W17" s="13">
        <v>4.3506094943317297</v>
      </c>
      <c r="X17" s="13">
        <v>9.7013176296569501</v>
      </c>
      <c r="Y17" s="13">
        <v>25319.567899999998</v>
      </c>
      <c r="Z17" s="13">
        <v>119070.98376800001</v>
      </c>
      <c r="AC17" s="13"/>
      <c r="AD17" s="13"/>
      <c r="AF17" s="13"/>
      <c r="AG17" s="13"/>
      <c r="AH17" s="13"/>
    </row>
    <row r="18" spans="1:34" ht="15">
      <c r="A18" s="13">
        <v>1.1000000000000001</v>
      </c>
      <c r="B18" s="8">
        <f t="shared" si="1"/>
        <v>1.1000000000000001</v>
      </c>
      <c r="C18" s="13">
        <v>4.3506094943317297</v>
      </c>
      <c r="D18" s="13">
        <v>25319.567899999998</v>
      </c>
      <c r="E18" s="13">
        <v>9.7013176296569501</v>
      </c>
      <c r="F18" s="13">
        <v>119070.98376800001</v>
      </c>
      <c r="G18" s="9">
        <f t="shared" si="2"/>
        <v>4.3506094943317297</v>
      </c>
      <c r="H18" s="9">
        <f t="shared" si="3"/>
        <v>144.390551668</v>
      </c>
      <c r="I18" s="10">
        <f t="shared" si="0"/>
        <v>5.3507081353252204</v>
      </c>
      <c r="J18" s="10">
        <f t="shared" si="4"/>
        <v>119.070983768</v>
      </c>
      <c r="V18" s="13">
        <v>1.1499999999999999</v>
      </c>
      <c r="W18" s="13">
        <v>4.5589708070286603</v>
      </c>
      <c r="X18" s="13">
        <v>10.191522701208701</v>
      </c>
      <c r="Y18" s="13">
        <v>26470.457350000001</v>
      </c>
      <c r="Z18" s="13">
        <v>124483.30121200001</v>
      </c>
      <c r="AC18" s="13"/>
      <c r="AD18" s="13"/>
      <c r="AF18" s="13"/>
      <c r="AG18" s="13"/>
      <c r="AH18" s="13"/>
    </row>
    <row r="19" spans="1:34" ht="15">
      <c r="A19" s="13">
        <v>1.1499999999999999</v>
      </c>
      <c r="B19" s="8">
        <f t="shared" si="1"/>
        <v>1.1499999999999999</v>
      </c>
      <c r="C19" s="13">
        <v>4.5589708070286603</v>
      </c>
      <c r="D19" s="13">
        <v>26470.457350000001</v>
      </c>
      <c r="E19" s="13">
        <v>10.191522701208701</v>
      </c>
      <c r="F19" s="13">
        <v>124483.30121200001</v>
      </c>
      <c r="G19" s="9">
        <f t="shared" si="2"/>
        <v>4.5589708070286603</v>
      </c>
      <c r="H19" s="9">
        <f t="shared" si="3"/>
        <v>150.95375856199999</v>
      </c>
      <c r="I19" s="10">
        <f t="shared" si="0"/>
        <v>5.6325518941800405</v>
      </c>
      <c r="J19" s="10">
        <f t="shared" si="4"/>
        <v>124.483301212</v>
      </c>
      <c r="V19" s="13">
        <v>1.2</v>
      </c>
      <c r="W19" s="13">
        <v>4.7724373619697804</v>
      </c>
      <c r="X19" s="13">
        <v>10.6927260806528</v>
      </c>
      <c r="Y19" s="13">
        <v>27621.346799999999</v>
      </c>
      <c r="Z19" s="13">
        <v>129895.61865600001</v>
      </c>
      <c r="AC19" s="13"/>
      <c r="AD19" s="13"/>
      <c r="AF19" s="13"/>
      <c r="AG19" s="13"/>
      <c r="AH19" s="13"/>
    </row>
    <row r="20" spans="1:34" ht="15">
      <c r="A20" s="13">
        <v>1.2</v>
      </c>
      <c r="B20" s="8">
        <f t="shared" si="1"/>
        <v>1.2</v>
      </c>
      <c r="C20" s="13">
        <v>4.7724373619697804</v>
      </c>
      <c r="D20" s="13">
        <v>27621.346799999999</v>
      </c>
      <c r="E20" s="13">
        <v>10.6927260806528</v>
      </c>
      <c r="F20" s="13">
        <v>129895.61865600001</v>
      </c>
      <c r="G20" s="9">
        <f t="shared" si="2"/>
        <v>4.7724373619697804</v>
      </c>
      <c r="H20" s="9">
        <f t="shared" si="3"/>
        <v>157.51696545600001</v>
      </c>
      <c r="I20" s="10">
        <f t="shared" si="0"/>
        <v>5.92028871868302</v>
      </c>
      <c r="J20" s="10">
        <f t="shared" si="4"/>
        <v>129.89561865600001</v>
      </c>
      <c r="V20" s="13">
        <v>1.25</v>
      </c>
      <c r="W20" s="13">
        <v>4.9979947429215397</v>
      </c>
      <c r="X20" s="13">
        <v>11.223481633789399</v>
      </c>
      <c r="Y20" s="13">
        <v>28772.236250000002</v>
      </c>
      <c r="Z20" s="13">
        <v>135307.93609999999</v>
      </c>
      <c r="AC20" s="13"/>
      <c r="AD20" s="13"/>
      <c r="AF20" s="13"/>
      <c r="AG20" s="13"/>
      <c r="AH20" s="13"/>
    </row>
    <row r="21" spans="1:34" ht="15">
      <c r="A21" s="13">
        <v>1.25</v>
      </c>
      <c r="B21" s="8">
        <f t="shared" si="1"/>
        <v>1.25</v>
      </c>
      <c r="C21" s="13">
        <v>4.9979947429215397</v>
      </c>
      <c r="D21" s="13">
        <v>28772.236250000002</v>
      </c>
      <c r="E21" s="13">
        <v>11.223481633789399</v>
      </c>
      <c r="F21" s="13">
        <v>135307.93609999999</v>
      </c>
      <c r="G21" s="9">
        <f t="shared" si="2"/>
        <v>4.9979947429215397</v>
      </c>
      <c r="H21" s="9">
        <f t="shared" si="3"/>
        <v>164.08017235</v>
      </c>
      <c r="I21" s="10">
        <f t="shared" si="0"/>
        <v>6.2254868908678596</v>
      </c>
      <c r="J21" s="10">
        <f t="shared" si="4"/>
        <v>135.30793609999998</v>
      </c>
      <c r="V21" s="13">
        <v>1.3</v>
      </c>
      <c r="W21" s="13">
        <v>5.2466140026754999</v>
      </c>
      <c r="X21" s="13">
        <v>11.792853012501901</v>
      </c>
      <c r="Y21" s="13">
        <v>29923.125700000001</v>
      </c>
      <c r="Z21" s="13">
        <v>140720.25354400001</v>
      </c>
      <c r="AC21" s="13"/>
      <c r="AD21" s="13"/>
      <c r="AF21" s="13"/>
      <c r="AG21" s="13"/>
      <c r="AH21" s="13"/>
    </row>
    <row r="22" spans="1:34" ht="15">
      <c r="A22" s="13">
        <v>1.3</v>
      </c>
      <c r="B22" s="11">
        <f t="shared" si="1"/>
        <v>1.3</v>
      </c>
      <c r="C22" s="13">
        <v>5.2466140026754999</v>
      </c>
      <c r="D22" s="13">
        <v>29923.125700000001</v>
      </c>
      <c r="E22" s="13">
        <v>11.792853012501901</v>
      </c>
      <c r="F22" s="13">
        <v>140720.25354400001</v>
      </c>
      <c r="G22" s="9">
        <f t="shared" si="2"/>
        <v>5.2466140026754999</v>
      </c>
      <c r="H22" s="9">
        <f t="shared" si="3"/>
        <v>170.64337924400002</v>
      </c>
      <c r="I22" s="10">
        <f t="shared" si="0"/>
        <v>6.5462390098264009</v>
      </c>
      <c r="J22" s="10">
        <f t="shared" si="4"/>
        <v>140.720253544</v>
      </c>
      <c r="V22" s="13">
        <v>1.35</v>
      </c>
      <c r="W22" s="13">
        <v>5.5374795274434696</v>
      </c>
      <c r="X22" s="13">
        <v>12.4329188677755</v>
      </c>
      <c r="Y22" s="13">
        <v>31074.015149999999</v>
      </c>
      <c r="Z22" s="13">
        <v>146132.57098799999</v>
      </c>
      <c r="AC22" s="13"/>
      <c r="AD22" s="13"/>
      <c r="AF22" s="13"/>
      <c r="AG22" s="13"/>
      <c r="AH22" s="13"/>
    </row>
    <row r="23" spans="1:34" ht="15">
      <c r="A23" s="13">
        <v>1.35</v>
      </c>
      <c r="B23" s="8">
        <f t="shared" si="1"/>
        <v>1.35</v>
      </c>
      <c r="C23" s="13">
        <v>5.5374795274434696</v>
      </c>
      <c r="D23" s="13">
        <v>31074.015149999999</v>
      </c>
      <c r="E23" s="13">
        <v>12.4329188677755</v>
      </c>
      <c r="F23" s="13">
        <v>146132.57098799999</v>
      </c>
      <c r="G23" s="9">
        <f t="shared" si="2"/>
        <v>5.5374795274434696</v>
      </c>
      <c r="H23" s="9">
        <f t="shared" si="3"/>
        <v>177.20658613799998</v>
      </c>
      <c r="I23" s="10">
        <f t="shared" si="0"/>
        <v>6.8954393403320307</v>
      </c>
      <c r="J23" s="10">
        <f t="shared" si="4"/>
        <v>146.132570988</v>
      </c>
      <c r="V23" s="13">
        <v>1.4</v>
      </c>
      <c r="W23" s="13">
        <v>5.8845879149727303</v>
      </c>
      <c r="X23" s="13">
        <v>13.152750620963699</v>
      </c>
      <c r="Y23" s="13">
        <v>32224.904600000002</v>
      </c>
      <c r="Z23" s="13">
        <v>151544.88843200001</v>
      </c>
      <c r="AC23" s="13"/>
      <c r="AD23" s="13"/>
      <c r="AF23" s="13"/>
      <c r="AG23" s="13"/>
      <c r="AH23" s="13"/>
    </row>
    <row r="24" spans="1:34" ht="15">
      <c r="A24" s="13">
        <v>1.4</v>
      </c>
      <c r="B24" s="8">
        <f t="shared" si="1"/>
        <v>1.4</v>
      </c>
      <c r="C24" s="13">
        <v>5.8845879149727303</v>
      </c>
      <c r="D24" s="13">
        <v>32224.904600000002</v>
      </c>
      <c r="E24" s="13">
        <v>13.152750620963699</v>
      </c>
      <c r="F24" s="13">
        <v>151544.88843200001</v>
      </c>
      <c r="G24" s="9">
        <f t="shared" si="2"/>
        <v>5.8845879149727303</v>
      </c>
      <c r="H24" s="9">
        <f t="shared" si="3"/>
        <v>183.76979303200002</v>
      </c>
      <c r="I24" s="10">
        <f t="shared" si="0"/>
        <v>7.268162705990969</v>
      </c>
      <c r="J24" s="10">
        <f t="shared" si="4"/>
        <v>151.54488843199999</v>
      </c>
      <c r="V24" s="13">
        <v>1.45</v>
      </c>
      <c r="W24" s="13">
        <v>6.3059102163252296</v>
      </c>
      <c r="X24" s="13">
        <v>13.9679992733824</v>
      </c>
      <c r="Y24" s="13">
        <v>33375.794049999997</v>
      </c>
      <c r="Z24" s="13">
        <v>156957.20587599999</v>
      </c>
      <c r="AC24" s="13"/>
      <c r="AD24" s="13"/>
      <c r="AF24" s="13"/>
      <c r="AG24" s="13"/>
      <c r="AH24" s="13"/>
    </row>
    <row r="25" spans="1:34" ht="15">
      <c r="A25" s="13">
        <v>1.45</v>
      </c>
      <c r="B25" s="8">
        <f t="shared" si="1"/>
        <v>1.45</v>
      </c>
      <c r="C25" s="13">
        <v>6.3059102163252296</v>
      </c>
      <c r="D25" s="13">
        <v>33375.794049999997</v>
      </c>
      <c r="E25" s="13">
        <v>13.9679992733824</v>
      </c>
      <c r="F25" s="13">
        <v>156957.20587599999</v>
      </c>
      <c r="G25" s="9">
        <f t="shared" si="2"/>
        <v>6.3059102163252296</v>
      </c>
      <c r="H25" s="9">
        <f t="shared" si="3"/>
        <v>190.33299992599999</v>
      </c>
      <c r="I25" s="10">
        <f t="shared" si="0"/>
        <v>7.6620890570571705</v>
      </c>
      <c r="J25" s="10">
        <f t="shared" si="4"/>
        <v>156.95720587599999</v>
      </c>
      <c r="V25" s="13">
        <v>1.5</v>
      </c>
      <c r="W25" s="13">
        <v>6.7895111585416297</v>
      </c>
      <c r="X25" s="13">
        <v>14.862873402851701</v>
      </c>
      <c r="Y25" s="13">
        <v>34526.683499999999</v>
      </c>
      <c r="Z25" s="13">
        <v>162369.52332000001</v>
      </c>
      <c r="AC25" s="13"/>
      <c r="AD25" s="13"/>
      <c r="AF25" s="13"/>
      <c r="AG25" s="13"/>
      <c r="AH25" s="13"/>
    </row>
    <row r="26" spans="1:34" ht="15">
      <c r="A26" s="13">
        <v>1.5</v>
      </c>
      <c r="B26" s="8">
        <f t="shared" si="1"/>
        <v>1.5</v>
      </c>
      <c r="C26" s="13">
        <v>6.7895111585416297</v>
      </c>
      <c r="D26" s="13">
        <v>34526.683499999999</v>
      </c>
      <c r="E26" s="13">
        <v>14.862873402851701</v>
      </c>
      <c r="F26" s="13">
        <v>162369.52332000001</v>
      </c>
      <c r="G26" s="9">
        <f t="shared" si="2"/>
        <v>6.7895111585416297</v>
      </c>
      <c r="H26" s="9">
        <f t="shared" si="3"/>
        <v>196.89620682000003</v>
      </c>
      <c r="I26" s="10">
        <f t="shared" si="0"/>
        <v>8.0733622443100721</v>
      </c>
      <c r="J26" s="10">
        <f t="shared" si="4"/>
        <v>162.36952332000001</v>
      </c>
      <c r="V26" s="13">
        <v>1.55</v>
      </c>
      <c r="W26" s="13">
        <v>7.3328089038373703</v>
      </c>
      <c r="X26" s="13">
        <v>15.834644882008799</v>
      </c>
      <c r="Y26" s="13">
        <v>35677.572950000002</v>
      </c>
      <c r="Z26" s="13">
        <v>167781.84076399999</v>
      </c>
      <c r="AC26" s="13"/>
      <c r="AD26" s="13"/>
      <c r="AF26" s="13"/>
      <c r="AG26" s="13"/>
      <c r="AH26" s="13"/>
    </row>
    <row r="27" spans="1:34" ht="15">
      <c r="A27" s="13">
        <v>1.55</v>
      </c>
      <c r="B27" s="8">
        <f t="shared" si="1"/>
        <v>1.55</v>
      </c>
      <c r="C27" s="13">
        <v>7.3328089038373703</v>
      </c>
      <c r="D27" s="13">
        <v>35677.572950000002</v>
      </c>
      <c r="E27" s="13">
        <v>15.834644882008799</v>
      </c>
      <c r="F27" s="13">
        <v>167781.84076399999</v>
      </c>
      <c r="G27" s="9">
        <f t="shared" si="2"/>
        <v>7.3328089038373703</v>
      </c>
      <c r="H27" s="9">
        <f t="shared" si="3"/>
        <v>203.45941371399999</v>
      </c>
      <c r="I27" s="10">
        <f t="shared" si="0"/>
        <v>8.5018359781714281</v>
      </c>
      <c r="J27" s="10">
        <f t="shared" si="4"/>
        <v>167.78184076399998</v>
      </c>
      <c r="V27" s="13">
        <v>1.6</v>
      </c>
      <c r="W27" s="13">
        <v>7.9230625562321002</v>
      </c>
      <c r="X27" s="13">
        <v>16.869501269497899</v>
      </c>
      <c r="Y27" s="13">
        <v>36828.462399999997</v>
      </c>
      <c r="Z27" s="13">
        <v>173194.15820800001</v>
      </c>
      <c r="AC27" s="13"/>
      <c r="AD27" s="13"/>
      <c r="AF27" s="13"/>
      <c r="AG27" s="13"/>
      <c r="AH27" s="13"/>
    </row>
    <row r="28" spans="1:34" ht="15">
      <c r="A28" s="13">
        <v>1.6</v>
      </c>
      <c r="B28" s="8">
        <f t="shared" si="1"/>
        <v>1.6</v>
      </c>
      <c r="C28" s="13">
        <v>7.9230625562321002</v>
      </c>
      <c r="D28" s="13">
        <v>36828.462399999997</v>
      </c>
      <c r="E28" s="13">
        <v>16.869501269497899</v>
      </c>
      <c r="F28" s="13">
        <v>173194.15820800001</v>
      </c>
      <c r="G28" s="9">
        <f t="shared" si="2"/>
        <v>7.9230625562321002</v>
      </c>
      <c r="H28" s="9">
        <f t="shared" si="3"/>
        <v>210.02262060800001</v>
      </c>
      <c r="I28" s="10">
        <f t="shared" si="0"/>
        <v>8.946438713265799</v>
      </c>
      <c r="J28" s="10">
        <f t="shared" si="4"/>
        <v>173.194158208</v>
      </c>
      <c r="V28" s="13">
        <v>1.63</v>
      </c>
      <c r="W28" s="13">
        <v>8.3122670252770092</v>
      </c>
      <c r="X28" s="13">
        <v>17.541874909915801</v>
      </c>
      <c r="Y28" s="13">
        <v>37518.996070000001</v>
      </c>
      <c r="Z28" s="13">
        <v>176441.54867439999</v>
      </c>
      <c r="AC28" s="13"/>
      <c r="AD28" s="13"/>
      <c r="AF28" s="13"/>
      <c r="AG28" s="13"/>
      <c r="AH28" s="13"/>
    </row>
    <row r="29" spans="1:34" ht="15">
      <c r="A29" s="13">
        <v>1.63</v>
      </c>
      <c r="B29" s="8">
        <f t="shared" si="1"/>
        <v>1.63</v>
      </c>
      <c r="C29" s="13">
        <v>8.3122670252770092</v>
      </c>
      <c r="D29" s="13">
        <v>37518.996070000001</v>
      </c>
      <c r="E29" s="13">
        <v>17.541874909915801</v>
      </c>
      <c r="F29" s="13">
        <v>176441.54867439999</v>
      </c>
      <c r="G29" s="9">
        <f t="shared" si="2"/>
        <v>8.3122670252770092</v>
      </c>
      <c r="H29" s="9">
        <f t="shared" si="3"/>
        <v>213.96054474439998</v>
      </c>
      <c r="I29" s="10">
        <f t="shared" si="0"/>
        <v>9.2296078846387921</v>
      </c>
      <c r="J29" s="10">
        <f t="shared" si="4"/>
        <v>176.4415486744</v>
      </c>
      <c r="V29" s="13">
        <v>1.68</v>
      </c>
      <c r="W29" s="13">
        <v>9.0573642632625102</v>
      </c>
      <c r="X29" s="13">
        <v>18.809782462066</v>
      </c>
      <c r="Y29" s="13">
        <v>38669.885520000003</v>
      </c>
      <c r="Z29" s="13">
        <v>181853.86611840001</v>
      </c>
      <c r="AC29" s="13"/>
      <c r="AD29" s="13"/>
      <c r="AF29" s="13"/>
      <c r="AG29" s="13"/>
      <c r="AH29" s="13"/>
    </row>
    <row r="30" spans="1:34" ht="15">
      <c r="A30" s="13">
        <v>1.68</v>
      </c>
      <c r="B30" s="11">
        <f t="shared" si="1"/>
        <v>1.68</v>
      </c>
      <c r="C30" s="13">
        <v>9.0573642632625102</v>
      </c>
      <c r="D30" s="13">
        <v>38669.885520000003</v>
      </c>
      <c r="E30" s="13">
        <v>18.809782462066</v>
      </c>
      <c r="F30" s="13">
        <v>181853.86611840001</v>
      </c>
      <c r="G30" s="9">
        <f t="shared" si="2"/>
        <v>9.0573642632625102</v>
      </c>
      <c r="H30" s="9">
        <f t="shared" si="3"/>
        <v>220.52375163840003</v>
      </c>
      <c r="I30" s="10">
        <f t="shared" si="0"/>
        <v>9.7524181988034897</v>
      </c>
      <c r="J30" s="10">
        <f t="shared" si="4"/>
        <v>181.85386611840002</v>
      </c>
      <c r="V30" s="13">
        <v>1.73</v>
      </c>
      <c r="W30" s="13">
        <v>9.9788185049736207</v>
      </c>
      <c r="X30" s="13">
        <v>20.351082839503299</v>
      </c>
      <c r="Y30" s="13">
        <v>39820.774969999999</v>
      </c>
      <c r="Z30" s="13">
        <v>187266.18356239999</v>
      </c>
      <c r="AC30" s="13"/>
      <c r="AD30" s="13"/>
      <c r="AF30" s="13"/>
      <c r="AG30" s="13"/>
      <c r="AH30" s="13"/>
    </row>
    <row r="31" spans="1:34" ht="15">
      <c r="A31" s="13">
        <v>1.73</v>
      </c>
      <c r="B31" s="8">
        <f>A31</f>
        <v>1.73</v>
      </c>
      <c r="C31" s="13">
        <v>9.9788185049736207</v>
      </c>
      <c r="D31" s="13">
        <v>39820.774969999999</v>
      </c>
      <c r="E31" s="13">
        <v>20.351082839503299</v>
      </c>
      <c r="F31" s="13">
        <v>187266.18356239999</v>
      </c>
      <c r="G31" s="9">
        <f t="shared" si="2"/>
        <v>9.9788185049736207</v>
      </c>
      <c r="H31" s="9">
        <f t="shared" si="3"/>
        <v>227.08695853239999</v>
      </c>
      <c r="I31" s="10">
        <f t="shared" si="0"/>
        <v>10.372264334529678</v>
      </c>
      <c r="J31" s="10">
        <f t="shared" si="4"/>
        <v>187.26618356239999</v>
      </c>
      <c r="V31" s="13">
        <v>1.78</v>
      </c>
      <c r="W31" s="13">
        <v>11.233024594205</v>
      </c>
      <c r="X31" s="13">
        <v>22.4252261131974</v>
      </c>
      <c r="Y31" s="13">
        <v>40971.664420000001</v>
      </c>
      <c r="Z31" s="13">
        <v>192678.50100640001</v>
      </c>
      <c r="AC31" s="13"/>
      <c r="AD31" s="13"/>
      <c r="AF31" s="13"/>
      <c r="AG31" s="13"/>
      <c r="AH31" s="13"/>
    </row>
    <row r="32" spans="1:34" ht="15">
      <c r="A32" s="13">
        <v>1.78</v>
      </c>
      <c r="B32" s="8">
        <f t="shared" si="1"/>
        <v>1.78</v>
      </c>
      <c r="C32" s="13">
        <v>11.233024594205</v>
      </c>
      <c r="D32" s="13">
        <v>40971.664420000001</v>
      </c>
      <c r="E32" s="13">
        <v>22.4252261131974</v>
      </c>
      <c r="F32" s="13">
        <v>192678.50100640001</v>
      </c>
      <c r="G32" s="9">
        <f t="shared" si="2"/>
        <v>11.233024594205</v>
      </c>
      <c r="H32" s="9">
        <f t="shared" si="3"/>
        <v>233.65016542640004</v>
      </c>
      <c r="I32" s="10">
        <f t="shared" si="0"/>
        <v>11.1922015189924</v>
      </c>
      <c r="J32" s="10">
        <f t="shared" si="4"/>
        <v>192.67850100640001</v>
      </c>
      <c r="V32" s="13">
        <v>1.83</v>
      </c>
      <c r="W32" s="13">
        <v>13.105975430520299</v>
      </c>
      <c r="X32" s="13">
        <v>25.553479435601702</v>
      </c>
      <c r="Y32" s="13">
        <v>42122.553870000003</v>
      </c>
      <c r="Z32" s="13">
        <v>198090.81845039999</v>
      </c>
      <c r="AC32" s="13"/>
      <c r="AD32" s="13"/>
      <c r="AF32" s="13"/>
      <c r="AG32" s="13"/>
      <c r="AH32" s="13"/>
    </row>
    <row r="33" spans="1:34" ht="15">
      <c r="A33" s="13">
        <v>1.83</v>
      </c>
      <c r="B33" s="8">
        <f t="shared" si="1"/>
        <v>1.83</v>
      </c>
      <c r="C33" s="13">
        <v>13.105975430520299</v>
      </c>
      <c r="D33" s="13">
        <v>42122.553870000003</v>
      </c>
      <c r="E33" s="13">
        <v>25.553479435601702</v>
      </c>
      <c r="F33" s="13">
        <v>198090.81845039999</v>
      </c>
      <c r="G33" s="9">
        <f t="shared" si="2"/>
        <v>13.105975430520299</v>
      </c>
      <c r="H33" s="9">
        <f t="shared" si="3"/>
        <v>240.2133723204</v>
      </c>
      <c r="I33" s="10">
        <f t="shared" si="0"/>
        <v>12.447504005081402</v>
      </c>
      <c r="J33" s="10">
        <f t="shared" si="4"/>
        <v>198.09081845040001</v>
      </c>
      <c r="V33" s="13">
        <v>1.88</v>
      </c>
      <c r="W33" s="13">
        <v>18.237630963189499</v>
      </c>
      <c r="X33" s="13">
        <v>34.899561211016298</v>
      </c>
      <c r="Y33" s="13">
        <v>43273.443319999998</v>
      </c>
      <c r="Z33" s="13">
        <v>203503.13589440001</v>
      </c>
      <c r="AC33" s="13"/>
      <c r="AD33" s="13"/>
      <c r="AF33" s="13"/>
      <c r="AG33" s="13"/>
      <c r="AH33" s="13"/>
    </row>
    <row r="34" spans="1:34" ht="15">
      <c r="A34" s="13">
        <v>1.88</v>
      </c>
      <c r="B34" s="8">
        <f t="shared" si="1"/>
        <v>1.88</v>
      </c>
      <c r="C34" s="13">
        <v>18.237630963189499</v>
      </c>
      <c r="D34" s="13">
        <v>43273.443319999998</v>
      </c>
      <c r="E34" s="13">
        <v>34.899561211016298</v>
      </c>
      <c r="F34" s="13">
        <v>203503.13589440001</v>
      </c>
      <c r="G34" s="9">
        <f t="shared" si="2"/>
        <v>18.237630963189499</v>
      </c>
      <c r="H34" s="9">
        <f t="shared" si="3"/>
        <v>246.77657921439999</v>
      </c>
      <c r="I34" s="10">
        <f t="shared" si="0"/>
        <v>16.661930247826799</v>
      </c>
      <c r="J34" s="10">
        <f t="shared" si="4"/>
        <v>203.5031358944</v>
      </c>
      <c r="V34" s="13"/>
      <c r="W34" s="13"/>
      <c r="X34" s="13"/>
      <c r="Y34" s="13"/>
      <c r="Z34" s="13"/>
      <c r="AC34" s="13"/>
      <c r="AD34" s="13"/>
      <c r="AF34" s="13"/>
      <c r="AG34" s="13"/>
      <c r="AH34" s="13"/>
    </row>
    <row r="35" spans="1:34" ht="15">
      <c r="A35" s="13"/>
      <c r="B35" s="8"/>
      <c r="C35" s="13"/>
      <c r="D35" s="13"/>
      <c r="E35" s="13"/>
      <c r="F35" s="13"/>
      <c r="G35" s="9"/>
      <c r="H35" s="9"/>
      <c r="I35" s="10"/>
      <c r="J35" s="10"/>
      <c r="V35" s="13"/>
      <c r="W35" s="13"/>
      <c r="X35" s="13"/>
      <c r="Y35" s="13"/>
      <c r="Z35" s="13"/>
      <c r="AC35" s="13"/>
      <c r="AD35" s="13"/>
      <c r="AF35" s="13"/>
      <c r="AG35" s="13"/>
      <c r="AH35" s="13"/>
    </row>
    <row r="36" spans="1:34" ht="15">
      <c r="A36" s="13"/>
      <c r="B36" s="8"/>
      <c r="C36" s="13"/>
      <c r="D36" s="13"/>
      <c r="E36" s="13"/>
      <c r="F36" s="13"/>
      <c r="G36" s="9"/>
      <c r="H36" s="9"/>
      <c r="I36" s="10"/>
      <c r="J36" s="10"/>
      <c r="V36" s="13"/>
      <c r="W36" s="13"/>
      <c r="X36" s="13"/>
      <c r="Y36" s="13"/>
      <c r="Z36" s="13"/>
      <c r="AC36" s="13"/>
      <c r="AD36" s="13"/>
      <c r="AF36" s="13"/>
      <c r="AG36" s="13"/>
      <c r="AH36" s="13"/>
    </row>
    <row r="37" spans="1:34" ht="15">
      <c r="A37" s="13"/>
      <c r="B37" s="8"/>
      <c r="C37" s="13"/>
      <c r="D37" s="13"/>
      <c r="E37" s="13"/>
      <c r="F37" s="13"/>
      <c r="G37" s="9"/>
      <c r="H37" s="9"/>
      <c r="I37" s="10"/>
      <c r="J37" s="10"/>
      <c r="V37" s="13"/>
      <c r="W37" s="13"/>
      <c r="X37" s="13"/>
      <c r="Y37" s="13"/>
      <c r="Z37" s="13"/>
      <c r="AC37" s="13"/>
      <c r="AD37" s="13"/>
      <c r="AF37" s="13"/>
      <c r="AG37" s="13"/>
      <c r="AH37" s="13"/>
    </row>
    <row r="38" spans="1:34" ht="15">
      <c r="A38" s="13"/>
      <c r="B38" s="8"/>
      <c r="C38" s="13"/>
      <c r="D38" s="13"/>
      <c r="E38" s="13"/>
      <c r="F38" s="13"/>
      <c r="G38" s="9"/>
      <c r="H38" s="9"/>
      <c r="I38" s="10"/>
      <c r="J38" s="10"/>
      <c r="V38" s="13"/>
      <c r="W38" s="13"/>
      <c r="X38" s="13"/>
      <c r="Y38" s="13"/>
      <c r="Z38" s="13"/>
      <c r="AC38" s="13"/>
      <c r="AD38" s="13"/>
      <c r="AF38" s="13"/>
      <c r="AG38" s="13"/>
      <c r="AH38" s="13"/>
    </row>
    <row r="39" spans="1:34" ht="15">
      <c r="A39" s="13"/>
      <c r="B39" s="8"/>
      <c r="C39" s="13"/>
      <c r="D39" s="13"/>
      <c r="E39" s="13"/>
      <c r="F39" s="13"/>
      <c r="G39" s="9"/>
      <c r="H39" s="9"/>
      <c r="I39" s="10"/>
      <c r="J39" s="10"/>
      <c r="V39" s="13"/>
      <c r="W39" s="13"/>
      <c r="X39" s="13"/>
      <c r="Y39" s="13"/>
      <c r="Z39" s="13"/>
      <c r="AC39" s="13"/>
      <c r="AD39" s="13"/>
      <c r="AF39" s="13"/>
      <c r="AG39" s="13"/>
      <c r="AH39" s="13"/>
    </row>
    <row r="40" spans="1:34" ht="15">
      <c r="A40" s="13"/>
      <c r="B40" s="8"/>
      <c r="C40" s="13"/>
      <c r="D40" s="13"/>
      <c r="E40" s="13"/>
      <c r="F40" s="13"/>
      <c r="G40" s="9"/>
      <c r="H40" s="9"/>
      <c r="I40" s="10"/>
      <c r="J40" s="10"/>
    </row>
    <row r="41" spans="1:34" ht="15">
      <c r="A41" s="7"/>
      <c r="B41" s="8"/>
      <c r="C41" s="4"/>
      <c r="D41" s="4"/>
      <c r="E41" s="4"/>
      <c r="F41" s="4"/>
      <c r="G41" s="9"/>
      <c r="H41" s="9"/>
      <c r="I41" s="10"/>
      <c r="J41" s="10"/>
    </row>
    <row r="42" spans="1:34" ht="15">
      <c r="A42" s="7"/>
      <c r="B42" s="8"/>
      <c r="C42" s="4"/>
      <c r="D42" s="4"/>
      <c r="E42" s="4"/>
      <c r="F42" s="4"/>
      <c r="G42" s="9"/>
      <c r="H42" s="9"/>
      <c r="I42" s="10"/>
      <c r="J42" s="10"/>
    </row>
    <row r="43" spans="1:34" ht="15">
      <c r="A43" s="7"/>
      <c r="B43" s="8"/>
      <c r="C43" s="4"/>
      <c r="D43" s="4"/>
      <c r="E43" s="4"/>
      <c r="F43" s="4"/>
      <c r="G43" s="9"/>
      <c r="H43" s="9"/>
      <c r="I43" s="10"/>
      <c r="J43" s="10"/>
    </row>
    <row r="44" spans="1:34" ht="15">
      <c r="A44" s="7"/>
      <c r="B44" s="8"/>
      <c r="C44" s="4"/>
      <c r="D44" s="4"/>
      <c r="E44" s="4"/>
      <c r="F44" s="4"/>
      <c r="G44" s="9"/>
      <c r="H44" s="9"/>
      <c r="I44" s="10"/>
      <c r="J44" s="10"/>
    </row>
    <row r="45" spans="1:34" ht="15">
      <c r="A45" s="7"/>
      <c r="B45" s="8"/>
      <c r="C45" s="4"/>
      <c r="D45" s="4"/>
      <c r="E45" s="4"/>
      <c r="F45" s="4"/>
      <c r="G45" s="9"/>
      <c r="H45" s="9"/>
      <c r="I45" s="10"/>
      <c r="J45" s="10"/>
    </row>
    <row r="46" spans="1:34" ht="15">
      <c r="A46" s="7"/>
      <c r="B46" s="8"/>
      <c r="C46" s="4"/>
      <c r="D46" s="4"/>
      <c r="E46" s="4"/>
      <c r="F46" s="4"/>
      <c r="G46" s="9"/>
      <c r="H46" s="9"/>
      <c r="I46" s="10"/>
      <c r="J46" s="10"/>
    </row>
    <row r="47" spans="1:34" ht="15">
      <c r="A47" s="7"/>
      <c r="B47" s="8"/>
      <c r="C47" s="4"/>
      <c r="D47" s="4"/>
      <c r="E47" s="4"/>
      <c r="F47" s="4"/>
      <c r="G47" s="9"/>
      <c r="H47" s="9"/>
      <c r="I47" s="10"/>
      <c r="J47" s="10"/>
    </row>
    <row r="48" spans="1:34" ht="15">
      <c r="A48" s="7"/>
      <c r="B48" s="8"/>
      <c r="C48" s="4"/>
      <c r="D48" s="4"/>
      <c r="E48" s="4"/>
      <c r="F48" s="4"/>
      <c r="G48" s="9"/>
      <c r="H48" s="9"/>
      <c r="I48" s="10"/>
      <c r="J48" s="10"/>
    </row>
    <row r="49" spans="1:10" ht="15">
      <c r="A49" s="7"/>
      <c r="B49" s="8"/>
      <c r="C49" s="4"/>
      <c r="D49" s="4"/>
      <c r="E49" s="4"/>
      <c r="F49" s="4"/>
      <c r="G49" s="9"/>
      <c r="H49" s="9"/>
      <c r="I49" s="10"/>
      <c r="J49" s="10"/>
    </row>
    <row r="50" spans="1:10" ht="15">
      <c r="A50" s="7"/>
      <c r="B50" s="8"/>
      <c r="C50" s="4"/>
      <c r="D50" s="4"/>
      <c r="E50" s="4"/>
      <c r="F50" s="4"/>
      <c r="G50" s="9"/>
      <c r="H50" s="9"/>
      <c r="I50" s="10"/>
      <c r="J50" s="10"/>
    </row>
    <row r="51" spans="1:10" ht="15">
      <c r="A51" s="7"/>
      <c r="B51" s="8"/>
      <c r="C51" s="4"/>
      <c r="D51" s="4"/>
      <c r="E51" s="4"/>
      <c r="F51" s="4"/>
      <c r="G51" s="9"/>
      <c r="H51" s="9"/>
      <c r="I51" s="10"/>
      <c r="J51" s="10"/>
    </row>
    <row r="52" spans="1:10" ht="15">
      <c r="A52" s="7"/>
      <c r="B52" s="8"/>
      <c r="C52" s="4"/>
      <c r="D52" s="4"/>
      <c r="E52" s="4"/>
      <c r="F52" s="4"/>
      <c r="G52" s="9"/>
      <c r="H52" s="9"/>
      <c r="I52" s="10"/>
      <c r="J52" s="10"/>
    </row>
    <row r="53" spans="1:10" ht="15">
      <c r="A53" s="7"/>
      <c r="B53" s="8"/>
      <c r="C53" s="4"/>
      <c r="D53" s="4"/>
      <c r="E53" s="4"/>
      <c r="F53" s="4"/>
      <c r="G53" s="9"/>
      <c r="H53" s="9"/>
      <c r="I53" s="10"/>
      <c r="J53" s="10"/>
    </row>
    <row r="54" spans="1:10" ht="15">
      <c r="A54" s="7"/>
      <c r="B54" s="8"/>
      <c r="C54" s="4"/>
      <c r="D54" s="4"/>
      <c r="E54" s="4"/>
      <c r="F54" s="4"/>
      <c r="G54" s="9"/>
      <c r="H54" s="9"/>
      <c r="I54" s="10"/>
      <c r="J54" s="10"/>
    </row>
    <row r="55" spans="1:10" ht="15">
      <c r="A55" s="7"/>
      <c r="B55" s="8"/>
      <c r="C55" s="4"/>
      <c r="D55" s="4"/>
      <c r="E55" s="4"/>
      <c r="F55" s="4"/>
      <c r="G55" s="9"/>
      <c r="H55" s="9"/>
      <c r="I55" s="10"/>
      <c r="J55" s="10"/>
    </row>
    <row r="56" spans="1:10" ht="15">
      <c r="A56" s="7"/>
      <c r="B56" s="8"/>
      <c r="C56" s="4"/>
      <c r="D56" s="4"/>
      <c r="E56" s="4"/>
      <c r="F56" s="4"/>
      <c r="G56" s="9"/>
      <c r="H56" s="9"/>
      <c r="I56" s="10"/>
      <c r="J56" s="10"/>
    </row>
    <row r="57" spans="1:10" ht="15">
      <c r="A57" s="7"/>
      <c r="B57" s="8"/>
      <c r="C57" s="4"/>
      <c r="D57" s="4"/>
      <c r="E57" s="4"/>
      <c r="F57" s="4"/>
      <c r="G57" s="9"/>
      <c r="H57" s="9"/>
      <c r="I57" s="10"/>
      <c r="J57" s="10"/>
    </row>
    <row r="58" spans="1:10" ht="15">
      <c r="A58" s="7"/>
      <c r="B58" s="8"/>
      <c r="C58" s="4"/>
      <c r="D58" s="4"/>
      <c r="E58" s="4"/>
      <c r="F58" s="4"/>
      <c r="G58" s="9"/>
      <c r="H58" s="9"/>
      <c r="I58" s="10"/>
      <c r="J58" s="10"/>
    </row>
    <row r="59" spans="1:10" ht="15">
      <c r="A59" s="7"/>
      <c r="B59" s="8"/>
      <c r="C59" s="4"/>
      <c r="D59" s="4"/>
      <c r="E59" s="4"/>
      <c r="F59" s="4"/>
      <c r="G59" s="9"/>
      <c r="H59" s="9"/>
      <c r="I59" s="10"/>
      <c r="J59" s="10"/>
    </row>
    <row r="60" spans="1:10" ht="15">
      <c r="A60" s="7"/>
      <c r="B60" s="8"/>
      <c r="C60" s="4"/>
      <c r="D60" s="4"/>
      <c r="E60" s="4"/>
      <c r="F60" s="4"/>
      <c r="G60" s="9"/>
      <c r="H60" s="9"/>
      <c r="I60" s="10"/>
      <c r="J60" s="10"/>
    </row>
    <row r="61" spans="1:10" ht="15">
      <c r="A61" s="7"/>
      <c r="B61" s="8"/>
      <c r="C61" s="4"/>
      <c r="D61" s="4"/>
      <c r="E61" s="4"/>
      <c r="F61" s="4"/>
      <c r="G61" s="9"/>
      <c r="H61" s="9"/>
      <c r="I61" s="10"/>
      <c r="J61" s="10"/>
    </row>
    <row r="62" spans="1:10" ht="15">
      <c r="A62" s="7"/>
      <c r="B62" s="8"/>
      <c r="C62" s="4"/>
      <c r="D62" s="4"/>
      <c r="E62" s="4"/>
      <c r="F62" s="4"/>
      <c r="G62" s="9"/>
      <c r="H62" s="9"/>
      <c r="I62" s="10"/>
      <c r="J62" s="10"/>
    </row>
    <row r="63" spans="1:10" ht="15">
      <c r="A63" s="7"/>
      <c r="B63" s="8"/>
      <c r="C63" s="4"/>
      <c r="D63" s="4"/>
      <c r="E63" s="4"/>
      <c r="F63" s="4"/>
      <c r="G63" s="9"/>
      <c r="H63" s="9"/>
      <c r="I63" s="10"/>
      <c r="J63" s="10"/>
    </row>
    <row r="64" spans="1:10" ht="15">
      <c r="A64" s="7"/>
      <c r="B64" s="8"/>
      <c r="C64" s="4"/>
      <c r="D64" s="4"/>
      <c r="E64" s="4"/>
      <c r="F64" s="4"/>
      <c r="G64" s="9"/>
      <c r="H64" s="9"/>
      <c r="I64" s="10"/>
      <c r="J64" s="10"/>
    </row>
    <row r="65" spans="1:10" ht="15">
      <c r="A65" s="7"/>
      <c r="B65" s="8"/>
      <c r="C65" s="4"/>
      <c r="D65" s="4"/>
      <c r="E65" s="4"/>
      <c r="F65" s="4"/>
      <c r="G65" s="9"/>
      <c r="H65" s="9"/>
      <c r="I65" s="10"/>
      <c r="J65" s="10"/>
    </row>
    <row r="66" spans="1:10" ht="15">
      <c r="A66" s="7"/>
      <c r="B66" s="8"/>
      <c r="C66" s="4"/>
      <c r="D66" s="4"/>
      <c r="E66" s="4"/>
      <c r="F66" s="4"/>
      <c r="G66" s="9"/>
      <c r="H66" s="9"/>
      <c r="I66" s="10"/>
      <c r="J66" s="10"/>
    </row>
    <row r="67" spans="1:10" ht="15">
      <c r="A67" s="7"/>
      <c r="B67" s="8"/>
      <c r="C67" s="4"/>
      <c r="D67" s="4"/>
      <c r="E67" s="4"/>
      <c r="F67" s="4"/>
      <c r="G67" s="9"/>
      <c r="H67" s="9"/>
      <c r="I67" s="10"/>
      <c r="J67" s="10"/>
    </row>
    <row r="68" spans="1:10" ht="15">
      <c r="A68" s="7"/>
      <c r="B68" s="8"/>
      <c r="C68" s="4"/>
      <c r="D68" s="4"/>
      <c r="E68" s="4"/>
      <c r="F68" s="4"/>
      <c r="G68" s="9"/>
      <c r="H68" s="9"/>
      <c r="I68" s="10"/>
      <c r="J68" s="10"/>
    </row>
    <row r="69" spans="1:10" ht="15">
      <c r="A69" s="7"/>
      <c r="B69" s="8"/>
      <c r="C69" s="4"/>
      <c r="D69" s="4"/>
      <c r="E69" s="4"/>
      <c r="F69" s="4"/>
      <c r="G69" s="9"/>
      <c r="H69" s="9"/>
      <c r="I69" s="10"/>
      <c r="J69" s="10"/>
    </row>
    <row r="70" spans="1:10" ht="15">
      <c r="A70" s="7"/>
      <c r="B70" s="8"/>
      <c r="C70" s="4"/>
      <c r="D70" s="4"/>
      <c r="E70" s="4"/>
      <c r="F70" s="4"/>
      <c r="G70" s="9"/>
      <c r="H70" s="9"/>
      <c r="I70" s="10"/>
      <c r="J70" s="10"/>
    </row>
    <row r="71" spans="1:10" ht="15">
      <c r="A71" s="7"/>
      <c r="B71" s="8"/>
      <c r="C71" s="4"/>
      <c r="D71" s="4"/>
      <c r="E71" s="4"/>
      <c r="F71" s="4"/>
      <c r="G71" s="9"/>
      <c r="H71" s="9"/>
      <c r="I71" s="10"/>
      <c r="J71" s="10"/>
    </row>
    <row r="72" spans="1:10" ht="15">
      <c r="A72" s="7"/>
      <c r="B72" s="8"/>
      <c r="C72" s="4"/>
      <c r="D72" s="4"/>
      <c r="E72" s="4"/>
      <c r="F72" s="4"/>
      <c r="G72" s="9"/>
      <c r="H72" s="9"/>
      <c r="I72" s="10"/>
      <c r="J72" s="10"/>
    </row>
    <row r="73" spans="1:10" ht="15">
      <c r="A73" s="7"/>
      <c r="B73" s="8"/>
      <c r="C73" s="4"/>
      <c r="D73" s="4"/>
      <c r="E73" s="4"/>
      <c r="F73" s="4"/>
      <c r="G73" s="9"/>
      <c r="H73" s="9"/>
      <c r="I73" s="10"/>
      <c r="J73" s="10"/>
    </row>
    <row r="74" spans="1:10" ht="15">
      <c r="A74" s="7"/>
      <c r="B74" s="8"/>
      <c r="C74" s="4"/>
      <c r="D74" s="4"/>
      <c r="E74" s="4"/>
      <c r="F74" s="4"/>
      <c r="G74" s="9"/>
      <c r="H74" s="9"/>
      <c r="I74" s="10"/>
      <c r="J74" s="10"/>
    </row>
    <row r="75" spans="1:10" ht="15">
      <c r="A75" s="7"/>
      <c r="B75" s="8"/>
      <c r="C75" s="4"/>
      <c r="D75" s="4"/>
      <c r="E75" s="4"/>
      <c r="F75" s="4"/>
      <c r="G75" s="9"/>
      <c r="H75" s="9"/>
      <c r="I75" s="10"/>
      <c r="J75" s="10"/>
    </row>
    <row r="76" spans="1:10" ht="15">
      <c r="A76" s="7"/>
      <c r="B76" s="8"/>
      <c r="C76" s="4"/>
      <c r="D76" s="4"/>
      <c r="E76" s="4"/>
      <c r="F76" s="4"/>
      <c r="G76" s="9"/>
      <c r="H76" s="9"/>
      <c r="I76" s="10"/>
      <c r="J76" s="10"/>
    </row>
    <row r="77" spans="1:10" ht="15">
      <c r="A77" s="7"/>
      <c r="B77" s="8"/>
      <c r="C77" s="4"/>
      <c r="D77" s="4"/>
      <c r="E77" s="4"/>
      <c r="F77" s="4"/>
      <c r="G77" s="9"/>
      <c r="H77" s="9"/>
      <c r="I77" s="10"/>
      <c r="J77" s="10"/>
    </row>
    <row r="78" spans="1:10" ht="15">
      <c r="A78" s="7"/>
      <c r="B78" s="8"/>
      <c r="C78" s="4"/>
      <c r="D78" s="4"/>
      <c r="E78" s="4"/>
      <c r="F78" s="4"/>
      <c r="G78" s="9"/>
      <c r="H78" s="9"/>
      <c r="I78" s="10"/>
      <c r="J78" s="10"/>
    </row>
    <row r="79" spans="1:10" ht="15">
      <c r="A79" s="7"/>
      <c r="B79" s="8"/>
      <c r="C79" s="4"/>
      <c r="D79" s="4"/>
      <c r="E79" s="4"/>
      <c r="F79" s="4"/>
      <c r="G79" s="9"/>
      <c r="H79" s="9"/>
      <c r="I79" s="10"/>
      <c r="J79" s="10"/>
    </row>
    <row r="80" spans="1:10" ht="15">
      <c r="A80" s="7"/>
      <c r="B80" s="8"/>
      <c r="C80" s="4"/>
      <c r="D80" s="4"/>
      <c r="E80" s="4"/>
      <c r="F80" s="4"/>
      <c r="G80" s="9"/>
      <c r="H80" s="9"/>
      <c r="I80" s="10"/>
      <c r="J80" s="10"/>
    </row>
    <row r="81" spans="1:10" ht="15">
      <c r="A81" s="7"/>
      <c r="B81" s="8"/>
      <c r="C81" s="4"/>
      <c r="D81" s="4"/>
      <c r="E81" s="4"/>
      <c r="F81" s="4"/>
      <c r="G81" s="9"/>
      <c r="H81" s="9"/>
      <c r="I81" s="10"/>
      <c r="J81" s="10"/>
    </row>
    <row r="82" spans="1:10" ht="15">
      <c r="A82" s="7"/>
      <c r="B82" s="8"/>
      <c r="C82" s="4"/>
      <c r="D82" s="4"/>
      <c r="E82" s="4"/>
      <c r="F82" s="4"/>
      <c r="G82" s="9"/>
      <c r="H82" s="9"/>
      <c r="I82" s="10"/>
      <c r="J82" s="10"/>
    </row>
    <row r="83" spans="1:10" ht="15">
      <c r="A83" s="7"/>
      <c r="B83" s="8"/>
      <c r="C83" s="4"/>
      <c r="D83" s="4"/>
      <c r="E83" s="4"/>
      <c r="F83" s="4"/>
      <c r="G83" s="9"/>
      <c r="H83" s="9"/>
      <c r="I83" s="10"/>
      <c r="J83" s="10"/>
    </row>
    <row r="84" spans="1:10" ht="15">
      <c r="A84" s="7"/>
      <c r="B84" s="8"/>
      <c r="C84" s="4"/>
      <c r="D84" s="4"/>
      <c r="E84" s="4"/>
      <c r="F84" s="4"/>
      <c r="G84" s="9"/>
      <c r="H84" s="9"/>
      <c r="I84" s="10"/>
      <c r="J84" s="10"/>
    </row>
    <row r="85" spans="1:10" ht="15">
      <c r="A85" s="7"/>
      <c r="B85" s="8"/>
      <c r="C85" s="4"/>
      <c r="D85" s="4"/>
      <c r="E85" s="4"/>
      <c r="F85" s="4"/>
      <c r="G85" s="9"/>
      <c r="H85" s="9"/>
      <c r="I85" s="10"/>
      <c r="J85" s="10"/>
    </row>
    <row r="86" spans="1:10" ht="15">
      <c r="A86" s="7"/>
      <c r="B86" s="8"/>
      <c r="C86" s="4"/>
      <c r="D86" s="4"/>
      <c r="E86" s="4"/>
      <c r="F86" s="4"/>
      <c r="G86" s="9"/>
      <c r="H86" s="9"/>
      <c r="I86" s="10"/>
      <c r="J86" s="10"/>
    </row>
    <row r="87" spans="1:10" ht="15">
      <c r="A87" s="7"/>
      <c r="B87" s="8"/>
      <c r="C87" s="4"/>
      <c r="D87" s="4"/>
      <c r="E87" s="4"/>
      <c r="F87" s="4"/>
      <c r="G87" s="9"/>
      <c r="H87" s="9"/>
      <c r="I87" s="10"/>
      <c r="J87" s="10"/>
    </row>
    <row r="88" spans="1:10" ht="15">
      <c r="A88" s="7"/>
      <c r="B88" s="8"/>
      <c r="C88" s="4"/>
      <c r="D88" s="4"/>
      <c r="E88" s="4"/>
      <c r="F88" s="4"/>
      <c r="G88" s="9"/>
      <c r="H88" s="9"/>
      <c r="I88" s="10"/>
      <c r="J88" s="10"/>
    </row>
    <row r="89" spans="1:10" ht="15">
      <c r="A89" s="7"/>
      <c r="B89" s="8"/>
      <c r="C89" s="4"/>
      <c r="D89" s="4"/>
      <c r="E89" s="4"/>
      <c r="F89" s="4"/>
      <c r="G89" s="9"/>
      <c r="H89" s="9"/>
      <c r="I89" s="10"/>
      <c r="J89" s="10"/>
    </row>
    <row r="90" spans="1:10" ht="15">
      <c r="A90" s="7"/>
      <c r="B90" s="8"/>
      <c r="C90" s="4"/>
      <c r="D90" s="4"/>
      <c r="E90" s="4"/>
      <c r="F90" s="4"/>
      <c r="G90" s="9"/>
      <c r="H90" s="9"/>
      <c r="I90" s="10"/>
      <c r="J90" s="10"/>
    </row>
    <row r="91" spans="1:10" ht="15">
      <c r="A91" s="7"/>
      <c r="B91" s="8"/>
      <c r="C91" s="4"/>
      <c r="D91" s="4"/>
      <c r="E91" s="4"/>
      <c r="F91" s="4"/>
      <c r="G91" s="9"/>
      <c r="H91" s="9"/>
      <c r="I91" s="10"/>
      <c r="J91" s="10"/>
    </row>
    <row r="92" spans="1:10" ht="15">
      <c r="A92" s="7"/>
      <c r="B92" s="8"/>
      <c r="C92" s="4"/>
      <c r="D92" s="4"/>
      <c r="E92" s="4"/>
      <c r="F92" s="4"/>
      <c r="G92" s="9"/>
      <c r="H92" s="9"/>
      <c r="I92" s="10"/>
      <c r="J92" s="10"/>
    </row>
    <row r="93" spans="1:10" ht="15">
      <c r="A93" s="7"/>
      <c r="B93" s="8"/>
      <c r="C93" s="4"/>
      <c r="D93" s="4"/>
      <c r="E93" s="4"/>
      <c r="F93" s="4"/>
      <c r="G93" s="9"/>
      <c r="H93" s="9"/>
      <c r="I93" s="10"/>
      <c r="J93" s="10"/>
    </row>
    <row r="94" spans="1:10" ht="15">
      <c r="A94" s="7"/>
      <c r="B94" s="8"/>
      <c r="C94" s="4"/>
      <c r="D94" s="4"/>
      <c r="E94" s="4"/>
      <c r="F94" s="4"/>
      <c r="G94" s="9"/>
      <c r="H94" s="9"/>
      <c r="I94" s="10"/>
      <c r="J94" s="10"/>
    </row>
    <row r="95" spans="1:10" ht="15">
      <c r="A95" s="7"/>
      <c r="B95" s="8"/>
      <c r="C95" s="4"/>
      <c r="D95" s="4"/>
      <c r="E95" s="4"/>
      <c r="F95" s="4"/>
      <c r="G95" s="9"/>
      <c r="H95" s="9"/>
      <c r="I95" s="10"/>
      <c r="J95" s="10"/>
    </row>
    <row r="96" spans="1:10" ht="15">
      <c r="A96" s="7"/>
      <c r="B96" s="8"/>
      <c r="C96" s="4"/>
      <c r="D96" s="4"/>
      <c r="E96" s="4"/>
      <c r="F96" s="4"/>
      <c r="G96" s="9"/>
      <c r="H96" s="9"/>
      <c r="I96" s="10"/>
      <c r="J96" s="10"/>
    </row>
    <row r="97" spans="1:10" ht="15">
      <c r="A97" s="7"/>
      <c r="B97" s="8"/>
      <c r="C97" s="4"/>
      <c r="D97" s="4"/>
      <c r="E97" s="4"/>
      <c r="F97" s="4"/>
      <c r="G97" s="9"/>
      <c r="H97" s="9"/>
      <c r="I97" s="10"/>
      <c r="J97" s="10"/>
    </row>
    <row r="98" spans="1:10" ht="15">
      <c r="A98" s="7"/>
      <c r="B98" s="8"/>
      <c r="C98" s="4"/>
      <c r="D98" s="4"/>
      <c r="E98" s="4"/>
      <c r="F98" s="4"/>
      <c r="G98" s="9"/>
      <c r="H98" s="9"/>
      <c r="I98" s="10"/>
      <c r="J98" s="10"/>
    </row>
    <row r="99" spans="1:10" ht="15">
      <c r="A99" s="7"/>
      <c r="B99" s="8"/>
      <c r="C99" s="4"/>
      <c r="D99" s="4"/>
      <c r="E99" s="4"/>
      <c r="F99" s="4"/>
      <c r="G99" s="9"/>
      <c r="H99" s="9"/>
      <c r="I99" s="10"/>
      <c r="J99" s="10"/>
    </row>
    <row r="100" spans="1:10" ht="15">
      <c r="A100" s="7"/>
      <c r="B100" s="8"/>
      <c r="C100" s="4"/>
      <c r="D100" s="4"/>
      <c r="E100" s="4"/>
      <c r="F100" s="4"/>
      <c r="G100" s="9"/>
      <c r="H100" s="9"/>
      <c r="I100" s="10"/>
      <c r="J100" s="10"/>
    </row>
    <row r="101" spans="1:10" ht="15">
      <c r="A101" s="7"/>
      <c r="B101" s="11"/>
      <c r="C101" s="4"/>
      <c r="D101" s="4"/>
      <c r="E101" s="4"/>
      <c r="F101" s="4"/>
      <c r="G101" s="9"/>
      <c r="H101" s="9"/>
      <c r="I101" s="10"/>
      <c r="J101" s="10"/>
    </row>
    <row r="102" spans="1:10" ht="15">
      <c r="A102" s="7"/>
      <c r="B102" s="8"/>
      <c r="C102" s="4"/>
      <c r="D102" s="4"/>
      <c r="E102" s="4"/>
      <c r="F102" s="4"/>
      <c r="G102" s="9"/>
      <c r="H102" s="9"/>
      <c r="I102" s="10"/>
      <c r="J102" s="10"/>
    </row>
    <row r="103" spans="1:10" ht="15">
      <c r="A103" s="7"/>
      <c r="B103" s="8"/>
      <c r="C103" s="4"/>
      <c r="D103" s="4"/>
      <c r="E103" s="4"/>
      <c r="F103" s="4"/>
      <c r="G103" s="9"/>
      <c r="H103" s="9"/>
      <c r="I103" s="10"/>
      <c r="J103" s="10"/>
    </row>
    <row r="104" spans="1:10" ht="15">
      <c r="A104" s="7"/>
      <c r="B104" s="8"/>
      <c r="C104" s="4"/>
      <c r="D104" s="4"/>
      <c r="E104" s="4"/>
      <c r="F104" s="4"/>
      <c r="G104" s="9"/>
      <c r="H104" s="9"/>
      <c r="I104" s="10"/>
      <c r="J104" s="10"/>
    </row>
    <row r="105" spans="1:10" ht="15">
      <c r="A105" s="7"/>
      <c r="B105" s="8"/>
      <c r="C105" s="4"/>
      <c r="D105" s="4"/>
      <c r="E105" s="4"/>
      <c r="F105" s="4"/>
      <c r="G105" s="9"/>
      <c r="H105" s="9"/>
      <c r="I105" s="10"/>
      <c r="J105" s="10"/>
    </row>
    <row r="106" spans="1:10" ht="15">
      <c r="A106" s="7"/>
      <c r="B106" s="8"/>
      <c r="C106" s="4"/>
      <c r="D106" s="4"/>
      <c r="E106" s="4"/>
      <c r="F106" s="4"/>
      <c r="G106" s="9"/>
      <c r="H106" s="9"/>
      <c r="I106" s="10"/>
      <c r="J106" s="10"/>
    </row>
    <row r="107" spans="1:10" ht="15">
      <c r="A107" s="7"/>
      <c r="B107" s="8"/>
      <c r="C107" s="4"/>
      <c r="D107" s="4"/>
      <c r="E107" s="4"/>
      <c r="F107" s="4"/>
      <c r="G107" s="9"/>
      <c r="H107" s="9"/>
      <c r="I107" s="10"/>
      <c r="J107" s="10"/>
    </row>
    <row r="108" spans="1:10" ht="15">
      <c r="A108" s="7"/>
      <c r="B108" s="8"/>
      <c r="C108" s="4"/>
      <c r="D108" s="4"/>
      <c r="E108" s="4"/>
      <c r="F108" s="4"/>
      <c r="G108" s="9"/>
      <c r="H108" s="9"/>
      <c r="I108" s="10"/>
      <c r="J108" s="10"/>
    </row>
    <row r="109" spans="1:10" ht="15">
      <c r="A109" s="7"/>
      <c r="B109" s="8"/>
      <c r="C109" s="4"/>
      <c r="D109" s="4"/>
      <c r="E109" s="4"/>
      <c r="F109" s="4"/>
      <c r="G109" s="9"/>
      <c r="H109" s="9"/>
      <c r="I109" s="10"/>
      <c r="J109" s="10"/>
    </row>
    <row r="110" spans="1:10" ht="15">
      <c r="A110" s="7"/>
      <c r="B110" s="8"/>
      <c r="C110" s="4"/>
      <c r="D110" s="4"/>
      <c r="E110" s="4"/>
      <c r="F110" s="4"/>
      <c r="G110" s="9"/>
      <c r="H110" s="9"/>
      <c r="I110" s="10"/>
      <c r="J110" s="10"/>
    </row>
    <row r="111" spans="1:10" ht="15">
      <c r="A111" s="7"/>
      <c r="B111" s="8"/>
      <c r="C111" s="4"/>
      <c r="D111" s="4"/>
      <c r="E111" s="4"/>
      <c r="F111" s="4"/>
      <c r="G111" s="9"/>
      <c r="H111" s="9"/>
      <c r="I111" s="10"/>
      <c r="J111" s="10"/>
    </row>
    <row r="112" spans="1:10" ht="15">
      <c r="A112" s="7"/>
      <c r="B112" s="8"/>
      <c r="C112" s="4"/>
      <c r="D112" s="4"/>
      <c r="E112" s="4"/>
      <c r="F112" s="4"/>
      <c r="G112" s="9"/>
      <c r="H112" s="9"/>
      <c r="I112" s="10"/>
      <c r="J112" s="10"/>
    </row>
    <row r="113" spans="1:10" ht="15">
      <c r="A113" s="7"/>
      <c r="B113" s="8"/>
      <c r="C113" s="4"/>
      <c r="D113" s="4"/>
      <c r="E113" s="4"/>
      <c r="F113" s="4"/>
      <c r="G113" s="9"/>
      <c r="H113" s="9"/>
      <c r="I113" s="10"/>
      <c r="J113" s="10"/>
    </row>
    <row r="114" spans="1:10" ht="15">
      <c r="A114" s="7"/>
      <c r="B114" s="8"/>
      <c r="C114" s="4"/>
      <c r="D114" s="4"/>
      <c r="E114" s="4"/>
      <c r="F114" s="4"/>
      <c r="G114" s="9"/>
      <c r="H114" s="9"/>
      <c r="I114" s="10"/>
      <c r="J114" s="10"/>
    </row>
    <row r="115" spans="1:10" ht="15">
      <c r="A115" s="7"/>
      <c r="B115" s="8"/>
      <c r="C115" s="4"/>
      <c r="D115" s="4"/>
      <c r="E115" s="4"/>
      <c r="F115" s="4"/>
      <c r="G115" s="9"/>
      <c r="H115" s="9"/>
      <c r="I115" s="10"/>
      <c r="J115" s="10"/>
    </row>
    <row r="116" spans="1:10" ht="15">
      <c r="A116" s="7"/>
      <c r="B116" s="8"/>
      <c r="C116" s="4"/>
      <c r="D116" s="4"/>
      <c r="E116" s="4"/>
      <c r="F116" s="4"/>
      <c r="G116" s="9"/>
      <c r="H116" s="9"/>
      <c r="I116" s="10"/>
      <c r="J116" s="10"/>
    </row>
    <row r="117" spans="1:10" ht="15">
      <c r="A117" s="7"/>
      <c r="B117" s="8"/>
      <c r="C117" s="4"/>
      <c r="D117" s="4"/>
      <c r="E117" s="4"/>
      <c r="F117" s="4"/>
      <c r="G117" s="9"/>
      <c r="H117" s="9"/>
      <c r="I117" s="10"/>
      <c r="J117" s="10"/>
    </row>
    <row r="118" spans="1:10" ht="15">
      <c r="A118" s="7"/>
      <c r="B118" s="8"/>
      <c r="C118" s="4"/>
      <c r="D118" s="4"/>
      <c r="E118" s="4"/>
      <c r="F118" s="4"/>
      <c r="G118" s="9"/>
      <c r="H118" s="9"/>
      <c r="I118" s="10"/>
      <c r="J118" s="10"/>
    </row>
    <row r="119" spans="1:10" ht="15">
      <c r="A119" s="7"/>
      <c r="B119" s="8"/>
      <c r="C119" s="4"/>
      <c r="D119" s="4"/>
      <c r="E119" s="4"/>
      <c r="F119" s="4"/>
      <c r="G119" s="9"/>
      <c r="H119" s="9"/>
      <c r="I119" s="10"/>
      <c r="J119" s="10"/>
    </row>
    <row r="120" spans="1:10" ht="15">
      <c r="A120" s="7"/>
      <c r="B120" s="8"/>
      <c r="C120" s="4"/>
      <c r="D120" s="4"/>
      <c r="E120" s="4"/>
      <c r="F120" s="4"/>
      <c r="G120" s="9"/>
      <c r="H120" s="9"/>
      <c r="I120" s="10"/>
      <c r="J120" s="10"/>
    </row>
    <row r="121" spans="1:10" ht="15">
      <c r="A121" s="7"/>
      <c r="B121" s="8"/>
      <c r="C121" s="4"/>
      <c r="D121" s="4"/>
      <c r="E121" s="4"/>
      <c r="F121" s="4"/>
      <c r="G121" s="9"/>
      <c r="H121" s="9"/>
      <c r="I121" s="10"/>
      <c r="J121" s="10"/>
    </row>
    <row r="122" spans="1:10" ht="15">
      <c r="A122" s="7"/>
      <c r="B122" s="8"/>
      <c r="C122" s="4"/>
      <c r="D122" s="4"/>
      <c r="E122" s="4"/>
      <c r="F122" s="4"/>
      <c r="G122" s="9"/>
      <c r="H122" s="9"/>
      <c r="I122" s="10"/>
      <c r="J122" s="10"/>
    </row>
    <row r="123" spans="1:10" ht="15">
      <c r="A123" s="7"/>
      <c r="B123" s="8"/>
      <c r="C123" s="4"/>
      <c r="D123" s="4"/>
      <c r="E123" s="4"/>
      <c r="F123" s="4"/>
      <c r="G123" s="9"/>
      <c r="H123" s="9"/>
      <c r="I123" s="10"/>
      <c r="J123" s="10"/>
    </row>
    <row r="124" spans="1:10" ht="15">
      <c r="A124" s="7"/>
      <c r="B124" s="8"/>
      <c r="C124" s="4"/>
      <c r="D124" s="4"/>
      <c r="E124" s="4"/>
      <c r="F124" s="4"/>
      <c r="G124" s="9"/>
      <c r="H124" s="9"/>
      <c r="I124" s="10"/>
      <c r="J124" s="10"/>
    </row>
    <row r="125" spans="1:10" ht="15">
      <c r="A125" s="7"/>
      <c r="B125" s="8"/>
      <c r="C125" s="4"/>
      <c r="D125" s="4"/>
      <c r="E125" s="4"/>
      <c r="F125" s="4"/>
      <c r="G125" s="9"/>
      <c r="H125" s="9"/>
      <c r="I125" s="10"/>
      <c r="J125" s="10"/>
    </row>
    <row r="126" spans="1:10" ht="15">
      <c r="A126" s="7"/>
      <c r="B126" s="8"/>
      <c r="C126" s="4"/>
      <c r="D126" s="4"/>
      <c r="E126" s="4"/>
      <c r="F126" s="4"/>
      <c r="G126" s="9"/>
      <c r="H126" s="9"/>
      <c r="I126" s="10"/>
      <c r="J126" s="10"/>
    </row>
    <row r="127" spans="1:10" ht="15">
      <c r="A127" s="7"/>
      <c r="B127" s="8"/>
      <c r="C127" s="4"/>
      <c r="D127" s="4"/>
      <c r="E127" s="4"/>
      <c r="F127" s="4"/>
      <c r="G127" s="9"/>
      <c r="H127" s="9"/>
      <c r="I127" s="10"/>
      <c r="J127" s="10"/>
    </row>
    <row r="128" spans="1:10" ht="15">
      <c r="A128" s="7"/>
      <c r="B128" s="8"/>
      <c r="C128" s="4"/>
      <c r="D128" s="4"/>
      <c r="E128" s="4"/>
      <c r="F128" s="4"/>
      <c r="G128" s="9"/>
      <c r="H128" s="9"/>
      <c r="I128" s="10"/>
      <c r="J128" s="10"/>
    </row>
    <row r="129" spans="1:10" ht="15">
      <c r="A129" s="7"/>
      <c r="B129" s="8"/>
      <c r="C129" s="4"/>
      <c r="D129" s="4"/>
      <c r="E129" s="4"/>
      <c r="F129" s="4"/>
      <c r="G129" s="9"/>
      <c r="H129" s="9"/>
      <c r="I129" s="10"/>
      <c r="J129" s="10"/>
    </row>
    <row r="130" spans="1:10" ht="15">
      <c r="A130" s="7"/>
      <c r="B130" s="8"/>
      <c r="C130" s="4"/>
      <c r="D130" s="4"/>
      <c r="E130" s="4"/>
      <c r="F130" s="4"/>
      <c r="G130" s="9"/>
      <c r="H130" s="9"/>
      <c r="I130" s="10"/>
      <c r="J130" s="10"/>
    </row>
    <row r="131" spans="1:10" ht="15">
      <c r="A131" s="7"/>
      <c r="B131" s="8"/>
      <c r="C131" s="4"/>
      <c r="D131" s="4"/>
      <c r="E131" s="4"/>
      <c r="F131" s="4"/>
      <c r="G131" s="9"/>
      <c r="H131" s="9"/>
      <c r="I131" s="10"/>
      <c r="J131" s="10"/>
    </row>
    <row r="132" spans="1:10" ht="15">
      <c r="A132" s="7"/>
      <c r="B132" s="8"/>
      <c r="C132" s="4"/>
      <c r="D132" s="4"/>
      <c r="E132" s="4"/>
      <c r="F132" s="4"/>
      <c r="G132" s="9"/>
      <c r="H132" s="9"/>
      <c r="I132" s="10"/>
      <c r="J132" s="10"/>
    </row>
    <row r="133" spans="1:10" ht="15">
      <c r="A133" s="7"/>
      <c r="B133" s="8"/>
      <c r="C133" s="4"/>
      <c r="D133" s="4"/>
      <c r="E133" s="4"/>
      <c r="F133" s="4"/>
      <c r="G133" s="9"/>
      <c r="H133" s="9"/>
      <c r="I133" s="10"/>
      <c r="J133" s="10"/>
    </row>
    <row r="134" spans="1:10" ht="15">
      <c r="A134" s="7"/>
      <c r="B134" s="8"/>
      <c r="C134" s="4"/>
      <c r="D134" s="4"/>
      <c r="E134" s="4"/>
      <c r="F134" s="4"/>
      <c r="G134" s="9"/>
      <c r="H134" s="9"/>
      <c r="I134" s="10"/>
      <c r="J134" s="10"/>
    </row>
    <row r="135" spans="1:10" ht="15">
      <c r="A135" s="7"/>
      <c r="B135" s="8"/>
      <c r="C135" s="4"/>
      <c r="D135" s="4"/>
      <c r="E135" s="4"/>
      <c r="F135" s="4"/>
      <c r="G135" s="9"/>
      <c r="H135" s="9"/>
      <c r="I135" s="10"/>
      <c r="J135" s="10"/>
    </row>
    <row r="136" spans="1:10" ht="15">
      <c r="A136" s="7"/>
      <c r="B136" s="8"/>
      <c r="C136" s="4"/>
      <c r="D136" s="4"/>
      <c r="E136" s="4"/>
      <c r="F136" s="4"/>
      <c r="G136" s="9"/>
      <c r="H136" s="9"/>
      <c r="I136" s="10"/>
      <c r="J136" s="10"/>
    </row>
    <row r="137" spans="1:10" ht="15">
      <c r="A137" s="7"/>
      <c r="B137" s="8"/>
      <c r="C137" s="4"/>
      <c r="D137" s="4"/>
      <c r="E137" s="4"/>
      <c r="F137" s="4"/>
      <c r="G137" s="9"/>
      <c r="H137" s="9"/>
      <c r="I137" s="10"/>
      <c r="J137" s="10"/>
    </row>
    <row r="138" spans="1:10" ht="15">
      <c r="A138" s="7"/>
      <c r="B138" s="8"/>
      <c r="C138" s="4"/>
      <c r="D138" s="4"/>
      <c r="E138" s="4"/>
      <c r="F138" s="4"/>
      <c r="G138" s="9"/>
      <c r="H138" s="9"/>
      <c r="I138" s="10"/>
      <c r="J138" s="10"/>
    </row>
    <row r="139" spans="1:10" ht="15">
      <c r="A139" s="7"/>
      <c r="B139" s="8"/>
      <c r="C139" s="4"/>
      <c r="D139" s="4"/>
      <c r="E139" s="4"/>
      <c r="F139" s="4"/>
      <c r="G139" s="9"/>
      <c r="H139" s="9"/>
      <c r="I139" s="10"/>
      <c r="J139" s="10"/>
    </row>
    <row r="140" spans="1:10" ht="15">
      <c r="A140" s="7"/>
      <c r="B140" s="8"/>
      <c r="C140" s="4"/>
      <c r="D140" s="4"/>
      <c r="E140" s="4"/>
      <c r="F140" s="4"/>
      <c r="G140" s="9"/>
      <c r="H140" s="9"/>
      <c r="I140" s="10"/>
      <c r="J140" s="10"/>
    </row>
    <row r="141" spans="1:10" ht="15">
      <c r="A141" s="7"/>
      <c r="B141" s="8"/>
      <c r="C141" s="4"/>
      <c r="D141" s="4"/>
      <c r="E141" s="4"/>
      <c r="F141" s="4"/>
      <c r="G141" s="9"/>
      <c r="H141" s="9"/>
      <c r="I141" s="10"/>
      <c r="J141" s="10"/>
    </row>
    <row r="142" spans="1:10" ht="15">
      <c r="A142" s="7"/>
      <c r="B142" s="8"/>
      <c r="C142" s="4"/>
      <c r="D142" s="4"/>
      <c r="E142" s="4"/>
      <c r="F142" s="4"/>
      <c r="G142" s="9"/>
      <c r="H142" s="9"/>
      <c r="I142" s="10"/>
      <c r="J142" s="10"/>
    </row>
    <row r="143" spans="1:10" ht="15">
      <c r="A143" s="7"/>
      <c r="B143" s="8"/>
      <c r="C143" s="4"/>
      <c r="D143" s="4"/>
      <c r="E143" s="4"/>
      <c r="F143" s="4"/>
      <c r="G143" s="9"/>
      <c r="H143" s="9"/>
      <c r="I143" s="10"/>
      <c r="J143" s="10"/>
    </row>
    <row r="144" spans="1:10" ht="15">
      <c r="A144" s="7"/>
      <c r="B144" s="8"/>
      <c r="C144" s="4"/>
      <c r="D144" s="4"/>
      <c r="E144" s="4"/>
      <c r="F144" s="4"/>
      <c r="G144" s="9"/>
      <c r="H144" s="9"/>
      <c r="I144" s="10"/>
      <c r="J144" s="10"/>
    </row>
    <row r="145" spans="1:10" ht="15">
      <c r="A145" s="7"/>
      <c r="B145" s="8"/>
      <c r="C145" s="4"/>
      <c r="D145" s="4"/>
      <c r="E145" s="4"/>
      <c r="F145" s="4"/>
      <c r="G145" s="9"/>
      <c r="H145" s="9"/>
      <c r="I145" s="10"/>
      <c r="J145" s="10"/>
    </row>
    <row r="146" spans="1:10" ht="15">
      <c r="A146" s="7"/>
      <c r="B146" s="8"/>
      <c r="C146" s="4"/>
      <c r="D146" s="4"/>
      <c r="E146" s="4"/>
      <c r="F146" s="4"/>
      <c r="G146" s="9"/>
      <c r="H146" s="9"/>
      <c r="I146" s="10"/>
      <c r="J146" s="10"/>
    </row>
    <row r="147" spans="1:10" ht="15">
      <c r="A147" s="7"/>
      <c r="B147" s="8"/>
      <c r="C147" s="4"/>
      <c r="D147" s="4"/>
      <c r="E147" s="4"/>
      <c r="F147" s="4"/>
      <c r="G147" s="9"/>
      <c r="H147" s="9"/>
      <c r="I147" s="10"/>
      <c r="J147" s="10"/>
    </row>
    <row r="148" spans="1:10" ht="15">
      <c r="A148" s="7"/>
      <c r="B148" s="8"/>
      <c r="C148" s="4"/>
      <c r="D148" s="4"/>
      <c r="E148" s="4"/>
      <c r="F148" s="4"/>
      <c r="G148" s="9"/>
      <c r="H148" s="9"/>
      <c r="I148" s="10"/>
      <c r="J148" s="10"/>
    </row>
    <row r="149" spans="1:10" ht="15">
      <c r="A149" s="7"/>
      <c r="B149" s="8"/>
      <c r="C149" s="4"/>
      <c r="D149" s="4"/>
      <c r="E149" s="4"/>
      <c r="F149" s="4"/>
      <c r="G149" s="9"/>
      <c r="H149" s="9"/>
      <c r="I149" s="10"/>
      <c r="J149" s="10"/>
    </row>
    <row r="150" spans="1:10" ht="15">
      <c r="A150" s="7"/>
      <c r="B150" s="8"/>
      <c r="C150" s="4"/>
      <c r="D150" s="4"/>
      <c r="E150" s="4"/>
      <c r="F150" s="4"/>
      <c r="G150" s="9"/>
      <c r="H150" s="9"/>
      <c r="I150" s="10"/>
      <c r="J150" s="10"/>
    </row>
    <row r="151" spans="1:10" ht="15">
      <c r="A151" s="7"/>
      <c r="B151" s="8"/>
      <c r="C151" s="4"/>
      <c r="D151" s="4"/>
      <c r="E151" s="4"/>
      <c r="F151" s="4"/>
      <c r="G151" s="9"/>
      <c r="H151" s="9"/>
      <c r="I151" s="10"/>
      <c r="J151" s="10"/>
    </row>
    <row r="152" spans="1:10" ht="15">
      <c r="A152" s="7"/>
      <c r="B152" s="8"/>
      <c r="C152" s="4"/>
      <c r="D152" s="4"/>
      <c r="E152" s="4"/>
      <c r="F152" s="4"/>
      <c r="G152" s="9"/>
      <c r="H152" s="9"/>
      <c r="I152" s="10"/>
      <c r="J152" s="10"/>
    </row>
    <row r="153" spans="1:10" ht="15">
      <c r="A153" s="7"/>
      <c r="B153" s="8"/>
      <c r="C153" s="4"/>
      <c r="D153" s="4"/>
      <c r="E153" s="4"/>
      <c r="F153" s="4"/>
      <c r="G153" s="9"/>
      <c r="H153" s="9"/>
      <c r="I153" s="10"/>
      <c r="J153" s="10"/>
    </row>
    <row r="154" spans="1:10" ht="15">
      <c r="A154" s="7"/>
      <c r="B154" s="8"/>
      <c r="C154" s="4"/>
      <c r="D154" s="4"/>
      <c r="E154" s="4"/>
      <c r="F154" s="4"/>
      <c r="G154" s="9"/>
      <c r="H154" s="9"/>
      <c r="I154" s="10"/>
      <c r="J154" s="10"/>
    </row>
    <row r="155" spans="1:10" ht="15">
      <c r="A155" s="7"/>
      <c r="B155" s="8"/>
      <c r="C155" s="4"/>
      <c r="D155" s="4"/>
      <c r="E155" s="4"/>
      <c r="F155" s="4"/>
      <c r="G155" s="9"/>
      <c r="H155" s="9"/>
      <c r="I155" s="10"/>
      <c r="J155" s="10"/>
    </row>
    <row r="156" spans="1:10" ht="15">
      <c r="A156" s="7"/>
      <c r="B156" s="8"/>
      <c r="C156" s="4"/>
      <c r="D156" s="4"/>
      <c r="E156" s="4"/>
      <c r="F156" s="4"/>
      <c r="G156" s="9"/>
      <c r="H156" s="9"/>
      <c r="I156" s="10"/>
      <c r="J156" s="10"/>
    </row>
    <row r="157" spans="1:10" ht="15">
      <c r="A157" s="7"/>
      <c r="B157" s="8"/>
      <c r="C157" s="4"/>
      <c r="D157" s="4"/>
      <c r="E157" s="4"/>
      <c r="F157" s="4"/>
      <c r="G157" s="9"/>
      <c r="H157" s="9"/>
      <c r="I157" s="10"/>
      <c r="J157" s="10"/>
    </row>
    <row r="158" spans="1:10" ht="15">
      <c r="A158" s="7"/>
      <c r="B158" s="8"/>
      <c r="C158" s="4"/>
      <c r="D158" s="4"/>
      <c r="E158" s="4"/>
      <c r="F158" s="4"/>
      <c r="G158" s="9"/>
      <c r="H158" s="9"/>
      <c r="I158" s="10"/>
      <c r="J158" s="10"/>
    </row>
    <row r="159" spans="1:10" ht="15">
      <c r="A159" s="7"/>
      <c r="B159" s="8"/>
      <c r="C159" s="4"/>
      <c r="D159" s="4"/>
      <c r="E159" s="4"/>
      <c r="F159" s="4"/>
      <c r="G159" s="9"/>
      <c r="H159" s="9"/>
      <c r="I159" s="10"/>
      <c r="J159" s="10"/>
    </row>
    <row r="160" spans="1:10" ht="15">
      <c r="A160" s="7"/>
      <c r="B160" s="8"/>
      <c r="C160" s="4"/>
      <c r="D160" s="4"/>
      <c r="E160" s="4"/>
      <c r="F160" s="4"/>
      <c r="G160" s="9"/>
      <c r="H160" s="9"/>
      <c r="I160" s="10"/>
      <c r="J160" s="10"/>
    </row>
    <row r="161" spans="1:10" ht="15">
      <c r="A161" s="7"/>
      <c r="B161" s="8"/>
      <c r="C161" s="4"/>
      <c r="D161" s="4"/>
      <c r="E161" s="4"/>
      <c r="F161" s="4"/>
      <c r="G161" s="9"/>
      <c r="H161" s="9"/>
      <c r="I161" s="10"/>
      <c r="J161" s="10"/>
    </row>
    <row r="162" spans="1:10" ht="15">
      <c r="A162" s="7"/>
      <c r="B162" s="8"/>
      <c r="C162" s="4"/>
      <c r="D162" s="4"/>
      <c r="E162" s="4"/>
      <c r="F162" s="4"/>
      <c r="G162" s="9"/>
      <c r="H162" s="9"/>
      <c r="I162" s="10"/>
      <c r="J162" s="10"/>
    </row>
    <row r="163" spans="1:10" ht="15">
      <c r="A163" s="7"/>
      <c r="B163" s="8"/>
      <c r="C163" s="4"/>
      <c r="D163" s="4"/>
      <c r="E163" s="4"/>
      <c r="F163" s="4"/>
      <c r="G163" s="9"/>
      <c r="H163" s="9"/>
      <c r="I163" s="10"/>
      <c r="J163" s="10"/>
    </row>
    <row r="164" spans="1:10" ht="15">
      <c r="A164" s="7"/>
      <c r="B164" s="8"/>
      <c r="C164" s="4"/>
      <c r="D164" s="4"/>
      <c r="E164" s="4"/>
      <c r="F164" s="4"/>
      <c r="G164" s="9"/>
      <c r="H164" s="9"/>
      <c r="I164" s="10"/>
      <c r="J164" s="10"/>
    </row>
    <row r="165" spans="1:10" ht="15">
      <c r="A165" s="7"/>
      <c r="B165" s="8"/>
      <c r="C165" s="4"/>
      <c r="D165" s="4"/>
      <c r="E165" s="4"/>
      <c r="F165" s="4"/>
      <c r="G165" s="9"/>
      <c r="H165" s="9"/>
      <c r="I165" s="10"/>
      <c r="J165" s="10"/>
    </row>
    <row r="166" spans="1:10" ht="15">
      <c r="A166" s="7"/>
      <c r="B166" s="8"/>
      <c r="C166" s="4"/>
      <c r="D166" s="4"/>
      <c r="E166" s="4"/>
      <c r="F166" s="4"/>
      <c r="G166" s="9"/>
      <c r="H166" s="9"/>
      <c r="I166" s="10"/>
      <c r="J166" s="10"/>
    </row>
    <row r="167" spans="1:10" ht="15">
      <c r="A167" s="7"/>
      <c r="B167" s="8"/>
      <c r="C167" s="4"/>
      <c r="D167" s="4"/>
      <c r="E167" s="4"/>
      <c r="F167" s="4"/>
      <c r="G167" s="9"/>
      <c r="H167" s="9"/>
      <c r="I167" s="10"/>
      <c r="J167" s="10"/>
    </row>
    <row r="168" spans="1:10" ht="15">
      <c r="A168" s="7"/>
      <c r="B168" s="8"/>
      <c r="C168" s="4"/>
      <c r="D168" s="4"/>
      <c r="E168" s="4"/>
      <c r="F168" s="4"/>
      <c r="G168" s="9"/>
      <c r="H168" s="9"/>
      <c r="I168" s="10"/>
      <c r="J168" s="10"/>
    </row>
    <row r="169" spans="1:10" ht="15">
      <c r="A169" s="7"/>
      <c r="B169" s="8"/>
      <c r="C169" s="4"/>
      <c r="D169" s="4"/>
      <c r="E169" s="4"/>
      <c r="F169" s="4"/>
      <c r="G169" s="9"/>
      <c r="H169" s="9"/>
      <c r="I169" s="10"/>
      <c r="J169" s="10"/>
    </row>
    <row r="170" spans="1:10" ht="15">
      <c r="A170" s="7"/>
      <c r="B170" s="8"/>
      <c r="C170" s="4"/>
      <c r="D170" s="4"/>
      <c r="E170" s="4"/>
      <c r="F170" s="4"/>
      <c r="G170" s="9"/>
      <c r="H170" s="9"/>
      <c r="I170" s="10"/>
      <c r="J170" s="10"/>
    </row>
    <row r="171" spans="1:10" ht="15">
      <c r="A171" s="7"/>
      <c r="B171" s="8"/>
      <c r="C171" s="4"/>
      <c r="D171" s="4"/>
      <c r="E171" s="4"/>
      <c r="F171" s="4"/>
      <c r="G171" s="9"/>
      <c r="H171" s="9"/>
      <c r="I171" s="10"/>
      <c r="J171" s="10"/>
    </row>
    <row r="172" spans="1:10" ht="15">
      <c r="A172" s="7"/>
      <c r="B172" s="8"/>
      <c r="C172" s="4"/>
      <c r="D172" s="4"/>
      <c r="E172" s="4"/>
      <c r="F172" s="4"/>
      <c r="G172" s="9"/>
      <c r="H172" s="9"/>
      <c r="I172" s="10"/>
      <c r="J172" s="10"/>
    </row>
    <row r="173" spans="1:10" ht="15">
      <c r="A173" s="7"/>
      <c r="B173" s="8"/>
      <c r="C173" s="4"/>
      <c r="D173" s="4"/>
      <c r="E173" s="4"/>
      <c r="F173" s="4"/>
      <c r="G173" s="9"/>
      <c r="H173" s="9"/>
      <c r="I173" s="10"/>
      <c r="J173" s="10"/>
    </row>
    <row r="174" spans="1:10" ht="15">
      <c r="A174" s="7"/>
      <c r="B174" s="8"/>
      <c r="C174" s="4"/>
      <c r="D174" s="4"/>
      <c r="E174" s="4"/>
      <c r="F174" s="4"/>
      <c r="G174" s="9"/>
      <c r="H174" s="9"/>
      <c r="I174" s="10"/>
      <c r="J174" s="10"/>
    </row>
    <row r="175" spans="1:10" ht="15">
      <c r="A175" s="7"/>
      <c r="B175" s="8"/>
      <c r="C175" s="4"/>
      <c r="D175" s="4"/>
      <c r="E175" s="4"/>
      <c r="F175" s="4"/>
      <c r="G175" s="9"/>
      <c r="H175" s="9"/>
      <c r="I175" s="10"/>
      <c r="J175" s="10"/>
    </row>
    <row r="176" spans="1:10" ht="15">
      <c r="A176" s="7"/>
      <c r="B176" s="8"/>
      <c r="C176" s="4"/>
      <c r="D176" s="4"/>
      <c r="E176" s="4"/>
      <c r="F176" s="4"/>
      <c r="G176" s="9"/>
      <c r="H176" s="9"/>
      <c r="I176" s="10"/>
      <c r="J176" s="10"/>
    </row>
    <row r="177" spans="1:10" ht="15">
      <c r="A177" s="7"/>
      <c r="B177" s="8"/>
      <c r="C177" s="4"/>
      <c r="D177" s="4"/>
      <c r="E177" s="4"/>
      <c r="F177" s="4"/>
      <c r="G177" s="9"/>
      <c r="H177" s="9"/>
      <c r="I177" s="10"/>
      <c r="J177" s="10"/>
    </row>
    <row r="178" spans="1:10" ht="15">
      <c r="A178" s="7"/>
      <c r="B178" s="8"/>
      <c r="C178" s="4"/>
      <c r="D178" s="4"/>
      <c r="E178" s="4"/>
      <c r="F178" s="4"/>
      <c r="G178" s="9"/>
      <c r="H178" s="9"/>
      <c r="I178" s="10"/>
      <c r="J178" s="10"/>
    </row>
    <row r="179" spans="1:10" ht="15">
      <c r="A179" s="7"/>
      <c r="B179" s="8"/>
      <c r="C179" s="4"/>
      <c r="D179" s="4"/>
      <c r="E179" s="4"/>
      <c r="F179" s="4"/>
      <c r="G179" s="9"/>
      <c r="H179" s="9"/>
      <c r="I179" s="10"/>
      <c r="J179" s="10"/>
    </row>
    <row r="180" spans="1:10" ht="15">
      <c r="A180" s="7"/>
      <c r="B180" s="8"/>
      <c r="C180" s="4"/>
      <c r="D180" s="4"/>
      <c r="E180" s="4"/>
      <c r="F180" s="4"/>
      <c r="G180" s="9"/>
      <c r="H180" s="9"/>
      <c r="I180" s="10"/>
      <c r="J180" s="10"/>
    </row>
    <row r="181" spans="1:10" ht="15">
      <c r="A181" s="7"/>
      <c r="B181" s="8"/>
      <c r="C181" s="4"/>
      <c r="D181" s="4"/>
      <c r="E181" s="4"/>
      <c r="F181" s="4"/>
      <c r="G181" s="9"/>
      <c r="H181" s="9"/>
      <c r="I181" s="10"/>
      <c r="J181" s="10"/>
    </row>
    <row r="182" spans="1:10" ht="15">
      <c r="A182" s="7"/>
      <c r="B182" s="8"/>
      <c r="C182" s="4"/>
      <c r="D182" s="4"/>
      <c r="E182" s="4"/>
      <c r="F182" s="4"/>
      <c r="G182" s="9"/>
      <c r="H182" s="9"/>
      <c r="I182" s="10"/>
      <c r="J182" s="10"/>
    </row>
    <row r="183" spans="1:10" ht="15">
      <c r="A183" s="7"/>
      <c r="B183" s="8"/>
      <c r="C183" s="4"/>
      <c r="D183" s="4"/>
      <c r="E183" s="4"/>
      <c r="F183" s="4"/>
      <c r="G183" s="9"/>
      <c r="H183" s="9"/>
      <c r="I183" s="10"/>
      <c r="J183" s="10"/>
    </row>
    <row r="184" spans="1:10" ht="15">
      <c r="A184" s="7"/>
      <c r="B184" s="8"/>
      <c r="C184" s="4"/>
      <c r="D184" s="4"/>
      <c r="E184" s="4"/>
      <c r="F184" s="4"/>
      <c r="G184" s="9"/>
      <c r="H184" s="9"/>
      <c r="I184" s="10"/>
      <c r="J184" s="10"/>
    </row>
    <row r="185" spans="1:10" ht="15">
      <c r="A185" s="7"/>
      <c r="B185" s="8"/>
      <c r="C185" s="4"/>
      <c r="D185" s="4"/>
      <c r="E185" s="4"/>
      <c r="F185" s="4"/>
      <c r="G185" s="9"/>
      <c r="H185" s="9"/>
      <c r="I185" s="10"/>
      <c r="J185" s="10"/>
    </row>
    <row r="186" spans="1:10" ht="15">
      <c r="A186" s="7"/>
      <c r="B186" s="8"/>
      <c r="C186" s="4"/>
      <c r="D186" s="4"/>
      <c r="E186" s="4"/>
      <c r="F186" s="4"/>
      <c r="G186" s="9"/>
      <c r="H186" s="9"/>
      <c r="I186" s="10"/>
      <c r="J186" s="10"/>
    </row>
    <row r="187" spans="1:10" ht="15">
      <c r="A187" s="7"/>
      <c r="B187" s="8"/>
      <c r="C187" s="4"/>
      <c r="D187" s="4"/>
      <c r="E187" s="4"/>
      <c r="F187" s="4"/>
      <c r="G187" s="9"/>
      <c r="H187" s="9"/>
      <c r="I187" s="10"/>
      <c r="J187" s="10"/>
    </row>
    <row r="188" spans="1:10">
      <c r="B188" s="2"/>
      <c r="F188" s="1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8"/>
  <sheetViews>
    <sheetView zoomScale="55" zoomScaleNormal="55" workbookViewId="0">
      <selection activeCell="N43" sqref="N43"/>
    </sheetView>
  </sheetViews>
  <sheetFormatPr defaultRowHeight="13.5"/>
  <cols>
    <col min="1" max="1" width="9" style="15"/>
    <col min="2" max="2" width="9.5" style="15" bestFit="1" customWidth="1"/>
    <col min="3" max="3" width="10.875" style="15" bestFit="1" customWidth="1"/>
    <col min="4" max="4" width="11.5" style="15" bestFit="1" customWidth="1"/>
    <col min="5" max="5" width="10.875" style="15" bestFit="1" customWidth="1"/>
    <col min="6" max="6" width="15.125" style="15" bestFit="1" customWidth="1"/>
    <col min="7" max="7" width="20.375" style="15" customWidth="1"/>
    <col min="8" max="8" width="15.875" style="15" bestFit="1" customWidth="1"/>
    <col min="9" max="9" width="20.75" style="15" bestFit="1" customWidth="1"/>
    <col min="10" max="10" width="12.375" style="15" bestFit="1" customWidth="1"/>
    <col min="11" max="16384" width="9" style="15"/>
  </cols>
  <sheetData>
    <row r="1" spans="1:34" ht="15">
      <c r="A1" s="4"/>
      <c r="B1" s="4" t="s">
        <v>4</v>
      </c>
      <c r="C1" s="4" t="s">
        <v>0</v>
      </c>
      <c r="D1" s="4" t="s">
        <v>1</v>
      </c>
      <c r="E1" s="4" t="s">
        <v>2</v>
      </c>
      <c r="F1" s="4" t="s">
        <v>3</v>
      </c>
      <c r="G1" s="5" t="s">
        <v>5</v>
      </c>
      <c r="H1" s="5" t="s">
        <v>6</v>
      </c>
      <c r="I1" s="6" t="s">
        <v>7</v>
      </c>
      <c r="J1" s="6" t="s">
        <v>8</v>
      </c>
      <c r="K1" s="3"/>
      <c r="L1" s="3"/>
      <c r="M1" s="3" t="s">
        <v>9</v>
      </c>
      <c r="N1" s="3"/>
      <c r="O1" s="3" t="s">
        <v>10</v>
      </c>
      <c r="Q1" s="15" t="s">
        <v>13</v>
      </c>
      <c r="S1" s="13">
        <v>0.01</v>
      </c>
      <c r="T1" s="13">
        <v>3.74658433775669E-2</v>
      </c>
      <c r="U1" s="13">
        <v>7.4981455206370104E-2</v>
      </c>
      <c r="V1" s="13">
        <v>230.17789000000599</v>
      </c>
      <c r="W1" s="13">
        <v>1082.46348879998</v>
      </c>
      <c r="X1" s="13"/>
      <c r="Y1" s="13"/>
      <c r="Z1" s="13"/>
      <c r="AC1" s="13"/>
      <c r="AD1" s="13"/>
      <c r="AF1" s="13"/>
      <c r="AG1" s="13"/>
      <c r="AH1" s="13"/>
    </row>
    <row r="2" spans="1:34" ht="15">
      <c r="A2" s="18">
        <v>0.01</v>
      </c>
      <c r="B2" s="8">
        <f>A2</f>
        <v>0.01</v>
      </c>
      <c r="C2" s="13">
        <v>3.74658433775669E-2</v>
      </c>
      <c r="D2" s="13">
        <v>230.17789000000599</v>
      </c>
      <c r="E2" s="13">
        <v>7.4981455206370104E-2</v>
      </c>
      <c r="F2" s="13">
        <v>1082.46348879998</v>
      </c>
      <c r="G2" s="9">
        <f>C2</f>
        <v>3.74658433775669E-2</v>
      </c>
      <c r="H2" s="9">
        <f>(D2+F2)/1000</f>
        <v>1.3126413787999862</v>
      </c>
      <c r="I2" s="10">
        <f t="shared" ref="I2:I14" si="0">E2-C2</f>
        <v>3.7515611828803204E-2</v>
      </c>
      <c r="J2" s="10">
        <f>F2/1000</f>
        <v>1.08246348879998</v>
      </c>
      <c r="K2" s="3" t="s">
        <v>11</v>
      </c>
      <c r="L2" s="12">
        <f>G6</f>
        <v>0.749405640290424</v>
      </c>
      <c r="M2" s="12">
        <f>H6</f>
        <v>26.252827576000012</v>
      </c>
      <c r="N2" s="12">
        <f>G22</f>
        <v>0</v>
      </c>
      <c r="O2" s="12">
        <f>H22</f>
        <v>0</v>
      </c>
      <c r="P2" s="2">
        <f>G29</f>
        <v>0</v>
      </c>
      <c r="Q2" s="2">
        <f>H29</f>
        <v>0</v>
      </c>
      <c r="S2" s="13">
        <v>0.05</v>
      </c>
      <c r="T2" s="13">
        <v>0.187335205841757</v>
      </c>
      <c r="U2" s="13">
        <v>0.37488888184091002</v>
      </c>
      <c r="V2" s="13">
        <v>1150.8894499999999</v>
      </c>
      <c r="W2" s="13">
        <v>5412.3174440000403</v>
      </c>
      <c r="X2" s="13"/>
      <c r="Y2" s="13"/>
      <c r="Z2" s="13"/>
      <c r="AC2" s="13"/>
      <c r="AD2" s="13"/>
      <c r="AF2" s="13"/>
      <c r="AG2" s="13"/>
      <c r="AH2" s="13"/>
    </row>
    <row r="3" spans="1:34" ht="15">
      <c r="A3" s="18">
        <v>0.05</v>
      </c>
      <c r="B3" s="8">
        <f t="shared" ref="B3:B14" si="1">A3</f>
        <v>0.05</v>
      </c>
      <c r="C3" s="13">
        <v>0.187335205841757</v>
      </c>
      <c r="D3" s="13">
        <v>1150.8894499999999</v>
      </c>
      <c r="E3" s="13">
        <v>0.37488888184091002</v>
      </c>
      <c r="F3" s="13">
        <v>5412.3174440000403</v>
      </c>
      <c r="G3" s="9">
        <f t="shared" ref="G3:G14" si="2">C3</f>
        <v>0.187335205841757</v>
      </c>
      <c r="H3" s="9">
        <f t="shared" ref="H3:H14" si="3">(D3+F3)/1000</f>
        <v>6.5632068940000403</v>
      </c>
      <c r="I3" s="10">
        <f t="shared" si="0"/>
        <v>0.18755367599915301</v>
      </c>
      <c r="J3" s="10">
        <f t="shared" ref="J3:J14" si="4">F3/1000</f>
        <v>5.4123174440000401</v>
      </c>
      <c r="K3" s="3" t="s">
        <v>12</v>
      </c>
      <c r="L3" s="12">
        <f>I6</f>
        <v>0.75051339559568608</v>
      </c>
      <c r="M3" s="12">
        <f>J6</f>
        <v>21.649269776000001</v>
      </c>
      <c r="N3" s="12">
        <f>I21</f>
        <v>0</v>
      </c>
      <c r="O3" s="12">
        <f>J21</f>
        <v>0</v>
      </c>
      <c r="P3" s="2">
        <f>I29</f>
        <v>0</v>
      </c>
      <c r="Q3" s="2">
        <f>J29</f>
        <v>0</v>
      </c>
      <c r="S3" s="13">
        <v>9.9999999999999895E-2</v>
      </c>
      <c r="T3" s="13">
        <v>0.37467709853434</v>
      </c>
      <c r="U3" s="13">
        <v>0.74980621720012297</v>
      </c>
      <c r="V3" s="13">
        <v>2301.7788999999898</v>
      </c>
      <c r="W3" s="13">
        <v>10824.6348879999</v>
      </c>
      <c r="X3" s="13"/>
      <c r="Y3" s="13"/>
      <c r="Z3" s="13"/>
      <c r="AC3" s="13"/>
      <c r="AD3" s="13"/>
      <c r="AF3" s="13"/>
      <c r="AG3" s="13"/>
      <c r="AH3" s="13"/>
    </row>
    <row r="4" spans="1:34" ht="15">
      <c r="A4" s="18">
        <v>9.9999999999999895E-2</v>
      </c>
      <c r="B4" s="8">
        <f t="shared" si="1"/>
        <v>9.9999999999999895E-2</v>
      </c>
      <c r="C4" s="13">
        <v>0.37467709853434</v>
      </c>
      <c r="D4" s="13">
        <v>2301.7788999999898</v>
      </c>
      <c r="E4" s="13">
        <v>0.74980621720012297</v>
      </c>
      <c r="F4" s="13">
        <v>10824.6348879999</v>
      </c>
      <c r="G4" s="9">
        <f t="shared" si="2"/>
        <v>0.37467709853434</v>
      </c>
      <c r="H4" s="9">
        <f t="shared" si="3"/>
        <v>13.126413787999891</v>
      </c>
      <c r="I4" s="10">
        <f t="shared" si="0"/>
        <v>0.37512911866578297</v>
      </c>
      <c r="J4" s="10">
        <f t="shared" si="4"/>
        <v>10.824634887999901</v>
      </c>
      <c r="S4" s="13">
        <v>0.15</v>
      </c>
      <c r="T4" s="13">
        <v>0.56203125576712998</v>
      </c>
      <c r="U4" s="13">
        <v>1.12480008557719</v>
      </c>
      <c r="V4" s="13">
        <v>3452.6683499999999</v>
      </c>
      <c r="W4" s="13">
        <v>16236.952332000001</v>
      </c>
      <c r="X4" s="13"/>
      <c r="Y4" s="13"/>
      <c r="Z4" s="13"/>
      <c r="AC4" s="13"/>
      <c r="AD4" s="13"/>
      <c r="AF4" s="13"/>
      <c r="AG4" s="13"/>
      <c r="AH4" s="13"/>
    </row>
    <row r="5" spans="1:34" ht="15">
      <c r="A5" s="18">
        <v>0.15</v>
      </c>
      <c r="B5" s="8">
        <f t="shared" si="1"/>
        <v>0.15</v>
      </c>
      <c r="C5" s="13">
        <v>0.56203125576712998</v>
      </c>
      <c r="D5" s="13">
        <v>3452.6683499999999</v>
      </c>
      <c r="E5" s="13">
        <v>1.12480008557719</v>
      </c>
      <c r="F5" s="13">
        <v>16236.952332000001</v>
      </c>
      <c r="G5" s="9">
        <f t="shared" si="2"/>
        <v>0.56203125576712998</v>
      </c>
      <c r="H5" s="9">
        <f t="shared" si="3"/>
        <v>19.689620682000001</v>
      </c>
      <c r="I5" s="10">
        <f t="shared" si="0"/>
        <v>0.56276882981006005</v>
      </c>
      <c r="J5" s="10">
        <f t="shared" si="4"/>
        <v>16.236952332000001</v>
      </c>
      <c r="S5" s="13">
        <v>0.2</v>
      </c>
      <c r="T5" s="13">
        <v>0.749405640290424</v>
      </c>
      <c r="U5" s="13">
        <v>1.4999190358861101</v>
      </c>
      <c r="V5" s="13">
        <v>4603.5578000000096</v>
      </c>
      <c r="W5" s="13">
        <v>21649.269776000001</v>
      </c>
      <c r="X5" s="13"/>
      <c r="Y5" s="13"/>
      <c r="Z5" s="13"/>
      <c r="AC5" s="13"/>
      <c r="AD5" s="13"/>
      <c r="AF5" s="13"/>
      <c r="AG5" s="13"/>
      <c r="AH5" s="13"/>
    </row>
    <row r="6" spans="1:34" ht="15">
      <c r="A6" s="18">
        <v>0.2</v>
      </c>
      <c r="B6" s="11">
        <f t="shared" si="1"/>
        <v>0.2</v>
      </c>
      <c r="C6" s="13">
        <v>0.749405640290424</v>
      </c>
      <c r="D6" s="13">
        <v>4603.5578000000096</v>
      </c>
      <c r="E6" s="13">
        <v>1.4999190358861101</v>
      </c>
      <c r="F6" s="13">
        <v>21649.269776000001</v>
      </c>
      <c r="G6" s="9">
        <f t="shared" si="2"/>
        <v>0.749405640290424</v>
      </c>
      <c r="H6" s="9">
        <f t="shared" si="3"/>
        <v>26.252827576000012</v>
      </c>
      <c r="I6" s="10">
        <f t="shared" si="0"/>
        <v>0.75051339559568608</v>
      </c>
      <c r="J6" s="10">
        <f t="shared" si="4"/>
        <v>21.649269776000001</v>
      </c>
      <c r="S6" s="13">
        <v>0.25</v>
      </c>
      <c r="T6" s="13">
        <v>0.93680998257115899</v>
      </c>
      <c r="U6" s="13">
        <v>1.87522201771091</v>
      </c>
      <c r="V6" s="13">
        <v>5754.4472500000102</v>
      </c>
      <c r="W6" s="13">
        <v>27061.587220000001</v>
      </c>
      <c r="X6" s="13"/>
      <c r="Y6" s="13"/>
      <c r="Z6" s="13"/>
      <c r="AC6" s="13"/>
      <c r="AD6" s="13"/>
      <c r="AF6" s="13"/>
      <c r="AG6" s="13"/>
      <c r="AH6" s="13"/>
    </row>
    <row r="7" spans="1:34" ht="15">
      <c r="A7" s="18">
        <v>0.25</v>
      </c>
      <c r="B7" s="8">
        <f t="shared" si="1"/>
        <v>0.25</v>
      </c>
      <c r="C7" s="13">
        <v>0.93680998257115899</v>
      </c>
      <c r="D7" s="13">
        <v>5754.4472500000102</v>
      </c>
      <c r="E7" s="13">
        <v>1.87522201771091</v>
      </c>
      <c r="F7" s="13">
        <v>27061.587220000001</v>
      </c>
      <c r="G7" s="9">
        <f t="shared" si="2"/>
        <v>0.93680998257115899</v>
      </c>
      <c r="H7" s="9">
        <f t="shared" si="3"/>
        <v>32.816034470000012</v>
      </c>
      <c r="I7" s="10">
        <f t="shared" si="0"/>
        <v>0.93841203513975102</v>
      </c>
      <c r="J7" s="10">
        <f t="shared" si="4"/>
        <v>27.06158722</v>
      </c>
      <c r="S7" s="13">
        <v>0.3</v>
      </c>
      <c r="T7" s="13">
        <v>1.1242568288150201</v>
      </c>
      <c r="U7" s="13">
        <v>2.2507844954690199</v>
      </c>
      <c r="V7" s="13">
        <v>6905.3366999999998</v>
      </c>
      <c r="W7" s="13">
        <v>32473.9046639999</v>
      </c>
      <c r="X7" s="13"/>
      <c r="Y7" s="13"/>
      <c r="Z7" s="13"/>
      <c r="AC7" s="13"/>
      <c r="AD7" s="13"/>
      <c r="AF7" s="13"/>
      <c r="AG7" s="13"/>
      <c r="AH7" s="13"/>
    </row>
    <row r="8" spans="1:34" ht="15">
      <c r="A8" s="18">
        <v>0.3</v>
      </c>
      <c r="B8" s="8">
        <f t="shared" si="1"/>
        <v>0.3</v>
      </c>
      <c r="C8" s="13">
        <v>1.1242568288150201</v>
      </c>
      <c r="D8" s="13">
        <v>6905.3366999999998</v>
      </c>
      <c r="E8" s="13">
        <v>2.2507844954690199</v>
      </c>
      <c r="F8" s="13">
        <v>32473.9046639999</v>
      </c>
      <c r="G8" s="9">
        <f t="shared" si="2"/>
        <v>1.1242568288150201</v>
      </c>
      <c r="H8" s="9">
        <f t="shared" si="3"/>
        <v>39.379241363999903</v>
      </c>
      <c r="I8" s="10">
        <f t="shared" si="0"/>
        <v>1.1265276666539998</v>
      </c>
      <c r="J8" s="10">
        <f t="shared" si="4"/>
        <v>32.473904663999903</v>
      </c>
      <c r="S8" s="13">
        <v>0.35</v>
      </c>
      <c r="T8" s="13">
        <v>1.31176311851122</v>
      </c>
      <c r="U8" s="13">
        <v>2.6267075855872299</v>
      </c>
      <c r="V8" s="13">
        <v>8056.2261500000004</v>
      </c>
      <c r="W8" s="13">
        <v>37886.222108000002</v>
      </c>
      <c r="X8" s="13"/>
      <c r="Y8" s="13"/>
      <c r="Z8" s="13"/>
      <c r="AC8" s="13"/>
      <c r="AD8" s="13"/>
      <c r="AF8" s="13"/>
      <c r="AG8" s="13"/>
      <c r="AH8" s="13"/>
    </row>
    <row r="9" spans="1:34" ht="15">
      <c r="A9" s="18">
        <v>0.35</v>
      </c>
      <c r="B9" s="8">
        <f t="shared" si="1"/>
        <v>0.35</v>
      </c>
      <c r="C9" s="13">
        <v>1.31176311851122</v>
      </c>
      <c r="D9" s="13">
        <v>8056.2261500000004</v>
      </c>
      <c r="E9" s="13">
        <v>2.6267075855872299</v>
      </c>
      <c r="F9" s="13">
        <v>37886.222108000002</v>
      </c>
      <c r="G9" s="9">
        <f t="shared" si="2"/>
        <v>1.31176311851122</v>
      </c>
      <c r="H9" s="9">
        <f t="shared" si="3"/>
        <v>45.942448258000006</v>
      </c>
      <c r="I9" s="10">
        <f t="shared" si="0"/>
        <v>1.31494446707601</v>
      </c>
      <c r="J9" s="10">
        <f t="shared" si="4"/>
        <v>37.886222107999998</v>
      </c>
      <c r="S9" s="13">
        <v>0.4</v>
      </c>
      <c r="T9" s="13">
        <v>1.4993526208015799</v>
      </c>
      <c r="U9" s="13">
        <v>3.0031321576639298</v>
      </c>
      <c r="V9" s="13">
        <v>9207.1155999999992</v>
      </c>
      <c r="W9" s="13">
        <v>43298.539552000002</v>
      </c>
      <c r="X9" s="13"/>
      <c r="Y9" s="13"/>
      <c r="Z9" s="13"/>
      <c r="AC9" s="13"/>
      <c r="AD9" s="13"/>
      <c r="AF9" s="13"/>
      <c r="AG9" s="13"/>
      <c r="AH9" s="13"/>
    </row>
    <row r="10" spans="1:34" ht="15">
      <c r="A10" s="18">
        <v>0.4</v>
      </c>
      <c r="B10" s="8">
        <f t="shared" si="1"/>
        <v>0.4</v>
      </c>
      <c r="C10" s="13">
        <v>1.4993526208015799</v>
      </c>
      <c r="D10" s="13">
        <v>9207.1155999999992</v>
      </c>
      <c r="E10" s="13">
        <v>3.0031321576639298</v>
      </c>
      <c r="F10" s="13">
        <v>43298.539552000002</v>
      </c>
      <c r="G10" s="9">
        <f t="shared" si="2"/>
        <v>1.4993526208015799</v>
      </c>
      <c r="H10" s="9">
        <f t="shared" si="3"/>
        <v>52.505655152000003</v>
      </c>
      <c r="I10" s="10">
        <f t="shared" si="0"/>
        <v>1.5037795368623499</v>
      </c>
      <c r="J10" s="10">
        <f t="shared" si="4"/>
        <v>43.298539552000001</v>
      </c>
      <c r="S10" s="13">
        <v>0.45</v>
      </c>
      <c r="T10" s="13">
        <v>1.68708143506681</v>
      </c>
      <c r="U10" s="13">
        <v>3.38038368288337</v>
      </c>
      <c r="V10" s="13">
        <v>10358.00505</v>
      </c>
      <c r="W10" s="13">
        <v>48710.856996000002</v>
      </c>
      <c r="X10" s="13"/>
      <c r="Y10" s="13"/>
      <c r="Z10" s="13"/>
      <c r="AC10" s="13"/>
      <c r="AD10" s="13"/>
      <c r="AF10" s="13"/>
      <c r="AG10" s="13"/>
      <c r="AH10" s="13"/>
    </row>
    <row r="11" spans="1:34" ht="15">
      <c r="A11" s="18">
        <v>0.45</v>
      </c>
      <c r="B11" s="8">
        <f t="shared" si="1"/>
        <v>0.45</v>
      </c>
      <c r="C11" s="13">
        <v>1.68708143506681</v>
      </c>
      <c r="D11" s="13">
        <v>10358.00505</v>
      </c>
      <c r="E11" s="13">
        <v>3.38038368288337</v>
      </c>
      <c r="F11" s="13">
        <v>48710.856996000002</v>
      </c>
      <c r="G11" s="9">
        <f t="shared" si="2"/>
        <v>1.68708143506681</v>
      </c>
      <c r="H11" s="9">
        <f t="shared" si="3"/>
        <v>59.068862046</v>
      </c>
      <c r="I11" s="10">
        <f t="shared" si="0"/>
        <v>1.69330224781656</v>
      </c>
      <c r="J11" s="10">
        <f t="shared" si="4"/>
        <v>48.710856996000004</v>
      </c>
      <c r="S11" s="13">
        <v>0.5</v>
      </c>
      <c r="T11" s="13">
        <v>1.87501817570131</v>
      </c>
      <c r="U11" s="13">
        <v>3.75886068006526</v>
      </c>
      <c r="V11" s="13">
        <v>11508.8945</v>
      </c>
      <c r="W11" s="13">
        <v>54123.174439999901</v>
      </c>
      <c r="X11" s="13"/>
      <c r="Y11" s="13"/>
      <c r="Z11" s="13"/>
      <c r="AC11" s="13"/>
      <c r="AD11" s="13"/>
      <c r="AF11" s="13"/>
      <c r="AG11" s="13"/>
      <c r="AH11" s="13"/>
    </row>
    <row r="12" spans="1:34" ht="15">
      <c r="A12" s="18">
        <v>0.5</v>
      </c>
      <c r="B12" s="8">
        <f t="shared" si="1"/>
        <v>0.5</v>
      </c>
      <c r="C12" s="13">
        <v>1.87501817570131</v>
      </c>
      <c r="D12" s="13">
        <v>11508.8945</v>
      </c>
      <c r="E12" s="13">
        <v>3.75886068006526</v>
      </c>
      <c r="F12" s="13">
        <v>54123.174439999901</v>
      </c>
      <c r="G12" s="9">
        <f t="shared" si="2"/>
        <v>1.87501817570131</v>
      </c>
      <c r="H12" s="9">
        <f t="shared" si="3"/>
        <v>65.632068939999897</v>
      </c>
      <c r="I12" s="10">
        <f t="shared" si="0"/>
        <v>1.88384250436395</v>
      </c>
      <c r="J12" s="10">
        <f t="shared" si="4"/>
        <v>54.1231744399999</v>
      </c>
      <c r="S12" s="13">
        <v>0.55000000000000004</v>
      </c>
      <c r="T12" s="13">
        <v>2.06326830982358</v>
      </c>
      <c r="U12" s="13">
        <v>4.1391735101649196</v>
      </c>
      <c r="V12" s="13">
        <v>12659.783949999999</v>
      </c>
      <c r="W12" s="13">
        <v>59535.491884000003</v>
      </c>
      <c r="X12" s="13"/>
      <c r="Y12" s="13"/>
      <c r="Z12" s="13"/>
      <c r="AC12" s="13"/>
      <c r="AD12" s="13"/>
      <c r="AF12" s="13"/>
      <c r="AG12" s="13"/>
      <c r="AH12" s="13"/>
    </row>
    <row r="13" spans="1:34" ht="15">
      <c r="A13" s="18">
        <v>0.55000000000000004</v>
      </c>
      <c r="B13" s="8">
        <f t="shared" si="1"/>
        <v>0.55000000000000004</v>
      </c>
      <c r="C13" s="13">
        <v>2.06326830982358</v>
      </c>
      <c r="D13" s="13">
        <v>12659.783949999999</v>
      </c>
      <c r="E13" s="13">
        <v>4.1391735101649196</v>
      </c>
      <c r="F13" s="13">
        <v>59535.491884000003</v>
      </c>
      <c r="G13" s="9">
        <f t="shared" si="2"/>
        <v>2.06326830982358</v>
      </c>
      <c r="H13" s="9">
        <f t="shared" si="3"/>
        <v>72.195275834</v>
      </c>
      <c r="I13" s="10">
        <f t="shared" si="0"/>
        <v>2.0759052003413396</v>
      </c>
      <c r="J13" s="10">
        <f t="shared" si="4"/>
        <v>59.535491884000002</v>
      </c>
      <c r="S13" s="13">
        <v>0.6</v>
      </c>
      <c r="T13" s="13">
        <v>2.2636638759815799</v>
      </c>
      <c r="U13" s="13">
        <v>4.5884392060072097</v>
      </c>
      <c r="V13" s="13">
        <v>13810.6734</v>
      </c>
      <c r="W13" s="13">
        <v>64947.809328000003</v>
      </c>
      <c r="X13" s="13"/>
      <c r="Y13" s="13"/>
      <c r="Z13" s="13"/>
      <c r="AC13" s="13"/>
      <c r="AD13" s="13"/>
      <c r="AF13" s="13"/>
      <c r="AG13" s="13"/>
      <c r="AH13" s="13"/>
    </row>
    <row r="14" spans="1:34" ht="15">
      <c r="A14" s="18">
        <v>0.6</v>
      </c>
      <c r="B14" s="8">
        <f t="shared" si="1"/>
        <v>0.6</v>
      </c>
      <c r="C14" s="13">
        <v>2.2636638759815799</v>
      </c>
      <c r="D14" s="13">
        <v>13810.6734</v>
      </c>
      <c r="E14" s="13">
        <v>4.5884392060072097</v>
      </c>
      <c r="F14" s="13">
        <v>64947.809328000003</v>
      </c>
      <c r="G14" s="9">
        <f t="shared" si="2"/>
        <v>2.2636638759815799</v>
      </c>
      <c r="H14" s="9">
        <f t="shared" si="3"/>
        <v>78.758482728000004</v>
      </c>
      <c r="I14" s="10">
        <f t="shared" si="0"/>
        <v>2.3247753300256297</v>
      </c>
      <c r="J14" s="10">
        <f t="shared" si="4"/>
        <v>64.947809328000005</v>
      </c>
      <c r="S14" s="18"/>
      <c r="T14" s="18"/>
      <c r="U14" s="18"/>
      <c r="V14" s="13"/>
      <c r="W14" s="13"/>
      <c r="X14" s="13"/>
      <c r="Y14" s="13"/>
      <c r="Z14" s="13"/>
      <c r="AC14" s="13"/>
      <c r="AD14" s="13"/>
      <c r="AF14" s="13"/>
      <c r="AG14" s="13"/>
      <c r="AH14" s="13"/>
    </row>
    <row r="15" spans="1:34" ht="15">
      <c r="A15" s="18"/>
      <c r="B15" s="8"/>
      <c r="C15" s="18"/>
      <c r="D15" s="13"/>
      <c r="E15" s="19"/>
      <c r="F15" s="13"/>
      <c r="G15" s="9"/>
      <c r="H15" s="9"/>
      <c r="I15" s="10"/>
      <c r="J15" s="10"/>
      <c r="S15" s="18"/>
      <c r="T15" s="18"/>
      <c r="U15" s="18"/>
      <c r="V15" s="13"/>
      <c r="W15" s="13"/>
      <c r="X15" s="13"/>
      <c r="Y15" s="13"/>
      <c r="Z15" s="13"/>
      <c r="AC15" s="13"/>
      <c r="AD15" s="13"/>
      <c r="AF15" s="13"/>
      <c r="AG15" s="13"/>
      <c r="AH15" s="13"/>
    </row>
    <row r="16" spans="1:34" ht="15">
      <c r="A16" s="18"/>
      <c r="B16" s="8"/>
      <c r="C16" s="18"/>
      <c r="D16" s="13"/>
      <c r="E16" s="18"/>
      <c r="F16" s="13"/>
      <c r="G16" s="9"/>
      <c r="H16" s="9"/>
      <c r="I16" s="10"/>
      <c r="J16" s="10"/>
      <c r="S16" s="18"/>
      <c r="T16" s="18"/>
      <c r="U16" s="18"/>
      <c r="V16" s="13"/>
      <c r="W16" s="13"/>
      <c r="X16" s="13"/>
      <c r="Y16" s="13"/>
      <c r="Z16" s="13"/>
      <c r="AC16" s="13"/>
      <c r="AD16" s="13"/>
      <c r="AF16" s="13"/>
      <c r="AG16" s="13"/>
      <c r="AH16" s="13"/>
    </row>
    <row r="17" spans="1:34" ht="15">
      <c r="A17" s="18"/>
      <c r="B17" s="8"/>
      <c r="C17" s="18"/>
      <c r="D17" s="13"/>
      <c r="E17" s="18"/>
      <c r="F17" s="13"/>
      <c r="G17" s="9"/>
      <c r="H17" s="9"/>
      <c r="I17" s="10"/>
      <c r="J17" s="10"/>
      <c r="S17" s="18"/>
      <c r="T17" s="18"/>
      <c r="U17" s="18"/>
      <c r="V17" s="13"/>
      <c r="W17" s="13"/>
      <c r="X17" s="13"/>
      <c r="Y17" s="13"/>
      <c r="Z17" s="13"/>
      <c r="AC17" s="13"/>
      <c r="AD17" s="13"/>
      <c r="AF17" s="13"/>
      <c r="AG17" s="13"/>
      <c r="AH17" s="13"/>
    </row>
    <row r="18" spans="1:34" ht="15">
      <c r="A18" s="18"/>
      <c r="B18" s="8"/>
      <c r="C18" s="18"/>
      <c r="D18" s="13"/>
      <c r="E18" s="18"/>
      <c r="F18" s="13"/>
      <c r="G18" s="9"/>
      <c r="H18" s="9"/>
      <c r="I18" s="10"/>
      <c r="J18" s="10"/>
      <c r="S18" s="18"/>
      <c r="T18" s="18"/>
      <c r="U18" s="18"/>
      <c r="V18" s="13"/>
      <c r="W18" s="13"/>
      <c r="X18" s="13"/>
      <c r="Y18" s="13"/>
      <c r="Z18" s="13"/>
      <c r="AC18" s="13"/>
      <c r="AD18" s="13"/>
      <c r="AF18" s="13"/>
      <c r="AG18" s="13"/>
      <c r="AH18" s="13"/>
    </row>
    <row r="19" spans="1:34" ht="15">
      <c r="A19" s="18"/>
      <c r="B19" s="8"/>
      <c r="C19" s="18"/>
      <c r="D19" s="13"/>
      <c r="E19" s="18"/>
      <c r="F19" s="13"/>
      <c r="G19" s="9"/>
      <c r="H19" s="9"/>
      <c r="I19" s="10"/>
      <c r="J19" s="10"/>
      <c r="S19" s="18"/>
      <c r="T19" s="18"/>
      <c r="U19" s="18"/>
      <c r="V19" s="13"/>
      <c r="W19" s="13"/>
      <c r="X19" s="13"/>
      <c r="Y19" s="13"/>
      <c r="Z19" s="13"/>
      <c r="AC19" s="13"/>
      <c r="AD19" s="13"/>
      <c r="AF19" s="13"/>
      <c r="AG19" s="13"/>
      <c r="AH19" s="13"/>
    </row>
    <row r="20" spans="1:34" ht="15">
      <c r="A20" s="18"/>
      <c r="B20" s="8"/>
      <c r="C20" s="18"/>
      <c r="D20" s="13"/>
      <c r="E20" s="18"/>
      <c r="F20" s="13"/>
      <c r="G20" s="9"/>
      <c r="H20" s="9"/>
      <c r="I20" s="10"/>
      <c r="J20" s="10"/>
      <c r="S20" s="18"/>
      <c r="T20" s="18"/>
      <c r="U20" s="18"/>
      <c r="V20" s="13"/>
      <c r="W20" s="13"/>
      <c r="X20" s="13"/>
      <c r="Y20" s="13"/>
      <c r="Z20" s="13"/>
      <c r="AC20" s="13"/>
      <c r="AD20" s="13"/>
      <c r="AF20" s="13"/>
      <c r="AG20" s="13"/>
      <c r="AH20" s="13"/>
    </row>
    <row r="21" spans="1:34" ht="15">
      <c r="A21" s="18"/>
      <c r="B21" s="8"/>
      <c r="C21" s="18"/>
      <c r="D21" s="13"/>
      <c r="E21" s="18"/>
      <c r="F21" s="13"/>
      <c r="G21" s="9"/>
      <c r="H21" s="9"/>
      <c r="I21" s="10"/>
      <c r="J21" s="10"/>
      <c r="S21" s="18"/>
      <c r="T21" s="18"/>
      <c r="U21" s="18"/>
      <c r="V21" s="13"/>
      <c r="W21" s="13"/>
      <c r="X21" s="13"/>
      <c r="Y21" s="13"/>
      <c r="Z21" s="13"/>
      <c r="AC21" s="13"/>
      <c r="AD21" s="13"/>
      <c r="AF21" s="13"/>
      <c r="AG21" s="13"/>
      <c r="AH21" s="13"/>
    </row>
    <row r="22" spans="1:34" ht="15">
      <c r="A22" s="18"/>
      <c r="B22" s="11"/>
      <c r="C22" s="18"/>
      <c r="D22" s="13"/>
      <c r="E22" s="18"/>
      <c r="F22" s="13"/>
      <c r="G22" s="9"/>
      <c r="H22" s="9"/>
      <c r="I22" s="10"/>
      <c r="J22" s="10"/>
      <c r="S22" s="18"/>
      <c r="T22" s="18"/>
      <c r="U22" s="18"/>
      <c r="V22" s="13"/>
      <c r="W22" s="13"/>
      <c r="X22" s="13"/>
      <c r="Y22" s="13"/>
      <c r="Z22" s="13"/>
      <c r="AC22" s="13"/>
      <c r="AD22" s="13"/>
      <c r="AF22" s="13"/>
      <c r="AG22" s="13"/>
      <c r="AH22" s="13"/>
    </row>
    <row r="23" spans="1:34" ht="15">
      <c r="A23" s="18"/>
      <c r="B23" s="8"/>
      <c r="C23" s="18"/>
      <c r="D23" s="13"/>
      <c r="E23" s="18"/>
      <c r="F23" s="13"/>
      <c r="G23" s="9"/>
      <c r="H23" s="9"/>
      <c r="I23" s="10"/>
      <c r="J23" s="10"/>
      <c r="S23" s="18"/>
      <c r="T23" s="18"/>
      <c r="U23" s="18"/>
      <c r="V23" s="13"/>
      <c r="W23" s="13"/>
      <c r="X23" s="13"/>
      <c r="Y23" s="13"/>
      <c r="Z23" s="13"/>
      <c r="AC23" s="13"/>
      <c r="AD23" s="13"/>
      <c r="AF23" s="13"/>
      <c r="AG23" s="13"/>
      <c r="AH23" s="13"/>
    </row>
    <row r="24" spans="1:34" ht="15">
      <c r="A24" s="18"/>
      <c r="B24" s="8"/>
      <c r="C24" s="18"/>
      <c r="D24" s="13"/>
      <c r="E24" s="18"/>
      <c r="F24" s="13"/>
      <c r="G24" s="9"/>
      <c r="H24" s="9"/>
      <c r="I24" s="10"/>
      <c r="J24" s="10"/>
      <c r="S24" s="18"/>
      <c r="T24" s="18"/>
      <c r="U24" s="18"/>
      <c r="V24" s="13"/>
      <c r="W24" s="13"/>
      <c r="X24" s="13"/>
      <c r="Y24" s="13"/>
      <c r="Z24" s="13"/>
      <c r="AC24" s="13"/>
      <c r="AD24" s="13"/>
      <c r="AF24" s="13"/>
      <c r="AG24" s="13"/>
      <c r="AH24" s="13"/>
    </row>
    <row r="25" spans="1:34" ht="15">
      <c r="A25" s="18"/>
      <c r="B25" s="8"/>
      <c r="C25" s="18"/>
      <c r="D25" s="13"/>
      <c r="E25" s="18"/>
      <c r="F25" s="13"/>
      <c r="G25" s="9"/>
      <c r="H25" s="9"/>
      <c r="I25" s="10"/>
      <c r="J25" s="10"/>
      <c r="S25" s="18"/>
      <c r="T25" s="18"/>
      <c r="U25" s="18"/>
      <c r="V25" s="13"/>
      <c r="W25" s="13"/>
      <c r="X25" s="13"/>
      <c r="Y25" s="13"/>
      <c r="Z25" s="13"/>
      <c r="AC25" s="13"/>
      <c r="AD25" s="13"/>
      <c r="AF25" s="13"/>
      <c r="AG25" s="13"/>
      <c r="AH25" s="13"/>
    </row>
    <row r="26" spans="1:34" ht="15">
      <c r="A26" s="18"/>
      <c r="B26" s="8"/>
      <c r="C26" s="18"/>
      <c r="D26" s="13"/>
      <c r="E26" s="18"/>
      <c r="F26" s="13"/>
      <c r="G26" s="9"/>
      <c r="H26" s="9"/>
      <c r="I26" s="10"/>
      <c r="J26" s="10"/>
      <c r="S26" s="18"/>
      <c r="T26" s="18"/>
      <c r="U26" s="18"/>
      <c r="V26" s="13"/>
      <c r="W26" s="13"/>
      <c r="X26" s="13"/>
      <c r="Y26" s="13"/>
      <c r="Z26" s="13"/>
      <c r="AC26" s="13"/>
      <c r="AD26" s="13"/>
      <c r="AF26" s="13"/>
      <c r="AG26" s="13"/>
      <c r="AH26" s="13"/>
    </row>
    <row r="27" spans="1:34" ht="15">
      <c r="A27" s="18"/>
      <c r="B27" s="8"/>
      <c r="C27" s="18"/>
      <c r="D27" s="13"/>
      <c r="E27" s="18"/>
      <c r="F27" s="13"/>
      <c r="G27" s="9"/>
      <c r="H27" s="9"/>
      <c r="I27" s="10"/>
      <c r="J27" s="10"/>
      <c r="S27" s="18"/>
      <c r="T27" s="18"/>
      <c r="U27" s="18"/>
      <c r="V27" s="13"/>
      <c r="W27" s="13"/>
      <c r="X27" s="13"/>
      <c r="Y27" s="13"/>
      <c r="Z27" s="13"/>
      <c r="AC27" s="13"/>
      <c r="AD27" s="13"/>
      <c r="AF27" s="13"/>
      <c r="AG27" s="13"/>
      <c r="AH27" s="13"/>
    </row>
    <row r="28" spans="1:34" ht="15">
      <c r="A28" s="18"/>
      <c r="B28" s="8"/>
      <c r="C28" s="18"/>
      <c r="D28" s="13"/>
      <c r="E28" s="18"/>
      <c r="F28" s="13"/>
      <c r="G28" s="9"/>
      <c r="H28" s="9"/>
      <c r="I28" s="10"/>
      <c r="J28" s="10"/>
      <c r="S28" s="18"/>
      <c r="T28" s="18"/>
      <c r="U28" s="18"/>
      <c r="V28" s="13"/>
      <c r="W28" s="13"/>
      <c r="X28" s="13"/>
      <c r="Y28" s="13"/>
      <c r="Z28" s="13"/>
      <c r="AC28" s="13"/>
      <c r="AD28" s="13"/>
      <c r="AF28" s="13"/>
      <c r="AG28" s="13"/>
      <c r="AH28" s="13"/>
    </row>
    <row r="29" spans="1:34" ht="15">
      <c r="A29" s="18"/>
      <c r="B29" s="8"/>
      <c r="C29" s="18"/>
      <c r="D29" s="13"/>
      <c r="E29" s="18"/>
      <c r="F29" s="13"/>
      <c r="G29" s="9"/>
      <c r="H29" s="9"/>
      <c r="I29" s="10"/>
      <c r="J29" s="10"/>
      <c r="S29" s="18"/>
      <c r="T29" s="18"/>
      <c r="U29" s="18"/>
      <c r="V29" s="13"/>
      <c r="W29" s="13"/>
      <c r="X29" s="13"/>
      <c r="Y29" s="13"/>
      <c r="Z29" s="13"/>
      <c r="AC29" s="13"/>
      <c r="AD29" s="13"/>
      <c r="AF29" s="13"/>
      <c r="AG29" s="13"/>
      <c r="AH29" s="13"/>
    </row>
    <row r="30" spans="1:34" ht="15">
      <c r="A30" s="18"/>
      <c r="B30" s="11"/>
      <c r="C30" s="18"/>
      <c r="D30" s="13"/>
      <c r="E30" s="18"/>
      <c r="F30" s="13"/>
      <c r="G30" s="9"/>
      <c r="H30" s="9"/>
      <c r="I30" s="10"/>
      <c r="J30" s="10"/>
      <c r="S30" s="18"/>
      <c r="T30" s="18"/>
      <c r="U30" s="18"/>
      <c r="V30" s="13"/>
      <c r="W30" s="13"/>
      <c r="X30" s="13"/>
      <c r="Y30" s="13"/>
      <c r="Z30" s="13"/>
      <c r="AC30" s="13"/>
      <c r="AD30" s="13"/>
      <c r="AF30" s="13"/>
      <c r="AG30" s="13"/>
      <c r="AH30" s="13"/>
    </row>
    <row r="31" spans="1:34" ht="15">
      <c r="A31" s="18"/>
      <c r="B31" s="8"/>
      <c r="C31" s="18"/>
      <c r="D31" s="13"/>
      <c r="E31" s="18"/>
      <c r="F31" s="13"/>
      <c r="G31" s="9"/>
      <c r="H31" s="9"/>
      <c r="I31" s="10"/>
      <c r="J31" s="10"/>
      <c r="S31" s="18"/>
      <c r="T31" s="18"/>
      <c r="U31" s="18"/>
      <c r="V31" s="13"/>
      <c r="W31" s="13"/>
      <c r="X31" s="13"/>
      <c r="Y31" s="13"/>
      <c r="Z31" s="13"/>
      <c r="AC31" s="13"/>
      <c r="AD31" s="13"/>
      <c r="AF31" s="13"/>
      <c r="AG31" s="13"/>
      <c r="AH31" s="13"/>
    </row>
    <row r="32" spans="1:34" ht="15">
      <c r="A32" s="18"/>
      <c r="B32" s="8"/>
      <c r="C32" s="18"/>
      <c r="D32" s="13"/>
      <c r="E32" s="18"/>
      <c r="F32" s="13"/>
      <c r="G32" s="9"/>
      <c r="H32" s="9"/>
      <c r="I32" s="10"/>
      <c r="J32" s="10"/>
      <c r="S32" s="18"/>
      <c r="T32" s="18"/>
      <c r="U32" s="18"/>
      <c r="V32" s="13"/>
      <c r="W32" s="13"/>
      <c r="X32" s="13"/>
      <c r="Y32" s="13"/>
      <c r="Z32" s="13"/>
      <c r="AC32" s="13"/>
      <c r="AD32" s="13"/>
      <c r="AF32" s="13"/>
      <c r="AG32" s="13"/>
      <c r="AH32" s="13"/>
    </row>
    <row r="33" spans="1:34" ht="15">
      <c r="A33" s="18"/>
      <c r="B33" s="8"/>
      <c r="C33" s="18"/>
      <c r="D33" s="13"/>
      <c r="E33" s="18"/>
      <c r="F33" s="13"/>
      <c r="G33" s="9"/>
      <c r="H33" s="9"/>
      <c r="I33" s="10"/>
      <c r="J33" s="10"/>
      <c r="S33" s="18"/>
      <c r="T33" s="18"/>
      <c r="U33" s="18"/>
      <c r="V33" s="13"/>
      <c r="W33" s="13"/>
      <c r="X33" s="13"/>
      <c r="Y33" s="13"/>
      <c r="Z33" s="13"/>
      <c r="AC33" s="13"/>
      <c r="AD33" s="13"/>
      <c r="AF33" s="13"/>
      <c r="AG33" s="13"/>
      <c r="AH33" s="13"/>
    </row>
    <row r="34" spans="1:34" ht="15">
      <c r="A34" s="18"/>
      <c r="B34" s="8"/>
      <c r="C34" s="18"/>
      <c r="D34" s="13"/>
      <c r="E34" s="18"/>
      <c r="F34" s="13"/>
      <c r="G34" s="9"/>
      <c r="H34" s="9"/>
      <c r="I34" s="10"/>
      <c r="J34" s="10"/>
      <c r="S34" s="18"/>
      <c r="T34" s="18"/>
      <c r="U34" s="18"/>
      <c r="V34" s="13"/>
      <c r="W34" s="13"/>
      <c r="X34" s="13"/>
      <c r="Y34" s="13"/>
      <c r="Z34" s="13"/>
      <c r="AC34" s="13"/>
      <c r="AD34" s="13"/>
      <c r="AF34" s="13"/>
      <c r="AG34" s="13"/>
      <c r="AH34" s="13"/>
    </row>
    <row r="35" spans="1:34" ht="15">
      <c r="A35" s="18"/>
      <c r="B35" s="8"/>
      <c r="C35" s="18"/>
      <c r="D35" s="13"/>
      <c r="E35" s="18"/>
      <c r="F35" s="13"/>
      <c r="G35" s="9"/>
      <c r="H35" s="9"/>
      <c r="I35" s="10"/>
      <c r="J35" s="10"/>
      <c r="S35" s="18"/>
      <c r="T35" s="18"/>
      <c r="U35" s="18"/>
      <c r="V35" s="13"/>
      <c r="W35" s="13"/>
      <c r="X35" s="13"/>
      <c r="Y35" s="13"/>
      <c r="Z35" s="13"/>
      <c r="AC35" s="13"/>
      <c r="AD35" s="13"/>
      <c r="AF35" s="13"/>
      <c r="AG35" s="13"/>
      <c r="AH35" s="13"/>
    </row>
    <row r="36" spans="1:34" ht="15">
      <c r="A36" s="18"/>
      <c r="B36" s="8"/>
      <c r="C36" s="18"/>
      <c r="D36" s="13"/>
      <c r="E36" s="18"/>
      <c r="F36" s="13"/>
      <c r="G36" s="9"/>
      <c r="H36" s="9"/>
      <c r="I36" s="10"/>
      <c r="J36" s="10"/>
      <c r="S36" s="18"/>
      <c r="T36" s="18"/>
      <c r="U36" s="18"/>
      <c r="V36" s="13"/>
      <c r="W36" s="13"/>
      <c r="X36" s="13"/>
      <c r="Y36" s="13"/>
      <c r="Z36" s="13"/>
      <c r="AC36" s="13"/>
      <c r="AD36" s="13"/>
      <c r="AF36" s="13"/>
      <c r="AG36" s="13"/>
      <c r="AH36" s="13"/>
    </row>
    <row r="37" spans="1:34" ht="15">
      <c r="A37" s="18"/>
      <c r="B37" s="8"/>
      <c r="C37" s="18"/>
      <c r="D37" s="13"/>
      <c r="E37" s="18"/>
      <c r="F37" s="13"/>
      <c r="G37" s="9"/>
      <c r="H37" s="9"/>
      <c r="I37" s="10"/>
      <c r="J37" s="10"/>
      <c r="S37" s="18"/>
      <c r="T37" s="18"/>
      <c r="U37" s="18"/>
      <c r="V37" s="13"/>
      <c r="W37" s="13"/>
      <c r="X37" s="13"/>
      <c r="Y37" s="13"/>
      <c r="Z37" s="13"/>
      <c r="AC37" s="13"/>
      <c r="AD37" s="13"/>
      <c r="AF37" s="13"/>
      <c r="AG37" s="13"/>
      <c r="AH37" s="13"/>
    </row>
    <row r="38" spans="1:34" ht="15">
      <c r="A38" s="18"/>
      <c r="B38" s="8"/>
      <c r="C38" s="18"/>
      <c r="D38" s="13"/>
      <c r="E38" s="18"/>
      <c r="F38" s="13"/>
      <c r="G38" s="9"/>
      <c r="H38" s="9"/>
      <c r="I38" s="10"/>
      <c r="J38" s="10"/>
      <c r="S38" s="18"/>
      <c r="T38" s="18"/>
      <c r="U38" s="18"/>
      <c r="V38" s="13"/>
      <c r="W38" s="13"/>
      <c r="X38" s="13"/>
      <c r="Y38" s="13"/>
      <c r="Z38" s="13"/>
      <c r="AC38" s="13"/>
      <c r="AD38" s="13"/>
      <c r="AF38" s="13"/>
      <c r="AG38" s="13"/>
      <c r="AH38" s="13"/>
    </row>
    <row r="39" spans="1:34" ht="15">
      <c r="A39" s="18"/>
      <c r="B39" s="8"/>
      <c r="C39" s="18"/>
      <c r="D39" s="13"/>
      <c r="E39" s="18"/>
      <c r="F39" s="13"/>
      <c r="G39" s="9"/>
      <c r="H39" s="9"/>
      <c r="I39" s="10"/>
      <c r="J39" s="10"/>
      <c r="S39" s="18"/>
      <c r="T39" s="18"/>
      <c r="U39" s="18"/>
      <c r="V39" s="13"/>
      <c r="W39" s="13"/>
      <c r="X39" s="13"/>
      <c r="Y39" s="13"/>
      <c r="Z39" s="13"/>
      <c r="AC39" s="13"/>
      <c r="AD39" s="13"/>
      <c r="AF39" s="13"/>
      <c r="AG39" s="13"/>
      <c r="AH39" s="13"/>
    </row>
    <row r="40" spans="1:34" ht="15">
      <c r="A40" s="18"/>
      <c r="B40" s="8"/>
      <c r="C40" s="18"/>
      <c r="D40" s="13"/>
      <c r="E40" s="18"/>
      <c r="F40" s="13"/>
      <c r="G40" s="9"/>
      <c r="H40" s="9"/>
      <c r="I40" s="10"/>
      <c r="J40" s="10"/>
    </row>
    <row r="41" spans="1:34" ht="15">
      <c r="A41" s="7"/>
      <c r="B41" s="8"/>
      <c r="C41" s="4"/>
      <c r="D41" s="4"/>
      <c r="E41" s="4"/>
      <c r="F41" s="4"/>
      <c r="G41" s="9"/>
      <c r="H41" s="9"/>
      <c r="I41" s="10"/>
      <c r="J41" s="10"/>
    </row>
    <row r="42" spans="1:34" ht="15">
      <c r="A42" s="7"/>
      <c r="B42" s="8"/>
      <c r="C42" s="4"/>
      <c r="D42" s="4"/>
      <c r="E42" s="4"/>
      <c r="F42" s="4"/>
      <c r="G42" s="9"/>
      <c r="H42" s="9"/>
      <c r="I42" s="10"/>
      <c r="J42" s="10"/>
    </row>
    <row r="43" spans="1:34" ht="15">
      <c r="A43" s="7"/>
      <c r="B43" s="8"/>
      <c r="C43" s="4"/>
      <c r="D43" s="4"/>
      <c r="E43" s="4"/>
      <c r="F43" s="4"/>
      <c r="G43" s="9"/>
      <c r="H43" s="9"/>
      <c r="I43" s="10"/>
      <c r="J43" s="10"/>
    </row>
    <row r="44" spans="1:34" ht="15">
      <c r="A44" s="7"/>
      <c r="B44" s="8"/>
      <c r="C44" s="4"/>
      <c r="D44" s="4"/>
      <c r="E44" s="4"/>
      <c r="F44" s="4"/>
      <c r="G44" s="9"/>
      <c r="H44" s="9"/>
      <c r="I44" s="10"/>
      <c r="J44" s="10"/>
    </row>
    <row r="45" spans="1:34" ht="15">
      <c r="A45" s="7"/>
      <c r="B45" s="8"/>
      <c r="C45" s="4"/>
      <c r="D45" s="4"/>
      <c r="E45" s="4"/>
      <c r="F45" s="4"/>
      <c r="G45" s="9"/>
      <c r="H45" s="9"/>
      <c r="I45" s="10"/>
      <c r="J45" s="10"/>
    </row>
    <row r="46" spans="1:34" ht="15">
      <c r="A46" s="7"/>
      <c r="B46" s="8"/>
      <c r="C46" s="4"/>
      <c r="D46" s="4"/>
      <c r="E46" s="4"/>
      <c r="F46" s="4"/>
      <c r="G46" s="9"/>
      <c r="H46" s="9"/>
      <c r="I46" s="10"/>
      <c r="J46" s="10"/>
    </row>
    <row r="47" spans="1:34" ht="15">
      <c r="A47" s="7"/>
      <c r="B47" s="8"/>
      <c r="C47" s="4"/>
      <c r="D47" s="4"/>
      <c r="E47" s="4"/>
      <c r="F47" s="4"/>
      <c r="G47" s="9"/>
      <c r="H47" s="9"/>
      <c r="I47" s="10"/>
      <c r="J47" s="10"/>
    </row>
    <row r="48" spans="1:34" ht="15">
      <c r="A48" s="7"/>
      <c r="B48" s="8"/>
      <c r="C48" s="4"/>
      <c r="D48" s="4"/>
      <c r="E48" s="4"/>
      <c r="F48" s="4"/>
      <c r="G48" s="9"/>
      <c r="H48" s="9"/>
      <c r="I48" s="10"/>
      <c r="J48" s="10"/>
    </row>
    <row r="49" spans="1:10" ht="15">
      <c r="A49" s="7"/>
      <c r="B49" s="8"/>
      <c r="C49" s="4"/>
      <c r="D49" s="4"/>
      <c r="E49" s="4"/>
      <c r="F49" s="4"/>
      <c r="G49" s="9"/>
      <c r="H49" s="9"/>
      <c r="I49" s="10"/>
      <c r="J49" s="10"/>
    </row>
    <row r="50" spans="1:10" ht="15">
      <c r="A50" s="7"/>
      <c r="B50" s="8"/>
      <c r="C50" s="4"/>
      <c r="D50" s="4"/>
      <c r="E50" s="4"/>
      <c r="F50" s="4"/>
      <c r="G50" s="9"/>
      <c r="H50" s="9"/>
      <c r="I50" s="10"/>
      <c r="J50" s="10"/>
    </row>
    <row r="51" spans="1:10" ht="15">
      <c r="A51" s="7"/>
      <c r="B51" s="8"/>
      <c r="C51" s="4"/>
      <c r="D51" s="4"/>
      <c r="E51" s="4"/>
      <c r="F51" s="4"/>
      <c r="G51" s="9"/>
      <c r="H51" s="9"/>
      <c r="I51" s="10"/>
      <c r="J51" s="10"/>
    </row>
    <row r="52" spans="1:10" ht="15">
      <c r="A52" s="7"/>
      <c r="B52" s="8"/>
      <c r="C52" s="4"/>
      <c r="D52" s="4"/>
      <c r="E52" s="4"/>
      <c r="F52" s="4"/>
      <c r="G52" s="9"/>
      <c r="H52" s="9"/>
      <c r="I52" s="10"/>
      <c r="J52" s="10"/>
    </row>
    <row r="53" spans="1:10" ht="15">
      <c r="A53" s="7"/>
      <c r="B53" s="8"/>
      <c r="C53" s="4"/>
      <c r="D53" s="4"/>
      <c r="E53" s="4"/>
      <c r="F53" s="4"/>
      <c r="G53" s="9"/>
      <c r="H53" s="9"/>
      <c r="I53" s="10"/>
      <c r="J53" s="10"/>
    </row>
    <row r="54" spans="1:10" ht="15">
      <c r="A54" s="7"/>
      <c r="B54" s="8"/>
      <c r="C54" s="4"/>
      <c r="D54" s="4"/>
      <c r="E54" s="4"/>
      <c r="F54" s="4"/>
      <c r="G54" s="9"/>
      <c r="H54" s="9"/>
      <c r="I54" s="10"/>
      <c r="J54" s="10"/>
    </row>
    <row r="55" spans="1:10" ht="15">
      <c r="A55" s="7"/>
      <c r="B55" s="8"/>
      <c r="C55" s="4"/>
      <c r="D55" s="4"/>
      <c r="E55" s="4"/>
      <c r="F55" s="4"/>
      <c r="G55" s="9"/>
      <c r="H55" s="9"/>
      <c r="I55" s="10"/>
      <c r="J55" s="10"/>
    </row>
    <row r="56" spans="1:10" ht="15">
      <c r="A56" s="7"/>
      <c r="B56" s="8"/>
      <c r="C56" s="4"/>
      <c r="D56" s="4"/>
      <c r="E56" s="4"/>
      <c r="F56" s="4"/>
      <c r="G56" s="9"/>
      <c r="H56" s="9"/>
      <c r="I56" s="10"/>
      <c r="J56" s="10"/>
    </row>
    <row r="57" spans="1:10" ht="15">
      <c r="A57" s="7"/>
      <c r="B57" s="8"/>
      <c r="C57" s="4"/>
      <c r="D57" s="4"/>
      <c r="E57" s="4"/>
      <c r="F57" s="4"/>
      <c r="G57" s="9"/>
      <c r="H57" s="9"/>
      <c r="I57" s="10"/>
      <c r="J57" s="10"/>
    </row>
    <row r="58" spans="1:10" ht="15">
      <c r="A58" s="7"/>
      <c r="B58" s="8"/>
      <c r="C58" s="4"/>
      <c r="D58" s="4"/>
      <c r="E58" s="4"/>
      <c r="F58" s="4"/>
      <c r="G58" s="9"/>
      <c r="H58" s="9"/>
      <c r="I58" s="10"/>
      <c r="J58" s="10"/>
    </row>
    <row r="59" spans="1:10" ht="15">
      <c r="A59" s="7"/>
      <c r="B59" s="8"/>
      <c r="C59" s="4"/>
      <c r="D59" s="4"/>
      <c r="E59" s="4"/>
      <c r="F59" s="4"/>
      <c r="G59" s="9"/>
      <c r="H59" s="9"/>
      <c r="I59" s="10"/>
      <c r="J59" s="10"/>
    </row>
    <row r="60" spans="1:10" ht="15">
      <c r="A60" s="7"/>
      <c r="B60" s="8"/>
      <c r="C60" s="4"/>
      <c r="D60" s="4"/>
      <c r="E60" s="4"/>
      <c r="F60" s="4"/>
      <c r="G60" s="9"/>
      <c r="H60" s="9"/>
      <c r="I60" s="10"/>
      <c r="J60" s="10"/>
    </row>
    <row r="61" spans="1:10" ht="15">
      <c r="A61" s="7"/>
      <c r="B61" s="8"/>
      <c r="C61" s="4"/>
      <c r="D61" s="4"/>
      <c r="E61" s="4"/>
      <c r="F61" s="4"/>
      <c r="G61" s="9"/>
      <c r="H61" s="9"/>
      <c r="I61" s="10"/>
      <c r="J61" s="10"/>
    </row>
    <row r="62" spans="1:10" ht="15">
      <c r="A62" s="7"/>
      <c r="B62" s="8"/>
      <c r="C62" s="4"/>
      <c r="D62" s="4"/>
      <c r="E62" s="4"/>
      <c r="F62" s="4"/>
      <c r="G62" s="9"/>
      <c r="H62" s="9"/>
      <c r="I62" s="10"/>
      <c r="J62" s="10"/>
    </row>
    <row r="63" spans="1:10" ht="15">
      <c r="A63" s="7"/>
      <c r="B63" s="8"/>
      <c r="C63" s="4"/>
      <c r="D63" s="4"/>
      <c r="E63" s="4"/>
      <c r="F63" s="4"/>
      <c r="G63" s="9"/>
      <c r="H63" s="9"/>
      <c r="I63" s="10"/>
      <c r="J63" s="10"/>
    </row>
    <row r="64" spans="1:10" ht="15">
      <c r="A64" s="7"/>
      <c r="B64" s="8"/>
      <c r="C64" s="4"/>
      <c r="D64" s="4"/>
      <c r="E64" s="4"/>
      <c r="F64" s="4"/>
      <c r="G64" s="9"/>
      <c r="H64" s="9"/>
      <c r="I64" s="10"/>
      <c r="J64" s="10"/>
    </row>
    <row r="65" spans="1:10" ht="15">
      <c r="A65" s="7"/>
      <c r="B65" s="8"/>
      <c r="C65" s="4"/>
      <c r="D65" s="4"/>
      <c r="E65" s="4"/>
      <c r="F65" s="4"/>
      <c r="G65" s="9"/>
      <c r="H65" s="9"/>
      <c r="I65" s="10"/>
      <c r="J65" s="10"/>
    </row>
    <row r="66" spans="1:10" ht="15">
      <c r="A66" s="7"/>
      <c r="B66" s="8"/>
      <c r="C66" s="4"/>
      <c r="D66" s="4"/>
      <c r="E66" s="4"/>
      <c r="F66" s="4"/>
      <c r="G66" s="9"/>
      <c r="H66" s="9"/>
      <c r="I66" s="10"/>
      <c r="J66" s="10"/>
    </row>
    <row r="67" spans="1:10" ht="15">
      <c r="A67" s="7"/>
      <c r="B67" s="8"/>
      <c r="C67" s="4"/>
      <c r="D67" s="4"/>
      <c r="E67" s="4"/>
      <c r="F67" s="4"/>
      <c r="G67" s="9"/>
      <c r="H67" s="9"/>
      <c r="I67" s="10"/>
      <c r="J67" s="10"/>
    </row>
    <row r="68" spans="1:10" ht="15">
      <c r="A68" s="7"/>
      <c r="B68" s="8"/>
      <c r="C68" s="4"/>
      <c r="D68" s="4"/>
      <c r="E68" s="4"/>
      <c r="F68" s="4"/>
      <c r="G68" s="9"/>
      <c r="H68" s="9"/>
      <c r="I68" s="10"/>
      <c r="J68" s="10"/>
    </row>
    <row r="69" spans="1:10" ht="15">
      <c r="A69" s="7"/>
      <c r="B69" s="8"/>
      <c r="C69" s="4"/>
      <c r="D69" s="4"/>
      <c r="E69" s="4"/>
      <c r="F69" s="4"/>
      <c r="G69" s="9"/>
      <c r="H69" s="9"/>
      <c r="I69" s="10"/>
      <c r="J69" s="10"/>
    </row>
    <row r="70" spans="1:10" ht="15">
      <c r="A70" s="7"/>
      <c r="B70" s="8"/>
      <c r="C70" s="4"/>
      <c r="D70" s="4"/>
      <c r="E70" s="4"/>
      <c r="F70" s="4"/>
      <c r="G70" s="9"/>
      <c r="H70" s="9"/>
      <c r="I70" s="10"/>
      <c r="J70" s="10"/>
    </row>
    <row r="71" spans="1:10" ht="15">
      <c r="A71" s="7"/>
      <c r="B71" s="8"/>
      <c r="C71" s="4"/>
      <c r="D71" s="4"/>
      <c r="E71" s="4"/>
      <c r="F71" s="4"/>
      <c r="G71" s="9"/>
      <c r="H71" s="9"/>
      <c r="I71" s="10"/>
      <c r="J71" s="10"/>
    </row>
    <row r="72" spans="1:10" ht="15">
      <c r="A72" s="7"/>
      <c r="B72" s="8"/>
      <c r="C72" s="4"/>
      <c r="D72" s="4"/>
      <c r="E72" s="4"/>
      <c r="F72" s="4"/>
      <c r="G72" s="9"/>
      <c r="H72" s="9"/>
      <c r="I72" s="10"/>
      <c r="J72" s="10"/>
    </row>
    <row r="73" spans="1:10" ht="15">
      <c r="A73" s="7"/>
      <c r="B73" s="8"/>
      <c r="C73" s="4"/>
      <c r="D73" s="4"/>
      <c r="E73" s="4"/>
      <c r="F73" s="4"/>
      <c r="G73" s="9"/>
      <c r="H73" s="9"/>
      <c r="I73" s="10"/>
      <c r="J73" s="10"/>
    </row>
    <row r="74" spans="1:10" ht="15">
      <c r="A74" s="7"/>
      <c r="B74" s="8"/>
      <c r="C74" s="4"/>
      <c r="D74" s="4"/>
      <c r="E74" s="4"/>
      <c r="F74" s="4"/>
      <c r="G74" s="9"/>
      <c r="H74" s="9"/>
      <c r="I74" s="10"/>
      <c r="J74" s="10"/>
    </row>
    <row r="75" spans="1:10" ht="15">
      <c r="A75" s="7"/>
      <c r="B75" s="8"/>
      <c r="C75" s="4"/>
      <c r="D75" s="4"/>
      <c r="E75" s="4"/>
      <c r="F75" s="4"/>
      <c r="G75" s="9"/>
      <c r="H75" s="9"/>
      <c r="I75" s="10"/>
      <c r="J75" s="10"/>
    </row>
    <row r="76" spans="1:10" ht="15">
      <c r="A76" s="7"/>
      <c r="B76" s="8"/>
      <c r="C76" s="4"/>
      <c r="D76" s="4"/>
      <c r="E76" s="4"/>
      <c r="F76" s="4"/>
      <c r="G76" s="9"/>
      <c r="H76" s="9"/>
      <c r="I76" s="10"/>
      <c r="J76" s="10"/>
    </row>
    <row r="77" spans="1:10" ht="15">
      <c r="A77" s="7"/>
      <c r="B77" s="8"/>
      <c r="C77" s="4"/>
      <c r="D77" s="4"/>
      <c r="E77" s="4"/>
      <c r="F77" s="4"/>
      <c r="G77" s="9"/>
      <c r="H77" s="9"/>
      <c r="I77" s="10"/>
      <c r="J77" s="10"/>
    </row>
    <row r="78" spans="1:10" ht="15">
      <c r="A78" s="7"/>
      <c r="B78" s="8"/>
      <c r="C78" s="4"/>
      <c r="D78" s="4"/>
      <c r="E78" s="4"/>
      <c r="F78" s="4"/>
      <c r="G78" s="9"/>
      <c r="H78" s="9"/>
      <c r="I78" s="10"/>
      <c r="J78" s="10"/>
    </row>
    <row r="79" spans="1:10" ht="15">
      <c r="A79" s="7"/>
      <c r="B79" s="8"/>
      <c r="C79" s="4"/>
      <c r="D79" s="4"/>
      <c r="E79" s="4"/>
      <c r="F79" s="4"/>
      <c r="G79" s="9"/>
      <c r="H79" s="9"/>
      <c r="I79" s="10"/>
      <c r="J79" s="10"/>
    </row>
    <row r="80" spans="1:10" ht="15">
      <c r="A80" s="7"/>
      <c r="B80" s="8"/>
      <c r="C80" s="4"/>
      <c r="D80" s="4"/>
      <c r="E80" s="4"/>
      <c r="F80" s="4"/>
      <c r="G80" s="9"/>
      <c r="H80" s="9"/>
      <c r="I80" s="10"/>
      <c r="J80" s="10"/>
    </row>
    <row r="81" spans="1:10" ht="15">
      <c r="A81" s="7"/>
      <c r="B81" s="8"/>
      <c r="C81" s="4"/>
      <c r="D81" s="4"/>
      <c r="E81" s="4"/>
      <c r="F81" s="4"/>
      <c r="G81" s="9"/>
      <c r="H81" s="9"/>
      <c r="I81" s="10"/>
      <c r="J81" s="10"/>
    </row>
    <row r="82" spans="1:10" ht="15">
      <c r="A82" s="7"/>
      <c r="B82" s="8"/>
      <c r="C82" s="4"/>
      <c r="D82" s="4"/>
      <c r="E82" s="4"/>
      <c r="F82" s="4"/>
      <c r="G82" s="9"/>
      <c r="H82" s="9"/>
      <c r="I82" s="10"/>
      <c r="J82" s="10"/>
    </row>
    <row r="83" spans="1:10" ht="15">
      <c r="A83" s="7"/>
      <c r="B83" s="8"/>
      <c r="C83" s="4"/>
      <c r="D83" s="4"/>
      <c r="E83" s="4"/>
      <c r="F83" s="4"/>
      <c r="G83" s="9"/>
      <c r="H83" s="9"/>
      <c r="I83" s="10"/>
      <c r="J83" s="10"/>
    </row>
    <row r="84" spans="1:10" ht="15">
      <c r="A84" s="7"/>
      <c r="B84" s="8"/>
      <c r="C84" s="4"/>
      <c r="D84" s="4"/>
      <c r="E84" s="4"/>
      <c r="F84" s="4"/>
      <c r="G84" s="9"/>
      <c r="H84" s="9"/>
      <c r="I84" s="10"/>
      <c r="J84" s="10"/>
    </row>
    <row r="85" spans="1:10" ht="15">
      <c r="A85" s="7"/>
      <c r="B85" s="8"/>
      <c r="C85" s="4"/>
      <c r="D85" s="4"/>
      <c r="E85" s="4"/>
      <c r="F85" s="4"/>
      <c r="G85" s="9"/>
      <c r="H85" s="9"/>
      <c r="I85" s="10"/>
      <c r="J85" s="10"/>
    </row>
    <row r="86" spans="1:10" ht="15">
      <c r="A86" s="7"/>
      <c r="B86" s="8"/>
      <c r="C86" s="4"/>
      <c r="D86" s="4"/>
      <c r="E86" s="4"/>
      <c r="F86" s="4"/>
      <c r="G86" s="9"/>
      <c r="H86" s="9"/>
      <c r="I86" s="10"/>
      <c r="J86" s="10"/>
    </row>
    <row r="87" spans="1:10" ht="15">
      <c r="A87" s="7"/>
      <c r="B87" s="8"/>
      <c r="C87" s="4"/>
      <c r="D87" s="4"/>
      <c r="E87" s="4"/>
      <c r="F87" s="4"/>
      <c r="G87" s="9"/>
      <c r="H87" s="9"/>
      <c r="I87" s="10"/>
      <c r="J87" s="10"/>
    </row>
    <row r="88" spans="1:10" ht="15">
      <c r="A88" s="7"/>
      <c r="B88" s="8"/>
      <c r="C88" s="4"/>
      <c r="D88" s="4"/>
      <c r="E88" s="4"/>
      <c r="F88" s="4"/>
      <c r="G88" s="9"/>
      <c r="H88" s="9"/>
      <c r="I88" s="10"/>
      <c r="J88" s="10"/>
    </row>
    <row r="89" spans="1:10" ht="15">
      <c r="A89" s="7"/>
      <c r="B89" s="8"/>
      <c r="C89" s="4"/>
      <c r="D89" s="4"/>
      <c r="E89" s="4"/>
      <c r="F89" s="4"/>
      <c r="G89" s="9"/>
      <c r="H89" s="9"/>
      <c r="I89" s="10"/>
      <c r="J89" s="10"/>
    </row>
    <row r="90" spans="1:10" ht="15">
      <c r="A90" s="7"/>
      <c r="B90" s="8"/>
      <c r="C90" s="4"/>
      <c r="D90" s="4"/>
      <c r="E90" s="4"/>
      <c r="F90" s="4"/>
      <c r="G90" s="9"/>
      <c r="H90" s="9"/>
      <c r="I90" s="10"/>
      <c r="J90" s="10"/>
    </row>
    <row r="91" spans="1:10" ht="15">
      <c r="A91" s="7"/>
      <c r="B91" s="8"/>
      <c r="C91" s="4"/>
      <c r="D91" s="4"/>
      <c r="E91" s="4"/>
      <c r="F91" s="4"/>
      <c r="G91" s="9"/>
      <c r="H91" s="9"/>
      <c r="I91" s="10"/>
      <c r="J91" s="10"/>
    </row>
    <row r="92" spans="1:10" ht="15">
      <c r="A92" s="7"/>
      <c r="B92" s="8"/>
      <c r="C92" s="4"/>
      <c r="D92" s="4"/>
      <c r="E92" s="4"/>
      <c r="F92" s="4"/>
      <c r="G92" s="9"/>
      <c r="H92" s="9"/>
      <c r="I92" s="10"/>
      <c r="J92" s="10"/>
    </row>
    <row r="93" spans="1:10" ht="15">
      <c r="A93" s="7"/>
      <c r="B93" s="8"/>
      <c r="C93" s="4"/>
      <c r="D93" s="4"/>
      <c r="E93" s="4"/>
      <c r="F93" s="4"/>
      <c r="G93" s="9"/>
      <c r="H93" s="9"/>
      <c r="I93" s="10"/>
      <c r="J93" s="10"/>
    </row>
    <row r="94" spans="1:10" ht="15">
      <c r="A94" s="7"/>
      <c r="B94" s="8"/>
      <c r="C94" s="4"/>
      <c r="D94" s="4"/>
      <c r="E94" s="4"/>
      <c r="F94" s="4"/>
      <c r="G94" s="9"/>
      <c r="H94" s="9"/>
      <c r="I94" s="10"/>
      <c r="J94" s="10"/>
    </row>
    <row r="95" spans="1:10" ht="15">
      <c r="A95" s="7"/>
      <c r="B95" s="8"/>
      <c r="C95" s="4"/>
      <c r="D95" s="4"/>
      <c r="E95" s="4"/>
      <c r="F95" s="4"/>
      <c r="G95" s="9"/>
      <c r="H95" s="9"/>
      <c r="I95" s="10"/>
      <c r="J95" s="10"/>
    </row>
    <row r="96" spans="1:10" ht="15">
      <c r="A96" s="7"/>
      <c r="B96" s="8"/>
      <c r="C96" s="4"/>
      <c r="D96" s="4"/>
      <c r="E96" s="4"/>
      <c r="F96" s="4"/>
      <c r="G96" s="9"/>
      <c r="H96" s="9"/>
      <c r="I96" s="10"/>
      <c r="J96" s="10"/>
    </row>
    <row r="97" spans="1:10" ht="15">
      <c r="A97" s="7"/>
      <c r="B97" s="8"/>
      <c r="C97" s="4"/>
      <c r="D97" s="4"/>
      <c r="E97" s="4"/>
      <c r="F97" s="4"/>
      <c r="G97" s="9"/>
      <c r="H97" s="9"/>
      <c r="I97" s="10"/>
      <c r="J97" s="10"/>
    </row>
    <row r="98" spans="1:10" ht="15">
      <c r="A98" s="7"/>
      <c r="B98" s="8"/>
      <c r="C98" s="4"/>
      <c r="D98" s="4"/>
      <c r="E98" s="4"/>
      <c r="F98" s="4"/>
      <c r="G98" s="9"/>
      <c r="H98" s="9"/>
      <c r="I98" s="10"/>
      <c r="J98" s="10"/>
    </row>
    <row r="99" spans="1:10" ht="15">
      <c r="A99" s="7"/>
      <c r="B99" s="8"/>
      <c r="C99" s="4"/>
      <c r="D99" s="4"/>
      <c r="E99" s="4"/>
      <c r="F99" s="4"/>
      <c r="G99" s="9"/>
      <c r="H99" s="9"/>
      <c r="I99" s="10"/>
      <c r="J99" s="10"/>
    </row>
    <row r="100" spans="1:10" ht="15">
      <c r="A100" s="7"/>
      <c r="B100" s="8"/>
      <c r="C100" s="4"/>
      <c r="D100" s="4"/>
      <c r="E100" s="4"/>
      <c r="F100" s="4"/>
      <c r="G100" s="9"/>
      <c r="H100" s="9"/>
      <c r="I100" s="10"/>
      <c r="J100" s="10"/>
    </row>
    <row r="101" spans="1:10" ht="15">
      <c r="A101" s="7"/>
      <c r="B101" s="11"/>
      <c r="C101" s="4"/>
      <c r="D101" s="4"/>
      <c r="E101" s="4"/>
      <c r="F101" s="4"/>
      <c r="G101" s="9"/>
      <c r="H101" s="9"/>
      <c r="I101" s="10"/>
      <c r="J101" s="10"/>
    </row>
    <row r="102" spans="1:10" ht="15">
      <c r="A102" s="7"/>
      <c r="B102" s="8"/>
      <c r="C102" s="4"/>
      <c r="D102" s="4"/>
      <c r="E102" s="4"/>
      <c r="F102" s="4"/>
      <c r="G102" s="9"/>
      <c r="H102" s="9"/>
      <c r="I102" s="10"/>
      <c r="J102" s="10"/>
    </row>
    <row r="103" spans="1:10" ht="15">
      <c r="A103" s="7"/>
      <c r="B103" s="8"/>
      <c r="C103" s="4"/>
      <c r="D103" s="4"/>
      <c r="E103" s="4"/>
      <c r="F103" s="4"/>
      <c r="G103" s="9"/>
      <c r="H103" s="9"/>
      <c r="I103" s="10"/>
      <c r="J103" s="10"/>
    </row>
    <row r="104" spans="1:10" ht="15">
      <c r="A104" s="7"/>
      <c r="B104" s="8"/>
      <c r="C104" s="4"/>
      <c r="D104" s="4"/>
      <c r="E104" s="4"/>
      <c r="F104" s="4"/>
      <c r="G104" s="9"/>
      <c r="H104" s="9"/>
      <c r="I104" s="10"/>
      <c r="J104" s="10"/>
    </row>
    <row r="105" spans="1:10" ht="15">
      <c r="A105" s="7"/>
      <c r="B105" s="8"/>
      <c r="C105" s="4"/>
      <c r="D105" s="4"/>
      <c r="E105" s="4"/>
      <c r="F105" s="4"/>
      <c r="G105" s="9"/>
      <c r="H105" s="9"/>
      <c r="I105" s="10"/>
      <c r="J105" s="10"/>
    </row>
    <row r="106" spans="1:10" ht="15">
      <c r="A106" s="7"/>
      <c r="B106" s="8"/>
      <c r="C106" s="4"/>
      <c r="D106" s="4"/>
      <c r="E106" s="4"/>
      <c r="F106" s="4"/>
      <c r="G106" s="9"/>
      <c r="H106" s="9"/>
      <c r="I106" s="10"/>
      <c r="J106" s="10"/>
    </row>
    <row r="107" spans="1:10" ht="15">
      <c r="A107" s="7"/>
      <c r="B107" s="8"/>
      <c r="C107" s="4"/>
      <c r="D107" s="4"/>
      <c r="E107" s="4"/>
      <c r="F107" s="4"/>
      <c r="G107" s="9"/>
      <c r="H107" s="9"/>
      <c r="I107" s="10"/>
      <c r="J107" s="10"/>
    </row>
    <row r="108" spans="1:10" ht="15">
      <c r="A108" s="7"/>
      <c r="B108" s="8"/>
      <c r="C108" s="4"/>
      <c r="D108" s="4"/>
      <c r="E108" s="4"/>
      <c r="F108" s="4"/>
      <c r="G108" s="9"/>
      <c r="H108" s="9"/>
      <c r="I108" s="10"/>
      <c r="J108" s="10"/>
    </row>
    <row r="109" spans="1:10" ht="15">
      <c r="A109" s="7"/>
      <c r="B109" s="8"/>
      <c r="C109" s="4"/>
      <c r="D109" s="4"/>
      <c r="E109" s="4"/>
      <c r="F109" s="4"/>
      <c r="G109" s="9"/>
      <c r="H109" s="9"/>
      <c r="I109" s="10"/>
      <c r="J109" s="10"/>
    </row>
    <row r="110" spans="1:10" ht="15">
      <c r="A110" s="7"/>
      <c r="B110" s="8"/>
      <c r="C110" s="4"/>
      <c r="D110" s="4"/>
      <c r="E110" s="4"/>
      <c r="F110" s="4"/>
      <c r="G110" s="9"/>
      <c r="H110" s="9"/>
      <c r="I110" s="10"/>
      <c r="J110" s="10"/>
    </row>
    <row r="111" spans="1:10" ht="15">
      <c r="A111" s="7"/>
      <c r="B111" s="8"/>
      <c r="C111" s="4"/>
      <c r="D111" s="4"/>
      <c r="E111" s="4"/>
      <c r="F111" s="4"/>
      <c r="G111" s="9"/>
      <c r="H111" s="9"/>
      <c r="I111" s="10"/>
      <c r="J111" s="10"/>
    </row>
    <row r="112" spans="1:10" ht="15">
      <c r="A112" s="7"/>
      <c r="B112" s="8"/>
      <c r="C112" s="4"/>
      <c r="D112" s="4"/>
      <c r="E112" s="4"/>
      <c r="F112" s="4"/>
      <c r="G112" s="9"/>
      <c r="H112" s="9"/>
      <c r="I112" s="10"/>
      <c r="J112" s="10"/>
    </row>
    <row r="113" spans="1:10" ht="15">
      <c r="A113" s="7"/>
      <c r="B113" s="8"/>
      <c r="C113" s="4"/>
      <c r="D113" s="4"/>
      <c r="E113" s="4"/>
      <c r="F113" s="4"/>
      <c r="G113" s="9"/>
      <c r="H113" s="9"/>
      <c r="I113" s="10"/>
      <c r="J113" s="10"/>
    </row>
    <row r="114" spans="1:10" ht="15">
      <c r="A114" s="7"/>
      <c r="B114" s="8"/>
      <c r="C114" s="4"/>
      <c r="D114" s="4"/>
      <c r="E114" s="4"/>
      <c r="F114" s="4"/>
      <c r="G114" s="9"/>
      <c r="H114" s="9"/>
      <c r="I114" s="10"/>
      <c r="J114" s="10"/>
    </row>
    <row r="115" spans="1:10" ht="15">
      <c r="A115" s="7"/>
      <c r="B115" s="8"/>
      <c r="C115" s="4"/>
      <c r="D115" s="4"/>
      <c r="E115" s="4"/>
      <c r="F115" s="4"/>
      <c r="G115" s="9"/>
      <c r="H115" s="9"/>
      <c r="I115" s="10"/>
      <c r="J115" s="10"/>
    </row>
    <row r="116" spans="1:10" ht="15">
      <c r="A116" s="7"/>
      <c r="B116" s="8"/>
      <c r="C116" s="4"/>
      <c r="D116" s="4"/>
      <c r="E116" s="4"/>
      <c r="F116" s="4"/>
      <c r="G116" s="9"/>
      <c r="H116" s="9"/>
      <c r="I116" s="10"/>
      <c r="J116" s="10"/>
    </row>
    <row r="117" spans="1:10" ht="15">
      <c r="A117" s="7"/>
      <c r="B117" s="8"/>
      <c r="C117" s="4"/>
      <c r="D117" s="4"/>
      <c r="E117" s="4"/>
      <c r="F117" s="4"/>
      <c r="G117" s="9"/>
      <c r="H117" s="9"/>
      <c r="I117" s="10"/>
      <c r="J117" s="10"/>
    </row>
    <row r="118" spans="1:10" ht="15">
      <c r="A118" s="7"/>
      <c r="B118" s="8"/>
      <c r="C118" s="4"/>
      <c r="D118" s="4"/>
      <c r="E118" s="4"/>
      <c r="F118" s="4"/>
      <c r="G118" s="9"/>
      <c r="H118" s="9"/>
      <c r="I118" s="10"/>
      <c r="J118" s="10"/>
    </row>
    <row r="119" spans="1:10" ht="15">
      <c r="A119" s="7"/>
      <c r="B119" s="8"/>
      <c r="C119" s="4"/>
      <c r="D119" s="4"/>
      <c r="E119" s="4"/>
      <c r="F119" s="4"/>
      <c r="G119" s="9"/>
      <c r="H119" s="9"/>
      <c r="I119" s="10"/>
      <c r="J119" s="10"/>
    </row>
    <row r="120" spans="1:10" ht="15">
      <c r="A120" s="7"/>
      <c r="B120" s="8"/>
      <c r="C120" s="4"/>
      <c r="D120" s="4"/>
      <c r="E120" s="4"/>
      <c r="F120" s="4"/>
      <c r="G120" s="9"/>
      <c r="H120" s="9"/>
      <c r="I120" s="10"/>
      <c r="J120" s="10"/>
    </row>
    <row r="121" spans="1:10" ht="15">
      <c r="A121" s="7"/>
      <c r="B121" s="8"/>
      <c r="C121" s="4"/>
      <c r="D121" s="4"/>
      <c r="E121" s="4"/>
      <c r="F121" s="4"/>
      <c r="G121" s="9"/>
      <c r="H121" s="9"/>
      <c r="I121" s="10"/>
      <c r="J121" s="10"/>
    </row>
    <row r="122" spans="1:10" ht="15">
      <c r="A122" s="7"/>
      <c r="B122" s="8"/>
      <c r="C122" s="4"/>
      <c r="D122" s="4"/>
      <c r="E122" s="4"/>
      <c r="F122" s="4"/>
      <c r="G122" s="9"/>
      <c r="H122" s="9"/>
      <c r="I122" s="10"/>
      <c r="J122" s="10"/>
    </row>
    <row r="123" spans="1:10" ht="15">
      <c r="A123" s="7"/>
      <c r="B123" s="8"/>
      <c r="C123" s="4"/>
      <c r="D123" s="4"/>
      <c r="E123" s="4"/>
      <c r="F123" s="4"/>
      <c r="G123" s="9"/>
      <c r="H123" s="9"/>
      <c r="I123" s="10"/>
      <c r="J123" s="10"/>
    </row>
    <row r="124" spans="1:10" ht="15">
      <c r="A124" s="7"/>
      <c r="B124" s="8"/>
      <c r="C124" s="4"/>
      <c r="D124" s="4"/>
      <c r="E124" s="4"/>
      <c r="F124" s="4"/>
      <c r="G124" s="9"/>
      <c r="H124" s="9"/>
      <c r="I124" s="10"/>
      <c r="J124" s="10"/>
    </row>
    <row r="125" spans="1:10" ht="15">
      <c r="A125" s="7"/>
      <c r="B125" s="8"/>
      <c r="C125" s="4"/>
      <c r="D125" s="4"/>
      <c r="E125" s="4"/>
      <c r="F125" s="4"/>
      <c r="G125" s="9"/>
      <c r="H125" s="9"/>
      <c r="I125" s="10"/>
      <c r="J125" s="10"/>
    </row>
    <row r="126" spans="1:10" ht="15">
      <c r="A126" s="7"/>
      <c r="B126" s="8"/>
      <c r="C126" s="4"/>
      <c r="D126" s="4"/>
      <c r="E126" s="4"/>
      <c r="F126" s="4"/>
      <c r="G126" s="9"/>
      <c r="H126" s="9"/>
      <c r="I126" s="10"/>
      <c r="J126" s="10"/>
    </row>
    <row r="127" spans="1:10" ht="15">
      <c r="A127" s="7"/>
      <c r="B127" s="8"/>
      <c r="C127" s="4"/>
      <c r="D127" s="4"/>
      <c r="E127" s="4"/>
      <c r="F127" s="4"/>
      <c r="G127" s="9"/>
      <c r="H127" s="9"/>
      <c r="I127" s="10"/>
      <c r="J127" s="10"/>
    </row>
    <row r="128" spans="1:10" ht="15">
      <c r="A128" s="7"/>
      <c r="B128" s="8"/>
      <c r="C128" s="4"/>
      <c r="D128" s="4"/>
      <c r="E128" s="4"/>
      <c r="F128" s="4"/>
      <c r="G128" s="9"/>
      <c r="H128" s="9"/>
      <c r="I128" s="10"/>
      <c r="J128" s="10"/>
    </row>
    <row r="129" spans="1:10" ht="15">
      <c r="A129" s="7"/>
      <c r="B129" s="8"/>
      <c r="C129" s="4"/>
      <c r="D129" s="4"/>
      <c r="E129" s="4"/>
      <c r="F129" s="4"/>
      <c r="G129" s="9"/>
      <c r="H129" s="9"/>
      <c r="I129" s="10"/>
      <c r="J129" s="10"/>
    </row>
    <row r="130" spans="1:10" ht="15">
      <c r="A130" s="7"/>
      <c r="B130" s="8"/>
      <c r="C130" s="4"/>
      <c r="D130" s="4"/>
      <c r="E130" s="4"/>
      <c r="F130" s="4"/>
      <c r="G130" s="9"/>
      <c r="H130" s="9"/>
      <c r="I130" s="10"/>
      <c r="J130" s="10"/>
    </row>
    <row r="131" spans="1:10" ht="15">
      <c r="A131" s="7"/>
      <c r="B131" s="8"/>
      <c r="C131" s="4"/>
      <c r="D131" s="4"/>
      <c r="E131" s="4"/>
      <c r="F131" s="4"/>
      <c r="G131" s="9"/>
      <c r="H131" s="9"/>
      <c r="I131" s="10"/>
      <c r="J131" s="10"/>
    </row>
    <row r="132" spans="1:10" ht="15">
      <c r="A132" s="7"/>
      <c r="B132" s="8"/>
      <c r="C132" s="4"/>
      <c r="D132" s="4"/>
      <c r="E132" s="4"/>
      <c r="F132" s="4"/>
      <c r="G132" s="9"/>
      <c r="H132" s="9"/>
      <c r="I132" s="10"/>
      <c r="J132" s="10"/>
    </row>
    <row r="133" spans="1:10" ht="15">
      <c r="A133" s="7"/>
      <c r="B133" s="8"/>
      <c r="C133" s="4"/>
      <c r="D133" s="4"/>
      <c r="E133" s="4"/>
      <c r="F133" s="4"/>
      <c r="G133" s="9"/>
      <c r="H133" s="9"/>
      <c r="I133" s="10"/>
      <c r="J133" s="10"/>
    </row>
    <row r="134" spans="1:10" ht="15">
      <c r="A134" s="7"/>
      <c r="B134" s="8"/>
      <c r="C134" s="4"/>
      <c r="D134" s="4"/>
      <c r="E134" s="4"/>
      <c r="F134" s="4"/>
      <c r="G134" s="9"/>
      <c r="H134" s="9"/>
      <c r="I134" s="10"/>
      <c r="J134" s="10"/>
    </row>
    <row r="135" spans="1:10" ht="15">
      <c r="A135" s="7"/>
      <c r="B135" s="8"/>
      <c r="C135" s="4"/>
      <c r="D135" s="4"/>
      <c r="E135" s="4"/>
      <c r="F135" s="4"/>
      <c r="G135" s="9"/>
      <c r="H135" s="9"/>
      <c r="I135" s="10"/>
      <c r="J135" s="10"/>
    </row>
    <row r="136" spans="1:10" ht="15">
      <c r="A136" s="7"/>
      <c r="B136" s="8"/>
      <c r="C136" s="4"/>
      <c r="D136" s="4"/>
      <c r="E136" s="4"/>
      <c r="F136" s="4"/>
      <c r="G136" s="9"/>
      <c r="H136" s="9"/>
      <c r="I136" s="10"/>
      <c r="J136" s="10"/>
    </row>
    <row r="137" spans="1:10" ht="15">
      <c r="A137" s="7"/>
      <c r="B137" s="8"/>
      <c r="C137" s="4"/>
      <c r="D137" s="4"/>
      <c r="E137" s="4"/>
      <c r="F137" s="4"/>
      <c r="G137" s="9"/>
      <c r="H137" s="9"/>
      <c r="I137" s="10"/>
      <c r="J137" s="10"/>
    </row>
    <row r="138" spans="1:10" ht="15">
      <c r="A138" s="7"/>
      <c r="B138" s="8"/>
      <c r="C138" s="4"/>
      <c r="D138" s="4"/>
      <c r="E138" s="4"/>
      <c r="F138" s="4"/>
      <c r="G138" s="9"/>
      <c r="H138" s="9"/>
      <c r="I138" s="10"/>
      <c r="J138" s="10"/>
    </row>
    <row r="139" spans="1:10" ht="15">
      <c r="A139" s="7"/>
      <c r="B139" s="8"/>
      <c r="C139" s="4"/>
      <c r="D139" s="4"/>
      <c r="E139" s="4"/>
      <c r="F139" s="4"/>
      <c r="G139" s="9"/>
      <c r="H139" s="9"/>
      <c r="I139" s="10"/>
      <c r="J139" s="10"/>
    </row>
    <row r="140" spans="1:10" ht="15">
      <c r="A140" s="7"/>
      <c r="B140" s="8"/>
      <c r="C140" s="4"/>
      <c r="D140" s="4"/>
      <c r="E140" s="4"/>
      <c r="F140" s="4"/>
      <c r="G140" s="9"/>
      <c r="H140" s="9"/>
      <c r="I140" s="10"/>
      <c r="J140" s="10"/>
    </row>
    <row r="141" spans="1:10" ht="15">
      <c r="A141" s="7"/>
      <c r="B141" s="8"/>
      <c r="C141" s="4"/>
      <c r="D141" s="4"/>
      <c r="E141" s="4"/>
      <c r="F141" s="4"/>
      <c r="G141" s="9"/>
      <c r="H141" s="9"/>
      <c r="I141" s="10"/>
      <c r="J141" s="10"/>
    </row>
    <row r="142" spans="1:10" ht="15">
      <c r="A142" s="7"/>
      <c r="B142" s="8"/>
      <c r="C142" s="4"/>
      <c r="D142" s="4"/>
      <c r="E142" s="4"/>
      <c r="F142" s="4"/>
      <c r="G142" s="9"/>
      <c r="H142" s="9"/>
      <c r="I142" s="10"/>
      <c r="J142" s="10"/>
    </row>
    <row r="143" spans="1:10" ht="15">
      <c r="A143" s="7"/>
      <c r="B143" s="8"/>
      <c r="C143" s="4"/>
      <c r="D143" s="4"/>
      <c r="E143" s="4"/>
      <c r="F143" s="4"/>
      <c r="G143" s="9"/>
      <c r="H143" s="9"/>
      <c r="I143" s="10"/>
      <c r="J143" s="10"/>
    </row>
    <row r="144" spans="1:10" ht="15">
      <c r="A144" s="7"/>
      <c r="B144" s="8"/>
      <c r="C144" s="4"/>
      <c r="D144" s="4"/>
      <c r="E144" s="4"/>
      <c r="F144" s="4"/>
      <c r="G144" s="9"/>
      <c r="H144" s="9"/>
      <c r="I144" s="10"/>
      <c r="J144" s="10"/>
    </row>
    <row r="145" spans="1:10" ht="15">
      <c r="A145" s="7"/>
      <c r="B145" s="8"/>
      <c r="C145" s="4"/>
      <c r="D145" s="4"/>
      <c r="E145" s="4"/>
      <c r="F145" s="4"/>
      <c r="G145" s="9"/>
      <c r="H145" s="9"/>
      <c r="I145" s="10"/>
      <c r="J145" s="10"/>
    </row>
    <row r="146" spans="1:10" ht="15">
      <c r="A146" s="7"/>
      <c r="B146" s="8"/>
      <c r="C146" s="4"/>
      <c r="D146" s="4"/>
      <c r="E146" s="4"/>
      <c r="F146" s="4"/>
      <c r="G146" s="9"/>
      <c r="H146" s="9"/>
      <c r="I146" s="10"/>
      <c r="J146" s="10"/>
    </row>
    <row r="147" spans="1:10" ht="15">
      <c r="A147" s="7"/>
      <c r="B147" s="8"/>
      <c r="C147" s="4"/>
      <c r="D147" s="4"/>
      <c r="E147" s="4"/>
      <c r="F147" s="4"/>
      <c r="G147" s="9"/>
      <c r="H147" s="9"/>
      <c r="I147" s="10"/>
      <c r="J147" s="10"/>
    </row>
    <row r="148" spans="1:10" ht="15">
      <c r="A148" s="7"/>
      <c r="B148" s="8"/>
      <c r="C148" s="4"/>
      <c r="D148" s="4"/>
      <c r="E148" s="4"/>
      <c r="F148" s="4"/>
      <c r="G148" s="9"/>
      <c r="H148" s="9"/>
      <c r="I148" s="10"/>
      <c r="J148" s="10"/>
    </row>
    <row r="149" spans="1:10" ht="15">
      <c r="A149" s="7"/>
      <c r="B149" s="8"/>
      <c r="C149" s="4"/>
      <c r="D149" s="4"/>
      <c r="E149" s="4"/>
      <c r="F149" s="4"/>
      <c r="G149" s="9"/>
      <c r="H149" s="9"/>
      <c r="I149" s="10"/>
      <c r="J149" s="10"/>
    </row>
    <row r="150" spans="1:10" ht="15">
      <c r="A150" s="7"/>
      <c r="B150" s="8"/>
      <c r="C150" s="4"/>
      <c r="D150" s="4"/>
      <c r="E150" s="4"/>
      <c r="F150" s="4"/>
      <c r="G150" s="9"/>
      <c r="H150" s="9"/>
      <c r="I150" s="10"/>
      <c r="J150" s="10"/>
    </row>
    <row r="151" spans="1:10" ht="15">
      <c r="A151" s="7"/>
      <c r="B151" s="8"/>
      <c r="C151" s="4"/>
      <c r="D151" s="4"/>
      <c r="E151" s="4"/>
      <c r="F151" s="4"/>
      <c r="G151" s="9"/>
      <c r="H151" s="9"/>
      <c r="I151" s="10"/>
      <c r="J151" s="10"/>
    </row>
    <row r="152" spans="1:10" ht="15">
      <c r="A152" s="7"/>
      <c r="B152" s="8"/>
      <c r="C152" s="4"/>
      <c r="D152" s="4"/>
      <c r="E152" s="4"/>
      <c r="F152" s="4"/>
      <c r="G152" s="9"/>
      <c r="H152" s="9"/>
      <c r="I152" s="10"/>
      <c r="J152" s="10"/>
    </row>
    <row r="153" spans="1:10" ht="15">
      <c r="A153" s="7"/>
      <c r="B153" s="8"/>
      <c r="C153" s="4"/>
      <c r="D153" s="4"/>
      <c r="E153" s="4"/>
      <c r="F153" s="4"/>
      <c r="G153" s="9"/>
      <c r="H153" s="9"/>
      <c r="I153" s="10"/>
      <c r="J153" s="10"/>
    </row>
    <row r="154" spans="1:10" ht="15">
      <c r="A154" s="7"/>
      <c r="B154" s="8"/>
      <c r="C154" s="4"/>
      <c r="D154" s="4"/>
      <c r="E154" s="4"/>
      <c r="F154" s="4"/>
      <c r="G154" s="9"/>
      <c r="H154" s="9"/>
      <c r="I154" s="10"/>
      <c r="J154" s="10"/>
    </row>
    <row r="155" spans="1:10" ht="15">
      <c r="A155" s="7"/>
      <c r="B155" s="8"/>
      <c r="C155" s="4"/>
      <c r="D155" s="4"/>
      <c r="E155" s="4"/>
      <c r="F155" s="4"/>
      <c r="G155" s="9"/>
      <c r="H155" s="9"/>
      <c r="I155" s="10"/>
      <c r="J155" s="10"/>
    </row>
    <row r="156" spans="1:10" ht="15">
      <c r="A156" s="7"/>
      <c r="B156" s="8"/>
      <c r="C156" s="4"/>
      <c r="D156" s="4"/>
      <c r="E156" s="4"/>
      <c r="F156" s="4"/>
      <c r="G156" s="9"/>
      <c r="H156" s="9"/>
      <c r="I156" s="10"/>
      <c r="J156" s="10"/>
    </row>
    <row r="157" spans="1:10" ht="15">
      <c r="A157" s="7"/>
      <c r="B157" s="8"/>
      <c r="C157" s="4"/>
      <c r="D157" s="4"/>
      <c r="E157" s="4"/>
      <c r="F157" s="4"/>
      <c r="G157" s="9"/>
      <c r="H157" s="9"/>
      <c r="I157" s="10"/>
      <c r="J157" s="10"/>
    </row>
    <row r="158" spans="1:10" ht="15">
      <c r="A158" s="7"/>
      <c r="B158" s="8"/>
      <c r="C158" s="4"/>
      <c r="D158" s="4"/>
      <c r="E158" s="4"/>
      <c r="F158" s="4"/>
      <c r="G158" s="9"/>
      <c r="H158" s="9"/>
      <c r="I158" s="10"/>
      <c r="J158" s="10"/>
    </row>
    <row r="159" spans="1:10" ht="15">
      <c r="A159" s="7"/>
      <c r="B159" s="8"/>
      <c r="C159" s="4"/>
      <c r="D159" s="4"/>
      <c r="E159" s="4"/>
      <c r="F159" s="4"/>
      <c r="G159" s="9"/>
      <c r="H159" s="9"/>
      <c r="I159" s="10"/>
      <c r="J159" s="10"/>
    </row>
    <row r="160" spans="1:10" ht="15">
      <c r="A160" s="7"/>
      <c r="B160" s="8"/>
      <c r="C160" s="4"/>
      <c r="D160" s="4"/>
      <c r="E160" s="4"/>
      <c r="F160" s="4"/>
      <c r="G160" s="9"/>
      <c r="H160" s="9"/>
      <c r="I160" s="10"/>
      <c r="J160" s="10"/>
    </row>
    <row r="161" spans="1:10" ht="15">
      <c r="A161" s="7"/>
      <c r="B161" s="8"/>
      <c r="C161" s="4"/>
      <c r="D161" s="4"/>
      <c r="E161" s="4"/>
      <c r="F161" s="4"/>
      <c r="G161" s="9"/>
      <c r="H161" s="9"/>
      <c r="I161" s="10"/>
      <c r="J161" s="10"/>
    </row>
    <row r="162" spans="1:10" ht="15">
      <c r="A162" s="7"/>
      <c r="B162" s="8"/>
      <c r="C162" s="4"/>
      <c r="D162" s="4"/>
      <c r="E162" s="4"/>
      <c r="F162" s="4"/>
      <c r="G162" s="9"/>
      <c r="H162" s="9"/>
      <c r="I162" s="10"/>
      <c r="J162" s="10"/>
    </row>
    <row r="163" spans="1:10" ht="15">
      <c r="A163" s="7"/>
      <c r="B163" s="8"/>
      <c r="C163" s="4"/>
      <c r="D163" s="4"/>
      <c r="E163" s="4"/>
      <c r="F163" s="4"/>
      <c r="G163" s="9"/>
      <c r="H163" s="9"/>
      <c r="I163" s="10"/>
      <c r="J163" s="10"/>
    </row>
    <row r="164" spans="1:10" ht="15">
      <c r="A164" s="7"/>
      <c r="B164" s="8"/>
      <c r="C164" s="4"/>
      <c r="D164" s="4"/>
      <c r="E164" s="4"/>
      <c r="F164" s="4"/>
      <c r="G164" s="9"/>
      <c r="H164" s="9"/>
      <c r="I164" s="10"/>
      <c r="J164" s="10"/>
    </row>
    <row r="165" spans="1:10" ht="15">
      <c r="A165" s="7"/>
      <c r="B165" s="8"/>
      <c r="C165" s="4"/>
      <c r="D165" s="4"/>
      <c r="E165" s="4"/>
      <c r="F165" s="4"/>
      <c r="G165" s="9"/>
      <c r="H165" s="9"/>
      <c r="I165" s="10"/>
      <c r="J165" s="10"/>
    </row>
    <row r="166" spans="1:10" ht="15">
      <c r="A166" s="7"/>
      <c r="B166" s="8"/>
      <c r="C166" s="4"/>
      <c r="D166" s="4"/>
      <c r="E166" s="4"/>
      <c r="F166" s="4"/>
      <c r="G166" s="9"/>
      <c r="H166" s="9"/>
      <c r="I166" s="10"/>
      <c r="J166" s="10"/>
    </row>
    <row r="167" spans="1:10" ht="15">
      <c r="A167" s="7"/>
      <c r="B167" s="8"/>
      <c r="C167" s="4"/>
      <c r="D167" s="4"/>
      <c r="E167" s="4"/>
      <c r="F167" s="4"/>
      <c r="G167" s="9"/>
      <c r="H167" s="9"/>
      <c r="I167" s="10"/>
      <c r="J167" s="10"/>
    </row>
    <row r="168" spans="1:10" ht="15">
      <c r="A168" s="7"/>
      <c r="B168" s="8"/>
      <c r="C168" s="4"/>
      <c r="D168" s="4"/>
      <c r="E168" s="4"/>
      <c r="F168" s="4"/>
      <c r="G168" s="9"/>
      <c r="H168" s="9"/>
      <c r="I168" s="10"/>
      <c r="J168" s="10"/>
    </row>
    <row r="169" spans="1:10" ht="15">
      <c r="A169" s="7"/>
      <c r="B169" s="8"/>
      <c r="C169" s="4"/>
      <c r="D169" s="4"/>
      <c r="E169" s="4"/>
      <c r="F169" s="4"/>
      <c r="G169" s="9"/>
      <c r="H169" s="9"/>
      <c r="I169" s="10"/>
      <c r="J169" s="10"/>
    </row>
    <row r="170" spans="1:10" ht="15">
      <c r="A170" s="7"/>
      <c r="B170" s="8"/>
      <c r="C170" s="4"/>
      <c r="D170" s="4"/>
      <c r="E170" s="4"/>
      <c r="F170" s="4"/>
      <c r="G170" s="9"/>
      <c r="H170" s="9"/>
      <c r="I170" s="10"/>
      <c r="J170" s="10"/>
    </row>
    <row r="171" spans="1:10" ht="15">
      <c r="A171" s="7"/>
      <c r="B171" s="8"/>
      <c r="C171" s="4"/>
      <c r="D171" s="4"/>
      <c r="E171" s="4"/>
      <c r="F171" s="4"/>
      <c r="G171" s="9"/>
      <c r="H171" s="9"/>
      <c r="I171" s="10"/>
      <c r="J171" s="10"/>
    </row>
    <row r="172" spans="1:10" ht="15">
      <c r="A172" s="7"/>
      <c r="B172" s="8"/>
      <c r="C172" s="4"/>
      <c r="D172" s="4"/>
      <c r="E172" s="4"/>
      <c r="F172" s="4"/>
      <c r="G172" s="9"/>
      <c r="H172" s="9"/>
      <c r="I172" s="10"/>
      <c r="J172" s="10"/>
    </row>
    <row r="173" spans="1:10" ht="15">
      <c r="A173" s="7"/>
      <c r="B173" s="8"/>
      <c r="C173" s="4"/>
      <c r="D173" s="4"/>
      <c r="E173" s="4"/>
      <c r="F173" s="4"/>
      <c r="G173" s="9"/>
      <c r="H173" s="9"/>
      <c r="I173" s="10"/>
      <c r="J173" s="10"/>
    </row>
    <row r="174" spans="1:10" ht="15">
      <c r="A174" s="7"/>
      <c r="B174" s="8"/>
      <c r="C174" s="4"/>
      <c r="D174" s="4"/>
      <c r="E174" s="4"/>
      <c r="F174" s="4"/>
      <c r="G174" s="9"/>
      <c r="H174" s="9"/>
      <c r="I174" s="10"/>
      <c r="J174" s="10"/>
    </row>
    <row r="175" spans="1:10" ht="15">
      <c r="A175" s="7"/>
      <c r="B175" s="8"/>
      <c r="C175" s="4"/>
      <c r="D175" s="4"/>
      <c r="E175" s="4"/>
      <c r="F175" s="4"/>
      <c r="G175" s="9"/>
      <c r="H175" s="9"/>
      <c r="I175" s="10"/>
      <c r="J175" s="10"/>
    </row>
    <row r="176" spans="1:10" ht="15">
      <c r="A176" s="7"/>
      <c r="B176" s="8"/>
      <c r="C176" s="4"/>
      <c r="D176" s="4"/>
      <c r="E176" s="4"/>
      <c r="F176" s="4"/>
      <c r="G176" s="9"/>
      <c r="H176" s="9"/>
      <c r="I176" s="10"/>
      <c r="J176" s="10"/>
    </row>
    <row r="177" spans="1:10" ht="15">
      <c r="A177" s="7"/>
      <c r="B177" s="8"/>
      <c r="C177" s="4"/>
      <c r="D177" s="4"/>
      <c r="E177" s="4"/>
      <c r="F177" s="4"/>
      <c r="G177" s="9"/>
      <c r="H177" s="9"/>
      <c r="I177" s="10"/>
      <c r="J177" s="10"/>
    </row>
    <row r="178" spans="1:10" ht="15">
      <c r="A178" s="7"/>
      <c r="B178" s="8"/>
      <c r="C178" s="4"/>
      <c r="D178" s="4"/>
      <c r="E178" s="4"/>
      <c r="F178" s="4"/>
      <c r="G178" s="9"/>
      <c r="H178" s="9"/>
      <c r="I178" s="10"/>
      <c r="J178" s="10"/>
    </row>
    <row r="179" spans="1:10" ht="15">
      <c r="A179" s="7"/>
      <c r="B179" s="8"/>
      <c r="C179" s="4"/>
      <c r="D179" s="4"/>
      <c r="E179" s="4"/>
      <c r="F179" s="4"/>
      <c r="G179" s="9"/>
      <c r="H179" s="9"/>
      <c r="I179" s="10"/>
      <c r="J179" s="10"/>
    </row>
    <row r="180" spans="1:10" ht="15">
      <c r="A180" s="7"/>
      <c r="B180" s="8"/>
      <c r="C180" s="4"/>
      <c r="D180" s="4"/>
      <c r="E180" s="4"/>
      <c r="F180" s="4"/>
      <c r="G180" s="9"/>
      <c r="H180" s="9"/>
      <c r="I180" s="10"/>
      <c r="J180" s="10"/>
    </row>
    <row r="181" spans="1:10" ht="15">
      <c r="A181" s="7"/>
      <c r="B181" s="8"/>
      <c r="C181" s="4"/>
      <c r="D181" s="4"/>
      <c r="E181" s="4"/>
      <c r="F181" s="4"/>
      <c r="G181" s="9"/>
      <c r="H181" s="9"/>
      <c r="I181" s="10"/>
      <c r="J181" s="10"/>
    </row>
    <row r="182" spans="1:10" ht="15">
      <c r="A182" s="7"/>
      <c r="B182" s="8"/>
      <c r="C182" s="4"/>
      <c r="D182" s="4"/>
      <c r="E182" s="4"/>
      <c r="F182" s="4"/>
      <c r="G182" s="9"/>
      <c r="H182" s="9"/>
      <c r="I182" s="10"/>
      <c r="J182" s="10"/>
    </row>
    <row r="183" spans="1:10" ht="15">
      <c r="A183" s="7"/>
      <c r="B183" s="8"/>
      <c r="C183" s="4"/>
      <c r="D183" s="4"/>
      <c r="E183" s="4"/>
      <c r="F183" s="4"/>
      <c r="G183" s="9"/>
      <c r="H183" s="9"/>
      <c r="I183" s="10"/>
      <c r="J183" s="10"/>
    </row>
    <row r="184" spans="1:10" ht="15">
      <c r="A184" s="7"/>
      <c r="B184" s="8"/>
      <c r="C184" s="4"/>
      <c r="D184" s="4"/>
      <c r="E184" s="4"/>
      <c r="F184" s="4"/>
      <c r="G184" s="9"/>
      <c r="H184" s="9"/>
      <c r="I184" s="10"/>
      <c r="J184" s="10"/>
    </row>
    <row r="185" spans="1:10" ht="15">
      <c r="A185" s="7"/>
      <c r="B185" s="8"/>
      <c r="C185" s="4"/>
      <c r="D185" s="4"/>
      <c r="E185" s="4"/>
      <c r="F185" s="4"/>
      <c r="G185" s="9"/>
      <c r="H185" s="9"/>
      <c r="I185" s="10"/>
      <c r="J185" s="10"/>
    </row>
    <row r="186" spans="1:10" ht="15">
      <c r="A186" s="7"/>
      <c r="B186" s="8"/>
      <c r="C186" s="4"/>
      <c r="D186" s="4"/>
      <c r="E186" s="4"/>
      <c r="F186" s="4"/>
      <c r="G186" s="9"/>
      <c r="H186" s="9"/>
      <c r="I186" s="10"/>
      <c r="J186" s="10"/>
    </row>
    <row r="187" spans="1:10" ht="15">
      <c r="A187" s="7"/>
      <c r="B187" s="8"/>
      <c r="C187" s="4"/>
      <c r="D187" s="4"/>
      <c r="E187" s="4"/>
      <c r="F187" s="4"/>
      <c r="G187" s="9"/>
      <c r="H187" s="9"/>
      <c r="I187" s="10"/>
      <c r="J187" s="10"/>
    </row>
    <row r="188" spans="1:10">
      <c r="B188" s="2"/>
      <c r="F188" s="16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V22" sqref="V22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8"/>
  <sheetViews>
    <sheetView zoomScale="70" zoomScaleNormal="70" workbookViewId="0">
      <selection activeCell="P49" sqref="P49"/>
    </sheetView>
  </sheetViews>
  <sheetFormatPr defaultRowHeight="13.5"/>
  <cols>
    <col min="2" max="2" width="9.5" bestFit="1" customWidth="1"/>
    <col min="3" max="3" width="10.875" bestFit="1" customWidth="1"/>
    <col min="4" max="4" width="11.5" bestFit="1" customWidth="1"/>
    <col min="5" max="5" width="10.875" bestFit="1" customWidth="1"/>
    <col min="6" max="6" width="15.125" bestFit="1" customWidth="1"/>
    <col min="7" max="7" width="20.375" customWidth="1"/>
    <col min="8" max="8" width="15.875" bestFit="1" customWidth="1"/>
    <col min="9" max="9" width="20.75" bestFit="1" customWidth="1"/>
    <col min="10" max="10" width="12.375" bestFit="1" customWidth="1"/>
  </cols>
  <sheetData>
    <row r="1" spans="1:21" ht="15">
      <c r="A1" s="4"/>
      <c r="B1" s="4" t="s">
        <v>4</v>
      </c>
      <c r="C1" s="4" t="s">
        <v>0</v>
      </c>
      <c r="D1" s="4" t="s">
        <v>1</v>
      </c>
      <c r="E1" s="4" t="s">
        <v>2</v>
      </c>
      <c r="F1" s="4" t="s">
        <v>3</v>
      </c>
      <c r="G1" s="5" t="s">
        <v>5</v>
      </c>
      <c r="H1" s="5" t="s">
        <v>6</v>
      </c>
      <c r="I1" s="6" t="s">
        <v>7</v>
      </c>
      <c r="J1" s="6" t="s">
        <v>8</v>
      </c>
      <c r="K1" s="3"/>
      <c r="L1" s="3"/>
      <c r="M1" s="3" t="s">
        <v>9</v>
      </c>
      <c r="N1" s="3"/>
      <c r="O1" s="3" t="s">
        <v>10</v>
      </c>
      <c r="Q1" t="s">
        <v>13</v>
      </c>
      <c r="S1">
        <v>1.05</v>
      </c>
      <c r="T1">
        <v>1150.8894499999999</v>
      </c>
      <c r="U1">
        <v>5412.3174440000003</v>
      </c>
    </row>
    <row r="2" spans="1:21" ht="15">
      <c r="A2">
        <v>1.05</v>
      </c>
      <c r="B2" s="8">
        <f>A2-1</f>
        <v>5.0000000000000044E-2</v>
      </c>
      <c r="C2">
        <v>0.195400146</v>
      </c>
      <c r="D2">
        <v>1150.8894499999999</v>
      </c>
      <c r="E2">
        <v>0.41985829600000002</v>
      </c>
      <c r="F2">
        <v>5412.3174440000003</v>
      </c>
      <c r="G2" s="9">
        <f>C2</f>
        <v>0.195400146</v>
      </c>
      <c r="H2" s="9">
        <f>(D2+F2)/1000</f>
        <v>6.5632068940000003</v>
      </c>
      <c r="I2" s="10">
        <f t="shared" ref="I2:I30" si="0">E2-C2</f>
        <v>0.22445815000000002</v>
      </c>
      <c r="J2" s="10">
        <f>F2/1000</f>
        <v>5.4123174440000001</v>
      </c>
      <c r="K2" s="3" t="s">
        <v>11</v>
      </c>
      <c r="L2" s="12">
        <f>G5</f>
        <v>0.78818436300000005</v>
      </c>
      <c r="M2" s="12">
        <f>H5</f>
        <v>26.252827579999998</v>
      </c>
      <c r="N2" s="12">
        <f>G21</f>
        <v>4.0005442469999997</v>
      </c>
      <c r="O2" s="12">
        <f>H21</f>
        <v>131.26413790000001</v>
      </c>
      <c r="P2" s="2">
        <f>G29</f>
        <v>6.030936198</v>
      </c>
      <c r="Q2" s="2">
        <f>H29</f>
        <v>183.76979299999999</v>
      </c>
      <c r="S2">
        <v>1.1000000000000001</v>
      </c>
      <c r="T2">
        <v>2301.7788999999998</v>
      </c>
      <c r="U2">
        <v>10824.634889999999</v>
      </c>
    </row>
    <row r="3" spans="1:21" ht="15">
      <c r="A3">
        <v>1.1000000000000001</v>
      </c>
      <c r="B3" s="8">
        <f t="shared" ref="B3:B30" si="1">A3-1</f>
        <v>0.10000000000000009</v>
      </c>
      <c r="C3">
        <v>0.39207492300000002</v>
      </c>
      <c r="D3">
        <v>2301.7788999999998</v>
      </c>
      <c r="E3">
        <v>0.84620549599999995</v>
      </c>
      <c r="F3">
        <v>10824.634889999999</v>
      </c>
      <c r="G3" s="9">
        <f t="shared" ref="G3:G30" si="2">C3</f>
        <v>0.39207492300000002</v>
      </c>
      <c r="H3" s="9">
        <f t="shared" ref="H3:H30" si="3">(D3+F3)/1000</f>
        <v>13.126413789999999</v>
      </c>
      <c r="I3" s="10">
        <f t="shared" si="0"/>
        <v>0.45413057299999993</v>
      </c>
      <c r="J3" s="10">
        <f t="shared" ref="J3:J30" si="4">F3/1000</f>
        <v>10.824634889999999</v>
      </c>
      <c r="K3" s="3" t="s">
        <v>12</v>
      </c>
      <c r="L3" s="12">
        <f>I5</f>
        <v>0.92728328400000004</v>
      </c>
      <c r="M3" s="12">
        <f>J5</f>
        <v>21.649269779999997</v>
      </c>
      <c r="N3" s="12">
        <f>I21</f>
        <v>4.9918414479999997</v>
      </c>
      <c r="O3" s="12">
        <f>J21</f>
        <v>108.2463489</v>
      </c>
      <c r="P3" s="2">
        <f>I29</f>
        <v>7.4889503520000007</v>
      </c>
      <c r="Q3" s="2">
        <f>J29</f>
        <v>151.54488839999999</v>
      </c>
      <c r="S3">
        <v>1.1499999999999999</v>
      </c>
      <c r="T3">
        <v>3452.6683499999999</v>
      </c>
      <c r="U3">
        <v>16236.95233</v>
      </c>
    </row>
    <row r="4" spans="1:21" ht="15">
      <c r="A4">
        <v>1.1499999999999999</v>
      </c>
      <c r="B4" s="8">
        <f t="shared" si="1"/>
        <v>0.14999999999999991</v>
      </c>
      <c r="C4">
        <v>0.58990281600000005</v>
      </c>
      <c r="D4">
        <v>3452.6683499999999</v>
      </c>
      <c r="E4">
        <v>1.279350808</v>
      </c>
      <c r="F4">
        <v>16236.95233</v>
      </c>
      <c r="G4" s="9">
        <f t="shared" si="2"/>
        <v>0.58990281600000005</v>
      </c>
      <c r="H4" s="9">
        <f t="shared" si="3"/>
        <v>19.689620680000001</v>
      </c>
      <c r="I4" s="10">
        <f t="shared" si="0"/>
        <v>0.68944799199999995</v>
      </c>
      <c r="J4" s="10">
        <f t="shared" si="4"/>
        <v>16.236952330000001</v>
      </c>
      <c r="S4">
        <v>1.2</v>
      </c>
      <c r="T4">
        <v>4603.5577999999996</v>
      </c>
      <c r="U4">
        <v>21649.269779999999</v>
      </c>
    </row>
    <row r="5" spans="1:21" ht="15">
      <c r="A5">
        <v>1.2</v>
      </c>
      <c r="B5" s="11">
        <f t="shared" si="1"/>
        <v>0.19999999999999996</v>
      </c>
      <c r="C5">
        <v>0.78818436300000005</v>
      </c>
      <c r="D5">
        <v>4603.5577999999996</v>
      </c>
      <c r="E5">
        <v>1.7154676470000001</v>
      </c>
      <c r="F5">
        <v>21649.269779999999</v>
      </c>
      <c r="G5" s="9">
        <f t="shared" si="2"/>
        <v>0.78818436300000005</v>
      </c>
      <c r="H5" s="9">
        <f t="shared" si="3"/>
        <v>26.252827579999998</v>
      </c>
      <c r="I5" s="10">
        <f t="shared" si="0"/>
        <v>0.92728328400000004</v>
      </c>
      <c r="J5" s="10">
        <f t="shared" si="4"/>
        <v>21.649269779999997</v>
      </c>
      <c r="S5">
        <v>1.25</v>
      </c>
      <c r="T5">
        <v>5754.4472500000002</v>
      </c>
      <c r="U5">
        <v>27061.587220000001</v>
      </c>
    </row>
    <row r="6" spans="1:21" ht="15">
      <c r="A6">
        <v>1.25</v>
      </c>
      <c r="B6" s="8">
        <f t="shared" si="1"/>
        <v>0.25</v>
      </c>
      <c r="C6">
        <v>0.98669387500000005</v>
      </c>
      <c r="D6">
        <v>5754.4472500000002</v>
      </c>
      <c r="E6">
        <v>2.1533042409999998</v>
      </c>
      <c r="F6">
        <v>27061.587220000001</v>
      </c>
      <c r="G6" s="9">
        <f t="shared" si="2"/>
        <v>0.98669387500000005</v>
      </c>
      <c r="H6" s="9">
        <f t="shared" si="3"/>
        <v>32.816034469999998</v>
      </c>
      <c r="I6" s="10">
        <f t="shared" si="0"/>
        <v>1.1666103659999998</v>
      </c>
      <c r="J6" s="10">
        <f t="shared" si="4"/>
        <v>27.06158722</v>
      </c>
      <c r="S6">
        <v>1.3</v>
      </c>
      <c r="T6">
        <v>6905.3366999999998</v>
      </c>
      <c r="U6">
        <v>32473.90466</v>
      </c>
    </row>
    <row r="7" spans="1:21" ht="15">
      <c r="A7">
        <v>1.3</v>
      </c>
      <c r="B7" s="8">
        <f t="shared" si="1"/>
        <v>0.30000000000000004</v>
      </c>
      <c r="C7">
        <v>1.1862823870000001</v>
      </c>
      <c r="D7">
        <v>6905.3366999999998</v>
      </c>
      <c r="E7">
        <v>2.597850212</v>
      </c>
      <c r="F7">
        <v>32473.90466</v>
      </c>
      <c r="G7" s="9">
        <f t="shared" si="2"/>
        <v>1.1862823870000001</v>
      </c>
      <c r="H7" s="9">
        <f t="shared" si="3"/>
        <v>39.379241360000002</v>
      </c>
      <c r="I7" s="10">
        <f t="shared" si="0"/>
        <v>1.4115678249999999</v>
      </c>
      <c r="J7" s="10">
        <f t="shared" si="4"/>
        <v>32.473904660000002</v>
      </c>
      <c r="S7">
        <v>1.35</v>
      </c>
      <c r="T7">
        <v>8056.2261500000004</v>
      </c>
      <c r="U7">
        <v>37886.222110000002</v>
      </c>
    </row>
    <row r="8" spans="1:21" ht="15">
      <c r="A8">
        <v>1.35</v>
      </c>
      <c r="B8" s="8">
        <f t="shared" si="1"/>
        <v>0.35000000000000009</v>
      </c>
      <c r="C8">
        <v>1.3872112999999999</v>
      </c>
      <c r="D8">
        <v>8056.2261500000004</v>
      </c>
      <c r="E8">
        <v>3.0505760670000002</v>
      </c>
      <c r="F8">
        <v>37886.222110000002</v>
      </c>
      <c r="G8" s="9">
        <f t="shared" si="2"/>
        <v>1.3872112999999999</v>
      </c>
      <c r="H8" s="9">
        <f t="shared" si="3"/>
        <v>45.942448260000006</v>
      </c>
      <c r="I8" s="10">
        <f t="shared" si="0"/>
        <v>1.6633647670000002</v>
      </c>
      <c r="J8" s="10">
        <f t="shared" si="4"/>
        <v>37.886222110000006</v>
      </c>
      <c r="S8">
        <v>1.4</v>
      </c>
      <c r="T8">
        <v>9207.1155999999992</v>
      </c>
      <c r="U8">
        <v>43298.539550000001</v>
      </c>
    </row>
    <row r="9" spans="1:21" ht="15">
      <c r="A9">
        <v>1.4</v>
      </c>
      <c r="B9" s="8">
        <f t="shared" si="1"/>
        <v>0.39999999999999991</v>
      </c>
      <c r="C9">
        <v>1.587513849</v>
      </c>
      <c r="D9">
        <v>9207.1155999999992</v>
      </c>
      <c r="E9">
        <v>3.5004530169999999</v>
      </c>
      <c r="F9">
        <v>43298.539550000001</v>
      </c>
      <c r="G9" s="9">
        <f t="shared" si="2"/>
        <v>1.587513849</v>
      </c>
      <c r="H9" s="9">
        <f t="shared" si="3"/>
        <v>52.505655149999996</v>
      </c>
      <c r="I9" s="10">
        <f t="shared" si="0"/>
        <v>1.9129391679999999</v>
      </c>
      <c r="J9" s="10">
        <f t="shared" si="4"/>
        <v>43.298539550000001</v>
      </c>
      <c r="S9">
        <v>1.45</v>
      </c>
      <c r="T9">
        <v>10358.00505</v>
      </c>
      <c r="U9">
        <v>48710.857000000004</v>
      </c>
    </row>
    <row r="10" spans="1:21" ht="15">
      <c r="A10">
        <v>1.45</v>
      </c>
      <c r="B10" s="8">
        <f t="shared" si="1"/>
        <v>0.44999999999999996</v>
      </c>
      <c r="C10">
        <v>1.78769515</v>
      </c>
      <c r="D10">
        <v>10358.00505</v>
      </c>
      <c r="E10">
        <v>3.9505007280000002</v>
      </c>
      <c r="F10">
        <v>48710.857000000004</v>
      </c>
      <c r="G10" s="9">
        <f t="shared" si="2"/>
        <v>1.78769515</v>
      </c>
      <c r="H10" s="9">
        <f t="shared" si="3"/>
        <v>59.06886205</v>
      </c>
      <c r="I10" s="10">
        <f t="shared" si="0"/>
        <v>2.1628055780000004</v>
      </c>
      <c r="J10" s="10">
        <f t="shared" si="4"/>
        <v>48.710857000000004</v>
      </c>
      <c r="S10">
        <v>1.5</v>
      </c>
      <c r="T10">
        <v>11508.8945</v>
      </c>
      <c r="U10">
        <v>54123.174440000003</v>
      </c>
    </row>
    <row r="11" spans="1:21" ht="15">
      <c r="A11">
        <v>1.5</v>
      </c>
      <c r="B11" s="8">
        <f t="shared" si="1"/>
        <v>0.5</v>
      </c>
      <c r="C11">
        <v>1.9878227260000001</v>
      </c>
      <c r="D11">
        <v>11508.8945</v>
      </c>
      <c r="E11">
        <v>4.400906848</v>
      </c>
      <c r="F11">
        <v>54123.174440000003</v>
      </c>
      <c r="G11" s="9">
        <f t="shared" si="2"/>
        <v>1.9878227260000001</v>
      </c>
      <c r="H11" s="9">
        <f t="shared" si="3"/>
        <v>65.632068939999996</v>
      </c>
      <c r="I11" s="10">
        <f t="shared" si="0"/>
        <v>2.4130841219999999</v>
      </c>
      <c r="J11" s="10">
        <f t="shared" si="4"/>
        <v>54.12317444</v>
      </c>
      <c r="S11">
        <v>1.55</v>
      </c>
      <c r="T11">
        <v>12659.783949999999</v>
      </c>
      <c r="U11">
        <v>59535.491880000001</v>
      </c>
    </row>
    <row r="12" spans="1:21" ht="15">
      <c r="A12">
        <v>1.55</v>
      </c>
      <c r="B12" s="8">
        <f t="shared" si="1"/>
        <v>0.55000000000000004</v>
      </c>
      <c r="C12">
        <v>2.187856596</v>
      </c>
      <c r="D12">
        <v>12659.783949999999</v>
      </c>
      <c r="E12">
        <v>4.8511670569999996</v>
      </c>
      <c r="F12">
        <v>59535.491880000001</v>
      </c>
      <c r="G12" s="9">
        <f t="shared" si="2"/>
        <v>2.187856596</v>
      </c>
      <c r="H12" s="9">
        <f t="shared" si="3"/>
        <v>72.19527583</v>
      </c>
      <c r="I12" s="10">
        <f t="shared" si="0"/>
        <v>2.6633104609999996</v>
      </c>
      <c r="J12" s="10">
        <f t="shared" si="4"/>
        <v>59.535491880000002</v>
      </c>
      <c r="S12">
        <v>1.6</v>
      </c>
      <c r="T12">
        <v>13810.6734</v>
      </c>
      <c r="U12">
        <v>64947.809329999996</v>
      </c>
    </row>
    <row r="13" spans="1:21" ht="15">
      <c r="A13">
        <v>1.6</v>
      </c>
      <c r="B13" s="8">
        <f t="shared" si="1"/>
        <v>0.60000000000000009</v>
      </c>
      <c r="C13">
        <v>2.3878641919999999</v>
      </c>
      <c r="D13">
        <v>13810.6734</v>
      </c>
      <c r="E13">
        <v>5.3016645809999998</v>
      </c>
      <c r="F13">
        <v>64947.809329999996</v>
      </c>
      <c r="G13" s="9">
        <f t="shared" si="2"/>
        <v>2.3878641919999999</v>
      </c>
      <c r="H13" s="9">
        <f t="shared" si="3"/>
        <v>78.758482729999983</v>
      </c>
      <c r="I13" s="10">
        <f t="shared" si="0"/>
        <v>2.9138003889999999</v>
      </c>
      <c r="J13" s="10">
        <f t="shared" si="4"/>
        <v>64.947809329999998</v>
      </c>
      <c r="S13">
        <v>1.65</v>
      </c>
      <c r="T13">
        <v>14961.56285</v>
      </c>
      <c r="U13">
        <v>70360.126770000003</v>
      </c>
    </row>
    <row r="14" spans="1:21" ht="15">
      <c r="A14">
        <v>1.65</v>
      </c>
      <c r="B14" s="8">
        <f t="shared" si="1"/>
        <v>0.64999999999999991</v>
      </c>
      <c r="C14">
        <v>2.5880533809999999</v>
      </c>
      <c r="D14">
        <v>14961.56285</v>
      </c>
      <c r="E14">
        <v>5.7536818869999999</v>
      </c>
      <c r="F14">
        <v>70360.126770000003</v>
      </c>
      <c r="G14" s="9">
        <f t="shared" si="2"/>
        <v>2.5880533809999999</v>
      </c>
      <c r="H14" s="9">
        <f t="shared" si="3"/>
        <v>85.321689620000001</v>
      </c>
      <c r="I14" s="10">
        <f t="shared" si="0"/>
        <v>3.165628506</v>
      </c>
      <c r="J14" s="10">
        <f t="shared" si="4"/>
        <v>70.360126770000008</v>
      </c>
      <c r="S14">
        <v>1.7</v>
      </c>
      <c r="T14">
        <v>16112.452300000001</v>
      </c>
      <c r="U14">
        <v>75772.444220000005</v>
      </c>
    </row>
    <row r="15" spans="1:21" ht="15">
      <c r="A15">
        <v>1.7</v>
      </c>
      <c r="B15" s="8">
        <f t="shared" si="1"/>
        <v>0.7</v>
      </c>
      <c r="C15">
        <v>2.7886394120000002</v>
      </c>
      <c r="D15">
        <v>16112.452300000001</v>
      </c>
      <c r="E15">
        <v>6.2084991949999999</v>
      </c>
      <c r="F15">
        <v>75772.444220000005</v>
      </c>
      <c r="G15" s="9">
        <f t="shared" si="2"/>
        <v>2.7886394120000002</v>
      </c>
      <c r="H15" s="9">
        <f t="shared" si="3"/>
        <v>91.884896520000012</v>
      </c>
      <c r="I15" s="10">
        <f t="shared" si="0"/>
        <v>3.4198597829999997</v>
      </c>
      <c r="J15" s="10">
        <f t="shared" si="4"/>
        <v>75.772444220000011</v>
      </c>
      <c r="S15">
        <v>1.75</v>
      </c>
      <c r="T15">
        <v>17263.34175</v>
      </c>
      <c r="U15">
        <v>81184.761660000004</v>
      </c>
    </row>
    <row r="16" spans="1:21" ht="15">
      <c r="A16">
        <v>1.75</v>
      </c>
      <c r="B16" s="8">
        <f t="shared" si="1"/>
        <v>0.75</v>
      </c>
      <c r="C16">
        <v>2.9896254760000001</v>
      </c>
      <c r="D16">
        <v>17263.34175</v>
      </c>
      <c r="E16">
        <v>6.6661987649999999</v>
      </c>
      <c r="F16">
        <v>81184.761660000004</v>
      </c>
      <c r="G16" s="9">
        <f t="shared" si="2"/>
        <v>2.9896254760000001</v>
      </c>
      <c r="H16" s="9">
        <f t="shared" si="3"/>
        <v>98.448103410000016</v>
      </c>
      <c r="I16" s="10">
        <f t="shared" si="0"/>
        <v>3.6765732889999998</v>
      </c>
      <c r="J16" s="10">
        <f t="shared" si="4"/>
        <v>81.184761660000007</v>
      </c>
      <c r="S16">
        <v>1.8</v>
      </c>
      <c r="T16">
        <v>18414.231199999998</v>
      </c>
      <c r="U16">
        <v>86597.079100000003</v>
      </c>
    </row>
    <row r="17" spans="1:21" ht="15">
      <c r="A17">
        <v>1.8</v>
      </c>
      <c r="B17" s="8">
        <f t="shared" si="1"/>
        <v>0.8</v>
      </c>
      <c r="C17">
        <v>3.1908066499999999</v>
      </c>
      <c r="D17">
        <v>18414.231199999998</v>
      </c>
      <c r="E17">
        <v>7.1255220130000003</v>
      </c>
      <c r="F17">
        <v>86597.079100000003</v>
      </c>
      <c r="G17" s="9">
        <f t="shared" si="2"/>
        <v>3.1908066499999999</v>
      </c>
      <c r="H17" s="9">
        <f t="shared" si="3"/>
        <v>105.01131029999999</v>
      </c>
      <c r="I17" s="10">
        <f t="shared" si="0"/>
        <v>3.9347153630000005</v>
      </c>
      <c r="J17" s="10">
        <f t="shared" si="4"/>
        <v>86.597079100000002</v>
      </c>
      <c r="S17">
        <v>1.85</v>
      </c>
      <c r="T17">
        <v>19565.120650000001</v>
      </c>
      <c r="U17">
        <v>92009.396550000005</v>
      </c>
    </row>
    <row r="18" spans="1:21" ht="15">
      <c r="A18">
        <v>1.85</v>
      </c>
      <c r="B18" s="8">
        <f t="shared" si="1"/>
        <v>0.85000000000000009</v>
      </c>
      <c r="C18">
        <v>3.3921656539999998</v>
      </c>
      <c r="D18">
        <v>19565.120650000001</v>
      </c>
      <c r="E18">
        <v>7.5862734019999998</v>
      </c>
      <c r="F18">
        <v>92009.396550000005</v>
      </c>
      <c r="G18" s="9">
        <f t="shared" si="2"/>
        <v>3.3921656539999998</v>
      </c>
      <c r="H18" s="9">
        <f t="shared" si="3"/>
        <v>111.5745172</v>
      </c>
      <c r="I18" s="10">
        <f t="shared" si="0"/>
        <v>4.1941077480000004</v>
      </c>
      <c r="J18" s="10">
        <f t="shared" si="4"/>
        <v>92.009396550000005</v>
      </c>
      <c r="S18">
        <v>1.9</v>
      </c>
      <c r="T18">
        <v>20716.0101</v>
      </c>
      <c r="U18">
        <v>97421.713990000004</v>
      </c>
    </row>
    <row r="19" spans="1:21" ht="15">
      <c r="A19">
        <v>1.9</v>
      </c>
      <c r="B19" s="8">
        <f t="shared" si="1"/>
        <v>0.89999999999999991</v>
      </c>
      <c r="C19">
        <v>3.593909757</v>
      </c>
      <c r="D19">
        <v>20716.0101</v>
      </c>
      <c r="E19">
        <v>8.0490552189999995</v>
      </c>
      <c r="F19">
        <v>97421.713990000004</v>
      </c>
      <c r="G19" s="9">
        <f t="shared" si="2"/>
        <v>3.593909757</v>
      </c>
      <c r="H19" s="9">
        <f t="shared" si="3"/>
        <v>118.13772409000001</v>
      </c>
      <c r="I19" s="10">
        <f t="shared" si="0"/>
        <v>4.4551454619999991</v>
      </c>
      <c r="J19" s="10">
        <f t="shared" si="4"/>
        <v>97.421713990000001</v>
      </c>
      <c r="S19">
        <v>1.95</v>
      </c>
      <c r="T19">
        <v>21866.899549999998</v>
      </c>
      <c r="U19">
        <v>102834.03140000001</v>
      </c>
    </row>
    <row r="20" spans="1:21" ht="15">
      <c r="A20">
        <v>1.95</v>
      </c>
      <c r="B20" s="8">
        <f t="shared" si="1"/>
        <v>0.95</v>
      </c>
      <c r="C20">
        <v>3.7964233410000001</v>
      </c>
      <c r="D20">
        <v>21866.899549999998</v>
      </c>
      <c r="E20">
        <v>8.5164698239999996</v>
      </c>
      <c r="F20">
        <v>102834.03140000001</v>
      </c>
      <c r="G20" s="9">
        <f t="shared" si="2"/>
        <v>3.7964233410000001</v>
      </c>
      <c r="H20" s="9">
        <f t="shared" si="3"/>
        <v>124.70093095000001</v>
      </c>
      <c r="I20" s="10">
        <f t="shared" si="0"/>
        <v>4.7200464829999991</v>
      </c>
      <c r="J20" s="10">
        <f t="shared" si="4"/>
        <v>102.8340314</v>
      </c>
      <c r="S20">
        <v>2</v>
      </c>
      <c r="T20">
        <v>23017.789000000001</v>
      </c>
      <c r="U20">
        <v>108246.3489</v>
      </c>
    </row>
    <row r="21" spans="1:21" ht="15">
      <c r="A21">
        <v>2</v>
      </c>
      <c r="B21" s="11">
        <f t="shared" si="1"/>
        <v>1</v>
      </c>
      <c r="C21">
        <v>4.0005442469999997</v>
      </c>
      <c r="D21">
        <v>23017.789000000001</v>
      </c>
      <c r="E21">
        <v>8.9923856949999994</v>
      </c>
      <c r="F21">
        <v>108246.3489</v>
      </c>
      <c r="G21" s="9">
        <f t="shared" si="2"/>
        <v>4.0005442469999997</v>
      </c>
      <c r="H21" s="9">
        <f t="shared" si="3"/>
        <v>131.26413790000001</v>
      </c>
      <c r="I21" s="10">
        <f t="shared" si="0"/>
        <v>4.9918414479999997</v>
      </c>
      <c r="J21" s="10">
        <f t="shared" si="4"/>
        <v>108.2463489</v>
      </c>
      <c r="S21">
        <v>2.0499999999999998</v>
      </c>
      <c r="T21">
        <v>24168.678449999999</v>
      </c>
      <c r="U21">
        <v>113658.6663</v>
      </c>
    </row>
    <row r="22" spans="1:21" ht="15">
      <c r="A22">
        <v>2.0499999999999998</v>
      </c>
      <c r="B22" s="8">
        <f t="shared" si="1"/>
        <v>1.0499999999999998</v>
      </c>
      <c r="C22">
        <v>4.2063596590000003</v>
      </c>
      <c r="D22">
        <v>24168.678449999999</v>
      </c>
      <c r="E22">
        <v>9.4742299939999999</v>
      </c>
      <c r="F22">
        <v>113658.6663</v>
      </c>
      <c r="G22" s="9">
        <f t="shared" si="2"/>
        <v>4.2063596590000003</v>
      </c>
      <c r="H22" s="9">
        <f t="shared" si="3"/>
        <v>137.82734474999998</v>
      </c>
      <c r="I22" s="10">
        <f t="shared" si="0"/>
        <v>5.2678703349999996</v>
      </c>
      <c r="J22" s="10">
        <f t="shared" si="4"/>
        <v>113.65866629999999</v>
      </c>
      <c r="S22">
        <v>2.1</v>
      </c>
      <c r="T22">
        <v>25319.567899999998</v>
      </c>
      <c r="U22">
        <v>119070.9838</v>
      </c>
    </row>
    <row r="23" spans="1:21" ht="15">
      <c r="A23">
        <v>2.1</v>
      </c>
      <c r="B23" s="8">
        <f t="shared" si="1"/>
        <v>1.1000000000000001</v>
      </c>
      <c r="C23">
        <v>4.4148605160000001</v>
      </c>
      <c r="D23">
        <v>25319.567899999998</v>
      </c>
      <c r="E23">
        <v>9.9639116580000007</v>
      </c>
      <c r="F23">
        <v>119070.9838</v>
      </c>
      <c r="G23" s="9">
        <f t="shared" si="2"/>
        <v>4.4148605160000001</v>
      </c>
      <c r="H23" s="9">
        <f t="shared" si="3"/>
        <v>144.3905517</v>
      </c>
      <c r="I23" s="10">
        <f t="shared" si="0"/>
        <v>5.5490511420000006</v>
      </c>
      <c r="J23" s="10">
        <f t="shared" si="4"/>
        <v>119.07098380000001</v>
      </c>
      <c r="S23">
        <v>2.15</v>
      </c>
      <c r="T23">
        <v>26470.457350000001</v>
      </c>
      <c r="U23">
        <v>124483.3012</v>
      </c>
    </row>
    <row r="24" spans="1:21" ht="15">
      <c r="A24">
        <v>2.15</v>
      </c>
      <c r="B24" s="8">
        <f t="shared" si="1"/>
        <v>1.1499999999999999</v>
      </c>
      <c r="C24">
        <v>4.6308710120000001</v>
      </c>
      <c r="D24">
        <v>26470.457350000001</v>
      </c>
      <c r="E24">
        <v>10.485415850000001</v>
      </c>
      <c r="F24">
        <v>124483.3012</v>
      </c>
      <c r="G24" s="9">
        <f t="shared" si="2"/>
        <v>4.6308710120000001</v>
      </c>
      <c r="H24" s="9">
        <f t="shared" si="3"/>
        <v>150.95375855</v>
      </c>
      <c r="I24" s="10">
        <f t="shared" si="0"/>
        <v>5.8545448380000007</v>
      </c>
      <c r="J24" s="10">
        <f t="shared" si="4"/>
        <v>124.4833012</v>
      </c>
      <c r="S24">
        <v>2.2000000000000002</v>
      </c>
      <c r="T24">
        <v>27621.346799999999</v>
      </c>
      <c r="U24">
        <v>129895.61870000001</v>
      </c>
    </row>
    <row r="25" spans="1:21" ht="15">
      <c r="A25">
        <v>2.2000000000000002</v>
      </c>
      <c r="B25" s="8">
        <f t="shared" si="1"/>
        <v>1.2000000000000002</v>
      </c>
      <c r="C25">
        <v>4.8561771890000003</v>
      </c>
      <c r="D25">
        <v>27621.346799999999</v>
      </c>
      <c r="E25">
        <v>11.022896340000001</v>
      </c>
      <c r="F25">
        <v>129895.61870000001</v>
      </c>
      <c r="G25" s="9">
        <f t="shared" si="2"/>
        <v>4.8561771890000003</v>
      </c>
      <c r="H25" s="9">
        <f t="shared" si="3"/>
        <v>157.5169655</v>
      </c>
      <c r="I25" s="10">
        <f t="shared" si="0"/>
        <v>6.1667191510000006</v>
      </c>
      <c r="J25" s="10">
        <f t="shared" si="4"/>
        <v>129.8956187</v>
      </c>
      <c r="S25">
        <v>2.25</v>
      </c>
      <c r="T25">
        <v>28772.236250000002</v>
      </c>
      <c r="U25">
        <v>135307.93609999999</v>
      </c>
    </row>
    <row r="26" spans="1:21" ht="15">
      <c r="A26">
        <v>2.25</v>
      </c>
      <c r="B26" s="8">
        <f t="shared" si="1"/>
        <v>1.25</v>
      </c>
      <c r="C26">
        <v>5.0980505699999998</v>
      </c>
      <c r="D26">
        <v>28772.236250000002</v>
      </c>
      <c r="E26">
        <v>11.581590220000001</v>
      </c>
      <c r="F26">
        <v>135307.93609999999</v>
      </c>
      <c r="G26" s="9">
        <f t="shared" si="2"/>
        <v>5.0980505699999998</v>
      </c>
      <c r="H26" s="9">
        <f t="shared" si="3"/>
        <v>164.08017235</v>
      </c>
      <c r="I26" s="10">
        <f t="shared" si="0"/>
        <v>6.4835396500000009</v>
      </c>
      <c r="J26" s="10">
        <f t="shared" si="4"/>
        <v>135.30793609999998</v>
      </c>
      <c r="S26">
        <v>2.2999999999999998</v>
      </c>
      <c r="T26">
        <v>29923.125700000001</v>
      </c>
      <c r="U26">
        <v>140720.25349999999</v>
      </c>
    </row>
    <row r="27" spans="1:21" ht="15">
      <c r="A27">
        <v>2.2999999999999998</v>
      </c>
      <c r="B27" s="8">
        <f t="shared" si="1"/>
        <v>1.2999999999999998</v>
      </c>
      <c r="C27">
        <v>5.3634128319999999</v>
      </c>
      <c r="D27">
        <v>29923.125700000001</v>
      </c>
      <c r="E27">
        <v>12.169620439999999</v>
      </c>
      <c r="F27">
        <v>140720.25349999999</v>
      </c>
      <c r="G27" s="9">
        <f t="shared" si="2"/>
        <v>5.3634128319999999</v>
      </c>
      <c r="H27" s="9">
        <f t="shared" si="3"/>
        <v>170.6433792</v>
      </c>
      <c r="I27" s="10">
        <f t="shared" si="0"/>
        <v>6.8062076079999994</v>
      </c>
      <c r="J27" s="10">
        <f t="shared" si="4"/>
        <v>140.72025349999998</v>
      </c>
      <c r="S27">
        <v>2.35</v>
      </c>
      <c r="T27">
        <v>31074.015149999999</v>
      </c>
      <c r="U27">
        <v>146132.571</v>
      </c>
    </row>
    <row r="28" spans="1:21" ht="15">
      <c r="A28">
        <v>2.35</v>
      </c>
      <c r="B28" s="8">
        <f t="shared" si="1"/>
        <v>1.35</v>
      </c>
      <c r="C28">
        <v>5.6680027129999999</v>
      </c>
      <c r="D28">
        <v>31074.015149999999</v>
      </c>
      <c r="E28">
        <v>12.8072876</v>
      </c>
      <c r="F28">
        <v>146132.571</v>
      </c>
      <c r="G28" s="9">
        <f t="shared" si="2"/>
        <v>5.6680027129999999</v>
      </c>
      <c r="H28" s="9">
        <f t="shared" si="3"/>
        <v>177.20658614999999</v>
      </c>
      <c r="I28" s="10">
        <f t="shared" si="0"/>
        <v>7.1392848870000005</v>
      </c>
      <c r="J28" s="10">
        <f t="shared" si="4"/>
        <v>146.13257099999998</v>
      </c>
      <c r="S28">
        <v>2.4</v>
      </c>
      <c r="T28">
        <v>32224.904600000002</v>
      </c>
      <c r="U28">
        <v>151544.8884</v>
      </c>
    </row>
    <row r="29" spans="1:21" ht="15">
      <c r="A29">
        <v>2.4</v>
      </c>
      <c r="B29" s="11">
        <f t="shared" si="1"/>
        <v>1.4</v>
      </c>
      <c r="C29">
        <v>6.030936198</v>
      </c>
      <c r="D29">
        <v>32224.904600000002</v>
      </c>
      <c r="E29">
        <v>13.519886550000001</v>
      </c>
      <c r="F29">
        <v>151544.8884</v>
      </c>
      <c r="G29" s="9">
        <f t="shared" si="2"/>
        <v>6.030936198</v>
      </c>
      <c r="H29" s="9">
        <f t="shared" si="3"/>
        <v>183.76979299999999</v>
      </c>
      <c r="I29" s="10">
        <f t="shared" si="0"/>
        <v>7.4889503520000007</v>
      </c>
      <c r="J29" s="10">
        <f t="shared" si="4"/>
        <v>151.54488839999999</v>
      </c>
      <c r="S29">
        <v>2.4500000000000002</v>
      </c>
      <c r="T29">
        <v>33375.794049999997</v>
      </c>
      <c r="U29">
        <v>156957.2059</v>
      </c>
    </row>
    <row r="30" spans="1:21" ht="15">
      <c r="A30">
        <v>2.4500000000000002</v>
      </c>
      <c r="B30" s="8">
        <f t="shared" si="1"/>
        <v>1.4500000000000002</v>
      </c>
      <c r="C30">
        <v>6.4572169549999998</v>
      </c>
      <c r="D30">
        <v>33375.794049999997</v>
      </c>
      <c r="E30">
        <v>14.31559421</v>
      </c>
      <c r="F30">
        <v>156957.2059</v>
      </c>
      <c r="G30" s="9">
        <f t="shared" si="2"/>
        <v>6.4572169549999998</v>
      </c>
      <c r="H30" s="9">
        <f t="shared" si="3"/>
        <v>190.33299994999999</v>
      </c>
      <c r="I30" s="10">
        <f t="shared" si="0"/>
        <v>7.8583772550000006</v>
      </c>
      <c r="J30" s="10">
        <f t="shared" si="4"/>
        <v>156.95720589999999</v>
      </c>
    </row>
    <row r="31" spans="1:21" ht="15">
      <c r="A31" s="7"/>
      <c r="B31" s="8"/>
      <c r="C31" s="4"/>
      <c r="D31" s="4"/>
      <c r="E31" s="4"/>
      <c r="F31" s="4"/>
      <c r="G31" s="9"/>
      <c r="H31" s="9"/>
      <c r="I31" s="10"/>
      <c r="J31" s="10"/>
    </row>
    <row r="32" spans="1:21" ht="15">
      <c r="A32" s="7"/>
      <c r="B32" s="8"/>
      <c r="C32" s="4"/>
      <c r="D32" s="4"/>
      <c r="E32" s="4"/>
      <c r="F32" s="4"/>
      <c r="G32" s="9"/>
      <c r="H32" s="9"/>
      <c r="I32" s="10"/>
      <c r="J32" s="10"/>
    </row>
    <row r="33" spans="1:10" ht="15">
      <c r="A33" s="7"/>
      <c r="B33" s="8"/>
      <c r="C33" s="4"/>
      <c r="D33" s="4"/>
      <c r="E33" s="4"/>
      <c r="F33" s="4"/>
      <c r="G33" s="9"/>
      <c r="H33" s="9"/>
      <c r="I33" s="10"/>
      <c r="J33" s="10"/>
    </row>
    <row r="34" spans="1:10" ht="15">
      <c r="A34" s="7"/>
      <c r="B34" s="8"/>
      <c r="C34" s="4"/>
      <c r="D34" s="4"/>
      <c r="E34" s="4"/>
      <c r="F34" s="4"/>
      <c r="G34" s="9"/>
      <c r="H34" s="9"/>
      <c r="I34" s="10"/>
      <c r="J34" s="10"/>
    </row>
    <row r="35" spans="1:10" ht="15">
      <c r="A35" s="7"/>
      <c r="B35" s="8"/>
      <c r="C35" s="4"/>
      <c r="D35" s="4"/>
      <c r="E35" s="4"/>
      <c r="F35" s="4"/>
      <c r="G35" s="9"/>
      <c r="H35" s="9"/>
      <c r="I35" s="10"/>
      <c r="J35" s="10"/>
    </row>
    <row r="36" spans="1:10" ht="15">
      <c r="A36" s="7"/>
      <c r="B36" s="8"/>
      <c r="C36" s="4"/>
      <c r="D36" s="4"/>
      <c r="E36" s="4"/>
      <c r="F36" s="4"/>
      <c r="G36" s="9"/>
      <c r="H36" s="9"/>
      <c r="I36" s="10"/>
      <c r="J36" s="10"/>
    </row>
    <row r="37" spans="1:10" ht="15">
      <c r="A37" s="7"/>
      <c r="B37" s="8"/>
      <c r="C37" s="4"/>
      <c r="D37" s="4"/>
      <c r="E37" s="4"/>
      <c r="F37" s="4"/>
      <c r="G37" s="9"/>
      <c r="H37" s="9"/>
      <c r="I37" s="10"/>
      <c r="J37" s="10"/>
    </row>
    <row r="38" spans="1:10" ht="15">
      <c r="A38" s="7"/>
      <c r="B38" s="8"/>
      <c r="C38" s="4"/>
      <c r="D38" s="4"/>
      <c r="E38" s="4"/>
      <c r="F38" s="4"/>
      <c r="G38" s="9"/>
      <c r="H38" s="9"/>
      <c r="I38" s="10"/>
      <c r="J38" s="10"/>
    </row>
    <row r="39" spans="1:10" ht="15">
      <c r="A39" s="7"/>
      <c r="B39" s="8"/>
      <c r="C39" s="4"/>
      <c r="D39" s="4"/>
      <c r="E39" s="4"/>
      <c r="F39" s="4"/>
      <c r="G39" s="9"/>
      <c r="H39" s="9"/>
      <c r="I39" s="10"/>
      <c r="J39" s="10"/>
    </row>
    <row r="40" spans="1:10" ht="15">
      <c r="A40" s="7"/>
      <c r="B40" s="8"/>
      <c r="C40" s="4"/>
      <c r="D40" s="4"/>
      <c r="E40" s="4"/>
      <c r="F40" s="4"/>
      <c r="G40" s="9"/>
      <c r="H40" s="9"/>
      <c r="I40" s="10"/>
      <c r="J40" s="10"/>
    </row>
    <row r="41" spans="1:10" ht="15">
      <c r="A41" s="7"/>
      <c r="B41" s="8"/>
      <c r="C41" s="4"/>
      <c r="D41" s="4"/>
      <c r="E41" s="4"/>
      <c r="F41" s="4"/>
      <c r="G41" s="9"/>
      <c r="H41" s="9"/>
      <c r="I41" s="10"/>
      <c r="J41" s="10"/>
    </row>
    <row r="42" spans="1:10" ht="15">
      <c r="A42" s="7"/>
      <c r="B42" s="8"/>
      <c r="C42" s="4"/>
      <c r="D42" s="4"/>
      <c r="E42" s="4"/>
      <c r="F42" s="4"/>
      <c r="G42" s="9"/>
      <c r="H42" s="9"/>
      <c r="I42" s="10"/>
      <c r="J42" s="10"/>
    </row>
    <row r="43" spans="1:10" ht="15">
      <c r="A43" s="7"/>
      <c r="B43" s="8"/>
      <c r="C43" s="4"/>
      <c r="D43" s="4"/>
      <c r="E43" s="4"/>
      <c r="F43" s="4"/>
      <c r="G43" s="9"/>
      <c r="H43" s="9"/>
      <c r="I43" s="10"/>
      <c r="J43" s="10"/>
    </row>
    <row r="44" spans="1:10" ht="15">
      <c r="A44" s="7"/>
      <c r="B44" s="8"/>
      <c r="C44" s="4"/>
      <c r="D44" s="4"/>
      <c r="E44" s="4"/>
      <c r="F44" s="4"/>
      <c r="G44" s="9"/>
      <c r="H44" s="9"/>
      <c r="I44" s="10"/>
      <c r="J44" s="10"/>
    </row>
    <row r="45" spans="1:10" ht="15">
      <c r="A45" s="7"/>
      <c r="B45" s="8"/>
      <c r="C45" s="4"/>
      <c r="D45" s="4"/>
      <c r="E45" s="4"/>
      <c r="F45" s="4"/>
      <c r="G45" s="9"/>
      <c r="H45" s="9"/>
      <c r="I45" s="10"/>
      <c r="J45" s="10"/>
    </row>
    <row r="46" spans="1:10" ht="15">
      <c r="A46" s="7"/>
      <c r="B46" s="8"/>
      <c r="C46" s="4"/>
      <c r="D46" s="4"/>
      <c r="E46" s="4"/>
      <c r="F46" s="4"/>
      <c r="G46" s="9"/>
      <c r="H46" s="9"/>
      <c r="I46" s="10"/>
      <c r="J46" s="10"/>
    </row>
    <row r="47" spans="1:10" ht="15">
      <c r="A47" s="7"/>
      <c r="B47" s="8"/>
      <c r="C47" s="4"/>
      <c r="D47" s="4"/>
      <c r="E47" s="4"/>
      <c r="F47" s="4"/>
      <c r="G47" s="9"/>
      <c r="H47" s="9"/>
      <c r="I47" s="10"/>
      <c r="J47" s="10"/>
    </row>
    <row r="48" spans="1:10" ht="15">
      <c r="A48" s="7"/>
      <c r="B48" s="8"/>
      <c r="C48" s="4"/>
      <c r="D48" s="4"/>
      <c r="E48" s="4"/>
      <c r="F48" s="4"/>
      <c r="G48" s="9"/>
      <c r="H48" s="9"/>
      <c r="I48" s="10"/>
      <c r="J48" s="10"/>
    </row>
    <row r="49" spans="1:10" ht="15">
      <c r="A49" s="7"/>
      <c r="B49" s="8"/>
      <c r="C49" s="4"/>
      <c r="D49" s="4"/>
      <c r="E49" s="4"/>
      <c r="F49" s="4"/>
      <c r="G49" s="9"/>
      <c r="H49" s="9"/>
      <c r="I49" s="10"/>
      <c r="J49" s="10"/>
    </row>
    <row r="50" spans="1:10" ht="15">
      <c r="A50" s="7"/>
      <c r="B50" s="8"/>
      <c r="C50" s="4"/>
      <c r="D50" s="4"/>
      <c r="E50" s="4"/>
      <c r="F50" s="4"/>
      <c r="G50" s="9"/>
      <c r="H50" s="9"/>
      <c r="I50" s="10"/>
      <c r="J50" s="10"/>
    </row>
    <row r="51" spans="1:10" ht="15">
      <c r="A51" s="7"/>
      <c r="B51" s="8"/>
      <c r="C51" s="4"/>
      <c r="D51" s="4"/>
      <c r="E51" s="4"/>
      <c r="F51" s="4"/>
      <c r="G51" s="9"/>
      <c r="H51" s="9"/>
      <c r="I51" s="10"/>
      <c r="J51" s="10"/>
    </row>
    <row r="52" spans="1:10" ht="15">
      <c r="A52" s="7"/>
      <c r="B52" s="8"/>
      <c r="C52" s="4"/>
      <c r="D52" s="4"/>
      <c r="E52" s="4"/>
      <c r="F52" s="4"/>
      <c r="G52" s="9"/>
      <c r="H52" s="9"/>
      <c r="I52" s="10"/>
      <c r="J52" s="10"/>
    </row>
    <row r="53" spans="1:10" ht="15">
      <c r="A53" s="7"/>
      <c r="B53" s="8"/>
      <c r="C53" s="4"/>
      <c r="D53" s="4"/>
      <c r="E53" s="4"/>
      <c r="F53" s="4"/>
      <c r="G53" s="9"/>
      <c r="H53" s="9"/>
      <c r="I53" s="10"/>
      <c r="J53" s="10"/>
    </row>
    <row r="54" spans="1:10" ht="15">
      <c r="A54" s="7"/>
      <c r="B54" s="8"/>
      <c r="C54" s="4"/>
      <c r="D54" s="4"/>
      <c r="E54" s="4"/>
      <c r="F54" s="4"/>
      <c r="G54" s="9"/>
      <c r="H54" s="9"/>
      <c r="I54" s="10"/>
      <c r="J54" s="10"/>
    </row>
    <row r="55" spans="1:10" ht="15">
      <c r="A55" s="7"/>
      <c r="B55" s="8"/>
      <c r="C55" s="4"/>
      <c r="D55" s="4"/>
      <c r="E55" s="4"/>
      <c r="F55" s="4"/>
      <c r="G55" s="9"/>
      <c r="H55" s="9"/>
      <c r="I55" s="10"/>
      <c r="J55" s="10"/>
    </row>
    <row r="56" spans="1:10" ht="15">
      <c r="A56" s="7"/>
      <c r="B56" s="8"/>
      <c r="C56" s="4"/>
      <c r="D56" s="4"/>
      <c r="E56" s="4"/>
      <c r="F56" s="4"/>
      <c r="G56" s="9"/>
      <c r="H56" s="9"/>
      <c r="I56" s="10"/>
      <c r="J56" s="10"/>
    </row>
    <row r="57" spans="1:10" ht="15">
      <c r="A57" s="7"/>
      <c r="B57" s="8"/>
      <c r="C57" s="4"/>
      <c r="D57" s="4"/>
      <c r="E57" s="4"/>
      <c r="F57" s="4"/>
      <c r="G57" s="9"/>
      <c r="H57" s="9"/>
      <c r="I57" s="10"/>
      <c r="J57" s="10"/>
    </row>
    <row r="58" spans="1:10" ht="15">
      <c r="A58" s="7"/>
      <c r="B58" s="8"/>
      <c r="C58" s="4"/>
      <c r="D58" s="4"/>
      <c r="E58" s="4"/>
      <c r="F58" s="4"/>
      <c r="G58" s="9"/>
      <c r="H58" s="9"/>
      <c r="I58" s="10"/>
      <c r="J58" s="10"/>
    </row>
    <row r="59" spans="1:10" ht="15">
      <c r="A59" s="7"/>
      <c r="B59" s="8"/>
      <c r="C59" s="4"/>
      <c r="D59" s="4"/>
      <c r="E59" s="4"/>
      <c r="F59" s="4"/>
      <c r="G59" s="9"/>
      <c r="H59" s="9"/>
      <c r="I59" s="10"/>
      <c r="J59" s="10"/>
    </row>
    <row r="60" spans="1:10" ht="15">
      <c r="A60" s="7"/>
      <c r="B60" s="8"/>
      <c r="C60" s="4"/>
      <c r="D60" s="4"/>
      <c r="E60" s="4"/>
      <c r="F60" s="4"/>
      <c r="G60" s="9"/>
      <c r="H60" s="9"/>
      <c r="I60" s="10"/>
      <c r="J60" s="10"/>
    </row>
    <row r="61" spans="1:10" ht="15">
      <c r="A61" s="7"/>
      <c r="B61" s="8"/>
      <c r="C61" s="4"/>
      <c r="D61" s="4"/>
      <c r="E61" s="4"/>
      <c r="F61" s="4"/>
      <c r="G61" s="9"/>
      <c r="H61" s="9"/>
      <c r="I61" s="10"/>
      <c r="J61" s="10"/>
    </row>
    <row r="62" spans="1:10" ht="15">
      <c r="A62" s="7"/>
      <c r="B62" s="8"/>
      <c r="C62" s="4"/>
      <c r="D62" s="4"/>
      <c r="E62" s="4"/>
      <c r="F62" s="4"/>
      <c r="G62" s="9"/>
      <c r="H62" s="9"/>
      <c r="I62" s="10"/>
      <c r="J62" s="10"/>
    </row>
    <row r="63" spans="1:10" ht="15">
      <c r="A63" s="7"/>
      <c r="B63" s="8"/>
      <c r="C63" s="4"/>
      <c r="D63" s="4"/>
      <c r="E63" s="4"/>
      <c r="F63" s="4"/>
      <c r="G63" s="9"/>
      <c r="H63" s="9"/>
      <c r="I63" s="10"/>
      <c r="J63" s="10"/>
    </row>
    <row r="64" spans="1:10" ht="15">
      <c r="A64" s="7"/>
      <c r="B64" s="8"/>
      <c r="C64" s="4"/>
      <c r="D64" s="4"/>
      <c r="E64" s="4"/>
      <c r="F64" s="4"/>
      <c r="G64" s="9"/>
      <c r="H64" s="9"/>
      <c r="I64" s="10"/>
      <c r="J64" s="10"/>
    </row>
    <row r="65" spans="1:10" ht="15">
      <c r="A65" s="7"/>
      <c r="B65" s="8"/>
      <c r="C65" s="4"/>
      <c r="D65" s="4"/>
      <c r="E65" s="4"/>
      <c r="F65" s="4"/>
      <c r="G65" s="9"/>
      <c r="H65" s="9"/>
      <c r="I65" s="10"/>
      <c r="J65" s="10"/>
    </row>
    <row r="66" spans="1:10" ht="15">
      <c r="A66" s="7"/>
      <c r="B66" s="8"/>
      <c r="C66" s="4"/>
      <c r="D66" s="4"/>
      <c r="E66" s="4"/>
      <c r="F66" s="4"/>
      <c r="G66" s="9"/>
      <c r="H66" s="9"/>
      <c r="I66" s="10"/>
      <c r="J66" s="10"/>
    </row>
    <row r="67" spans="1:10" ht="15">
      <c r="A67" s="7"/>
      <c r="B67" s="8"/>
      <c r="C67" s="4"/>
      <c r="D67" s="4"/>
      <c r="E67" s="4"/>
      <c r="F67" s="4"/>
      <c r="G67" s="9"/>
      <c r="H67" s="9"/>
      <c r="I67" s="10"/>
      <c r="J67" s="10"/>
    </row>
    <row r="68" spans="1:10" ht="15">
      <c r="A68" s="7"/>
      <c r="B68" s="8"/>
      <c r="C68" s="4"/>
      <c r="D68" s="4"/>
      <c r="E68" s="4"/>
      <c r="F68" s="4"/>
      <c r="G68" s="9"/>
      <c r="H68" s="9"/>
      <c r="I68" s="10"/>
      <c r="J68" s="10"/>
    </row>
    <row r="69" spans="1:10" ht="15">
      <c r="A69" s="7"/>
      <c r="B69" s="8"/>
      <c r="C69" s="4"/>
      <c r="D69" s="4"/>
      <c r="E69" s="4"/>
      <c r="F69" s="4"/>
      <c r="G69" s="9"/>
      <c r="H69" s="9"/>
      <c r="I69" s="10"/>
      <c r="J69" s="10"/>
    </row>
    <row r="70" spans="1:10" ht="15">
      <c r="A70" s="7"/>
      <c r="B70" s="8"/>
      <c r="C70" s="4"/>
      <c r="D70" s="4"/>
      <c r="E70" s="4"/>
      <c r="F70" s="4"/>
      <c r="G70" s="9"/>
      <c r="H70" s="9"/>
      <c r="I70" s="10"/>
      <c r="J70" s="10"/>
    </row>
    <row r="71" spans="1:10" ht="15">
      <c r="A71" s="7"/>
      <c r="B71" s="8"/>
      <c r="C71" s="4"/>
      <c r="D71" s="4"/>
      <c r="E71" s="4"/>
      <c r="F71" s="4"/>
      <c r="G71" s="9"/>
      <c r="H71" s="9"/>
      <c r="I71" s="10"/>
      <c r="J71" s="10"/>
    </row>
    <row r="72" spans="1:10" ht="15">
      <c r="A72" s="7"/>
      <c r="B72" s="8"/>
      <c r="C72" s="4"/>
      <c r="D72" s="4"/>
      <c r="E72" s="4"/>
      <c r="F72" s="4"/>
      <c r="G72" s="9"/>
      <c r="H72" s="9"/>
      <c r="I72" s="10"/>
      <c r="J72" s="10"/>
    </row>
    <row r="73" spans="1:10" ht="15">
      <c r="A73" s="7"/>
      <c r="B73" s="8"/>
      <c r="C73" s="4"/>
      <c r="D73" s="4"/>
      <c r="E73" s="4"/>
      <c r="F73" s="4"/>
      <c r="G73" s="9"/>
      <c r="H73" s="9"/>
      <c r="I73" s="10"/>
      <c r="J73" s="10"/>
    </row>
    <row r="74" spans="1:10" ht="15">
      <c r="A74" s="7"/>
      <c r="B74" s="8"/>
      <c r="C74" s="4"/>
      <c r="D74" s="4"/>
      <c r="E74" s="4"/>
      <c r="F74" s="4"/>
      <c r="G74" s="9"/>
      <c r="H74" s="9"/>
      <c r="I74" s="10"/>
      <c r="J74" s="10"/>
    </row>
    <row r="75" spans="1:10" ht="15">
      <c r="A75" s="7"/>
      <c r="B75" s="8"/>
      <c r="C75" s="4"/>
      <c r="D75" s="4"/>
      <c r="E75" s="4"/>
      <c r="F75" s="4"/>
      <c r="G75" s="9"/>
      <c r="H75" s="9"/>
      <c r="I75" s="10"/>
      <c r="J75" s="10"/>
    </row>
    <row r="76" spans="1:10" ht="15">
      <c r="A76" s="7"/>
      <c r="B76" s="8"/>
      <c r="C76" s="4"/>
      <c r="D76" s="4"/>
      <c r="E76" s="4"/>
      <c r="F76" s="4"/>
      <c r="G76" s="9"/>
      <c r="H76" s="9"/>
      <c r="I76" s="10"/>
      <c r="J76" s="10"/>
    </row>
    <row r="77" spans="1:10" ht="15">
      <c r="A77" s="7"/>
      <c r="B77" s="8"/>
      <c r="C77" s="4"/>
      <c r="D77" s="4"/>
      <c r="E77" s="4"/>
      <c r="F77" s="4"/>
      <c r="G77" s="9"/>
      <c r="H77" s="9"/>
      <c r="I77" s="10"/>
      <c r="J77" s="10"/>
    </row>
    <row r="78" spans="1:10" ht="15">
      <c r="A78" s="7"/>
      <c r="B78" s="8"/>
      <c r="C78" s="4"/>
      <c r="D78" s="4"/>
      <c r="E78" s="4"/>
      <c r="F78" s="4"/>
      <c r="G78" s="9"/>
      <c r="H78" s="9"/>
      <c r="I78" s="10"/>
      <c r="J78" s="10"/>
    </row>
    <row r="79" spans="1:10" ht="15">
      <c r="A79" s="7"/>
      <c r="B79" s="8"/>
      <c r="C79" s="4"/>
      <c r="D79" s="4"/>
      <c r="E79" s="4"/>
      <c r="F79" s="4"/>
      <c r="G79" s="9"/>
      <c r="H79" s="9"/>
      <c r="I79" s="10"/>
      <c r="J79" s="10"/>
    </row>
    <row r="80" spans="1:10" ht="15">
      <c r="A80" s="7"/>
      <c r="B80" s="8"/>
      <c r="C80" s="4"/>
      <c r="D80" s="4"/>
      <c r="E80" s="4"/>
      <c r="F80" s="4"/>
      <c r="G80" s="9"/>
      <c r="H80" s="9"/>
      <c r="I80" s="10"/>
      <c r="J80" s="10"/>
    </row>
    <row r="81" spans="1:10" ht="15">
      <c r="A81" s="7"/>
      <c r="B81" s="8"/>
      <c r="C81" s="4"/>
      <c r="D81" s="4"/>
      <c r="E81" s="4"/>
      <c r="F81" s="4"/>
      <c r="G81" s="9"/>
      <c r="H81" s="9"/>
      <c r="I81" s="10"/>
      <c r="J81" s="10"/>
    </row>
    <row r="82" spans="1:10" ht="15">
      <c r="A82" s="7"/>
      <c r="B82" s="8"/>
      <c r="C82" s="4"/>
      <c r="D82" s="4"/>
      <c r="E82" s="4"/>
      <c r="F82" s="4"/>
      <c r="G82" s="9"/>
      <c r="H82" s="9"/>
      <c r="I82" s="10"/>
      <c r="J82" s="10"/>
    </row>
    <row r="83" spans="1:10" ht="15">
      <c r="A83" s="7"/>
      <c r="B83" s="8"/>
      <c r="C83" s="4"/>
      <c r="D83" s="4"/>
      <c r="E83" s="4"/>
      <c r="F83" s="4"/>
      <c r="G83" s="9"/>
      <c r="H83" s="9"/>
      <c r="I83" s="10"/>
      <c r="J83" s="10"/>
    </row>
    <row r="84" spans="1:10" ht="15">
      <c r="A84" s="7"/>
      <c r="B84" s="8"/>
      <c r="C84" s="4"/>
      <c r="D84" s="4"/>
      <c r="E84" s="4"/>
      <c r="F84" s="4"/>
      <c r="G84" s="9"/>
      <c r="H84" s="9"/>
      <c r="I84" s="10"/>
      <c r="J84" s="10"/>
    </row>
    <row r="85" spans="1:10" ht="15">
      <c r="A85" s="7"/>
      <c r="B85" s="8"/>
      <c r="C85" s="4"/>
      <c r="D85" s="4"/>
      <c r="E85" s="4"/>
      <c r="F85" s="4"/>
      <c r="G85" s="9"/>
      <c r="H85" s="9"/>
      <c r="I85" s="10"/>
      <c r="J85" s="10"/>
    </row>
    <row r="86" spans="1:10" ht="15">
      <c r="A86" s="7"/>
      <c r="B86" s="8"/>
      <c r="C86" s="4"/>
      <c r="D86" s="4"/>
      <c r="E86" s="4"/>
      <c r="F86" s="4"/>
      <c r="G86" s="9"/>
      <c r="H86" s="9"/>
      <c r="I86" s="10"/>
      <c r="J86" s="10"/>
    </row>
    <row r="87" spans="1:10" ht="15">
      <c r="A87" s="7"/>
      <c r="B87" s="8"/>
      <c r="C87" s="4"/>
      <c r="D87" s="4"/>
      <c r="E87" s="4"/>
      <c r="F87" s="4"/>
      <c r="G87" s="9"/>
      <c r="H87" s="9"/>
      <c r="I87" s="10"/>
      <c r="J87" s="10"/>
    </row>
    <row r="88" spans="1:10" ht="15">
      <c r="A88" s="7"/>
      <c r="B88" s="8"/>
      <c r="C88" s="4"/>
      <c r="D88" s="4"/>
      <c r="E88" s="4"/>
      <c r="F88" s="4"/>
      <c r="G88" s="9"/>
      <c r="H88" s="9"/>
      <c r="I88" s="10"/>
      <c r="J88" s="10"/>
    </row>
    <row r="89" spans="1:10" ht="15">
      <c r="A89" s="7"/>
      <c r="B89" s="8"/>
      <c r="C89" s="4"/>
      <c r="D89" s="4"/>
      <c r="E89" s="4"/>
      <c r="F89" s="4"/>
      <c r="G89" s="9"/>
      <c r="H89" s="9"/>
      <c r="I89" s="10"/>
      <c r="J89" s="10"/>
    </row>
    <row r="90" spans="1:10" ht="15">
      <c r="A90" s="7"/>
      <c r="B90" s="8"/>
      <c r="C90" s="4"/>
      <c r="D90" s="4"/>
      <c r="E90" s="4"/>
      <c r="F90" s="4"/>
      <c r="G90" s="9"/>
      <c r="H90" s="9"/>
      <c r="I90" s="10"/>
      <c r="J90" s="10"/>
    </row>
    <row r="91" spans="1:10" ht="15">
      <c r="A91" s="7"/>
      <c r="B91" s="8"/>
      <c r="C91" s="4"/>
      <c r="D91" s="4"/>
      <c r="E91" s="4"/>
      <c r="F91" s="4"/>
      <c r="G91" s="9"/>
      <c r="H91" s="9"/>
      <c r="I91" s="10"/>
      <c r="J91" s="10"/>
    </row>
    <row r="92" spans="1:10" ht="15">
      <c r="A92" s="7"/>
      <c r="B92" s="8"/>
      <c r="C92" s="4"/>
      <c r="D92" s="4"/>
      <c r="E92" s="4"/>
      <c r="F92" s="4"/>
      <c r="G92" s="9"/>
      <c r="H92" s="9"/>
      <c r="I92" s="10"/>
      <c r="J92" s="10"/>
    </row>
    <row r="93" spans="1:10" ht="15">
      <c r="A93" s="7"/>
      <c r="B93" s="8"/>
      <c r="C93" s="4"/>
      <c r="D93" s="4"/>
      <c r="E93" s="4"/>
      <c r="F93" s="4"/>
      <c r="G93" s="9"/>
      <c r="H93" s="9"/>
      <c r="I93" s="10"/>
      <c r="J93" s="10"/>
    </row>
    <row r="94" spans="1:10" ht="15">
      <c r="A94" s="7"/>
      <c r="B94" s="8"/>
      <c r="C94" s="4"/>
      <c r="D94" s="4"/>
      <c r="E94" s="4"/>
      <c r="F94" s="4"/>
      <c r="G94" s="9"/>
      <c r="H94" s="9"/>
      <c r="I94" s="10"/>
      <c r="J94" s="10"/>
    </row>
    <row r="95" spans="1:10" ht="15">
      <c r="A95" s="7"/>
      <c r="B95" s="8"/>
      <c r="C95" s="4"/>
      <c r="D95" s="4"/>
      <c r="E95" s="4"/>
      <c r="F95" s="4"/>
      <c r="G95" s="9"/>
      <c r="H95" s="9"/>
      <c r="I95" s="10"/>
      <c r="J95" s="10"/>
    </row>
    <row r="96" spans="1:10" ht="15">
      <c r="A96" s="7"/>
      <c r="B96" s="8"/>
      <c r="C96" s="4"/>
      <c r="D96" s="4"/>
      <c r="E96" s="4"/>
      <c r="F96" s="4"/>
      <c r="G96" s="9"/>
      <c r="H96" s="9"/>
      <c r="I96" s="10"/>
      <c r="J96" s="10"/>
    </row>
    <row r="97" spans="1:10" ht="15">
      <c r="A97" s="7"/>
      <c r="B97" s="8"/>
      <c r="C97" s="4"/>
      <c r="D97" s="4"/>
      <c r="E97" s="4"/>
      <c r="F97" s="4"/>
      <c r="G97" s="9"/>
      <c r="H97" s="9"/>
      <c r="I97" s="10"/>
      <c r="J97" s="10"/>
    </row>
    <row r="98" spans="1:10" ht="15">
      <c r="A98" s="7"/>
      <c r="B98" s="8"/>
      <c r="C98" s="4"/>
      <c r="D98" s="4"/>
      <c r="E98" s="4"/>
      <c r="F98" s="4"/>
      <c r="G98" s="9"/>
      <c r="H98" s="9"/>
      <c r="I98" s="10"/>
      <c r="J98" s="10"/>
    </row>
    <row r="99" spans="1:10" ht="15">
      <c r="A99" s="7"/>
      <c r="B99" s="8"/>
      <c r="C99" s="4"/>
      <c r="D99" s="4"/>
      <c r="E99" s="4"/>
      <c r="F99" s="4"/>
      <c r="G99" s="9"/>
      <c r="H99" s="9"/>
      <c r="I99" s="10"/>
      <c r="J99" s="10"/>
    </row>
    <row r="100" spans="1:10" ht="15">
      <c r="A100" s="7"/>
      <c r="B100" s="8"/>
      <c r="C100" s="4"/>
      <c r="D100" s="4"/>
      <c r="E100" s="4"/>
      <c r="F100" s="4"/>
      <c r="G100" s="9"/>
      <c r="H100" s="9"/>
      <c r="I100" s="10"/>
      <c r="J100" s="10"/>
    </row>
    <row r="101" spans="1:10" ht="15">
      <c r="A101" s="7"/>
      <c r="B101" s="11"/>
      <c r="C101" s="4"/>
      <c r="D101" s="4"/>
      <c r="E101" s="4"/>
      <c r="F101" s="4"/>
      <c r="G101" s="9"/>
      <c r="H101" s="9"/>
      <c r="I101" s="10"/>
      <c r="J101" s="10"/>
    </row>
    <row r="102" spans="1:10" ht="15">
      <c r="A102" s="7"/>
      <c r="B102" s="8"/>
      <c r="C102" s="4"/>
      <c r="D102" s="4"/>
      <c r="E102" s="4"/>
      <c r="F102" s="4"/>
      <c r="G102" s="9"/>
      <c r="H102" s="9"/>
      <c r="I102" s="10"/>
      <c r="J102" s="10"/>
    </row>
    <row r="103" spans="1:10" ht="15">
      <c r="A103" s="7"/>
      <c r="B103" s="8"/>
      <c r="C103" s="4"/>
      <c r="D103" s="4"/>
      <c r="E103" s="4"/>
      <c r="F103" s="4"/>
      <c r="G103" s="9"/>
      <c r="H103" s="9"/>
      <c r="I103" s="10"/>
      <c r="J103" s="10"/>
    </row>
    <row r="104" spans="1:10" ht="15">
      <c r="A104" s="7"/>
      <c r="B104" s="8"/>
      <c r="C104" s="4"/>
      <c r="D104" s="4"/>
      <c r="E104" s="4"/>
      <c r="F104" s="4"/>
      <c r="G104" s="9"/>
      <c r="H104" s="9"/>
      <c r="I104" s="10"/>
      <c r="J104" s="10"/>
    </row>
    <row r="105" spans="1:10" ht="15">
      <c r="A105" s="7"/>
      <c r="B105" s="8"/>
      <c r="C105" s="4"/>
      <c r="D105" s="4"/>
      <c r="E105" s="4"/>
      <c r="F105" s="4"/>
      <c r="G105" s="9"/>
      <c r="H105" s="9"/>
      <c r="I105" s="10"/>
      <c r="J105" s="10"/>
    </row>
    <row r="106" spans="1:10" ht="15">
      <c r="A106" s="7"/>
      <c r="B106" s="8"/>
      <c r="C106" s="4"/>
      <c r="D106" s="4"/>
      <c r="E106" s="4"/>
      <c r="F106" s="4"/>
      <c r="G106" s="9"/>
      <c r="H106" s="9"/>
      <c r="I106" s="10"/>
      <c r="J106" s="10"/>
    </row>
    <row r="107" spans="1:10" ht="15">
      <c r="A107" s="7"/>
      <c r="B107" s="8"/>
      <c r="C107" s="4"/>
      <c r="D107" s="4"/>
      <c r="E107" s="4"/>
      <c r="F107" s="4"/>
      <c r="G107" s="9"/>
      <c r="H107" s="9"/>
      <c r="I107" s="10"/>
      <c r="J107" s="10"/>
    </row>
    <row r="108" spans="1:10" ht="15">
      <c r="A108" s="7"/>
      <c r="B108" s="8"/>
      <c r="C108" s="4"/>
      <c r="D108" s="4"/>
      <c r="E108" s="4"/>
      <c r="F108" s="4"/>
      <c r="G108" s="9"/>
      <c r="H108" s="9"/>
      <c r="I108" s="10"/>
      <c r="J108" s="10"/>
    </row>
    <row r="109" spans="1:10" ht="15">
      <c r="A109" s="7"/>
      <c r="B109" s="8"/>
      <c r="C109" s="4"/>
      <c r="D109" s="4"/>
      <c r="E109" s="4"/>
      <c r="F109" s="4"/>
      <c r="G109" s="9"/>
      <c r="H109" s="9"/>
      <c r="I109" s="10"/>
      <c r="J109" s="10"/>
    </row>
    <row r="110" spans="1:10" ht="15">
      <c r="A110" s="7"/>
      <c r="B110" s="8"/>
      <c r="C110" s="4"/>
      <c r="D110" s="4"/>
      <c r="E110" s="4"/>
      <c r="F110" s="4"/>
      <c r="G110" s="9"/>
      <c r="H110" s="9"/>
      <c r="I110" s="10"/>
      <c r="J110" s="10"/>
    </row>
    <row r="111" spans="1:10" ht="15">
      <c r="A111" s="7"/>
      <c r="B111" s="8"/>
      <c r="C111" s="4"/>
      <c r="D111" s="4"/>
      <c r="E111" s="4"/>
      <c r="F111" s="4"/>
      <c r="G111" s="9"/>
      <c r="H111" s="9"/>
      <c r="I111" s="10"/>
      <c r="J111" s="10"/>
    </row>
    <row r="112" spans="1:10" ht="15">
      <c r="A112" s="7"/>
      <c r="B112" s="8"/>
      <c r="C112" s="4"/>
      <c r="D112" s="4"/>
      <c r="E112" s="4"/>
      <c r="F112" s="4"/>
      <c r="G112" s="9"/>
      <c r="H112" s="9"/>
      <c r="I112" s="10"/>
      <c r="J112" s="10"/>
    </row>
    <row r="113" spans="1:10" ht="15">
      <c r="A113" s="7"/>
      <c r="B113" s="8"/>
      <c r="C113" s="4"/>
      <c r="D113" s="4"/>
      <c r="E113" s="4"/>
      <c r="F113" s="4"/>
      <c r="G113" s="9"/>
      <c r="H113" s="9"/>
      <c r="I113" s="10"/>
      <c r="J113" s="10"/>
    </row>
    <row r="114" spans="1:10" ht="15">
      <c r="A114" s="7"/>
      <c r="B114" s="8"/>
      <c r="C114" s="4"/>
      <c r="D114" s="4"/>
      <c r="E114" s="4"/>
      <c r="F114" s="4"/>
      <c r="G114" s="9"/>
      <c r="H114" s="9"/>
      <c r="I114" s="10"/>
      <c r="J114" s="10"/>
    </row>
    <row r="115" spans="1:10" ht="15">
      <c r="A115" s="7"/>
      <c r="B115" s="8"/>
      <c r="C115" s="4"/>
      <c r="D115" s="4"/>
      <c r="E115" s="4"/>
      <c r="F115" s="4"/>
      <c r="G115" s="9"/>
      <c r="H115" s="9"/>
      <c r="I115" s="10"/>
      <c r="J115" s="10"/>
    </row>
    <row r="116" spans="1:10" ht="15">
      <c r="A116" s="7"/>
      <c r="B116" s="8"/>
      <c r="C116" s="4"/>
      <c r="D116" s="4"/>
      <c r="E116" s="4"/>
      <c r="F116" s="4"/>
      <c r="G116" s="9"/>
      <c r="H116" s="9"/>
      <c r="I116" s="10"/>
      <c r="J116" s="10"/>
    </row>
    <row r="117" spans="1:10" ht="15">
      <c r="A117" s="7"/>
      <c r="B117" s="8"/>
      <c r="C117" s="4"/>
      <c r="D117" s="4"/>
      <c r="E117" s="4"/>
      <c r="F117" s="4"/>
      <c r="G117" s="9"/>
      <c r="H117" s="9"/>
      <c r="I117" s="10"/>
      <c r="J117" s="10"/>
    </row>
    <row r="118" spans="1:10" ht="15">
      <c r="A118" s="7"/>
      <c r="B118" s="8"/>
      <c r="C118" s="4"/>
      <c r="D118" s="4"/>
      <c r="E118" s="4"/>
      <c r="F118" s="4"/>
      <c r="G118" s="9"/>
      <c r="H118" s="9"/>
      <c r="I118" s="10"/>
      <c r="J118" s="10"/>
    </row>
    <row r="119" spans="1:10" ht="15">
      <c r="A119" s="7"/>
      <c r="B119" s="8"/>
      <c r="C119" s="4"/>
      <c r="D119" s="4"/>
      <c r="E119" s="4"/>
      <c r="F119" s="4"/>
      <c r="G119" s="9"/>
      <c r="H119" s="9"/>
      <c r="I119" s="10"/>
      <c r="J119" s="10"/>
    </row>
    <row r="120" spans="1:10" ht="15">
      <c r="A120" s="7"/>
      <c r="B120" s="8"/>
      <c r="C120" s="4"/>
      <c r="D120" s="4"/>
      <c r="E120" s="4"/>
      <c r="F120" s="4"/>
      <c r="G120" s="9"/>
      <c r="H120" s="9"/>
      <c r="I120" s="10"/>
      <c r="J120" s="10"/>
    </row>
    <row r="121" spans="1:10" ht="15">
      <c r="A121" s="7"/>
      <c r="B121" s="8"/>
      <c r="C121" s="4"/>
      <c r="D121" s="4"/>
      <c r="E121" s="4"/>
      <c r="F121" s="4"/>
      <c r="G121" s="9"/>
      <c r="H121" s="9"/>
      <c r="I121" s="10"/>
      <c r="J121" s="10"/>
    </row>
    <row r="122" spans="1:10" ht="15">
      <c r="A122" s="7"/>
      <c r="B122" s="8"/>
      <c r="C122" s="4"/>
      <c r="D122" s="4"/>
      <c r="E122" s="4"/>
      <c r="F122" s="4"/>
      <c r="G122" s="9"/>
      <c r="H122" s="9"/>
      <c r="I122" s="10"/>
      <c r="J122" s="10"/>
    </row>
    <row r="123" spans="1:10" ht="15">
      <c r="A123" s="7"/>
      <c r="B123" s="8"/>
      <c r="C123" s="4"/>
      <c r="D123" s="4"/>
      <c r="E123" s="4"/>
      <c r="F123" s="4"/>
      <c r="G123" s="9"/>
      <c r="H123" s="9"/>
      <c r="I123" s="10"/>
      <c r="J123" s="10"/>
    </row>
    <row r="124" spans="1:10" ht="15">
      <c r="A124" s="7"/>
      <c r="B124" s="8"/>
      <c r="C124" s="4"/>
      <c r="D124" s="4"/>
      <c r="E124" s="4"/>
      <c r="F124" s="4"/>
      <c r="G124" s="9"/>
      <c r="H124" s="9"/>
      <c r="I124" s="10"/>
      <c r="J124" s="10"/>
    </row>
    <row r="125" spans="1:10" ht="15">
      <c r="A125" s="7"/>
      <c r="B125" s="8"/>
      <c r="C125" s="4"/>
      <c r="D125" s="4"/>
      <c r="E125" s="4"/>
      <c r="F125" s="4"/>
      <c r="G125" s="9"/>
      <c r="H125" s="9"/>
      <c r="I125" s="10"/>
      <c r="J125" s="10"/>
    </row>
    <row r="126" spans="1:10" ht="15">
      <c r="A126" s="7"/>
      <c r="B126" s="8"/>
      <c r="C126" s="4"/>
      <c r="D126" s="4"/>
      <c r="E126" s="4"/>
      <c r="F126" s="4"/>
      <c r="G126" s="9"/>
      <c r="H126" s="9"/>
      <c r="I126" s="10"/>
      <c r="J126" s="10"/>
    </row>
    <row r="127" spans="1:10" ht="15">
      <c r="A127" s="7"/>
      <c r="B127" s="8"/>
      <c r="C127" s="4"/>
      <c r="D127" s="4"/>
      <c r="E127" s="4"/>
      <c r="F127" s="4"/>
      <c r="G127" s="9"/>
      <c r="H127" s="9"/>
      <c r="I127" s="10"/>
      <c r="J127" s="10"/>
    </row>
    <row r="128" spans="1:10" ht="15">
      <c r="A128" s="7"/>
      <c r="B128" s="8"/>
      <c r="C128" s="4"/>
      <c r="D128" s="4"/>
      <c r="E128" s="4"/>
      <c r="F128" s="4"/>
      <c r="G128" s="9"/>
      <c r="H128" s="9"/>
      <c r="I128" s="10"/>
      <c r="J128" s="10"/>
    </row>
    <row r="129" spans="1:10" ht="15">
      <c r="A129" s="7"/>
      <c r="B129" s="8"/>
      <c r="C129" s="4"/>
      <c r="D129" s="4"/>
      <c r="E129" s="4"/>
      <c r="F129" s="4"/>
      <c r="G129" s="9"/>
      <c r="H129" s="9"/>
      <c r="I129" s="10"/>
      <c r="J129" s="10"/>
    </row>
    <row r="130" spans="1:10" ht="15">
      <c r="A130" s="7"/>
      <c r="B130" s="8"/>
      <c r="C130" s="4"/>
      <c r="D130" s="4"/>
      <c r="E130" s="4"/>
      <c r="F130" s="4"/>
      <c r="G130" s="9"/>
      <c r="H130" s="9"/>
      <c r="I130" s="10"/>
      <c r="J130" s="10"/>
    </row>
    <row r="131" spans="1:10" ht="15">
      <c r="A131" s="7"/>
      <c r="B131" s="8"/>
      <c r="C131" s="4"/>
      <c r="D131" s="4"/>
      <c r="E131" s="4"/>
      <c r="F131" s="4"/>
      <c r="G131" s="9"/>
      <c r="H131" s="9"/>
      <c r="I131" s="10"/>
      <c r="J131" s="10"/>
    </row>
    <row r="132" spans="1:10" ht="15">
      <c r="A132" s="7"/>
      <c r="B132" s="8"/>
      <c r="C132" s="4"/>
      <c r="D132" s="4"/>
      <c r="E132" s="4"/>
      <c r="F132" s="4"/>
      <c r="G132" s="9"/>
      <c r="H132" s="9"/>
      <c r="I132" s="10"/>
      <c r="J132" s="10"/>
    </row>
    <row r="133" spans="1:10" ht="15">
      <c r="A133" s="7"/>
      <c r="B133" s="8"/>
      <c r="C133" s="4"/>
      <c r="D133" s="4"/>
      <c r="E133" s="4"/>
      <c r="F133" s="4"/>
      <c r="G133" s="9"/>
      <c r="H133" s="9"/>
      <c r="I133" s="10"/>
      <c r="J133" s="10"/>
    </row>
    <row r="134" spans="1:10" ht="15">
      <c r="A134" s="7"/>
      <c r="B134" s="8"/>
      <c r="C134" s="4"/>
      <c r="D134" s="4"/>
      <c r="E134" s="4"/>
      <c r="F134" s="4"/>
      <c r="G134" s="9"/>
      <c r="H134" s="9"/>
      <c r="I134" s="10"/>
      <c r="J134" s="10"/>
    </row>
    <row r="135" spans="1:10" ht="15">
      <c r="A135" s="7"/>
      <c r="B135" s="8"/>
      <c r="C135" s="4"/>
      <c r="D135" s="4"/>
      <c r="E135" s="4"/>
      <c r="F135" s="4"/>
      <c r="G135" s="9"/>
      <c r="H135" s="9"/>
      <c r="I135" s="10"/>
      <c r="J135" s="10"/>
    </row>
    <row r="136" spans="1:10" ht="15">
      <c r="A136" s="7"/>
      <c r="B136" s="8"/>
      <c r="C136" s="4"/>
      <c r="D136" s="4"/>
      <c r="E136" s="4"/>
      <c r="F136" s="4"/>
      <c r="G136" s="9"/>
      <c r="H136" s="9"/>
      <c r="I136" s="10"/>
      <c r="J136" s="10"/>
    </row>
    <row r="137" spans="1:10" ht="15">
      <c r="A137" s="7"/>
      <c r="B137" s="8"/>
      <c r="C137" s="4"/>
      <c r="D137" s="4"/>
      <c r="E137" s="4"/>
      <c r="F137" s="4"/>
      <c r="G137" s="9"/>
      <c r="H137" s="9"/>
      <c r="I137" s="10"/>
      <c r="J137" s="10"/>
    </row>
    <row r="138" spans="1:10" ht="15">
      <c r="A138" s="7"/>
      <c r="B138" s="8"/>
      <c r="C138" s="4"/>
      <c r="D138" s="4"/>
      <c r="E138" s="4"/>
      <c r="F138" s="4"/>
      <c r="G138" s="9"/>
      <c r="H138" s="9"/>
      <c r="I138" s="10"/>
      <c r="J138" s="10"/>
    </row>
    <row r="139" spans="1:10" ht="15">
      <c r="A139" s="7"/>
      <c r="B139" s="8"/>
      <c r="C139" s="4"/>
      <c r="D139" s="4"/>
      <c r="E139" s="4"/>
      <c r="F139" s="4"/>
      <c r="G139" s="9"/>
      <c r="H139" s="9"/>
      <c r="I139" s="10"/>
      <c r="J139" s="10"/>
    </row>
    <row r="140" spans="1:10" ht="15">
      <c r="A140" s="7"/>
      <c r="B140" s="8"/>
      <c r="C140" s="4"/>
      <c r="D140" s="4"/>
      <c r="E140" s="4"/>
      <c r="F140" s="4"/>
      <c r="G140" s="9"/>
      <c r="H140" s="9"/>
      <c r="I140" s="10"/>
      <c r="J140" s="10"/>
    </row>
    <row r="141" spans="1:10" ht="15">
      <c r="A141" s="7"/>
      <c r="B141" s="8"/>
      <c r="C141" s="4"/>
      <c r="D141" s="4"/>
      <c r="E141" s="4"/>
      <c r="F141" s="4"/>
      <c r="G141" s="9"/>
      <c r="H141" s="9"/>
      <c r="I141" s="10"/>
      <c r="J141" s="10"/>
    </row>
    <row r="142" spans="1:10" ht="15">
      <c r="A142" s="7"/>
      <c r="B142" s="8"/>
      <c r="C142" s="4"/>
      <c r="D142" s="4"/>
      <c r="E142" s="4"/>
      <c r="F142" s="4"/>
      <c r="G142" s="9"/>
      <c r="H142" s="9"/>
      <c r="I142" s="10"/>
      <c r="J142" s="10"/>
    </row>
    <row r="143" spans="1:10" ht="15">
      <c r="A143" s="7"/>
      <c r="B143" s="8"/>
      <c r="C143" s="4"/>
      <c r="D143" s="4"/>
      <c r="E143" s="4"/>
      <c r="F143" s="4"/>
      <c r="G143" s="9"/>
      <c r="H143" s="9"/>
      <c r="I143" s="10"/>
      <c r="J143" s="10"/>
    </row>
    <row r="144" spans="1:10" ht="15">
      <c r="A144" s="7"/>
      <c r="B144" s="8"/>
      <c r="C144" s="4"/>
      <c r="D144" s="4"/>
      <c r="E144" s="4"/>
      <c r="F144" s="4"/>
      <c r="G144" s="9"/>
      <c r="H144" s="9"/>
      <c r="I144" s="10"/>
      <c r="J144" s="10"/>
    </row>
    <row r="145" spans="1:10" ht="15">
      <c r="A145" s="7"/>
      <c r="B145" s="8"/>
      <c r="C145" s="4"/>
      <c r="D145" s="4"/>
      <c r="E145" s="4"/>
      <c r="F145" s="4"/>
      <c r="G145" s="9"/>
      <c r="H145" s="9"/>
      <c r="I145" s="10"/>
      <c r="J145" s="10"/>
    </row>
    <row r="146" spans="1:10" ht="15">
      <c r="A146" s="7"/>
      <c r="B146" s="8"/>
      <c r="C146" s="4"/>
      <c r="D146" s="4"/>
      <c r="E146" s="4"/>
      <c r="F146" s="4"/>
      <c r="G146" s="9"/>
      <c r="H146" s="9"/>
      <c r="I146" s="10"/>
      <c r="J146" s="10"/>
    </row>
    <row r="147" spans="1:10" ht="15">
      <c r="A147" s="7"/>
      <c r="B147" s="8"/>
      <c r="C147" s="4"/>
      <c r="D147" s="4"/>
      <c r="E147" s="4"/>
      <c r="F147" s="4"/>
      <c r="G147" s="9"/>
      <c r="H147" s="9"/>
      <c r="I147" s="10"/>
      <c r="J147" s="10"/>
    </row>
    <row r="148" spans="1:10" ht="15">
      <c r="A148" s="7"/>
      <c r="B148" s="8"/>
      <c r="C148" s="4"/>
      <c r="D148" s="4"/>
      <c r="E148" s="4"/>
      <c r="F148" s="4"/>
      <c r="G148" s="9"/>
      <c r="H148" s="9"/>
      <c r="I148" s="10"/>
      <c r="J148" s="10"/>
    </row>
    <row r="149" spans="1:10" ht="15">
      <c r="A149" s="7"/>
      <c r="B149" s="8"/>
      <c r="C149" s="4"/>
      <c r="D149" s="4"/>
      <c r="E149" s="4"/>
      <c r="F149" s="4"/>
      <c r="G149" s="9"/>
      <c r="H149" s="9"/>
      <c r="I149" s="10"/>
      <c r="J149" s="10"/>
    </row>
    <row r="150" spans="1:10" ht="15">
      <c r="A150" s="7"/>
      <c r="B150" s="8"/>
      <c r="C150" s="4"/>
      <c r="D150" s="4"/>
      <c r="E150" s="4"/>
      <c r="F150" s="4"/>
      <c r="G150" s="9"/>
      <c r="H150" s="9"/>
      <c r="I150" s="10"/>
      <c r="J150" s="10"/>
    </row>
    <row r="151" spans="1:10" ht="15">
      <c r="A151" s="7"/>
      <c r="B151" s="8"/>
      <c r="C151" s="4"/>
      <c r="D151" s="4"/>
      <c r="E151" s="4"/>
      <c r="F151" s="4"/>
      <c r="G151" s="9"/>
      <c r="H151" s="9"/>
      <c r="I151" s="10"/>
      <c r="J151" s="10"/>
    </row>
    <row r="152" spans="1:10" ht="15">
      <c r="A152" s="7"/>
      <c r="B152" s="8"/>
      <c r="C152" s="4"/>
      <c r="D152" s="4"/>
      <c r="E152" s="4"/>
      <c r="F152" s="4"/>
      <c r="G152" s="9"/>
      <c r="H152" s="9"/>
      <c r="I152" s="10"/>
      <c r="J152" s="10"/>
    </row>
    <row r="153" spans="1:10" ht="15">
      <c r="A153" s="7"/>
      <c r="B153" s="8"/>
      <c r="C153" s="4"/>
      <c r="D153" s="4"/>
      <c r="E153" s="4"/>
      <c r="F153" s="4"/>
      <c r="G153" s="9"/>
      <c r="H153" s="9"/>
      <c r="I153" s="10"/>
      <c r="J153" s="10"/>
    </row>
    <row r="154" spans="1:10" ht="15">
      <c r="A154" s="7"/>
      <c r="B154" s="8"/>
      <c r="C154" s="4"/>
      <c r="D154" s="4"/>
      <c r="E154" s="4"/>
      <c r="F154" s="4"/>
      <c r="G154" s="9"/>
      <c r="H154" s="9"/>
      <c r="I154" s="10"/>
      <c r="J154" s="10"/>
    </row>
    <row r="155" spans="1:10" ht="15">
      <c r="A155" s="7"/>
      <c r="B155" s="8"/>
      <c r="C155" s="4"/>
      <c r="D155" s="4"/>
      <c r="E155" s="4"/>
      <c r="F155" s="4"/>
      <c r="G155" s="9"/>
      <c r="H155" s="9"/>
      <c r="I155" s="10"/>
      <c r="J155" s="10"/>
    </row>
    <row r="156" spans="1:10" ht="15">
      <c r="A156" s="7"/>
      <c r="B156" s="8"/>
      <c r="C156" s="4"/>
      <c r="D156" s="4"/>
      <c r="E156" s="4"/>
      <c r="F156" s="4"/>
      <c r="G156" s="9"/>
      <c r="H156" s="9"/>
      <c r="I156" s="10"/>
      <c r="J156" s="10"/>
    </row>
    <row r="157" spans="1:10" ht="15">
      <c r="A157" s="7"/>
      <c r="B157" s="8"/>
      <c r="C157" s="4"/>
      <c r="D157" s="4"/>
      <c r="E157" s="4"/>
      <c r="F157" s="4"/>
      <c r="G157" s="9"/>
      <c r="H157" s="9"/>
      <c r="I157" s="10"/>
      <c r="J157" s="10"/>
    </row>
    <row r="158" spans="1:10" ht="15">
      <c r="A158" s="7"/>
      <c r="B158" s="8"/>
      <c r="C158" s="4"/>
      <c r="D158" s="4"/>
      <c r="E158" s="4"/>
      <c r="F158" s="4"/>
      <c r="G158" s="9"/>
      <c r="H158" s="9"/>
      <c r="I158" s="10"/>
      <c r="J158" s="10"/>
    </row>
    <row r="159" spans="1:10" ht="15">
      <c r="A159" s="7"/>
      <c r="B159" s="8"/>
      <c r="C159" s="4"/>
      <c r="D159" s="4"/>
      <c r="E159" s="4"/>
      <c r="F159" s="4"/>
      <c r="G159" s="9"/>
      <c r="H159" s="9"/>
      <c r="I159" s="10"/>
      <c r="J159" s="10"/>
    </row>
    <row r="160" spans="1:10" ht="15">
      <c r="A160" s="7"/>
      <c r="B160" s="8"/>
      <c r="C160" s="4"/>
      <c r="D160" s="4"/>
      <c r="E160" s="4"/>
      <c r="F160" s="4"/>
      <c r="G160" s="9"/>
      <c r="H160" s="9"/>
      <c r="I160" s="10"/>
      <c r="J160" s="10"/>
    </row>
    <row r="161" spans="1:10" ht="15">
      <c r="A161" s="7"/>
      <c r="B161" s="8"/>
      <c r="C161" s="4"/>
      <c r="D161" s="4"/>
      <c r="E161" s="4"/>
      <c r="F161" s="4"/>
      <c r="G161" s="9"/>
      <c r="H161" s="9"/>
      <c r="I161" s="10"/>
      <c r="J161" s="10"/>
    </row>
    <row r="162" spans="1:10" ht="15">
      <c r="A162" s="7"/>
      <c r="B162" s="8"/>
      <c r="C162" s="4"/>
      <c r="D162" s="4"/>
      <c r="E162" s="4"/>
      <c r="F162" s="4"/>
      <c r="G162" s="9"/>
      <c r="H162" s="9"/>
      <c r="I162" s="10"/>
      <c r="J162" s="10"/>
    </row>
    <row r="163" spans="1:10" ht="15">
      <c r="A163" s="7"/>
      <c r="B163" s="8"/>
      <c r="C163" s="4"/>
      <c r="D163" s="4"/>
      <c r="E163" s="4"/>
      <c r="F163" s="4"/>
      <c r="G163" s="9"/>
      <c r="H163" s="9"/>
      <c r="I163" s="10"/>
      <c r="J163" s="10"/>
    </row>
    <row r="164" spans="1:10" ht="15">
      <c r="A164" s="7"/>
      <c r="B164" s="8"/>
      <c r="C164" s="4"/>
      <c r="D164" s="4"/>
      <c r="E164" s="4"/>
      <c r="F164" s="4"/>
      <c r="G164" s="9"/>
      <c r="H164" s="9"/>
      <c r="I164" s="10"/>
      <c r="J164" s="10"/>
    </row>
    <row r="165" spans="1:10" ht="15">
      <c r="A165" s="7"/>
      <c r="B165" s="8"/>
      <c r="C165" s="4"/>
      <c r="D165" s="4"/>
      <c r="E165" s="4"/>
      <c r="F165" s="4"/>
      <c r="G165" s="9"/>
      <c r="H165" s="9"/>
      <c r="I165" s="10"/>
      <c r="J165" s="10"/>
    </row>
    <row r="166" spans="1:10" ht="15">
      <c r="A166" s="7"/>
      <c r="B166" s="8"/>
      <c r="C166" s="4"/>
      <c r="D166" s="4"/>
      <c r="E166" s="4"/>
      <c r="F166" s="4"/>
      <c r="G166" s="9"/>
      <c r="H166" s="9"/>
      <c r="I166" s="10"/>
      <c r="J166" s="10"/>
    </row>
    <row r="167" spans="1:10" ht="15">
      <c r="A167" s="7"/>
      <c r="B167" s="8"/>
      <c r="C167" s="4"/>
      <c r="D167" s="4"/>
      <c r="E167" s="4"/>
      <c r="F167" s="4"/>
      <c r="G167" s="9"/>
      <c r="H167" s="9"/>
      <c r="I167" s="10"/>
      <c r="J167" s="10"/>
    </row>
    <row r="168" spans="1:10" ht="15">
      <c r="A168" s="7"/>
      <c r="B168" s="8"/>
      <c r="C168" s="4"/>
      <c r="D168" s="4"/>
      <c r="E168" s="4"/>
      <c r="F168" s="4"/>
      <c r="G168" s="9"/>
      <c r="H168" s="9"/>
      <c r="I168" s="10"/>
      <c r="J168" s="10"/>
    </row>
    <row r="169" spans="1:10" ht="15">
      <c r="A169" s="7"/>
      <c r="B169" s="8"/>
      <c r="C169" s="4"/>
      <c r="D169" s="4"/>
      <c r="E169" s="4"/>
      <c r="F169" s="4"/>
      <c r="G169" s="9"/>
      <c r="H169" s="9"/>
      <c r="I169" s="10"/>
      <c r="J169" s="10"/>
    </row>
    <row r="170" spans="1:10" ht="15">
      <c r="A170" s="7"/>
      <c r="B170" s="8"/>
      <c r="C170" s="4"/>
      <c r="D170" s="4"/>
      <c r="E170" s="4"/>
      <c r="F170" s="4"/>
      <c r="G170" s="9"/>
      <c r="H170" s="9"/>
      <c r="I170" s="10"/>
      <c r="J170" s="10"/>
    </row>
    <row r="171" spans="1:10" ht="15">
      <c r="A171" s="7"/>
      <c r="B171" s="8"/>
      <c r="C171" s="4"/>
      <c r="D171" s="4"/>
      <c r="E171" s="4"/>
      <c r="F171" s="4"/>
      <c r="G171" s="9"/>
      <c r="H171" s="9"/>
      <c r="I171" s="10"/>
      <c r="J171" s="10"/>
    </row>
    <row r="172" spans="1:10" ht="15">
      <c r="A172" s="7"/>
      <c r="B172" s="8"/>
      <c r="C172" s="4"/>
      <c r="D172" s="4"/>
      <c r="E172" s="4"/>
      <c r="F172" s="4"/>
      <c r="G172" s="9"/>
      <c r="H172" s="9"/>
      <c r="I172" s="10"/>
      <c r="J172" s="10"/>
    </row>
    <row r="173" spans="1:10" ht="15">
      <c r="A173" s="7"/>
      <c r="B173" s="8"/>
      <c r="C173" s="4"/>
      <c r="D173" s="4"/>
      <c r="E173" s="4"/>
      <c r="F173" s="4"/>
      <c r="G173" s="9"/>
      <c r="H173" s="9"/>
      <c r="I173" s="10"/>
      <c r="J173" s="10"/>
    </row>
    <row r="174" spans="1:10" ht="15">
      <c r="A174" s="7"/>
      <c r="B174" s="8"/>
      <c r="C174" s="4"/>
      <c r="D174" s="4"/>
      <c r="E174" s="4"/>
      <c r="F174" s="4"/>
      <c r="G174" s="9"/>
      <c r="H174" s="9"/>
      <c r="I174" s="10"/>
      <c r="J174" s="10"/>
    </row>
    <row r="175" spans="1:10" ht="15">
      <c r="A175" s="7"/>
      <c r="B175" s="8"/>
      <c r="C175" s="4"/>
      <c r="D175" s="4"/>
      <c r="E175" s="4"/>
      <c r="F175" s="4"/>
      <c r="G175" s="9"/>
      <c r="H175" s="9"/>
      <c r="I175" s="10"/>
      <c r="J175" s="10"/>
    </row>
    <row r="176" spans="1:10" ht="15">
      <c r="A176" s="7"/>
      <c r="B176" s="8"/>
      <c r="C176" s="4"/>
      <c r="D176" s="4"/>
      <c r="E176" s="4"/>
      <c r="F176" s="4"/>
      <c r="G176" s="9"/>
      <c r="H176" s="9"/>
      <c r="I176" s="10"/>
      <c r="J176" s="10"/>
    </row>
    <row r="177" spans="1:10" ht="15">
      <c r="A177" s="7"/>
      <c r="B177" s="8"/>
      <c r="C177" s="4"/>
      <c r="D177" s="4"/>
      <c r="E177" s="4"/>
      <c r="F177" s="4"/>
      <c r="G177" s="9"/>
      <c r="H177" s="9"/>
      <c r="I177" s="10"/>
      <c r="J177" s="10"/>
    </row>
    <row r="178" spans="1:10" ht="15">
      <c r="A178" s="7"/>
      <c r="B178" s="8"/>
      <c r="C178" s="4"/>
      <c r="D178" s="4"/>
      <c r="E178" s="4"/>
      <c r="F178" s="4"/>
      <c r="G178" s="9"/>
      <c r="H178" s="9"/>
      <c r="I178" s="10"/>
      <c r="J178" s="10"/>
    </row>
    <row r="179" spans="1:10" ht="15">
      <c r="A179" s="7"/>
      <c r="B179" s="8"/>
      <c r="C179" s="4"/>
      <c r="D179" s="4"/>
      <c r="E179" s="4"/>
      <c r="F179" s="4"/>
      <c r="G179" s="9"/>
      <c r="H179" s="9"/>
      <c r="I179" s="10"/>
      <c r="J179" s="10"/>
    </row>
    <row r="180" spans="1:10" ht="15">
      <c r="A180" s="7"/>
      <c r="B180" s="8"/>
      <c r="C180" s="4"/>
      <c r="D180" s="4"/>
      <c r="E180" s="4"/>
      <c r="F180" s="4"/>
      <c r="G180" s="9"/>
      <c r="H180" s="9"/>
      <c r="I180" s="10"/>
      <c r="J180" s="10"/>
    </row>
    <row r="181" spans="1:10" ht="15">
      <c r="A181" s="7"/>
      <c r="B181" s="8"/>
      <c r="C181" s="4"/>
      <c r="D181" s="4"/>
      <c r="E181" s="4"/>
      <c r="F181" s="4"/>
      <c r="G181" s="9"/>
      <c r="H181" s="9"/>
      <c r="I181" s="10"/>
      <c r="J181" s="10"/>
    </row>
    <row r="182" spans="1:10" ht="15">
      <c r="A182" s="7"/>
      <c r="B182" s="8"/>
      <c r="C182" s="4"/>
      <c r="D182" s="4"/>
      <c r="E182" s="4"/>
      <c r="F182" s="4"/>
      <c r="G182" s="9"/>
      <c r="H182" s="9"/>
      <c r="I182" s="10"/>
      <c r="J182" s="10"/>
    </row>
    <row r="183" spans="1:10" ht="15">
      <c r="A183" s="7"/>
      <c r="B183" s="8"/>
      <c r="C183" s="4"/>
      <c r="D183" s="4"/>
      <c r="E183" s="4"/>
      <c r="F183" s="4"/>
      <c r="G183" s="9"/>
      <c r="H183" s="9"/>
      <c r="I183" s="10"/>
      <c r="J183" s="10"/>
    </row>
    <row r="184" spans="1:10" ht="15">
      <c r="A184" s="7"/>
      <c r="B184" s="8"/>
      <c r="C184" s="4"/>
      <c r="D184" s="4"/>
      <c r="E184" s="4"/>
      <c r="F184" s="4"/>
      <c r="G184" s="9"/>
      <c r="H184" s="9"/>
      <c r="I184" s="10"/>
      <c r="J184" s="10"/>
    </row>
    <row r="185" spans="1:10" ht="15">
      <c r="A185" s="7"/>
      <c r="B185" s="8"/>
      <c r="C185" s="4"/>
      <c r="D185" s="4"/>
      <c r="E185" s="4"/>
      <c r="F185" s="4"/>
      <c r="G185" s="9"/>
      <c r="H185" s="9"/>
      <c r="I185" s="10"/>
      <c r="J185" s="10"/>
    </row>
    <row r="186" spans="1:10" ht="15">
      <c r="A186" s="7"/>
      <c r="B186" s="8"/>
      <c r="C186" s="4"/>
      <c r="D186" s="4"/>
      <c r="E186" s="4"/>
      <c r="F186" s="4"/>
      <c r="G186" s="9"/>
      <c r="H186" s="9"/>
      <c r="I186" s="10"/>
      <c r="J186" s="10"/>
    </row>
    <row r="187" spans="1:10" ht="15">
      <c r="A187" s="7"/>
      <c r="B187" s="8"/>
      <c r="C187" s="4"/>
      <c r="D187" s="4"/>
      <c r="E187" s="4"/>
      <c r="F187" s="4"/>
      <c r="G187" s="9"/>
      <c r="H187" s="9"/>
      <c r="I187" s="10"/>
      <c r="J187" s="10"/>
    </row>
    <row r="188" spans="1:10">
      <c r="B188" s="2"/>
      <c r="F18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8"/>
  <sheetViews>
    <sheetView topLeftCell="G2" zoomScale="70" zoomScaleNormal="70" workbookViewId="0">
      <selection activeCell="I30" sqref="I30"/>
    </sheetView>
  </sheetViews>
  <sheetFormatPr defaultRowHeight="13.5"/>
  <cols>
    <col min="1" max="1" width="9" style="23"/>
    <col min="2" max="2" width="9.5" style="23" bestFit="1" customWidth="1"/>
    <col min="3" max="3" width="10.875" style="23" bestFit="1" customWidth="1"/>
    <col min="4" max="4" width="11.5" style="23" bestFit="1" customWidth="1"/>
    <col min="5" max="5" width="10.875" style="23" bestFit="1" customWidth="1"/>
    <col min="6" max="6" width="15.125" style="23" bestFit="1" customWidth="1"/>
    <col min="7" max="7" width="20.375" style="23" customWidth="1"/>
    <col min="8" max="8" width="15.875" style="23" bestFit="1" customWidth="1"/>
    <col min="9" max="9" width="20.75" style="23" bestFit="1" customWidth="1"/>
    <col min="10" max="10" width="12.375" style="23" bestFit="1" customWidth="1"/>
    <col min="11" max="16384" width="9" style="23"/>
  </cols>
  <sheetData>
    <row r="1" spans="1:22" ht="15">
      <c r="A1" s="20"/>
      <c r="B1" s="20" t="s">
        <v>4</v>
      </c>
      <c r="C1" s="20" t="s">
        <v>0</v>
      </c>
      <c r="D1" s="20" t="s">
        <v>1</v>
      </c>
      <c r="E1" s="20" t="s">
        <v>2</v>
      </c>
      <c r="F1" s="20" t="s">
        <v>3</v>
      </c>
      <c r="G1" s="21" t="s">
        <v>5</v>
      </c>
      <c r="H1" s="21" t="s">
        <v>6</v>
      </c>
      <c r="I1" s="21" t="s">
        <v>7</v>
      </c>
      <c r="J1" s="21" t="s">
        <v>8</v>
      </c>
      <c r="K1" s="22"/>
      <c r="L1" s="22"/>
      <c r="M1" s="22" t="s">
        <v>9</v>
      </c>
      <c r="N1" s="22"/>
      <c r="O1" s="22" t="s">
        <v>10</v>
      </c>
      <c r="Q1" s="23" t="s">
        <v>13</v>
      </c>
    </row>
    <row r="2" spans="1:22" ht="15">
      <c r="A2" s="24">
        <v>1.01</v>
      </c>
      <c r="B2" s="25">
        <f>A2-1</f>
        <v>1.0000000000000009E-2</v>
      </c>
      <c r="C2" s="23">
        <v>4.2249830000000002E-2</v>
      </c>
      <c r="D2" s="20">
        <v>230.17788999999999</v>
      </c>
      <c r="E2" s="23">
        <v>0.107202351</v>
      </c>
      <c r="F2" s="20">
        <v>1082.463489</v>
      </c>
      <c r="G2" s="26">
        <f>C2</f>
        <v>4.2249830000000002E-2</v>
      </c>
      <c r="H2" s="26">
        <f>(D2+F2)/1000</f>
        <v>1.312641379</v>
      </c>
      <c r="I2" s="26">
        <f t="shared" ref="I2:I33" si="0">E2-C2</f>
        <v>6.4952520999999999E-2</v>
      </c>
      <c r="J2" s="26">
        <f>F2/1000</f>
        <v>1.082463489</v>
      </c>
      <c r="K2" s="22" t="s">
        <v>11</v>
      </c>
      <c r="L2" s="27">
        <f>G21</f>
        <v>0.85240902699999999</v>
      </c>
      <c r="M2" s="27">
        <f>H21</f>
        <v>26.252827579999998</v>
      </c>
      <c r="N2" s="27">
        <f>G101</f>
        <v>4.2702264449999996</v>
      </c>
      <c r="O2" s="27">
        <f>H101</f>
        <v>131.26413790000001</v>
      </c>
      <c r="P2" s="28">
        <f>G141</f>
        <v>6.6091181030000001</v>
      </c>
      <c r="Q2" s="28">
        <f>H141</f>
        <v>183.76979299999999</v>
      </c>
      <c r="T2" s="23">
        <v>1.01</v>
      </c>
      <c r="U2" s="23">
        <v>4.2249830000000002E-2</v>
      </c>
      <c r="V2" s="23">
        <v>0.107202351</v>
      </c>
    </row>
    <row r="3" spans="1:22" ht="15">
      <c r="A3" s="24">
        <v>1.02</v>
      </c>
      <c r="B3" s="25">
        <f t="shared" ref="B3:B66" si="1">A3-1</f>
        <v>2.0000000000000018E-2</v>
      </c>
      <c r="C3" s="23">
        <v>8.4889726999999998E-2</v>
      </c>
      <c r="D3" s="20">
        <v>460.35577999999998</v>
      </c>
      <c r="E3" s="23">
        <v>0.21535781000000001</v>
      </c>
      <c r="F3" s="20">
        <v>2164.926978</v>
      </c>
      <c r="G3" s="26">
        <f t="shared" ref="G3:G66" si="2">C3</f>
        <v>8.4889726999999998E-2</v>
      </c>
      <c r="H3" s="26">
        <f t="shared" ref="H3:H66" si="3">(D3+F3)/1000</f>
        <v>2.625282758</v>
      </c>
      <c r="I3" s="26">
        <f t="shared" si="0"/>
        <v>0.13046808300000001</v>
      </c>
      <c r="J3" s="26">
        <f t="shared" ref="J3:J66" si="4">F3/1000</f>
        <v>2.164926978</v>
      </c>
      <c r="K3" s="22" t="s">
        <v>12</v>
      </c>
      <c r="L3" s="27">
        <f>I21</f>
        <v>1.3097477850000001</v>
      </c>
      <c r="M3" s="27">
        <f>J21</f>
        <v>21.649269779999997</v>
      </c>
      <c r="N3" s="27">
        <f>I101</f>
        <v>6.5567584650000006</v>
      </c>
      <c r="O3" s="27">
        <f>J101</f>
        <v>108.2463489</v>
      </c>
      <c r="P3" s="28">
        <f>I141</f>
        <v>9.4077920269999993</v>
      </c>
      <c r="Q3" s="28">
        <f>J141</f>
        <v>151.54488839999999</v>
      </c>
      <c r="T3" s="23">
        <v>1.02</v>
      </c>
      <c r="U3" s="23">
        <v>8.4889726999999998E-2</v>
      </c>
      <c r="V3" s="23">
        <v>0.21535781000000001</v>
      </c>
    </row>
    <row r="4" spans="1:22" ht="15">
      <c r="A4" s="24">
        <v>1.03</v>
      </c>
      <c r="B4" s="25">
        <f t="shared" si="1"/>
        <v>3.0000000000000027E-2</v>
      </c>
      <c r="C4" s="23">
        <v>0.12752962700000001</v>
      </c>
      <c r="D4" s="20">
        <v>690.53367000000003</v>
      </c>
      <c r="E4" s="23">
        <v>0.32351326800000002</v>
      </c>
      <c r="F4" s="20">
        <v>3247.3904659999998</v>
      </c>
      <c r="G4" s="26">
        <f t="shared" si="2"/>
        <v>0.12752962700000001</v>
      </c>
      <c r="H4" s="26">
        <f t="shared" si="3"/>
        <v>3.9379241359999995</v>
      </c>
      <c r="I4" s="26">
        <f t="shared" si="0"/>
        <v>0.19598364100000001</v>
      </c>
      <c r="J4" s="26">
        <f t="shared" si="4"/>
        <v>3.2473904659999997</v>
      </c>
      <c r="T4" s="23">
        <v>1.03</v>
      </c>
      <c r="U4" s="23">
        <v>0.12752962700000001</v>
      </c>
      <c r="V4" s="23">
        <v>0.32351326800000002</v>
      </c>
    </row>
    <row r="5" spans="1:22" ht="15">
      <c r="A5" s="24">
        <v>1.04</v>
      </c>
      <c r="B5" s="25">
        <f t="shared" si="1"/>
        <v>4.0000000000000036E-2</v>
      </c>
      <c r="C5" s="23">
        <v>0.17016952699999999</v>
      </c>
      <c r="D5" s="20">
        <v>920.71155999999996</v>
      </c>
      <c r="E5" s="23">
        <v>0.431668728</v>
      </c>
      <c r="F5" s="20">
        <v>4329.8539549999996</v>
      </c>
      <c r="G5" s="26">
        <f t="shared" si="2"/>
        <v>0.17016952699999999</v>
      </c>
      <c r="H5" s="26">
        <f t="shared" si="3"/>
        <v>5.250565514999999</v>
      </c>
      <c r="I5" s="26">
        <f t="shared" si="0"/>
        <v>0.26149920100000001</v>
      </c>
      <c r="J5" s="26">
        <f t="shared" si="4"/>
        <v>4.3298539549999999</v>
      </c>
      <c r="T5" s="23">
        <v>1.04</v>
      </c>
      <c r="U5" s="23">
        <v>0.17016952699999999</v>
      </c>
      <c r="V5" s="23">
        <v>0.431668728</v>
      </c>
    </row>
    <row r="6" spans="1:22" ht="15">
      <c r="A6" s="24">
        <v>1.05</v>
      </c>
      <c r="B6" s="25">
        <f t="shared" si="1"/>
        <v>5.0000000000000044E-2</v>
      </c>
      <c r="C6" s="23">
        <v>0.21280943399999999</v>
      </c>
      <c r="D6" s="20">
        <v>1150.8894499999999</v>
      </c>
      <c r="E6" s="23">
        <v>0.53982419199999998</v>
      </c>
      <c r="F6" s="20">
        <v>5412.3174440000003</v>
      </c>
      <c r="G6" s="26">
        <f t="shared" si="2"/>
        <v>0.21280943399999999</v>
      </c>
      <c r="H6" s="26">
        <f t="shared" si="3"/>
        <v>6.5632068940000003</v>
      </c>
      <c r="I6" s="26">
        <f t="shared" si="0"/>
        <v>0.32701475800000002</v>
      </c>
      <c r="J6" s="26">
        <f t="shared" si="4"/>
        <v>5.4123174440000001</v>
      </c>
      <c r="T6" s="23">
        <v>1.05</v>
      </c>
      <c r="U6" s="23">
        <v>0.21280943399999999</v>
      </c>
      <c r="V6" s="23">
        <v>0.53982419199999998</v>
      </c>
    </row>
    <row r="7" spans="1:22" ht="15">
      <c r="A7" s="24">
        <v>1.06</v>
      </c>
      <c r="B7" s="25">
        <f t="shared" si="1"/>
        <v>6.0000000000000053E-2</v>
      </c>
      <c r="C7" s="23">
        <v>0.255449343</v>
      </c>
      <c r="D7" s="20">
        <v>1381.0673400000001</v>
      </c>
      <c r="E7" s="23">
        <v>0.64797965800000001</v>
      </c>
      <c r="F7" s="20">
        <v>6494.780933</v>
      </c>
      <c r="G7" s="26">
        <f t="shared" si="2"/>
        <v>0.255449343</v>
      </c>
      <c r="H7" s="26">
        <f t="shared" si="3"/>
        <v>7.8758482729999999</v>
      </c>
      <c r="I7" s="26">
        <f t="shared" si="0"/>
        <v>0.39253031500000002</v>
      </c>
      <c r="J7" s="26">
        <f t="shared" si="4"/>
        <v>6.4947809330000004</v>
      </c>
      <c r="T7" s="23">
        <v>1.06</v>
      </c>
      <c r="U7" s="23">
        <v>0.255449343</v>
      </c>
      <c r="V7" s="23">
        <v>0.64797965800000001</v>
      </c>
    </row>
    <row r="8" spans="1:22" ht="15">
      <c r="A8" s="24">
        <v>1.07</v>
      </c>
      <c r="B8" s="25">
        <f t="shared" si="1"/>
        <v>7.0000000000000062E-2</v>
      </c>
      <c r="C8" s="23">
        <v>0.29808925800000002</v>
      </c>
      <c r="D8" s="20">
        <v>1611.24523</v>
      </c>
      <c r="E8" s="23">
        <v>0.75613512800000005</v>
      </c>
      <c r="F8" s="20">
        <v>7577.2444219999998</v>
      </c>
      <c r="G8" s="26">
        <f t="shared" si="2"/>
        <v>0.29808925800000002</v>
      </c>
      <c r="H8" s="26">
        <f t="shared" si="3"/>
        <v>9.1884896519999995</v>
      </c>
      <c r="I8" s="26">
        <f t="shared" si="0"/>
        <v>0.45804587000000002</v>
      </c>
      <c r="J8" s="26">
        <f t="shared" si="4"/>
        <v>7.5772444219999997</v>
      </c>
      <c r="T8" s="23">
        <v>1.07</v>
      </c>
      <c r="U8" s="23">
        <v>0.29808925800000002</v>
      </c>
      <c r="V8" s="23">
        <v>0.75613512800000005</v>
      </c>
    </row>
    <row r="9" spans="1:22" ht="15">
      <c r="A9" s="24">
        <v>1.08</v>
      </c>
      <c r="B9" s="25">
        <f t="shared" si="1"/>
        <v>8.0000000000000071E-2</v>
      </c>
      <c r="C9" s="23">
        <v>0.34072917899999999</v>
      </c>
      <c r="D9" s="20">
        <v>1841.4231199999999</v>
      </c>
      <c r="E9" s="23">
        <v>0.86429060400000002</v>
      </c>
      <c r="F9" s="20">
        <v>8659.7079099999992</v>
      </c>
      <c r="G9" s="26">
        <f t="shared" si="2"/>
        <v>0.34072917899999999</v>
      </c>
      <c r="H9" s="26">
        <f t="shared" si="3"/>
        <v>10.501131029999998</v>
      </c>
      <c r="I9" s="26">
        <f t="shared" si="0"/>
        <v>0.52356142500000002</v>
      </c>
      <c r="J9" s="26">
        <f t="shared" si="4"/>
        <v>8.6597079099999998</v>
      </c>
      <c r="T9" s="23">
        <v>1.08</v>
      </c>
      <c r="U9" s="23">
        <v>0.34072917899999999</v>
      </c>
      <c r="V9" s="23">
        <v>0.86429060400000002</v>
      </c>
    </row>
    <row r="10" spans="1:22" ht="15">
      <c r="A10" s="24">
        <v>1.0900000000000001</v>
      </c>
      <c r="B10" s="25">
        <f t="shared" si="1"/>
        <v>9.000000000000008E-2</v>
      </c>
      <c r="C10" s="23">
        <v>0.38336910699999999</v>
      </c>
      <c r="D10" s="20">
        <v>2071.6010099999999</v>
      </c>
      <c r="E10" s="23">
        <v>0.97244608300000002</v>
      </c>
      <c r="F10" s="20">
        <v>9742.1713990000007</v>
      </c>
      <c r="G10" s="26">
        <f t="shared" si="2"/>
        <v>0.38336910699999999</v>
      </c>
      <c r="H10" s="26">
        <f t="shared" si="3"/>
        <v>11.813772409</v>
      </c>
      <c r="I10" s="26">
        <f t="shared" si="0"/>
        <v>0.58907697600000009</v>
      </c>
      <c r="J10" s="26">
        <f t="shared" si="4"/>
        <v>9.7421713990000001</v>
      </c>
      <c r="T10" s="23">
        <v>1.0900000000000001</v>
      </c>
      <c r="U10" s="23">
        <v>0.38336910699999999</v>
      </c>
      <c r="V10" s="23">
        <v>0.97244608300000002</v>
      </c>
    </row>
    <row r="11" spans="1:22" ht="15">
      <c r="A11" s="24">
        <v>1.1000000000000001</v>
      </c>
      <c r="B11" s="25">
        <f t="shared" si="1"/>
        <v>0.10000000000000009</v>
      </c>
      <c r="C11" s="23">
        <v>0.42600904299999998</v>
      </c>
      <c r="D11" s="20">
        <v>2301.7788999999998</v>
      </c>
      <c r="E11" s="23">
        <v>1.0806015680000001</v>
      </c>
      <c r="F11" s="20">
        <v>10824.634889999999</v>
      </c>
      <c r="G11" s="26">
        <f t="shared" si="2"/>
        <v>0.42600904299999998</v>
      </c>
      <c r="H11" s="26">
        <f t="shared" si="3"/>
        <v>13.126413789999999</v>
      </c>
      <c r="I11" s="26">
        <f t="shared" si="0"/>
        <v>0.65459252500000009</v>
      </c>
      <c r="J11" s="26">
        <f t="shared" si="4"/>
        <v>10.824634889999999</v>
      </c>
      <c r="T11" s="23">
        <v>1.1000000000000001</v>
      </c>
      <c r="U11" s="23">
        <v>0.42600904299999998</v>
      </c>
      <c r="V11" s="23">
        <v>1.0806015680000001</v>
      </c>
    </row>
    <row r="12" spans="1:22" ht="15">
      <c r="A12" s="24">
        <v>1.1100000000000001</v>
      </c>
      <c r="B12" s="25">
        <f t="shared" si="1"/>
        <v>0.1100000000000001</v>
      </c>
      <c r="C12" s="23">
        <v>0.46864898700000002</v>
      </c>
      <c r="D12" s="20">
        <v>2531.9567900000002</v>
      </c>
      <c r="E12" s="23">
        <v>1.188757058</v>
      </c>
      <c r="F12" s="20">
        <v>11907.098379999999</v>
      </c>
      <c r="G12" s="26">
        <f t="shared" si="2"/>
        <v>0.46864898700000002</v>
      </c>
      <c r="H12" s="26">
        <f t="shared" si="3"/>
        <v>14.43905517</v>
      </c>
      <c r="I12" s="26">
        <f t="shared" si="0"/>
        <v>0.72010807099999996</v>
      </c>
      <c r="J12" s="26">
        <f t="shared" si="4"/>
        <v>11.907098379999999</v>
      </c>
      <c r="T12" s="23">
        <v>1.1100000000000001</v>
      </c>
      <c r="U12" s="23">
        <v>0.46864898700000002</v>
      </c>
      <c r="V12" s="23">
        <v>1.188757058</v>
      </c>
    </row>
    <row r="13" spans="1:22" ht="15">
      <c r="A13" s="24">
        <v>1.1200000000000001</v>
      </c>
      <c r="B13" s="25">
        <f t="shared" si="1"/>
        <v>0.12000000000000011</v>
      </c>
      <c r="C13" s="23">
        <v>0.511288941</v>
      </c>
      <c r="D13" s="20">
        <v>2762.1346800000001</v>
      </c>
      <c r="E13" s="23">
        <v>1.296912555</v>
      </c>
      <c r="F13" s="20">
        <v>12989.56187</v>
      </c>
      <c r="G13" s="26">
        <f t="shared" si="2"/>
        <v>0.511288941</v>
      </c>
      <c r="H13" s="26">
        <f t="shared" si="3"/>
        <v>15.75169655</v>
      </c>
      <c r="I13" s="26">
        <f t="shared" si="0"/>
        <v>0.78562361400000003</v>
      </c>
      <c r="J13" s="26">
        <f t="shared" si="4"/>
        <v>12.989561869999999</v>
      </c>
      <c r="T13" s="23">
        <v>1.1200000000000001</v>
      </c>
      <c r="U13" s="23">
        <v>0.511288941</v>
      </c>
      <c r="V13" s="23">
        <v>1.296912555</v>
      </c>
    </row>
    <row r="14" spans="1:22" ht="15">
      <c r="A14" s="24">
        <v>1.1299999999999999</v>
      </c>
      <c r="B14" s="25">
        <f t="shared" si="1"/>
        <v>0.12999999999999989</v>
      </c>
      <c r="C14" s="23">
        <v>0.553928906</v>
      </c>
      <c r="D14" s="20">
        <v>2992.3125700000001</v>
      </c>
      <c r="E14" s="23">
        <v>1.405068059</v>
      </c>
      <c r="F14" s="20">
        <v>14072.02535</v>
      </c>
      <c r="G14" s="26">
        <f t="shared" si="2"/>
        <v>0.553928906</v>
      </c>
      <c r="H14" s="26">
        <f t="shared" si="3"/>
        <v>17.06433792</v>
      </c>
      <c r="I14" s="26">
        <f t="shared" si="0"/>
        <v>0.85113915299999998</v>
      </c>
      <c r="J14" s="26">
        <f t="shared" si="4"/>
        <v>14.072025350000001</v>
      </c>
      <c r="T14" s="23">
        <v>1.1299999999999999</v>
      </c>
      <c r="U14" s="23">
        <v>0.553928906</v>
      </c>
      <c r="V14" s="23">
        <v>1.405068059</v>
      </c>
    </row>
    <row r="15" spans="1:22" ht="15">
      <c r="A15" s="24">
        <v>1.1399999999999999</v>
      </c>
      <c r="B15" s="25">
        <f t="shared" si="1"/>
        <v>0.1399999999999999</v>
      </c>
      <c r="C15" s="23">
        <v>0.59656888200000002</v>
      </c>
      <c r="D15" s="20">
        <v>3222.49046</v>
      </c>
      <c r="E15" s="23">
        <v>1.513223569</v>
      </c>
      <c r="F15" s="20">
        <v>15154.48884</v>
      </c>
      <c r="G15" s="26">
        <f t="shared" si="2"/>
        <v>0.59656888200000002</v>
      </c>
      <c r="H15" s="26">
        <f t="shared" si="3"/>
        <v>18.376979299999999</v>
      </c>
      <c r="I15" s="26">
        <f t="shared" si="0"/>
        <v>0.91665468699999997</v>
      </c>
      <c r="J15" s="26">
        <f t="shared" si="4"/>
        <v>15.154488840000001</v>
      </c>
      <c r="T15" s="23">
        <v>1.1399999999999999</v>
      </c>
      <c r="U15" s="23">
        <v>0.59656888200000002</v>
      </c>
      <c r="V15" s="23">
        <v>1.513223569</v>
      </c>
    </row>
    <row r="16" spans="1:22" ht="15">
      <c r="A16" s="24">
        <v>1.1499999999999999</v>
      </c>
      <c r="B16" s="25">
        <f t="shared" si="1"/>
        <v>0.14999999999999991</v>
      </c>
      <c r="C16" s="23">
        <v>0.63920887100000001</v>
      </c>
      <c r="D16" s="20">
        <v>3452.6683499999999</v>
      </c>
      <c r="E16" s="23">
        <v>1.6213790880000001</v>
      </c>
      <c r="F16" s="20">
        <v>16236.95233</v>
      </c>
      <c r="G16" s="26">
        <f t="shared" si="2"/>
        <v>0.63920887100000001</v>
      </c>
      <c r="H16" s="26">
        <f t="shared" si="3"/>
        <v>19.689620680000001</v>
      </c>
      <c r="I16" s="26">
        <f t="shared" si="0"/>
        <v>0.98217021700000007</v>
      </c>
      <c r="J16" s="26">
        <f t="shared" si="4"/>
        <v>16.236952330000001</v>
      </c>
      <c r="T16" s="23">
        <v>1.1499999999999999</v>
      </c>
      <c r="U16" s="23">
        <v>0.63920887100000001</v>
      </c>
      <c r="V16" s="23">
        <v>1.6213790880000001</v>
      </c>
    </row>
    <row r="17" spans="1:22" ht="15">
      <c r="A17" s="24">
        <v>1.1599999999999999</v>
      </c>
      <c r="B17" s="25">
        <f t="shared" si="1"/>
        <v>0.15999999999999992</v>
      </c>
      <c r="C17" s="23">
        <v>0.68184887199999999</v>
      </c>
      <c r="D17" s="20">
        <v>3682.8462399999999</v>
      </c>
      <c r="E17" s="23">
        <v>1.7295346140000001</v>
      </c>
      <c r="F17" s="20">
        <v>17319.415819999998</v>
      </c>
      <c r="G17" s="26">
        <f t="shared" si="2"/>
        <v>0.68184887199999999</v>
      </c>
      <c r="H17" s="26">
        <f t="shared" si="3"/>
        <v>21.002262059999996</v>
      </c>
      <c r="I17" s="26">
        <f t="shared" si="0"/>
        <v>1.0476857420000001</v>
      </c>
      <c r="J17" s="26">
        <f t="shared" si="4"/>
        <v>17.31941582</v>
      </c>
      <c r="T17" s="23">
        <v>1.1599999999999999</v>
      </c>
      <c r="U17" s="23">
        <v>0.68184887199999999</v>
      </c>
      <c r="V17" s="23">
        <v>1.7295346140000001</v>
      </c>
    </row>
    <row r="18" spans="1:22" ht="15">
      <c r="A18" s="24">
        <v>1.17</v>
      </c>
      <c r="B18" s="25">
        <f t="shared" si="1"/>
        <v>0.16999999999999993</v>
      </c>
      <c r="C18" s="23">
        <v>0.72448888700000003</v>
      </c>
      <c r="D18" s="20">
        <v>3913.0241299999998</v>
      </c>
      <c r="E18" s="23">
        <v>1.8376901489999999</v>
      </c>
      <c r="F18" s="20">
        <v>18401.87931</v>
      </c>
      <c r="G18" s="26">
        <f t="shared" si="2"/>
        <v>0.72448888700000003</v>
      </c>
      <c r="H18" s="26">
        <f t="shared" si="3"/>
        <v>22.314903440000002</v>
      </c>
      <c r="I18" s="26">
        <f t="shared" si="0"/>
        <v>1.113201262</v>
      </c>
      <c r="J18" s="26">
        <f t="shared" si="4"/>
        <v>18.401879310000002</v>
      </c>
      <c r="T18" s="23">
        <v>1.17</v>
      </c>
      <c r="U18" s="23">
        <v>0.72448888700000003</v>
      </c>
      <c r="V18" s="23">
        <v>1.8376901489999999</v>
      </c>
    </row>
    <row r="19" spans="1:22" ht="15">
      <c r="A19" s="24">
        <v>1.18</v>
      </c>
      <c r="B19" s="25">
        <f t="shared" si="1"/>
        <v>0.17999999999999994</v>
      </c>
      <c r="C19" s="23">
        <v>0.76712891800000005</v>
      </c>
      <c r="D19" s="20">
        <v>4143.2020199999997</v>
      </c>
      <c r="E19" s="23">
        <v>1.945845694</v>
      </c>
      <c r="F19" s="20">
        <v>19484.342799999999</v>
      </c>
      <c r="G19" s="26">
        <f t="shared" si="2"/>
        <v>0.76712891800000005</v>
      </c>
      <c r="H19" s="26">
        <f t="shared" si="3"/>
        <v>23.627544820000001</v>
      </c>
      <c r="I19" s="26">
        <f t="shared" si="0"/>
        <v>1.1787167759999999</v>
      </c>
      <c r="J19" s="26">
        <f t="shared" si="4"/>
        <v>19.4843428</v>
      </c>
      <c r="T19" s="23">
        <v>1.18</v>
      </c>
      <c r="U19" s="23">
        <v>0.76712891800000005</v>
      </c>
      <c r="V19" s="23">
        <v>1.945845694</v>
      </c>
    </row>
    <row r="20" spans="1:22" ht="15">
      <c r="A20" s="24">
        <v>1.19</v>
      </c>
      <c r="B20" s="25">
        <f t="shared" si="1"/>
        <v>0.18999999999999995</v>
      </c>
      <c r="C20" s="23">
        <v>0.80976896399999998</v>
      </c>
      <c r="D20" s="20">
        <v>4373.3799099999997</v>
      </c>
      <c r="E20" s="23">
        <v>2.0540012490000001</v>
      </c>
      <c r="F20" s="20">
        <v>20566.80629</v>
      </c>
      <c r="G20" s="26">
        <f t="shared" si="2"/>
        <v>0.80976896399999998</v>
      </c>
      <c r="H20" s="26">
        <f t="shared" si="3"/>
        <v>24.940186199999999</v>
      </c>
      <c r="I20" s="26">
        <f t="shared" si="0"/>
        <v>1.2442322850000003</v>
      </c>
      <c r="J20" s="26">
        <f t="shared" si="4"/>
        <v>20.566806289999999</v>
      </c>
      <c r="T20" s="23">
        <v>1.19</v>
      </c>
      <c r="U20" s="23">
        <v>0.80976896399999998</v>
      </c>
      <c r="V20" s="23">
        <v>2.0540012490000001</v>
      </c>
    </row>
    <row r="21" spans="1:22" ht="15">
      <c r="A21" s="24">
        <v>1.2</v>
      </c>
      <c r="B21" s="25">
        <f t="shared" si="1"/>
        <v>0.19999999999999996</v>
      </c>
      <c r="C21" s="23">
        <v>0.85240902699999999</v>
      </c>
      <c r="D21" s="20">
        <v>4603.5577999999996</v>
      </c>
      <c r="E21" s="23">
        <v>2.1621568120000001</v>
      </c>
      <c r="F21" s="20">
        <v>21649.269779999999</v>
      </c>
      <c r="G21" s="26">
        <f t="shared" si="2"/>
        <v>0.85240902699999999</v>
      </c>
      <c r="H21" s="26">
        <f t="shared" si="3"/>
        <v>26.252827579999998</v>
      </c>
      <c r="I21" s="26">
        <f t="shared" si="0"/>
        <v>1.3097477850000001</v>
      </c>
      <c r="J21" s="26">
        <f t="shared" si="4"/>
        <v>21.649269779999997</v>
      </c>
      <c r="T21" s="23">
        <v>1.2</v>
      </c>
      <c r="U21" s="23">
        <v>0.85240902699999999</v>
      </c>
      <c r="V21" s="23">
        <v>2.1621568120000001</v>
      </c>
    </row>
    <row r="22" spans="1:22" ht="15">
      <c r="A22" s="24">
        <v>1.21</v>
      </c>
      <c r="B22" s="25">
        <f t="shared" si="1"/>
        <v>0.20999999999999996</v>
      </c>
      <c r="C22" s="23">
        <v>0.89504910599999998</v>
      </c>
      <c r="D22" s="20">
        <v>4833.7356900000004</v>
      </c>
      <c r="E22" s="23">
        <v>2.2703123860000001</v>
      </c>
      <c r="F22" s="20">
        <v>22731.733260000001</v>
      </c>
      <c r="G22" s="26">
        <f t="shared" si="2"/>
        <v>0.89504910599999998</v>
      </c>
      <c r="H22" s="26">
        <f t="shared" si="3"/>
        <v>27.565468950000003</v>
      </c>
      <c r="I22" s="26">
        <f t="shared" si="0"/>
        <v>1.37526328</v>
      </c>
      <c r="J22" s="26">
        <f t="shared" si="4"/>
        <v>22.731733260000002</v>
      </c>
      <c r="T22" s="23">
        <v>1.21</v>
      </c>
      <c r="U22" s="23">
        <v>0.89504910599999998</v>
      </c>
      <c r="V22" s="23">
        <v>2.2703123860000001</v>
      </c>
    </row>
    <row r="23" spans="1:22" ht="15">
      <c r="A23" s="24">
        <v>1.22</v>
      </c>
      <c r="B23" s="25">
        <f t="shared" si="1"/>
        <v>0.21999999999999997</v>
      </c>
      <c r="C23" s="23">
        <v>0.937689204</v>
      </c>
      <c r="D23" s="20">
        <v>5063.9135800000004</v>
      </c>
      <c r="E23" s="23">
        <v>2.3784679710000001</v>
      </c>
      <c r="F23" s="20">
        <v>23814.196749999999</v>
      </c>
      <c r="G23" s="26">
        <f t="shared" si="2"/>
        <v>0.937689204</v>
      </c>
      <c r="H23" s="26">
        <f t="shared" si="3"/>
        <v>28.878110329999998</v>
      </c>
      <c r="I23" s="26">
        <f t="shared" si="0"/>
        <v>1.4407787670000001</v>
      </c>
      <c r="J23" s="26">
        <f t="shared" si="4"/>
        <v>23.814196750000001</v>
      </c>
      <c r="T23" s="23">
        <v>1.22</v>
      </c>
      <c r="U23" s="23">
        <v>0.937689204</v>
      </c>
      <c r="V23" s="23">
        <v>2.3784679710000001</v>
      </c>
    </row>
    <row r="24" spans="1:22" ht="15">
      <c r="A24" s="24">
        <v>1.23</v>
      </c>
      <c r="B24" s="25">
        <f t="shared" si="1"/>
        <v>0.22999999999999998</v>
      </c>
      <c r="C24" s="23">
        <v>0.98032932100000003</v>
      </c>
      <c r="D24" s="20">
        <v>5294.0914700000003</v>
      </c>
      <c r="E24" s="23">
        <v>2.4866235670000001</v>
      </c>
      <c r="F24" s="20">
        <v>24896.660240000001</v>
      </c>
      <c r="G24" s="26">
        <f t="shared" si="2"/>
        <v>0.98032932100000003</v>
      </c>
      <c r="H24" s="26">
        <f t="shared" si="3"/>
        <v>30.190751710000001</v>
      </c>
      <c r="I24" s="26">
        <f t="shared" si="0"/>
        <v>1.5062942459999999</v>
      </c>
      <c r="J24" s="26">
        <f t="shared" si="4"/>
        <v>24.896660240000003</v>
      </c>
      <c r="T24" s="23">
        <v>1.23</v>
      </c>
      <c r="U24" s="23">
        <v>0.98032932100000003</v>
      </c>
      <c r="V24" s="23">
        <v>2.4866235670000001</v>
      </c>
    </row>
    <row r="25" spans="1:22" ht="15">
      <c r="A25" s="24">
        <v>1.24</v>
      </c>
      <c r="B25" s="25">
        <f t="shared" si="1"/>
        <v>0.24</v>
      </c>
      <c r="C25" s="23">
        <v>1.0229694579999999</v>
      </c>
      <c r="D25" s="20">
        <v>5524.2693600000002</v>
      </c>
      <c r="E25" s="23">
        <v>2.5947791759999999</v>
      </c>
      <c r="F25" s="20">
        <v>25979.123729999999</v>
      </c>
      <c r="G25" s="26">
        <f t="shared" si="2"/>
        <v>1.0229694579999999</v>
      </c>
      <c r="H25" s="26">
        <f t="shared" si="3"/>
        <v>31.503393089999999</v>
      </c>
      <c r="I25" s="26">
        <f t="shared" si="0"/>
        <v>1.5718097179999999</v>
      </c>
      <c r="J25" s="26">
        <f t="shared" si="4"/>
        <v>25.979123729999998</v>
      </c>
      <c r="T25" s="23">
        <v>1.24</v>
      </c>
      <c r="U25" s="23">
        <v>1.0229694579999999</v>
      </c>
      <c r="V25" s="23">
        <v>2.5947791759999999</v>
      </c>
    </row>
    <row r="26" spans="1:22" ht="15">
      <c r="A26" s="24">
        <v>1.25</v>
      </c>
      <c r="B26" s="25">
        <f t="shared" si="1"/>
        <v>0.25</v>
      </c>
      <c r="C26" s="23">
        <v>1.065609617</v>
      </c>
      <c r="D26" s="20">
        <v>5754.4472500000002</v>
      </c>
      <c r="E26" s="23">
        <v>2.7029347970000002</v>
      </c>
      <c r="F26" s="20">
        <v>27061.587220000001</v>
      </c>
      <c r="G26" s="26">
        <f t="shared" si="2"/>
        <v>1.065609617</v>
      </c>
      <c r="H26" s="26">
        <f t="shared" si="3"/>
        <v>32.816034469999998</v>
      </c>
      <c r="I26" s="26">
        <f t="shared" si="0"/>
        <v>1.6373251800000002</v>
      </c>
      <c r="J26" s="26">
        <f t="shared" si="4"/>
        <v>27.06158722</v>
      </c>
      <c r="T26" s="23">
        <v>1.25</v>
      </c>
      <c r="U26" s="23">
        <v>1.065609617</v>
      </c>
      <c r="V26" s="23">
        <v>2.7029347970000002</v>
      </c>
    </row>
    <row r="27" spans="1:22" ht="15">
      <c r="A27" s="24">
        <v>1.26</v>
      </c>
      <c r="B27" s="25">
        <f t="shared" si="1"/>
        <v>0.26</v>
      </c>
      <c r="C27" s="23">
        <v>1.108249796</v>
      </c>
      <c r="D27" s="20">
        <v>5984.6251400000001</v>
      </c>
      <c r="E27" s="23">
        <v>2.8110904300000001</v>
      </c>
      <c r="F27" s="20">
        <v>28144.05071</v>
      </c>
      <c r="G27" s="26">
        <f t="shared" si="2"/>
        <v>1.108249796</v>
      </c>
      <c r="H27" s="26">
        <f t="shared" si="3"/>
        <v>34.12867585</v>
      </c>
      <c r="I27" s="26">
        <f t="shared" si="0"/>
        <v>1.7028406340000002</v>
      </c>
      <c r="J27" s="26">
        <f t="shared" si="4"/>
        <v>28.144050709999998</v>
      </c>
      <c r="T27" s="23">
        <v>1.26</v>
      </c>
      <c r="U27" s="23">
        <v>1.108249796</v>
      </c>
      <c r="V27" s="23">
        <v>2.8110904300000001</v>
      </c>
    </row>
    <row r="28" spans="1:22" ht="15">
      <c r="A28" s="24">
        <v>1.27</v>
      </c>
      <c r="B28" s="25">
        <f t="shared" si="1"/>
        <v>0.27</v>
      </c>
      <c r="C28" s="23">
        <v>1.150889998</v>
      </c>
      <c r="D28" s="20">
        <v>6214.80303</v>
      </c>
      <c r="E28" s="23">
        <v>2.9192460769999999</v>
      </c>
      <c r="F28" s="20">
        <v>29226.514200000001</v>
      </c>
      <c r="G28" s="26">
        <f t="shared" si="2"/>
        <v>1.150889998</v>
      </c>
      <c r="H28" s="26">
        <f t="shared" si="3"/>
        <v>35.441317230000003</v>
      </c>
      <c r="I28" s="26">
        <f t="shared" si="0"/>
        <v>1.7683560789999999</v>
      </c>
      <c r="J28" s="26">
        <f t="shared" si="4"/>
        <v>29.2265142</v>
      </c>
      <c r="T28" s="23">
        <v>1.27</v>
      </c>
      <c r="U28" s="23">
        <v>1.150889998</v>
      </c>
      <c r="V28" s="23">
        <v>2.9192460769999999</v>
      </c>
    </row>
    <row r="29" spans="1:22" ht="15">
      <c r="A29" s="24">
        <v>1.28</v>
      </c>
      <c r="B29" s="25">
        <f t="shared" si="1"/>
        <v>0.28000000000000003</v>
      </c>
      <c r="C29" s="23">
        <v>1.193530223</v>
      </c>
      <c r="D29" s="20">
        <v>6444.98092</v>
      </c>
      <c r="E29" s="23">
        <v>3.0274017359999998</v>
      </c>
      <c r="F29" s="20">
        <v>30308.97769</v>
      </c>
      <c r="G29" s="26">
        <f t="shared" si="2"/>
        <v>1.193530223</v>
      </c>
      <c r="H29" s="26">
        <f t="shared" si="3"/>
        <v>36.753958609999998</v>
      </c>
      <c r="I29" s="26">
        <f t="shared" si="0"/>
        <v>1.8338715129999998</v>
      </c>
      <c r="J29" s="26">
        <f t="shared" si="4"/>
        <v>30.308977689999999</v>
      </c>
      <c r="T29" s="23">
        <v>1.28</v>
      </c>
      <c r="U29" s="23">
        <v>1.193530223</v>
      </c>
      <c r="V29" s="23">
        <v>3.0274017359999998</v>
      </c>
    </row>
    <row r="30" spans="1:22" ht="15">
      <c r="A30" s="24">
        <v>1.29</v>
      </c>
      <c r="B30" s="25">
        <f t="shared" si="1"/>
        <v>0.29000000000000004</v>
      </c>
      <c r="C30" s="23">
        <v>1.2361704739999999</v>
      </c>
      <c r="D30" s="20">
        <v>6675.1588099999999</v>
      </c>
      <c r="E30" s="23">
        <v>3.1355574119999998</v>
      </c>
      <c r="F30" s="20">
        <v>31391.441180000002</v>
      </c>
      <c r="G30" s="26">
        <f t="shared" si="2"/>
        <v>1.2361704739999999</v>
      </c>
      <c r="H30" s="26">
        <f t="shared" si="3"/>
        <v>38.06659999</v>
      </c>
      <c r="I30" s="26">
        <f t="shared" si="0"/>
        <v>1.8993869379999999</v>
      </c>
      <c r="J30" s="26">
        <f t="shared" si="4"/>
        <v>31.391441180000001</v>
      </c>
      <c r="T30" s="23">
        <v>1.29</v>
      </c>
      <c r="U30" s="23">
        <v>1.2361704739999999</v>
      </c>
      <c r="V30" s="23">
        <v>3.1355574119999998</v>
      </c>
    </row>
    <row r="31" spans="1:22" ht="15">
      <c r="A31" s="24">
        <v>1.3</v>
      </c>
      <c r="B31" s="25">
        <f t="shared" si="1"/>
        <v>0.30000000000000004</v>
      </c>
      <c r="C31" s="23">
        <v>1.2788107479999999</v>
      </c>
      <c r="D31" s="20">
        <v>6905.3366999999998</v>
      </c>
      <c r="E31" s="23">
        <v>3.243713101</v>
      </c>
      <c r="F31" s="20">
        <v>32473.90466</v>
      </c>
      <c r="G31" s="26">
        <f t="shared" si="2"/>
        <v>1.2788107479999999</v>
      </c>
      <c r="H31" s="26">
        <f t="shared" si="3"/>
        <v>39.379241360000002</v>
      </c>
      <c r="I31" s="26">
        <f t="shared" si="0"/>
        <v>1.964902353</v>
      </c>
      <c r="J31" s="26">
        <f t="shared" si="4"/>
        <v>32.473904660000002</v>
      </c>
      <c r="T31" s="23">
        <v>1.3</v>
      </c>
      <c r="U31" s="23">
        <v>1.2788107479999999</v>
      </c>
      <c r="V31" s="23">
        <v>3.243713101</v>
      </c>
    </row>
    <row r="32" spans="1:22" ht="15">
      <c r="A32" s="24">
        <v>1.31</v>
      </c>
      <c r="B32" s="25">
        <f t="shared" si="1"/>
        <v>0.31000000000000005</v>
      </c>
      <c r="C32" s="23">
        <v>1.3214510500000001</v>
      </c>
      <c r="D32" s="20">
        <v>7135.5145899999998</v>
      </c>
      <c r="E32" s="23">
        <v>3.3518688060000001</v>
      </c>
      <c r="F32" s="20">
        <v>33556.368150000002</v>
      </c>
      <c r="G32" s="26">
        <f t="shared" si="2"/>
        <v>1.3214510500000001</v>
      </c>
      <c r="H32" s="26">
        <f t="shared" si="3"/>
        <v>40.691882740000004</v>
      </c>
      <c r="I32" s="26">
        <f t="shared" si="0"/>
        <v>2.0304177560000003</v>
      </c>
      <c r="J32" s="26">
        <f t="shared" si="4"/>
        <v>33.556368150000004</v>
      </c>
      <c r="T32" s="23">
        <v>1.31</v>
      </c>
      <c r="U32" s="23">
        <v>1.3214510500000001</v>
      </c>
      <c r="V32" s="23">
        <v>3.3518688060000001</v>
      </c>
    </row>
    <row r="33" spans="1:22" ht="15">
      <c r="A33" s="24">
        <v>1.32</v>
      </c>
      <c r="B33" s="25">
        <f t="shared" si="1"/>
        <v>0.32000000000000006</v>
      </c>
      <c r="C33" s="23">
        <v>1.364091377</v>
      </c>
      <c r="D33" s="20">
        <v>7365.6924799999997</v>
      </c>
      <c r="E33" s="23">
        <v>3.4600245260000002</v>
      </c>
      <c r="F33" s="20">
        <v>34638.831639999997</v>
      </c>
      <c r="G33" s="26">
        <f t="shared" si="2"/>
        <v>1.364091377</v>
      </c>
      <c r="H33" s="26">
        <f t="shared" si="3"/>
        <v>42.004524119999992</v>
      </c>
      <c r="I33" s="26">
        <f t="shared" si="0"/>
        <v>2.0959331490000004</v>
      </c>
      <c r="J33" s="26">
        <f t="shared" si="4"/>
        <v>34.638831639999999</v>
      </c>
      <c r="T33" s="23">
        <v>1.32</v>
      </c>
      <c r="U33" s="23">
        <v>1.364091377</v>
      </c>
      <c r="V33" s="23">
        <v>3.4600245260000002</v>
      </c>
    </row>
    <row r="34" spans="1:22" ht="15">
      <c r="A34" s="24">
        <v>1.33</v>
      </c>
      <c r="B34" s="25">
        <f t="shared" si="1"/>
        <v>0.33000000000000007</v>
      </c>
      <c r="C34" s="23">
        <v>1.406731733</v>
      </c>
      <c r="D34" s="20">
        <v>7595.8703699999996</v>
      </c>
      <c r="E34" s="23">
        <v>3.5681802629999999</v>
      </c>
      <c r="F34" s="20">
        <v>35721.295129999999</v>
      </c>
      <c r="G34" s="26">
        <f t="shared" si="2"/>
        <v>1.406731733</v>
      </c>
      <c r="H34" s="26">
        <f t="shared" si="3"/>
        <v>43.317165499999994</v>
      </c>
      <c r="I34" s="26">
        <f t="shared" ref="I34:I65" si="5">E34-C34</f>
        <v>2.1614485299999999</v>
      </c>
      <c r="J34" s="26">
        <f t="shared" si="4"/>
        <v>35.721295130000001</v>
      </c>
      <c r="T34" s="23">
        <v>1.33</v>
      </c>
      <c r="U34" s="23">
        <v>1.406731733</v>
      </c>
      <c r="V34" s="23">
        <v>3.5681802629999999</v>
      </c>
    </row>
    <row r="35" spans="1:22" ht="15">
      <c r="A35" s="24">
        <v>1.34</v>
      </c>
      <c r="B35" s="25">
        <f t="shared" si="1"/>
        <v>0.34000000000000008</v>
      </c>
      <c r="C35" s="23">
        <v>1.449372117</v>
      </c>
      <c r="D35" s="20">
        <v>7826.0482599999996</v>
      </c>
      <c r="E35" s="23">
        <v>3.676336015</v>
      </c>
      <c r="F35" s="20">
        <v>36803.758620000001</v>
      </c>
      <c r="G35" s="26">
        <f t="shared" si="2"/>
        <v>1.449372117</v>
      </c>
      <c r="H35" s="26">
        <f t="shared" si="3"/>
        <v>44.629806880000004</v>
      </c>
      <c r="I35" s="26">
        <f t="shared" si="5"/>
        <v>2.2269638980000002</v>
      </c>
      <c r="J35" s="26">
        <f t="shared" si="4"/>
        <v>36.803758620000004</v>
      </c>
      <c r="T35" s="23">
        <v>1.34</v>
      </c>
      <c r="U35" s="23">
        <v>1.449372117</v>
      </c>
      <c r="V35" s="23">
        <v>3.676336015</v>
      </c>
    </row>
    <row r="36" spans="1:22" ht="15">
      <c r="A36" s="24">
        <v>1.35</v>
      </c>
      <c r="B36" s="25">
        <f t="shared" si="1"/>
        <v>0.35000000000000009</v>
      </c>
      <c r="C36" s="23">
        <v>1.4920125319999999</v>
      </c>
      <c r="D36" s="20">
        <v>8056.2261500000004</v>
      </c>
      <c r="E36" s="23">
        <v>3.7844917850000002</v>
      </c>
      <c r="F36" s="20">
        <v>37886.222110000002</v>
      </c>
      <c r="G36" s="26">
        <f t="shared" si="2"/>
        <v>1.4920125319999999</v>
      </c>
      <c r="H36" s="26">
        <f t="shared" si="3"/>
        <v>45.942448260000006</v>
      </c>
      <c r="I36" s="26">
        <f t="shared" si="5"/>
        <v>2.2924792530000002</v>
      </c>
      <c r="J36" s="26">
        <f t="shared" si="4"/>
        <v>37.886222110000006</v>
      </c>
      <c r="T36" s="23">
        <v>1.35</v>
      </c>
      <c r="U36" s="23">
        <v>1.4920125319999999</v>
      </c>
      <c r="V36" s="23">
        <v>3.7844917850000002</v>
      </c>
    </row>
    <row r="37" spans="1:22" ht="15">
      <c r="A37" s="24">
        <v>1.36</v>
      </c>
      <c r="B37" s="25">
        <f t="shared" si="1"/>
        <v>0.3600000000000001</v>
      </c>
      <c r="C37" s="23">
        <v>1.5346529760000001</v>
      </c>
      <c r="D37" s="20">
        <v>8286.4040399999994</v>
      </c>
      <c r="E37" s="23">
        <v>3.8926475730000001</v>
      </c>
      <c r="F37" s="20">
        <v>38968.685599999997</v>
      </c>
      <c r="G37" s="26">
        <f t="shared" si="2"/>
        <v>1.5346529760000001</v>
      </c>
      <c r="H37" s="26">
        <f t="shared" si="3"/>
        <v>47.255089640000001</v>
      </c>
      <c r="I37" s="26">
        <f t="shared" si="5"/>
        <v>2.3579945970000002</v>
      </c>
      <c r="J37" s="26">
        <f t="shared" si="4"/>
        <v>38.968685600000001</v>
      </c>
      <c r="T37" s="23">
        <v>1.36</v>
      </c>
      <c r="U37" s="23">
        <v>1.5346529760000001</v>
      </c>
      <c r="V37" s="23">
        <v>3.8926475730000001</v>
      </c>
    </row>
    <row r="38" spans="1:22" ht="15">
      <c r="A38" s="24">
        <v>1.37</v>
      </c>
      <c r="B38" s="25">
        <f t="shared" si="1"/>
        <v>0.37000000000000011</v>
      </c>
      <c r="C38" s="23">
        <v>1.5772934510000001</v>
      </c>
      <c r="D38" s="20">
        <v>8516.5819300000003</v>
      </c>
      <c r="E38" s="23">
        <v>4.0008033779999996</v>
      </c>
      <c r="F38" s="20">
        <v>40051.149089999999</v>
      </c>
      <c r="G38" s="26">
        <f t="shared" si="2"/>
        <v>1.5772934510000001</v>
      </c>
      <c r="H38" s="26">
        <f t="shared" si="3"/>
        <v>48.567731019999997</v>
      </c>
      <c r="I38" s="26">
        <f t="shared" si="5"/>
        <v>2.4235099269999996</v>
      </c>
      <c r="J38" s="26">
        <f t="shared" si="4"/>
        <v>40.051149089999996</v>
      </c>
      <c r="T38" s="23">
        <v>1.37</v>
      </c>
      <c r="U38" s="23">
        <v>1.5772934510000001</v>
      </c>
      <c r="V38" s="23">
        <v>4.0008033779999996</v>
      </c>
    </row>
    <row r="39" spans="1:22" ht="15">
      <c r="A39" s="24">
        <v>1.38</v>
      </c>
      <c r="B39" s="25">
        <f t="shared" si="1"/>
        <v>0.37999999999999989</v>
      </c>
      <c r="C39" s="23">
        <v>1.6199339580000001</v>
      </c>
      <c r="D39" s="20">
        <v>8746.7598199999993</v>
      </c>
      <c r="E39" s="23">
        <v>4.1089592020000003</v>
      </c>
      <c r="F39" s="20">
        <v>41133.612569999998</v>
      </c>
      <c r="G39" s="26">
        <f t="shared" si="2"/>
        <v>1.6199339580000001</v>
      </c>
      <c r="H39" s="26">
        <f t="shared" si="3"/>
        <v>49.880372389999998</v>
      </c>
      <c r="I39" s="26">
        <f t="shared" si="5"/>
        <v>2.4890252440000005</v>
      </c>
      <c r="J39" s="26">
        <f t="shared" si="4"/>
        <v>41.133612569999997</v>
      </c>
      <c r="T39" s="23">
        <v>1.38</v>
      </c>
      <c r="U39" s="23">
        <v>1.6199339580000001</v>
      </c>
      <c r="V39" s="23">
        <v>4.1089592020000003</v>
      </c>
    </row>
    <row r="40" spans="1:22" ht="15">
      <c r="A40" s="24">
        <v>1.39</v>
      </c>
      <c r="B40" s="25">
        <f t="shared" si="1"/>
        <v>0.3899999999999999</v>
      </c>
      <c r="C40" s="23">
        <v>1.662574499</v>
      </c>
      <c r="D40" s="20">
        <v>8976.9377100000002</v>
      </c>
      <c r="E40" s="23">
        <v>4.2171150449999999</v>
      </c>
      <c r="F40" s="20">
        <v>42216.076059999999</v>
      </c>
      <c r="G40" s="26">
        <f t="shared" si="2"/>
        <v>1.662574499</v>
      </c>
      <c r="H40" s="26">
        <f t="shared" si="3"/>
        <v>51.19301377</v>
      </c>
      <c r="I40" s="26">
        <f t="shared" si="5"/>
        <v>2.5545405460000001</v>
      </c>
      <c r="J40" s="26">
        <f t="shared" si="4"/>
        <v>42.216076059999999</v>
      </c>
      <c r="T40" s="23">
        <v>1.39</v>
      </c>
      <c r="U40" s="23">
        <v>1.662574499</v>
      </c>
      <c r="V40" s="23">
        <v>4.2171150449999999</v>
      </c>
    </row>
    <row r="41" spans="1:22" ht="15">
      <c r="A41" s="24">
        <v>1.4</v>
      </c>
      <c r="B41" s="25">
        <f t="shared" si="1"/>
        <v>0.39999999999999991</v>
      </c>
      <c r="C41" s="23">
        <v>1.705215073</v>
      </c>
      <c r="D41" s="20">
        <v>9207.1155999999992</v>
      </c>
      <c r="E41" s="23">
        <v>4.3252709080000002</v>
      </c>
      <c r="F41" s="20">
        <v>43298.539550000001</v>
      </c>
      <c r="G41" s="26">
        <f t="shared" si="2"/>
        <v>1.705215073</v>
      </c>
      <c r="H41" s="26">
        <f t="shared" si="3"/>
        <v>52.505655149999996</v>
      </c>
      <c r="I41" s="26">
        <f t="shared" si="5"/>
        <v>2.6200558350000005</v>
      </c>
      <c r="J41" s="26">
        <f t="shared" si="4"/>
        <v>43.298539550000001</v>
      </c>
      <c r="T41" s="23">
        <v>1.4</v>
      </c>
      <c r="U41" s="23">
        <v>1.705215073</v>
      </c>
      <c r="V41" s="23">
        <v>4.3252709080000002</v>
      </c>
    </row>
    <row r="42" spans="1:22" ht="15">
      <c r="A42" s="24">
        <v>1.41</v>
      </c>
      <c r="B42" s="25">
        <f t="shared" si="1"/>
        <v>0.40999999999999992</v>
      </c>
      <c r="C42" s="23">
        <v>1.747855682</v>
      </c>
      <c r="D42" s="20">
        <v>9437.29349</v>
      </c>
      <c r="E42" s="23">
        <v>4.4334267900000004</v>
      </c>
      <c r="F42" s="20">
        <v>44381.003040000003</v>
      </c>
      <c r="G42" s="26">
        <f t="shared" si="2"/>
        <v>1.747855682</v>
      </c>
      <c r="H42" s="26">
        <f t="shared" si="3"/>
        <v>53.818296530000005</v>
      </c>
      <c r="I42" s="26">
        <f t="shared" si="5"/>
        <v>2.6855711080000004</v>
      </c>
      <c r="J42" s="26">
        <f t="shared" si="4"/>
        <v>44.381003040000003</v>
      </c>
      <c r="T42" s="23">
        <v>1.41</v>
      </c>
      <c r="U42" s="23">
        <v>1.747855682</v>
      </c>
      <c r="V42" s="23">
        <v>4.4334267900000004</v>
      </c>
    </row>
    <row r="43" spans="1:22" ht="15">
      <c r="A43" s="24">
        <v>1.42</v>
      </c>
      <c r="B43" s="25">
        <f t="shared" si="1"/>
        <v>0.41999999999999993</v>
      </c>
      <c r="C43" s="23">
        <v>1.790496326</v>
      </c>
      <c r="D43" s="20">
        <v>9667.4713800000009</v>
      </c>
      <c r="E43" s="23">
        <v>4.5415826920000004</v>
      </c>
      <c r="F43" s="20">
        <v>45463.466529999998</v>
      </c>
      <c r="G43" s="26">
        <f t="shared" si="2"/>
        <v>1.790496326</v>
      </c>
      <c r="H43" s="26">
        <f t="shared" si="3"/>
        <v>55.13093791</v>
      </c>
      <c r="I43" s="26">
        <f t="shared" si="5"/>
        <v>2.7510863660000004</v>
      </c>
      <c r="J43" s="26">
        <f t="shared" si="4"/>
        <v>45.463466529999998</v>
      </c>
      <c r="T43" s="23">
        <v>1.42</v>
      </c>
      <c r="U43" s="23">
        <v>1.790496326</v>
      </c>
      <c r="V43" s="23">
        <v>4.5415826920000004</v>
      </c>
    </row>
    <row r="44" spans="1:22" ht="15">
      <c r="A44" s="24">
        <v>1.43</v>
      </c>
      <c r="B44" s="25">
        <f t="shared" si="1"/>
        <v>0.42999999999999994</v>
      </c>
      <c r="C44" s="23">
        <v>1.8331370060000001</v>
      </c>
      <c r="D44" s="20">
        <v>9897.6492699999999</v>
      </c>
      <c r="E44" s="23">
        <v>4.6497386150000004</v>
      </c>
      <c r="F44" s="20">
        <v>46545.93002</v>
      </c>
      <c r="G44" s="26">
        <f t="shared" si="2"/>
        <v>1.8331370060000001</v>
      </c>
      <c r="H44" s="26">
        <f t="shared" si="3"/>
        <v>56.443579290000002</v>
      </c>
      <c r="I44" s="26">
        <f t="shared" si="5"/>
        <v>2.8166016090000001</v>
      </c>
      <c r="J44" s="26">
        <f t="shared" si="4"/>
        <v>46.54593002</v>
      </c>
      <c r="T44" s="23">
        <v>1.43</v>
      </c>
      <c r="U44" s="23">
        <v>1.8331370060000001</v>
      </c>
      <c r="V44" s="23">
        <v>4.6497386150000004</v>
      </c>
    </row>
    <row r="45" spans="1:22" ht="15">
      <c r="A45" s="24">
        <v>1.44</v>
      </c>
      <c r="B45" s="25">
        <f t="shared" si="1"/>
        <v>0.43999999999999995</v>
      </c>
      <c r="C45" s="23">
        <v>1.875777724</v>
      </c>
      <c r="D45" s="20">
        <v>10127.827160000001</v>
      </c>
      <c r="E45" s="23">
        <v>4.7578945600000004</v>
      </c>
      <c r="F45" s="20">
        <v>47628.393510000002</v>
      </c>
      <c r="G45" s="26">
        <f t="shared" si="2"/>
        <v>1.875777724</v>
      </c>
      <c r="H45" s="26">
        <f t="shared" si="3"/>
        <v>57.756220670000005</v>
      </c>
      <c r="I45" s="26">
        <f t="shared" si="5"/>
        <v>2.8821168360000007</v>
      </c>
      <c r="J45" s="26">
        <f t="shared" si="4"/>
        <v>47.628393510000002</v>
      </c>
      <c r="T45" s="23">
        <v>1.44</v>
      </c>
      <c r="U45" s="23">
        <v>1.875777724</v>
      </c>
      <c r="V45" s="23">
        <v>4.7578945600000004</v>
      </c>
    </row>
    <row r="46" spans="1:22" ht="15">
      <c r="A46" s="24">
        <v>1.45</v>
      </c>
      <c r="B46" s="25">
        <f t="shared" si="1"/>
        <v>0.44999999999999996</v>
      </c>
      <c r="C46" s="23">
        <v>1.9184184799999999</v>
      </c>
      <c r="D46" s="20">
        <v>10358.00505</v>
      </c>
      <c r="E46" s="23">
        <v>4.8660505269999996</v>
      </c>
      <c r="F46" s="20">
        <v>48710.857000000004</v>
      </c>
      <c r="G46" s="26">
        <f t="shared" si="2"/>
        <v>1.9184184799999999</v>
      </c>
      <c r="H46" s="26">
        <f t="shared" si="3"/>
        <v>59.06886205</v>
      </c>
      <c r="I46" s="26">
        <f t="shared" si="5"/>
        <v>2.9476320469999999</v>
      </c>
      <c r="J46" s="26">
        <f t="shared" si="4"/>
        <v>48.710857000000004</v>
      </c>
      <c r="T46" s="23">
        <v>1.45</v>
      </c>
      <c r="U46" s="23">
        <v>1.9184184799999999</v>
      </c>
      <c r="V46" s="23">
        <v>4.8660505269999996</v>
      </c>
    </row>
    <row r="47" spans="1:22" ht="15">
      <c r="A47" s="24">
        <v>1.46</v>
      </c>
      <c r="B47" s="25">
        <f t="shared" si="1"/>
        <v>0.45999999999999996</v>
      </c>
      <c r="C47" s="23">
        <v>1.9610592760000001</v>
      </c>
      <c r="D47" s="20">
        <v>10588.182940000001</v>
      </c>
      <c r="E47" s="23">
        <v>4.9742065159999997</v>
      </c>
      <c r="F47" s="20">
        <v>49793.320480000002</v>
      </c>
      <c r="G47" s="26">
        <f t="shared" si="2"/>
        <v>1.9610592760000001</v>
      </c>
      <c r="H47" s="26">
        <f t="shared" si="3"/>
        <v>60.381503420000001</v>
      </c>
      <c r="I47" s="26">
        <f t="shared" si="5"/>
        <v>3.0131472399999994</v>
      </c>
      <c r="J47" s="26">
        <f t="shared" si="4"/>
        <v>49.793320480000006</v>
      </c>
      <c r="T47" s="23">
        <v>1.46</v>
      </c>
      <c r="U47" s="23">
        <v>1.9610592760000001</v>
      </c>
      <c r="V47" s="23">
        <v>4.9742065159999997</v>
      </c>
    </row>
    <row r="48" spans="1:22" ht="15">
      <c r="A48" s="24">
        <v>1.47</v>
      </c>
      <c r="B48" s="25">
        <f t="shared" si="1"/>
        <v>0.47</v>
      </c>
      <c r="C48" s="23">
        <v>2.0037001110000001</v>
      </c>
      <c r="D48" s="20">
        <v>10818.36083</v>
      </c>
      <c r="E48" s="23">
        <v>5.082362528</v>
      </c>
      <c r="F48" s="20">
        <v>50875.783969999997</v>
      </c>
      <c r="G48" s="26">
        <f t="shared" si="2"/>
        <v>2.0037001110000001</v>
      </c>
      <c r="H48" s="26">
        <f t="shared" si="3"/>
        <v>61.694144799999997</v>
      </c>
      <c r="I48" s="26">
        <f t="shared" si="5"/>
        <v>3.0786624169999999</v>
      </c>
      <c r="J48" s="26">
        <f t="shared" si="4"/>
        <v>50.875783969999993</v>
      </c>
      <c r="T48" s="23">
        <v>1.47</v>
      </c>
      <c r="U48" s="23">
        <v>2.0037001110000001</v>
      </c>
      <c r="V48" s="23">
        <v>5.082362528</v>
      </c>
    </row>
    <row r="49" spans="1:22" ht="15">
      <c r="A49" s="24">
        <v>1.48</v>
      </c>
      <c r="B49" s="25">
        <f t="shared" si="1"/>
        <v>0.48</v>
      </c>
      <c r="C49" s="23">
        <v>2.0463409869999998</v>
      </c>
      <c r="D49" s="20">
        <v>11048.53872</v>
      </c>
      <c r="E49" s="23">
        <v>5.1905185620000003</v>
      </c>
      <c r="F49" s="20">
        <v>51958.247459999999</v>
      </c>
      <c r="G49" s="26">
        <f t="shared" si="2"/>
        <v>2.0463409869999998</v>
      </c>
      <c r="H49" s="26">
        <f t="shared" si="3"/>
        <v>63.006786179999999</v>
      </c>
      <c r="I49" s="26">
        <f t="shared" si="5"/>
        <v>3.1441775750000005</v>
      </c>
      <c r="J49" s="26">
        <f t="shared" si="4"/>
        <v>51.958247459999995</v>
      </c>
      <c r="T49" s="23">
        <v>1.48</v>
      </c>
      <c r="U49" s="23">
        <v>2.0463409869999998</v>
      </c>
      <c r="V49" s="23">
        <v>5.1905185620000003</v>
      </c>
    </row>
    <row r="50" spans="1:22" ht="15">
      <c r="A50" s="24">
        <v>1.49</v>
      </c>
      <c r="B50" s="25">
        <f t="shared" si="1"/>
        <v>0.49</v>
      </c>
      <c r="C50" s="23">
        <v>2.0889819040000002</v>
      </c>
      <c r="D50" s="20">
        <v>11278.716609999999</v>
      </c>
      <c r="E50" s="23">
        <v>5.298674621</v>
      </c>
      <c r="F50" s="20">
        <v>53040.710950000001</v>
      </c>
      <c r="G50" s="26">
        <f t="shared" si="2"/>
        <v>2.0889819040000002</v>
      </c>
      <c r="H50" s="26">
        <f t="shared" si="3"/>
        <v>64.319427559999994</v>
      </c>
      <c r="I50" s="26">
        <f t="shared" si="5"/>
        <v>3.2096927169999998</v>
      </c>
      <c r="J50" s="26">
        <f t="shared" si="4"/>
        <v>53.040710949999998</v>
      </c>
      <c r="T50" s="23">
        <v>1.49</v>
      </c>
      <c r="U50" s="23">
        <v>2.0889819040000002</v>
      </c>
      <c r="V50" s="23">
        <v>5.298674621</v>
      </c>
    </row>
    <row r="51" spans="1:22" ht="15">
      <c r="A51" s="24">
        <v>1.5</v>
      </c>
      <c r="B51" s="25">
        <f t="shared" si="1"/>
        <v>0.5</v>
      </c>
      <c r="C51" s="23">
        <v>2.1316228640000001</v>
      </c>
      <c r="D51" s="20">
        <v>11508.8945</v>
      </c>
      <c r="E51" s="23">
        <v>5.4068307039999999</v>
      </c>
      <c r="F51" s="20">
        <v>54123.174440000003</v>
      </c>
      <c r="G51" s="26">
        <f t="shared" si="2"/>
        <v>2.1316228640000001</v>
      </c>
      <c r="H51" s="26">
        <f t="shared" si="3"/>
        <v>65.632068939999996</v>
      </c>
      <c r="I51" s="26">
        <f t="shared" si="5"/>
        <v>3.2752078399999998</v>
      </c>
      <c r="J51" s="26">
        <f t="shared" si="4"/>
        <v>54.12317444</v>
      </c>
      <c r="T51" s="23">
        <v>1.5</v>
      </c>
      <c r="U51" s="23">
        <v>2.1316228640000001</v>
      </c>
      <c r="V51" s="23">
        <v>5.4068307039999999</v>
      </c>
    </row>
    <row r="52" spans="1:22" ht="15">
      <c r="A52" s="24">
        <v>1.51</v>
      </c>
      <c r="B52" s="25">
        <f t="shared" si="1"/>
        <v>0.51</v>
      </c>
      <c r="C52" s="23">
        <v>2.1742639600000002</v>
      </c>
      <c r="D52" s="20">
        <v>11739.072389999999</v>
      </c>
      <c r="E52" s="23">
        <v>5.5149870590000001</v>
      </c>
      <c r="F52" s="20">
        <v>55205.637929999997</v>
      </c>
      <c r="G52" s="26">
        <f t="shared" si="2"/>
        <v>2.1742639600000002</v>
      </c>
      <c r="H52" s="26">
        <f t="shared" si="3"/>
        <v>66.944710319999999</v>
      </c>
      <c r="I52" s="26">
        <f t="shared" si="5"/>
        <v>3.3407230989999999</v>
      </c>
      <c r="J52" s="26">
        <f t="shared" si="4"/>
        <v>55.205637929999995</v>
      </c>
      <c r="T52" s="23">
        <v>1.51</v>
      </c>
      <c r="U52" s="23">
        <v>2.1742639600000002</v>
      </c>
      <c r="V52" s="23">
        <v>5.5149870590000001</v>
      </c>
    </row>
    <row r="53" spans="1:22" ht="15">
      <c r="A53" s="24">
        <v>1.52</v>
      </c>
      <c r="B53" s="25">
        <f t="shared" si="1"/>
        <v>0.52</v>
      </c>
      <c r="C53" s="23">
        <v>2.2169053710000002</v>
      </c>
      <c r="D53" s="20">
        <v>11969.25028</v>
      </c>
      <c r="E53" s="23">
        <v>5.623144055</v>
      </c>
      <c r="F53" s="20">
        <v>56288.101419999999</v>
      </c>
      <c r="G53" s="26">
        <f t="shared" si="2"/>
        <v>2.2169053710000002</v>
      </c>
      <c r="H53" s="26">
        <f t="shared" si="3"/>
        <v>68.257351700000001</v>
      </c>
      <c r="I53" s="26">
        <f t="shared" si="5"/>
        <v>3.4062386839999999</v>
      </c>
      <c r="J53" s="26">
        <f t="shared" si="4"/>
        <v>56.288101419999997</v>
      </c>
      <c r="T53" s="23">
        <v>1.52</v>
      </c>
      <c r="U53" s="23">
        <v>2.2169053710000002</v>
      </c>
      <c r="V53" s="23">
        <v>5.623144055</v>
      </c>
    </row>
    <row r="54" spans="1:22" ht="15">
      <c r="A54" s="24">
        <v>1.53</v>
      </c>
      <c r="B54" s="25">
        <f t="shared" si="1"/>
        <v>0.53</v>
      </c>
      <c r="C54" s="23">
        <v>2.2595473080000001</v>
      </c>
      <c r="D54" s="20">
        <v>12199.428169999999</v>
      </c>
      <c r="E54" s="23">
        <v>5.7313021610000003</v>
      </c>
      <c r="F54" s="20">
        <v>57370.564910000001</v>
      </c>
      <c r="G54" s="26">
        <f t="shared" si="2"/>
        <v>2.2595473080000001</v>
      </c>
      <c r="H54" s="26">
        <f t="shared" si="3"/>
        <v>69.569993080000003</v>
      </c>
      <c r="I54" s="26">
        <f t="shared" si="5"/>
        <v>3.4717548530000002</v>
      </c>
      <c r="J54" s="26">
        <f t="shared" si="4"/>
        <v>57.370564909999999</v>
      </c>
      <c r="T54" s="23">
        <v>1.53</v>
      </c>
      <c r="U54" s="23">
        <v>2.2595473080000001</v>
      </c>
      <c r="V54" s="23">
        <v>5.7313021610000003</v>
      </c>
    </row>
    <row r="55" spans="1:22" ht="15">
      <c r="A55" s="24">
        <v>1.54</v>
      </c>
      <c r="B55" s="25">
        <f t="shared" si="1"/>
        <v>0.54</v>
      </c>
      <c r="C55" s="23">
        <v>2.3021895309999998</v>
      </c>
      <c r="D55" s="20">
        <v>12429.60606</v>
      </c>
      <c r="E55" s="23">
        <v>5.8394612710000002</v>
      </c>
      <c r="F55" s="20">
        <v>58453.028400000003</v>
      </c>
      <c r="G55" s="26">
        <f t="shared" si="2"/>
        <v>2.3021895309999998</v>
      </c>
      <c r="H55" s="26">
        <f t="shared" si="3"/>
        <v>70.882634460000006</v>
      </c>
      <c r="I55" s="26">
        <f t="shared" si="5"/>
        <v>3.5372717400000004</v>
      </c>
      <c r="J55" s="26">
        <f t="shared" si="4"/>
        <v>58.453028400000001</v>
      </c>
      <c r="T55" s="23">
        <v>1.54</v>
      </c>
      <c r="U55" s="23">
        <v>2.3021895309999998</v>
      </c>
      <c r="V55" s="23">
        <v>5.8394612710000002</v>
      </c>
    </row>
    <row r="56" spans="1:22" ht="15">
      <c r="A56" s="24">
        <v>1.55</v>
      </c>
      <c r="B56" s="25">
        <f t="shared" si="1"/>
        <v>0.55000000000000004</v>
      </c>
      <c r="C56" s="23">
        <v>2.344832544</v>
      </c>
      <c r="D56" s="20">
        <v>12659.783949999999</v>
      </c>
      <c r="E56" s="23">
        <v>5.9476224310000001</v>
      </c>
      <c r="F56" s="20">
        <v>59535.491880000001</v>
      </c>
      <c r="G56" s="26">
        <f t="shared" si="2"/>
        <v>2.344832544</v>
      </c>
      <c r="H56" s="26">
        <f t="shared" si="3"/>
        <v>72.19527583</v>
      </c>
      <c r="I56" s="26">
        <f t="shared" si="5"/>
        <v>3.6027898870000001</v>
      </c>
      <c r="J56" s="26">
        <f t="shared" si="4"/>
        <v>59.535491880000002</v>
      </c>
      <c r="T56" s="23">
        <v>1.55</v>
      </c>
      <c r="U56" s="23">
        <v>2.344832544</v>
      </c>
      <c r="V56" s="23">
        <v>5.9476224310000001</v>
      </c>
    </row>
    <row r="57" spans="1:22" ht="15">
      <c r="A57" s="24">
        <v>1.56</v>
      </c>
      <c r="B57" s="25">
        <f t="shared" si="1"/>
        <v>0.56000000000000005</v>
      </c>
      <c r="C57" s="23">
        <v>2.387476001</v>
      </c>
      <c r="D57" s="20">
        <v>12889.96184</v>
      </c>
      <c r="E57" s="23">
        <v>6.055784708</v>
      </c>
      <c r="F57" s="20">
        <v>60617.955370000003</v>
      </c>
      <c r="G57" s="26">
        <f t="shared" si="2"/>
        <v>2.387476001</v>
      </c>
      <c r="H57" s="26">
        <f t="shared" si="3"/>
        <v>73.507917210000002</v>
      </c>
      <c r="I57" s="26">
        <f t="shared" si="5"/>
        <v>3.668308707</v>
      </c>
      <c r="J57" s="26">
        <f t="shared" si="4"/>
        <v>60.617955370000004</v>
      </c>
      <c r="T57" s="23">
        <v>1.56</v>
      </c>
      <c r="U57" s="23">
        <v>2.387476001</v>
      </c>
      <c r="V57" s="23">
        <v>6.055784708</v>
      </c>
    </row>
    <row r="58" spans="1:22" ht="15">
      <c r="A58" s="24">
        <v>1.57</v>
      </c>
      <c r="B58" s="25">
        <f t="shared" si="1"/>
        <v>0.57000000000000006</v>
      </c>
      <c r="C58" s="23">
        <v>2.4301199929999999</v>
      </c>
      <c r="D58" s="20">
        <v>13120.139730000001</v>
      </c>
      <c r="E58" s="23">
        <v>6.1639480969999996</v>
      </c>
      <c r="F58" s="20">
        <v>61700.418859999998</v>
      </c>
      <c r="G58" s="26">
        <f t="shared" si="2"/>
        <v>2.4301199929999999</v>
      </c>
      <c r="H58" s="26">
        <f t="shared" si="3"/>
        <v>74.820558590000005</v>
      </c>
      <c r="I58" s="26">
        <f t="shared" si="5"/>
        <v>3.7338281039999996</v>
      </c>
      <c r="J58" s="26">
        <f t="shared" si="4"/>
        <v>61.700418859999999</v>
      </c>
      <c r="T58" s="23">
        <v>1.57</v>
      </c>
      <c r="U58" s="23">
        <v>2.4301199929999999</v>
      </c>
      <c r="V58" s="23">
        <v>6.1639480969999996</v>
      </c>
    </row>
    <row r="59" spans="1:22" ht="15">
      <c r="A59" s="24">
        <v>1.58</v>
      </c>
      <c r="B59" s="25">
        <f t="shared" si="1"/>
        <v>0.58000000000000007</v>
      </c>
      <c r="C59" s="23">
        <v>2.4727650699999999</v>
      </c>
      <c r="D59" s="20">
        <v>13350.31762</v>
      </c>
      <c r="E59" s="23">
        <v>6.2721144850000004</v>
      </c>
      <c r="F59" s="20">
        <v>62782.88235</v>
      </c>
      <c r="G59" s="26">
        <f t="shared" si="2"/>
        <v>2.4727650699999999</v>
      </c>
      <c r="H59" s="26">
        <f t="shared" si="3"/>
        <v>76.133199970000007</v>
      </c>
      <c r="I59" s="26">
        <f t="shared" si="5"/>
        <v>3.7993494150000005</v>
      </c>
      <c r="J59" s="26">
        <f t="shared" si="4"/>
        <v>62.782882350000001</v>
      </c>
      <c r="T59" s="23">
        <v>1.58</v>
      </c>
      <c r="U59" s="23">
        <v>2.4727650699999999</v>
      </c>
      <c r="V59" s="23">
        <v>6.2721144850000004</v>
      </c>
    </row>
    <row r="60" spans="1:22" ht="15">
      <c r="A60" s="24">
        <v>1.59</v>
      </c>
      <c r="B60" s="25">
        <f t="shared" si="1"/>
        <v>0.59000000000000008</v>
      </c>
      <c r="C60" s="23">
        <v>2.51541163</v>
      </c>
      <c r="D60" s="20">
        <v>13580.495510000001</v>
      </c>
      <c r="E60" s="23">
        <v>6.3802843039999999</v>
      </c>
      <c r="F60" s="20">
        <v>63865.345840000002</v>
      </c>
      <c r="G60" s="26">
        <f t="shared" si="2"/>
        <v>2.51541163</v>
      </c>
      <c r="H60" s="26">
        <f t="shared" si="3"/>
        <v>77.445841350000009</v>
      </c>
      <c r="I60" s="26">
        <f t="shared" si="5"/>
        <v>3.8648726739999999</v>
      </c>
      <c r="J60" s="26">
        <f t="shared" si="4"/>
        <v>63.865345840000003</v>
      </c>
      <c r="T60" s="23">
        <v>1.59</v>
      </c>
      <c r="U60" s="23">
        <v>2.51541163</v>
      </c>
      <c r="V60" s="23">
        <v>6.3802843039999999</v>
      </c>
    </row>
    <row r="61" spans="1:22" ht="15">
      <c r="A61" s="24">
        <v>1.6</v>
      </c>
      <c r="B61" s="25">
        <f t="shared" si="1"/>
        <v>0.60000000000000009</v>
      </c>
      <c r="C61" s="23">
        <v>2.5580590939999999</v>
      </c>
      <c r="D61" s="20">
        <v>13810.6734</v>
      </c>
      <c r="E61" s="23">
        <v>6.4884564510000002</v>
      </c>
      <c r="F61" s="20">
        <v>64947.809329999996</v>
      </c>
      <c r="G61" s="26">
        <f t="shared" si="2"/>
        <v>2.5580590939999999</v>
      </c>
      <c r="H61" s="26">
        <f t="shared" si="3"/>
        <v>78.758482729999983</v>
      </c>
      <c r="I61" s="26">
        <f t="shared" si="5"/>
        <v>3.9303973570000004</v>
      </c>
      <c r="J61" s="26">
        <f t="shared" si="4"/>
        <v>64.947809329999998</v>
      </c>
      <c r="T61" s="23">
        <v>1.6</v>
      </c>
      <c r="U61" s="23">
        <v>2.5580590939999999</v>
      </c>
      <c r="V61" s="23">
        <v>6.4884564510000002</v>
      </c>
    </row>
    <row r="62" spans="1:22" ht="15">
      <c r="A62" s="24">
        <v>1.61</v>
      </c>
      <c r="B62" s="25">
        <f t="shared" si="1"/>
        <v>0.6100000000000001</v>
      </c>
      <c r="C62" s="23">
        <v>2.6007076160000002</v>
      </c>
      <c r="D62" s="20">
        <v>14040.851290000001</v>
      </c>
      <c r="E62" s="23">
        <v>6.5966318770000001</v>
      </c>
      <c r="F62" s="20">
        <v>66030.272819999998</v>
      </c>
      <c r="G62" s="26">
        <f t="shared" si="2"/>
        <v>2.6007076160000002</v>
      </c>
      <c r="H62" s="26">
        <f t="shared" si="3"/>
        <v>80.07112411</v>
      </c>
      <c r="I62" s="26">
        <f t="shared" si="5"/>
        <v>3.9959242609999999</v>
      </c>
      <c r="J62" s="26">
        <f t="shared" si="4"/>
        <v>66.030272819999993</v>
      </c>
      <c r="T62" s="23">
        <v>1.61</v>
      </c>
      <c r="U62" s="23">
        <v>2.6007076160000002</v>
      </c>
      <c r="V62" s="23">
        <v>6.5966318770000001</v>
      </c>
    </row>
    <row r="63" spans="1:22" ht="15">
      <c r="A63" s="24">
        <v>1.62</v>
      </c>
      <c r="B63" s="25">
        <f t="shared" si="1"/>
        <v>0.62000000000000011</v>
      </c>
      <c r="C63" s="23">
        <v>2.643357258</v>
      </c>
      <c r="D63" s="20">
        <v>14271.02918</v>
      </c>
      <c r="E63" s="23">
        <v>6.7048105720000004</v>
      </c>
      <c r="F63" s="20">
        <v>67112.736309999993</v>
      </c>
      <c r="G63" s="26">
        <f t="shared" si="2"/>
        <v>2.643357258</v>
      </c>
      <c r="H63" s="26">
        <f t="shared" si="3"/>
        <v>81.383765489999988</v>
      </c>
      <c r="I63" s="26">
        <f t="shared" si="5"/>
        <v>4.0614533140000004</v>
      </c>
      <c r="J63" s="26">
        <f t="shared" si="4"/>
        <v>67.112736309999988</v>
      </c>
      <c r="T63" s="23">
        <v>1.62</v>
      </c>
      <c r="U63" s="23">
        <v>2.643357258</v>
      </c>
      <c r="V63" s="23">
        <v>6.7048105720000004</v>
      </c>
    </row>
    <row r="64" spans="1:22" ht="15">
      <c r="A64" s="24">
        <v>1.63</v>
      </c>
      <c r="B64" s="25">
        <f t="shared" si="1"/>
        <v>0.62999999999999989</v>
      </c>
      <c r="C64" s="23">
        <v>2.686009131</v>
      </c>
      <c r="D64" s="20">
        <v>14501.20707</v>
      </c>
      <c r="E64" s="23">
        <v>6.8129954660000003</v>
      </c>
      <c r="F64" s="20">
        <v>68195.199789999999</v>
      </c>
      <c r="G64" s="26">
        <f t="shared" si="2"/>
        <v>2.686009131</v>
      </c>
      <c r="H64" s="26">
        <f t="shared" si="3"/>
        <v>82.696406859999996</v>
      </c>
      <c r="I64" s="26">
        <f t="shared" si="5"/>
        <v>4.1269863349999998</v>
      </c>
      <c r="J64" s="26">
        <f t="shared" si="4"/>
        <v>68.195199790000004</v>
      </c>
      <c r="T64" s="23">
        <v>1.63</v>
      </c>
      <c r="U64" s="23">
        <v>2.686009131</v>
      </c>
      <c r="V64" s="23">
        <v>6.8129954660000003</v>
      </c>
    </row>
    <row r="65" spans="1:22" ht="15">
      <c r="A65" s="24">
        <v>1.64</v>
      </c>
      <c r="B65" s="25">
        <f t="shared" si="1"/>
        <v>0.6399999999999999</v>
      </c>
      <c r="C65" s="23">
        <v>2.7286626489999999</v>
      </c>
      <c r="D65" s="20">
        <v>14731.384959999999</v>
      </c>
      <c r="E65" s="23">
        <v>6.9211847090000003</v>
      </c>
      <c r="F65" s="20">
        <v>69277.663279999993</v>
      </c>
      <c r="G65" s="26">
        <f t="shared" si="2"/>
        <v>2.7286626489999999</v>
      </c>
      <c r="H65" s="26">
        <f t="shared" si="3"/>
        <v>84.009048239999984</v>
      </c>
      <c r="I65" s="26">
        <f t="shared" si="5"/>
        <v>4.1925220599999999</v>
      </c>
      <c r="J65" s="26">
        <f t="shared" si="4"/>
        <v>69.277663279999999</v>
      </c>
      <c r="T65" s="23">
        <v>1.64</v>
      </c>
      <c r="U65" s="23">
        <v>2.7286626489999999</v>
      </c>
      <c r="V65" s="23">
        <v>6.9211847090000003</v>
      </c>
    </row>
    <row r="66" spans="1:22" ht="15">
      <c r="A66" s="24">
        <v>1.65</v>
      </c>
      <c r="B66" s="25">
        <f t="shared" si="1"/>
        <v>0.64999999999999991</v>
      </c>
      <c r="C66" s="23">
        <v>2.771317185</v>
      </c>
      <c r="D66" s="20">
        <v>14961.56285</v>
      </c>
      <c r="E66" s="23">
        <v>7.0293768410000004</v>
      </c>
      <c r="F66" s="20">
        <v>70360.126770000003</v>
      </c>
      <c r="G66" s="26">
        <f t="shared" si="2"/>
        <v>2.771317185</v>
      </c>
      <c r="H66" s="26">
        <f t="shared" si="3"/>
        <v>85.321689620000001</v>
      </c>
      <c r="I66" s="26">
        <f t="shared" ref="I66:I97" si="6">E66-C66</f>
        <v>4.2580596560000004</v>
      </c>
      <c r="J66" s="26">
        <f t="shared" si="4"/>
        <v>70.360126770000008</v>
      </c>
      <c r="T66" s="23">
        <v>1.65</v>
      </c>
      <c r="U66" s="23">
        <v>2.771317185</v>
      </c>
      <c r="V66" s="23">
        <v>7.0293768410000004</v>
      </c>
    </row>
    <row r="67" spans="1:22" ht="15">
      <c r="A67" s="24">
        <v>1.66</v>
      </c>
      <c r="B67" s="25">
        <f t="shared" ref="B67:B130" si="7">A67-1</f>
        <v>0.65999999999999992</v>
      </c>
      <c r="C67" s="23">
        <v>2.8139760520000001</v>
      </c>
      <c r="D67" s="20">
        <v>15191.740739999999</v>
      </c>
      <c r="E67" s="23">
        <v>7.1375813209999999</v>
      </c>
      <c r="F67" s="20">
        <v>71442.590259999997</v>
      </c>
      <c r="G67" s="26">
        <f t="shared" ref="G67:G130" si="8">C67</f>
        <v>2.8139760520000001</v>
      </c>
      <c r="H67" s="26">
        <f t="shared" ref="H67:H130" si="9">(D67+F67)/1000</f>
        <v>86.634330999999989</v>
      </c>
      <c r="I67" s="26">
        <f t="shared" si="6"/>
        <v>4.3236052689999998</v>
      </c>
      <c r="J67" s="26">
        <f t="shared" ref="J67:J130" si="10">F67/1000</f>
        <v>71.442590260000003</v>
      </c>
      <c r="T67" s="23">
        <v>1.66</v>
      </c>
      <c r="U67" s="23">
        <v>2.8139760520000001</v>
      </c>
      <c r="V67" s="23">
        <v>7.1375813209999999</v>
      </c>
    </row>
    <row r="68" spans="1:22" ht="15">
      <c r="A68" s="24">
        <v>1.67</v>
      </c>
      <c r="B68" s="25">
        <f t="shared" si="7"/>
        <v>0.66999999999999993</v>
      </c>
      <c r="C68" s="23">
        <v>2.8566361379999998</v>
      </c>
      <c r="D68" s="20">
        <v>15421.91863</v>
      </c>
      <c r="E68" s="23">
        <v>7.2457898409999997</v>
      </c>
      <c r="F68" s="20">
        <v>72525.053750000006</v>
      </c>
      <c r="G68" s="26">
        <f t="shared" si="8"/>
        <v>2.8566361379999998</v>
      </c>
      <c r="H68" s="26">
        <f t="shared" si="9"/>
        <v>87.946972380000005</v>
      </c>
      <c r="I68" s="26">
        <f t="shared" si="6"/>
        <v>4.3891537029999999</v>
      </c>
      <c r="J68" s="26">
        <f t="shared" si="10"/>
        <v>72.525053750000012</v>
      </c>
      <c r="T68" s="23">
        <v>1.67</v>
      </c>
      <c r="U68" s="23">
        <v>2.8566361379999998</v>
      </c>
      <c r="V68" s="23">
        <v>7.2457898409999997</v>
      </c>
    </row>
    <row r="69" spans="1:22" ht="15">
      <c r="A69" s="24">
        <v>1.68</v>
      </c>
      <c r="B69" s="25">
        <f t="shared" si="7"/>
        <v>0.67999999999999994</v>
      </c>
      <c r="C69" s="23">
        <v>2.8992983489999999</v>
      </c>
      <c r="D69" s="20">
        <v>15652.096519999999</v>
      </c>
      <c r="E69" s="23">
        <v>7.3540042630000002</v>
      </c>
      <c r="F69" s="20">
        <v>73607.517240000001</v>
      </c>
      <c r="G69" s="26">
        <f t="shared" si="8"/>
        <v>2.8992983489999999</v>
      </c>
      <c r="H69" s="26">
        <f t="shared" si="9"/>
        <v>89.259613760000008</v>
      </c>
      <c r="I69" s="26">
        <f t="shared" si="6"/>
        <v>4.4547059139999998</v>
      </c>
      <c r="J69" s="26">
        <f t="shared" si="10"/>
        <v>73.607517240000007</v>
      </c>
      <c r="T69" s="23">
        <v>1.68</v>
      </c>
      <c r="U69" s="23">
        <v>2.8992983489999999</v>
      </c>
      <c r="V69" s="23">
        <v>7.3540042630000002</v>
      </c>
    </row>
    <row r="70" spans="1:22" ht="15">
      <c r="A70" s="24">
        <v>1.69</v>
      </c>
      <c r="B70" s="25">
        <f t="shared" si="7"/>
        <v>0.69</v>
      </c>
      <c r="C70" s="23">
        <v>2.9419640999999999</v>
      </c>
      <c r="D70" s="20">
        <v>15882.27441</v>
      </c>
      <c r="E70" s="23">
        <v>7.4622284099999998</v>
      </c>
      <c r="F70" s="20">
        <v>74689.980729999996</v>
      </c>
      <c r="G70" s="26">
        <f t="shared" si="8"/>
        <v>2.9419640999999999</v>
      </c>
      <c r="H70" s="26">
        <f t="shared" si="9"/>
        <v>90.572255139999996</v>
      </c>
      <c r="I70" s="26">
        <f t="shared" si="6"/>
        <v>4.52026431</v>
      </c>
      <c r="J70" s="26">
        <f t="shared" si="10"/>
        <v>74.689980730000002</v>
      </c>
      <c r="T70" s="23">
        <v>1.69</v>
      </c>
      <c r="U70" s="23">
        <v>2.9419640999999999</v>
      </c>
      <c r="V70" s="23">
        <v>7.4622284099999998</v>
      </c>
    </row>
    <row r="71" spans="1:22" ht="15">
      <c r="A71" s="24">
        <v>1.7</v>
      </c>
      <c r="B71" s="25">
        <f t="shared" si="7"/>
        <v>0.7</v>
      </c>
      <c r="C71" s="23">
        <v>2.9846308320000001</v>
      </c>
      <c r="D71" s="20">
        <v>16112.452300000001</v>
      </c>
      <c r="E71" s="23">
        <v>7.5704549180000003</v>
      </c>
      <c r="F71" s="20">
        <v>75772.444220000005</v>
      </c>
      <c r="G71" s="26">
        <f t="shared" si="8"/>
        <v>2.9846308320000001</v>
      </c>
      <c r="H71" s="26">
        <f t="shared" si="9"/>
        <v>91.884896520000012</v>
      </c>
      <c r="I71" s="26">
        <f t="shared" si="6"/>
        <v>4.5858240860000006</v>
      </c>
      <c r="J71" s="26">
        <f t="shared" si="10"/>
        <v>75.772444220000011</v>
      </c>
      <c r="T71" s="23">
        <v>1.7</v>
      </c>
      <c r="U71" s="23">
        <v>2.9846308320000001</v>
      </c>
      <c r="V71" s="23">
        <v>7.5704549180000003</v>
      </c>
    </row>
    <row r="72" spans="1:22" ht="15">
      <c r="A72" s="24">
        <v>1.71</v>
      </c>
      <c r="B72" s="25">
        <f t="shared" si="7"/>
        <v>0.71</v>
      </c>
      <c r="C72" s="23">
        <v>3.0272987179999999</v>
      </c>
      <c r="D72" s="20">
        <v>16342.63019</v>
      </c>
      <c r="E72" s="23">
        <v>7.6786847490000003</v>
      </c>
      <c r="F72" s="20">
        <v>76854.907699999996</v>
      </c>
      <c r="G72" s="26">
        <f t="shared" si="8"/>
        <v>3.0272987179999999</v>
      </c>
      <c r="H72" s="26">
        <f t="shared" si="9"/>
        <v>93.197537889999992</v>
      </c>
      <c r="I72" s="26">
        <f t="shared" si="6"/>
        <v>4.6513860310000004</v>
      </c>
      <c r="J72" s="26">
        <f t="shared" si="10"/>
        <v>76.854907699999998</v>
      </c>
      <c r="T72" s="23">
        <v>1.71</v>
      </c>
      <c r="U72" s="23">
        <v>3.0272987179999999</v>
      </c>
      <c r="V72" s="23">
        <v>7.6786847490000003</v>
      </c>
    </row>
    <row r="73" spans="1:22" ht="15">
      <c r="A73" s="24">
        <v>1.72</v>
      </c>
      <c r="B73" s="25">
        <f t="shared" si="7"/>
        <v>0.72</v>
      </c>
      <c r="C73" s="23">
        <v>3.06996987</v>
      </c>
      <c r="D73" s="20">
        <v>16572.808079999999</v>
      </c>
      <c r="E73" s="23">
        <v>7.7869237240000002</v>
      </c>
      <c r="F73" s="20">
        <v>77937.371190000005</v>
      </c>
      <c r="G73" s="26">
        <f t="shared" si="8"/>
        <v>3.06996987</v>
      </c>
      <c r="H73" s="26">
        <f t="shared" si="9"/>
        <v>94.510179270000009</v>
      </c>
      <c r="I73" s="26">
        <f t="shared" si="6"/>
        <v>4.7169538539999998</v>
      </c>
      <c r="J73" s="26">
        <f t="shared" si="10"/>
        <v>77.937371190000007</v>
      </c>
      <c r="T73" s="23">
        <v>1.72</v>
      </c>
      <c r="U73" s="23">
        <v>3.06996987</v>
      </c>
      <c r="V73" s="23">
        <v>7.7869237240000002</v>
      </c>
    </row>
    <row r="74" spans="1:22" ht="15">
      <c r="A74" s="24">
        <v>1.73</v>
      </c>
      <c r="B74" s="25">
        <f t="shared" si="7"/>
        <v>0.73</v>
      </c>
      <c r="C74" s="23">
        <v>3.1126490489999998</v>
      </c>
      <c r="D74" s="20">
        <v>16802.985970000002</v>
      </c>
      <c r="E74" s="23">
        <v>7.895177071</v>
      </c>
      <c r="F74" s="20">
        <v>79019.83468</v>
      </c>
      <c r="G74" s="26">
        <f t="shared" si="8"/>
        <v>3.1126490489999998</v>
      </c>
      <c r="H74" s="26">
        <f t="shared" si="9"/>
        <v>95.822820650000011</v>
      </c>
      <c r="I74" s="26">
        <f t="shared" si="6"/>
        <v>4.7825280220000002</v>
      </c>
      <c r="J74" s="26">
        <f t="shared" si="10"/>
        <v>79.019834680000002</v>
      </c>
      <c r="T74" s="23">
        <v>1.73</v>
      </c>
      <c r="U74" s="23">
        <v>3.1126490489999998</v>
      </c>
      <c r="V74" s="23">
        <v>7.895177071</v>
      </c>
    </row>
    <row r="75" spans="1:22" ht="15">
      <c r="A75" s="24">
        <v>1.74</v>
      </c>
      <c r="B75" s="25">
        <f t="shared" si="7"/>
        <v>0.74</v>
      </c>
      <c r="C75" s="23">
        <v>3.1553356730000002</v>
      </c>
      <c r="D75" s="20">
        <v>17033.163860000001</v>
      </c>
      <c r="E75" s="23">
        <v>8.0034416650000004</v>
      </c>
      <c r="F75" s="20">
        <v>80102.298169999995</v>
      </c>
      <c r="G75" s="26">
        <f t="shared" si="8"/>
        <v>3.1553356730000002</v>
      </c>
      <c r="H75" s="26">
        <f t="shared" si="9"/>
        <v>97.135462029999999</v>
      </c>
      <c r="I75" s="26">
        <f t="shared" si="6"/>
        <v>4.8481059920000007</v>
      </c>
      <c r="J75" s="26">
        <f t="shared" si="10"/>
        <v>80.102298169999997</v>
      </c>
      <c r="T75" s="23">
        <v>1.74</v>
      </c>
      <c r="U75" s="23">
        <v>3.1553356730000002</v>
      </c>
      <c r="V75" s="23">
        <v>8.0034416650000004</v>
      </c>
    </row>
    <row r="76" spans="1:22" ht="15">
      <c r="A76" s="24">
        <v>1.75</v>
      </c>
      <c r="B76" s="25">
        <f t="shared" si="7"/>
        <v>0.75</v>
      </c>
      <c r="C76" s="23">
        <v>3.1980243229999998</v>
      </c>
      <c r="D76" s="20">
        <v>17263.34175</v>
      </c>
      <c r="E76" s="23">
        <v>8.1117112630000001</v>
      </c>
      <c r="F76" s="20">
        <v>81184.761660000004</v>
      </c>
      <c r="G76" s="26">
        <f t="shared" si="8"/>
        <v>3.1980243229999998</v>
      </c>
      <c r="H76" s="26">
        <f t="shared" si="9"/>
        <v>98.448103410000016</v>
      </c>
      <c r="I76" s="26">
        <f t="shared" si="6"/>
        <v>4.9136869399999998</v>
      </c>
      <c r="J76" s="26">
        <f t="shared" si="10"/>
        <v>81.184761660000007</v>
      </c>
      <c r="T76" s="23">
        <v>1.75</v>
      </c>
      <c r="U76" s="23">
        <v>3.1980243229999998</v>
      </c>
      <c r="V76" s="23">
        <v>8.1117112630000001</v>
      </c>
    </row>
    <row r="77" spans="1:22" ht="15">
      <c r="A77" s="24">
        <v>1.76</v>
      </c>
      <c r="B77" s="25">
        <f t="shared" si="7"/>
        <v>0.76</v>
      </c>
      <c r="C77" s="23">
        <v>3.240717337</v>
      </c>
      <c r="D77" s="20">
        <v>17493.519639999999</v>
      </c>
      <c r="E77" s="23">
        <v>8.2199921180000004</v>
      </c>
      <c r="F77" s="20">
        <v>82267.225149999998</v>
      </c>
      <c r="G77" s="26">
        <f t="shared" si="8"/>
        <v>3.240717337</v>
      </c>
      <c r="H77" s="26">
        <f t="shared" si="9"/>
        <v>99.760744790000004</v>
      </c>
      <c r="I77" s="26">
        <f t="shared" si="6"/>
        <v>4.9792747810000009</v>
      </c>
      <c r="J77" s="26">
        <f t="shared" si="10"/>
        <v>82.267225150000002</v>
      </c>
      <c r="T77" s="23">
        <v>1.76</v>
      </c>
      <c r="U77" s="23">
        <v>3.240717337</v>
      </c>
      <c r="V77" s="23">
        <v>8.2199921180000004</v>
      </c>
    </row>
    <row r="78" spans="1:22" ht="15">
      <c r="A78" s="24">
        <v>1.77</v>
      </c>
      <c r="B78" s="25">
        <f t="shared" si="7"/>
        <v>0.77</v>
      </c>
      <c r="C78" s="23">
        <v>3.283415073</v>
      </c>
      <c r="D78" s="20">
        <v>17723.697530000001</v>
      </c>
      <c r="E78" s="23">
        <v>8.3282850069999999</v>
      </c>
      <c r="F78" s="20">
        <v>83349.688639999993</v>
      </c>
      <c r="G78" s="26">
        <f t="shared" si="8"/>
        <v>3.283415073</v>
      </c>
      <c r="H78" s="26">
        <f t="shared" si="9"/>
        <v>101.07338616999999</v>
      </c>
      <c r="I78" s="26">
        <f t="shared" si="6"/>
        <v>5.0448699339999994</v>
      </c>
      <c r="J78" s="26">
        <f t="shared" si="10"/>
        <v>83.349688639999997</v>
      </c>
      <c r="T78" s="23">
        <v>1.77</v>
      </c>
      <c r="U78" s="23">
        <v>3.283415073</v>
      </c>
      <c r="V78" s="23">
        <v>8.3282850069999999</v>
      </c>
    </row>
    <row r="79" spans="1:22" ht="15">
      <c r="A79" s="24">
        <v>1.78</v>
      </c>
      <c r="B79" s="25">
        <f t="shared" si="7"/>
        <v>0.78</v>
      </c>
      <c r="C79" s="23">
        <v>3.3261219519999998</v>
      </c>
      <c r="D79" s="20">
        <v>17953.87542</v>
      </c>
      <c r="E79" s="23">
        <v>8.4365945189999998</v>
      </c>
      <c r="F79" s="20">
        <v>84432.152130000002</v>
      </c>
      <c r="G79" s="26">
        <f t="shared" si="8"/>
        <v>3.3261219519999998</v>
      </c>
      <c r="H79" s="26">
        <f t="shared" si="9"/>
        <v>102.38602754999999</v>
      </c>
      <c r="I79" s="26">
        <f t="shared" si="6"/>
        <v>5.1104725670000004</v>
      </c>
      <c r="J79" s="26">
        <f t="shared" si="10"/>
        <v>84.432152130000006</v>
      </c>
      <c r="T79" s="23">
        <v>1.78</v>
      </c>
      <c r="U79" s="23">
        <v>3.3261219519999998</v>
      </c>
      <c r="V79" s="23">
        <v>8.4365945189999998</v>
      </c>
    </row>
    <row r="80" spans="1:22" ht="15">
      <c r="A80" s="24">
        <v>1.79</v>
      </c>
      <c r="B80" s="25">
        <f t="shared" si="7"/>
        <v>0.79</v>
      </c>
      <c r="C80" s="23">
        <v>3.3688373490000001</v>
      </c>
      <c r="D80" s="20">
        <v>18184.053309999999</v>
      </c>
      <c r="E80" s="23">
        <v>8.5449208829999996</v>
      </c>
      <c r="F80" s="20">
        <v>85514.615619999997</v>
      </c>
      <c r="G80" s="26">
        <f t="shared" si="8"/>
        <v>3.3688373490000001</v>
      </c>
      <c r="H80" s="26">
        <f t="shared" si="9"/>
        <v>103.69866893</v>
      </c>
      <c r="I80" s="26">
        <f t="shared" si="6"/>
        <v>5.176083534</v>
      </c>
      <c r="J80" s="26">
        <f t="shared" si="10"/>
        <v>85.514615620000001</v>
      </c>
      <c r="T80" s="23">
        <v>1.79</v>
      </c>
      <c r="U80" s="23">
        <v>3.3688373490000001</v>
      </c>
      <c r="V80" s="23">
        <v>8.5449208829999996</v>
      </c>
    </row>
    <row r="81" spans="1:22" ht="15">
      <c r="A81" s="24">
        <v>1.8</v>
      </c>
      <c r="B81" s="25">
        <f t="shared" si="7"/>
        <v>0.8</v>
      </c>
      <c r="C81" s="23">
        <v>3.4115623469999998</v>
      </c>
      <c r="D81" s="20">
        <v>18414.231199999998</v>
      </c>
      <c r="E81" s="23">
        <v>8.6532655550000008</v>
      </c>
      <c r="F81" s="20">
        <v>86597.079100000003</v>
      </c>
      <c r="G81" s="26">
        <f t="shared" si="8"/>
        <v>3.4115623469999998</v>
      </c>
      <c r="H81" s="26">
        <f t="shared" si="9"/>
        <v>105.01131029999999</v>
      </c>
      <c r="I81" s="26">
        <f t="shared" si="6"/>
        <v>5.2417032080000006</v>
      </c>
      <c r="J81" s="26">
        <f t="shared" si="10"/>
        <v>86.597079100000002</v>
      </c>
      <c r="T81" s="23">
        <v>1.8</v>
      </c>
      <c r="U81" s="23">
        <v>3.4115623469999998</v>
      </c>
      <c r="V81" s="23">
        <v>8.6532655550000008</v>
      </c>
    </row>
    <row r="82" spans="1:22" ht="15">
      <c r="A82" s="24">
        <v>1.81</v>
      </c>
      <c r="B82" s="25">
        <f t="shared" si="7"/>
        <v>0.81</v>
      </c>
      <c r="C82" s="23">
        <v>3.4543023019999999</v>
      </c>
      <c r="D82" s="20">
        <v>18644.409090000001</v>
      </c>
      <c r="E82" s="23">
        <v>8.7616339510000003</v>
      </c>
      <c r="F82" s="20">
        <v>87679.542589999997</v>
      </c>
      <c r="G82" s="26">
        <f t="shared" si="8"/>
        <v>3.4543023019999999</v>
      </c>
      <c r="H82" s="26">
        <f t="shared" si="9"/>
        <v>106.32395167999999</v>
      </c>
      <c r="I82" s="26">
        <f t="shared" si="6"/>
        <v>5.307331649</v>
      </c>
      <c r="J82" s="26">
        <f t="shared" si="10"/>
        <v>87.679542589999997</v>
      </c>
      <c r="T82" s="23">
        <v>1.81</v>
      </c>
      <c r="U82" s="23">
        <v>3.4543023019999999</v>
      </c>
      <c r="V82" s="23">
        <v>8.7616339510000003</v>
      </c>
    </row>
    <row r="83" spans="1:22" ht="15">
      <c r="A83" s="24">
        <v>1.82</v>
      </c>
      <c r="B83" s="25">
        <f t="shared" si="7"/>
        <v>0.82000000000000006</v>
      </c>
      <c r="C83" s="23">
        <v>3.4970580760000001</v>
      </c>
      <c r="D83" s="20">
        <v>18874.58698</v>
      </c>
      <c r="E83" s="23">
        <v>8.8700302820000001</v>
      </c>
      <c r="F83" s="20">
        <v>88762.006080000006</v>
      </c>
      <c r="G83" s="26">
        <f t="shared" si="8"/>
        <v>3.4970580760000001</v>
      </c>
      <c r="H83" s="26">
        <f t="shared" si="9"/>
        <v>107.63659306000001</v>
      </c>
      <c r="I83" s="26">
        <f t="shared" si="6"/>
        <v>5.372972206</v>
      </c>
      <c r="J83" s="26">
        <f t="shared" si="10"/>
        <v>88.762006080000006</v>
      </c>
      <c r="T83" s="23">
        <v>1.82</v>
      </c>
      <c r="U83" s="23">
        <v>3.4970580760000001</v>
      </c>
      <c r="V83" s="23">
        <v>8.8700302820000001</v>
      </c>
    </row>
    <row r="84" spans="1:22" ht="15">
      <c r="A84" s="24">
        <v>1.83</v>
      </c>
      <c r="B84" s="25">
        <f t="shared" si="7"/>
        <v>0.83000000000000007</v>
      </c>
      <c r="C84" s="23">
        <v>3.539823186</v>
      </c>
      <c r="D84" s="20">
        <v>19104.764869999999</v>
      </c>
      <c r="E84" s="23">
        <v>8.9784420189999992</v>
      </c>
      <c r="F84" s="20">
        <v>89844.469570000001</v>
      </c>
      <c r="G84" s="26">
        <f t="shared" si="8"/>
        <v>3.539823186</v>
      </c>
      <c r="H84" s="26">
        <f t="shared" si="9"/>
        <v>108.94923444</v>
      </c>
      <c r="I84" s="26">
        <f t="shared" si="6"/>
        <v>5.4386188329999996</v>
      </c>
      <c r="J84" s="26">
        <f t="shared" si="10"/>
        <v>89.844469570000001</v>
      </c>
      <c r="T84" s="23">
        <v>1.83</v>
      </c>
      <c r="U84" s="23">
        <v>3.539823186</v>
      </c>
      <c r="V84" s="23">
        <v>8.9784420189999992</v>
      </c>
    </row>
    <row r="85" spans="1:22" ht="15">
      <c r="A85" s="24">
        <v>1.84</v>
      </c>
      <c r="B85" s="25">
        <f t="shared" si="7"/>
        <v>0.84000000000000008</v>
      </c>
      <c r="C85" s="23">
        <v>3.5825942519999998</v>
      </c>
      <c r="D85" s="20">
        <v>19334.942760000002</v>
      </c>
      <c r="E85" s="23">
        <v>9.0868672620000002</v>
      </c>
      <c r="F85" s="20">
        <v>90926.933059999996</v>
      </c>
      <c r="G85" s="26">
        <f t="shared" si="8"/>
        <v>3.5825942519999998</v>
      </c>
      <c r="H85" s="26">
        <f t="shared" si="9"/>
        <v>110.26187582</v>
      </c>
      <c r="I85" s="26">
        <f t="shared" si="6"/>
        <v>5.5042730100000004</v>
      </c>
      <c r="J85" s="26">
        <f t="shared" si="10"/>
        <v>90.926933059999996</v>
      </c>
      <c r="T85" s="23">
        <v>1.84</v>
      </c>
      <c r="U85" s="23">
        <v>3.5825942519999998</v>
      </c>
      <c r="V85" s="23">
        <v>9.0868672620000002</v>
      </c>
    </row>
    <row r="86" spans="1:22" ht="15">
      <c r="A86" s="24">
        <v>1.85</v>
      </c>
      <c r="B86" s="25">
        <f t="shared" si="7"/>
        <v>0.85000000000000009</v>
      </c>
      <c r="C86" s="23">
        <v>3.6253706440000002</v>
      </c>
      <c r="D86" s="20">
        <v>19565.120650000001</v>
      </c>
      <c r="E86" s="23">
        <v>9.1953064930000004</v>
      </c>
      <c r="F86" s="20">
        <v>92009.396550000005</v>
      </c>
      <c r="G86" s="26">
        <f t="shared" si="8"/>
        <v>3.6253706440000002</v>
      </c>
      <c r="H86" s="26">
        <f t="shared" si="9"/>
        <v>111.5745172</v>
      </c>
      <c r="I86" s="26">
        <f t="shared" si="6"/>
        <v>5.5699358490000002</v>
      </c>
      <c r="J86" s="26">
        <f t="shared" si="10"/>
        <v>92.009396550000005</v>
      </c>
      <c r="T86" s="23">
        <v>1.85</v>
      </c>
      <c r="U86" s="23">
        <v>3.6253706440000002</v>
      </c>
      <c r="V86" s="23">
        <v>9.1953064930000004</v>
      </c>
    </row>
    <row r="87" spans="1:22" ht="15">
      <c r="A87" s="24">
        <v>1.86</v>
      </c>
      <c r="B87" s="25">
        <f t="shared" si="7"/>
        <v>0.8600000000000001</v>
      </c>
      <c r="C87" s="23">
        <v>3.6681547559999998</v>
      </c>
      <c r="D87" s="20">
        <v>19795.29854</v>
      </c>
      <c r="E87" s="23">
        <v>9.3037614879999992</v>
      </c>
      <c r="F87" s="20">
        <v>93091.86004</v>
      </c>
      <c r="G87" s="26">
        <f t="shared" si="8"/>
        <v>3.6681547559999998</v>
      </c>
      <c r="H87" s="26">
        <f t="shared" si="9"/>
        <v>112.88715858</v>
      </c>
      <c r="I87" s="26">
        <f t="shared" si="6"/>
        <v>5.6356067319999994</v>
      </c>
      <c r="J87" s="26">
        <f t="shared" si="10"/>
        <v>93.09186004</v>
      </c>
      <c r="T87" s="23">
        <v>1.86</v>
      </c>
      <c r="U87" s="23">
        <v>3.6681547559999998</v>
      </c>
      <c r="V87" s="23">
        <v>9.3037614879999992</v>
      </c>
    </row>
    <row r="88" spans="1:22" ht="15">
      <c r="A88" s="24">
        <v>1.87</v>
      </c>
      <c r="B88" s="25">
        <f t="shared" si="7"/>
        <v>0.87000000000000011</v>
      </c>
      <c r="C88" s="23">
        <v>3.7109538080000002</v>
      </c>
      <c r="D88" s="20">
        <v>20025.476429999999</v>
      </c>
      <c r="E88" s="23">
        <v>9.4122434520000002</v>
      </c>
      <c r="F88" s="20">
        <v>94174.323529999994</v>
      </c>
      <c r="G88" s="26">
        <f t="shared" si="8"/>
        <v>3.7109538080000002</v>
      </c>
      <c r="H88" s="26">
        <f t="shared" si="9"/>
        <v>114.19979995999999</v>
      </c>
      <c r="I88" s="26">
        <f t="shared" si="6"/>
        <v>5.701289644</v>
      </c>
      <c r="J88" s="26">
        <f t="shared" si="10"/>
        <v>94.174323529999995</v>
      </c>
      <c r="T88" s="23">
        <v>1.87</v>
      </c>
      <c r="U88" s="23">
        <v>3.7109538080000002</v>
      </c>
      <c r="V88" s="23">
        <v>9.4122434520000002</v>
      </c>
    </row>
    <row r="89" spans="1:22" ht="15">
      <c r="A89" s="24">
        <v>1.88</v>
      </c>
      <c r="B89" s="25">
        <f t="shared" si="7"/>
        <v>0.87999999999999989</v>
      </c>
      <c r="C89" s="23">
        <v>3.7537707849999999</v>
      </c>
      <c r="D89" s="20">
        <v>20255.654320000001</v>
      </c>
      <c r="E89" s="23">
        <v>9.5207550679999997</v>
      </c>
      <c r="F89" s="20">
        <v>95256.78701</v>
      </c>
      <c r="G89" s="26">
        <f t="shared" si="8"/>
        <v>3.7537707849999999</v>
      </c>
      <c r="H89" s="26">
        <f t="shared" si="9"/>
        <v>115.51244133</v>
      </c>
      <c r="I89" s="26">
        <f t="shared" si="6"/>
        <v>5.7669842829999993</v>
      </c>
      <c r="J89" s="26">
        <f t="shared" si="10"/>
        <v>95.256787009999996</v>
      </c>
      <c r="T89" s="23">
        <v>1.88</v>
      </c>
      <c r="U89" s="23">
        <v>3.7537707849999999</v>
      </c>
      <c r="V89" s="23">
        <v>9.5207550679999997</v>
      </c>
    </row>
    <row r="90" spans="1:22" ht="15">
      <c r="A90" s="24">
        <v>1.89</v>
      </c>
      <c r="B90" s="25">
        <f t="shared" si="7"/>
        <v>0.8899999999999999</v>
      </c>
      <c r="C90" s="23">
        <v>3.7966058889999998</v>
      </c>
      <c r="D90" s="20">
        <v>20485.83221</v>
      </c>
      <c r="E90" s="23">
        <v>9.6292946920000002</v>
      </c>
      <c r="F90" s="20">
        <v>96339.250499999995</v>
      </c>
      <c r="G90" s="26">
        <f t="shared" si="8"/>
        <v>3.7966058889999998</v>
      </c>
      <c r="H90" s="26">
        <f t="shared" si="9"/>
        <v>116.82508270999999</v>
      </c>
      <c r="I90" s="26">
        <f t="shared" si="6"/>
        <v>5.8326888029999999</v>
      </c>
      <c r="J90" s="26">
        <f t="shared" si="10"/>
        <v>96.339250499999991</v>
      </c>
      <c r="T90" s="23">
        <v>1.89</v>
      </c>
      <c r="U90" s="23">
        <v>3.7966058889999998</v>
      </c>
      <c r="V90" s="23">
        <v>9.6292946920000002</v>
      </c>
    </row>
    <row r="91" spans="1:22" ht="15">
      <c r="A91" s="24">
        <v>1.9</v>
      </c>
      <c r="B91" s="25">
        <f t="shared" si="7"/>
        <v>0.89999999999999991</v>
      </c>
      <c r="C91" s="23">
        <v>3.8394683399999998</v>
      </c>
      <c r="D91" s="20">
        <v>20716.0101</v>
      </c>
      <c r="E91" s="23">
        <v>9.737875098</v>
      </c>
      <c r="F91" s="20">
        <v>97421.713990000004</v>
      </c>
      <c r="G91" s="26">
        <f t="shared" si="8"/>
        <v>3.8394683399999998</v>
      </c>
      <c r="H91" s="26">
        <f t="shared" si="9"/>
        <v>118.13772409000001</v>
      </c>
      <c r="I91" s="26">
        <f t="shared" si="6"/>
        <v>5.8984067580000001</v>
      </c>
      <c r="J91" s="26">
        <f t="shared" si="10"/>
        <v>97.421713990000001</v>
      </c>
      <c r="T91" s="23">
        <v>1.9</v>
      </c>
      <c r="U91" s="23">
        <v>3.8394683399999998</v>
      </c>
      <c r="V91" s="23">
        <v>9.737875098</v>
      </c>
    </row>
    <row r="92" spans="1:22" ht="15">
      <c r="A92" s="24">
        <v>1.91</v>
      </c>
      <c r="B92" s="25">
        <f t="shared" si="7"/>
        <v>0.90999999999999992</v>
      </c>
      <c r="C92" s="23">
        <v>3.882355564</v>
      </c>
      <c r="D92" s="20">
        <v>20946.187989999999</v>
      </c>
      <c r="E92" s="23">
        <v>9.8464954799999997</v>
      </c>
      <c r="F92" s="20">
        <v>98504.177479999998</v>
      </c>
      <c r="G92" s="26">
        <f t="shared" si="8"/>
        <v>3.882355564</v>
      </c>
      <c r="H92" s="26">
        <f t="shared" si="9"/>
        <v>119.45036546999999</v>
      </c>
      <c r="I92" s="26">
        <f t="shared" si="6"/>
        <v>5.9641399159999997</v>
      </c>
      <c r="J92" s="26">
        <f t="shared" si="10"/>
        <v>98.504177479999996</v>
      </c>
      <c r="T92" s="23">
        <v>1.91</v>
      </c>
      <c r="U92" s="23">
        <v>3.882355564</v>
      </c>
      <c r="V92" s="23">
        <v>9.8464954799999997</v>
      </c>
    </row>
    <row r="93" spans="1:22" ht="15">
      <c r="A93" s="24">
        <v>1.92</v>
      </c>
      <c r="B93" s="25">
        <f t="shared" si="7"/>
        <v>0.91999999999999993</v>
      </c>
      <c r="C93" s="23">
        <v>3.9252552449999998</v>
      </c>
      <c r="D93" s="20">
        <v>21176.365880000001</v>
      </c>
      <c r="E93" s="23">
        <v>9.9551388339999995</v>
      </c>
      <c r="F93" s="20">
        <v>99586.640969999993</v>
      </c>
      <c r="G93" s="26">
        <f t="shared" si="8"/>
        <v>3.9252552449999998</v>
      </c>
      <c r="H93" s="26">
        <f t="shared" si="9"/>
        <v>120.76300685</v>
      </c>
      <c r="I93" s="26">
        <f t="shared" si="6"/>
        <v>6.0298835889999998</v>
      </c>
      <c r="J93" s="26">
        <f t="shared" si="10"/>
        <v>99.586640969999991</v>
      </c>
      <c r="T93" s="23">
        <v>1.92</v>
      </c>
      <c r="U93" s="23">
        <v>3.9252552449999998</v>
      </c>
      <c r="V93" s="23">
        <v>9.9551388339999995</v>
      </c>
    </row>
    <row r="94" spans="1:22" ht="15">
      <c r="A94" s="24">
        <v>1.93</v>
      </c>
      <c r="B94" s="25">
        <f t="shared" si="7"/>
        <v>0.92999999999999994</v>
      </c>
      <c r="C94" s="23">
        <v>3.968182664</v>
      </c>
      <c r="D94" s="20">
        <v>21406.54377</v>
      </c>
      <c r="E94" s="23">
        <v>10.06382975</v>
      </c>
      <c r="F94" s="20">
        <v>100669.1045</v>
      </c>
      <c r="G94" s="26">
        <f t="shared" si="8"/>
        <v>3.968182664</v>
      </c>
      <c r="H94" s="26">
        <f t="shared" si="9"/>
        <v>122.07564827</v>
      </c>
      <c r="I94" s="26">
        <f t="shared" si="6"/>
        <v>6.0956470859999996</v>
      </c>
      <c r="J94" s="26">
        <f t="shared" si="10"/>
        <v>100.6691045</v>
      </c>
      <c r="T94" s="23">
        <v>1.93</v>
      </c>
      <c r="U94" s="23">
        <v>3.968182664</v>
      </c>
      <c r="V94" s="23">
        <v>10.06382975</v>
      </c>
    </row>
    <row r="95" spans="1:22" ht="15">
      <c r="A95" s="24">
        <v>1.94</v>
      </c>
      <c r="B95" s="25">
        <f t="shared" si="7"/>
        <v>0.94</v>
      </c>
      <c r="C95" s="23">
        <v>4.0111563309999996</v>
      </c>
      <c r="D95" s="20">
        <v>21636.721659999999</v>
      </c>
      <c r="E95" s="23">
        <v>10.17259175</v>
      </c>
      <c r="F95" s="20">
        <v>101751.56789999999</v>
      </c>
      <c r="G95" s="26">
        <f t="shared" si="8"/>
        <v>4.0111563309999996</v>
      </c>
      <c r="H95" s="26">
        <f t="shared" si="9"/>
        <v>123.38828955999999</v>
      </c>
      <c r="I95" s="26">
        <f t="shared" si="6"/>
        <v>6.1614354190000009</v>
      </c>
      <c r="J95" s="26">
        <f t="shared" si="10"/>
        <v>101.7515679</v>
      </c>
      <c r="T95" s="23">
        <v>1.94</v>
      </c>
      <c r="U95" s="23">
        <v>4.0111563309999996</v>
      </c>
      <c r="V95" s="23">
        <v>10.17259175</v>
      </c>
    </row>
    <row r="96" spans="1:22" ht="15">
      <c r="A96" s="24">
        <v>1.95</v>
      </c>
      <c r="B96" s="25">
        <f t="shared" si="7"/>
        <v>0.95</v>
      </c>
      <c r="C96" s="23">
        <v>4.0541734500000004</v>
      </c>
      <c r="D96" s="20">
        <v>21866.899549999998</v>
      </c>
      <c r="E96" s="23">
        <v>10.28141647</v>
      </c>
      <c r="F96" s="20">
        <v>102834.03140000001</v>
      </c>
      <c r="G96" s="26">
        <f t="shared" si="8"/>
        <v>4.0541734500000004</v>
      </c>
      <c r="H96" s="26">
        <f t="shared" si="9"/>
        <v>124.70093095000001</v>
      </c>
      <c r="I96" s="26">
        <f t="shared" si="6"/>
        <v>6.2272430199999995</v>
      </c>
      <c r="J96" s="26">
        <f t="shared" si="10"/>
        <v>102.8340314</v>
      </c>
      <c r="T96" s="23">
        <v>1.95</v>
      </c>
      <c r="U96" s="23">
        <v>4.0541734500000004</v>
      </c>
      <c r="V96" s="23">
        <v>10.28141647</v>
      </c>
    </row>
    <row r="97" spans="1:22" ht="15">
      <c r="A97" s="24">
        <v>1.96</v>
      </c>
      <c r="B97" s="25">
        <f t="shared" si="7"/>
        <v>0.96</v>
      </c>
      <c r="C97" s="23">
        <v>4.0972422479999997</v>
      </c>
      <c r="D97" s="20">
        <v>22097.077440000001</v>
      </c>
      <c r="E97" s="23">
        <v>10.39032237</v>
      </c>
      <c r="F97" s="20">
        <v>103916.49490000001</v>
      </c>
      <c r="G97" s="26">
        <f t="shared" si="8"/>
        <v>4.0972422479999997</v>
      </c>
      <c r="H97" s="26">
        <f t="shared" si="9"/>
        <v>126.01357234000001</v>
      </c>
      <c r="I97" s="26">
        <f t="shared" si="6"/>
        <v>6.2930801220000001</v>
      </c>
      <c r="J97" s="26">
        <f t="shared" si="10"/>
        <v>103.9164949</v>
      </c>
      <c r="T97" s="23">
        <v>1.96</v>
      </c>
      <c r="U97" s="23">
        <v>4.0972422479999997</v>
      </c>
      <c r="V97" s="23">
        <v>10.39032237</v>
      </c>
    </row>
    <row r="98" spans="1:22" ht="15">
      <c r="A98" s="24">
        <v>1.97</v>
      </c>
      <c r="B98" s="25">
        <f t="shared" si="7"/>
        <v>0.97</v>
      </c>
      <c r="C98" s="23">
        <v>4.1403769869999998</v>
      </c>
      <c r="D98" s="20">
        <v>22327.25533</v>
      </c>
      <c r="E98" s="23">
        <v>10.49932677</v>
      </c>
      <c r="F98" s="20">
        <v>104998.9584</v>
      </c>
      <c r="G98" s="26">
        <f t="shared" si="8"/>
        <v>4.1403769869999998</v>
      </c>
      <c r="H98" s="26">
        <f t="shared" si="9"/>
        <v>127.32621373000001</v>
      </c>
      <c r="I98" s="26">
        <f t="shared" ref="I98:I129" si="11">E98-C98</f>
        <v>6.3589497829999999</v>
      </c>
      <c r="J98" s="26">
        <f t="shared" si="10"/>
        <v>104.99895840000001</v>
      </c>
      <c r="T98" s="23">
        <v>1.97</v>
      </c>
      <c r="U98" s="23">
        <v>4.1403769869999998</v>
      </c>
      <c r="V98" s="23">
        <v>10.49932677</v>
      </c>
    </row>
    <row r="99" spans="1:22" ht="15">
      <c r="A99" s="24">
        <v>1.98</v>
      </c>
      <c r="B99" s="25">
        <f t="shared" si="7"/>
        <v>0.98</v>
      </c>
      <c r="C99" s="23">
        <v>4.1835818099999997</v>
      </c>
      <c r="D99" s="20">
        <v>22557.433219999999</v>
      </c>
      <c r="E99" s="23">
        <v>10.60843173</v>
      </c>
      <c r="F99" s="20">
        <v>106081.4219</v>
      </c>
      <c r="G99" s="26">
        <f t="shared" si="8"/>
        <v>4.1835818099999997</v>
      </c>
      <c r="H99" s="26">
        <f t="shared" si="9"/>
        <v>128.63885511999999</v>
      </c>
      <c r="I99" s="26">
        <f t="shared" si="11"/>
        <v>6.4248499199999998</v>
      </c>
      <c r="J99" s="26">
        <f t="shared" si="10"/>
        <v>106.0814219</v>
      </c>
      <c r="T99" s="23">
        <v>1.98</v>
      </c>
      <c r="U99" s="23">
        <v>4.1835818099999997</v>
      </c>
      <c r="V99" s="23">
        <v>10.60843173</v>
      </c>
    </row>
    <row r="100" spans="1:22" ht="15">
      <c r="A100" s="24">
        <v>1.99</v>
      </c>
      <c r="B100" s="25">
        <f t="shared" si="7"/>
        <v>0.99</v>
      </c>
      <c r="C100" s="23">
        <v>4.2268505550000004</v>
      </c>
      <c r="D100" s="20">
        <v>22787.611110000002</v>
      </c>
      <c r="E100" s="23">
        <v>10.71763282</v>
      </c>
      <c r="F100" s="20">
        <v>107163.8854</v>
      </c>
      <c r="G100" s="26">
        <f t="shared" si="8"/>
        <v>4.2268505550000004</v>
      </c>
      <c r="H100" s="26">
        <f t="shared" si="9"/>
        <v>129.95149651</v>
      </c>
      <c r="I100" s="26">
        <f t="shared" si="11"/>
        <v>6.490782265</v>
      </c>
      <c r="J100" s="26">
        <f t="shared" si="10"/>
        <v>107.1638854</v>
      </c>
      <c r="T100" s="23">
        <v>1.99</v>
      </c>
      <c r="U100" s="23">
        <v>4.2268505550000004</v>
      </c>
      <c r="V100" s="23">
        <v>10.71763282</v>
      </c>
    </row>
    <row r="101" spans="1:22" ht="15">
      <c r="A101" s="24">
        <v>2</v>
      </c>
      <c r="B101" s="25">
        <f t="shared" si="7"/>
        <v>1</v>
      </c>
      <c r="C101" s="23">
        <v>4.2702264449999996</v>
      </c>
      <c r="D101" s="20">
        <v>23017.789000000001</v>
      </c>
      <c r="E101" s="23">
        <v>10.82698491</v>
      </c>
      <c r="F101" s="20">
        <v>108246.3489</v>
      </c>
      <c r="G101" s="26">
        <f t="shared" si="8"/>
        <v>4.2702264449999996</v>
      </c>
      <c r="H101" s="26">
        <f t="shared" si="9"/>
        <v>131.26413790000001</v>
      </c>
      <c r="I101" s="26">
        <f t="shared" si="11"/>
        <v>6.5567584650000006</v>
      </c>
      <c r="J101" s="26">
        <f t="shared" si="10"/>
        <v>108.2463489</v>
      </c>
      <c r="T101" s="23">
        <v>2</v>
      </c>
      <c r="U101" s="23">
        <v>4.2702264449999996</v>
      </c>
      <c r="V101" s="23">
        <v>10.82698491</v>
      </c>
    </row>
    <row r="102" spans="1:22" ht="15">
      <c r="A102" s="24">
        <v>2.0099999999999998</v>
      </c>
      <c r="B102" s="25">
        <f t="shared" si="7"/>
        <v>1.0099999999999998</v>
      </c>
      <c r="C102" s="23">
        <v>4.3137242139999996</v>
      </c>
      <c r="D102" s="20">
        <v>23247.96689</v>
      </c>
      <c r="E102" s="23">
        <v>10.93651687</v>
      </c>
      <c r="F102" s="20">
        <v>109328.8124</v>
      </c>
      <c r="G102" s="26">
        <f t="shared" si="8"/>
        <v>4.3137242139999996</v>
      </c>
      <c r="H102" s="26">
        <f t="shared" si="9"/>
        <v>132.57677929000002</v>
      </c>
      <c r="I102" s="26">
        <f t="shared" si="11"/>
        <v>6.6227926560000006</v>
      </c>
      <c r="J102" s="26">
        <f t="shared" si="10"/>
        <v>109.32881239999999</v>
      </c>
      <c r="T102" s="23">
        <v>2.0099999999999998</v>
      </c>
      <c r="U102" s="23">
        <v>4.3137242139999996</v>
      </c>
      <c r="V102" s="23">
        <v>10.93651687</v>
      </c>
    </row>
    <row r="103" spans="1:22" ht="15">
      <c r="A103" s="24">
        <v>2.02</v>
      </c>
      <c r="B103" s="25">
        <f t="shared" si="7"/>
        <v>1.02</v>
      </c>
      <c r="C103" s="23">
        <v>4.3573291779999996</v>
      </c>
      <c r="D103" s="20">
        <v>23478.144779999999</v>
      </c>
      <c r="E103" s="23">
        <v>11.04620184</v>
      </c>
      <c r="F103" s="20">
        <v>110411.27589999999</v>
      </c>
      <c r="G103" s="26">
        <f t="shared" si="8"/>
        <v>4.3573291779999996</v>
      </c>
      <c r="H103" s="26">
        <f t="shared" si="9"/>
        <v>133.88942067999997</v>
      </c>
      <c r="I103" s="26">
        <f t="shared" si="11"/>
        <v>6.6888726620000005</v>
      </c>
      <c r="J103" s="26">
        <f t="shared" si="10"/>
        <v>110.41127589999999</v>
      </c>
      <c r="T103" s="23">
        <v>2.02</v>
      </c>
      <c r="U103" s="23">
        <v>4.3573291779999996</v>
      </c>
      <c r="V103" s="23">
        <v>11.04620184</v>
      </c>
    </row>
    <row r="104" spans="1:22" ht="15">
      <c r="A104" s="24">
        <v>2.0299999999999998</v>
      </c>
      <c r="B104" s="25">
        <f t="shared" si="7"/>
        <v>1.0299999999999998</v>
      </c>
      <c r="C104" s="23">
        <v>4.4010209290000004</v>
      </c>
      <c r="D104" s="20">
        <v>23708.322670000001</v>
      </c>
      <c r="E104" s="23">
        <v>11.156015979999999</v>
      </c>
      <c r="F104" s="20">
        <v>111493.7393</v>
      </c>
      <c r="G104" s="26">
        <f t="shared" si="8"/>
        <v>4.4010209290000004</v>
      </c>
      <c r="H104" s="26">
        <f t="shared" si="9"/>
        <v>135.20206197000002</v>
      </c>
      <c r="I104" s="26">
        <f t="shared" si="11"/>
        <v>6.754995050999999</v>
      </c>
      <c r="J104" s="26">
        <f t="shared" si="10"/>
        <v>111.4937393</v>
      </c>
      <c r="T104" s="23">
        <v>2.0299999999999998</v>
      </c>
      <c r="U104" s="23">
        <v>4.4010209290000004</v>
      </c>
      <c r="V104" s="23">
        <v>11.156015979999999</v>
      </c>
    </row>
    <row r="105" spans="1:22" ht="15">
      <c r="A105" s="24">
        <v>2.04</v>
      </c>
      <c r="B105" s="25">
        <f t="shared" si="7"/>
        <v>1.04</v>
      </c>
      <c r="C105" s="23">
        <v>4.4448301130000001</v>
      </c>
      <c r="D105" s="20">
        <v>23938.50056</v>
      </c>
      <c r="E105" s="23">
        <v>11.266003810000001</v>
      </c>
      <c r="F105" s="20">
        <v>112576.2028</v>
      </c>
      <c r="G105" s="26">
        <f t="shared" si="8"/>
        <v>4.4448301130000001</v>
      </c>
      <c r="H105" s="26">
        <f t="shared" si="9"/>
        <v>136.51470336</v>
      </c>
      <c r="I105" s="26">
        <f t="shared" si="11"/>
        <v>6.8211736970000008</v>
      </c>
      <c r="J105" s="26">
        <f t="shared" si="10"/>
        <v>112.5762028</v>
      </c>
      <c r="T105" s="23">
        <v>2.04</v>
      </c>
      <c r="U105" s="23">
        <v>4.4448301130000001</v>
      </c>
      <c r="V105" s="23">
        <v>11.266003810000001</v>
      </c>
    </row>
    <row r="106" spans="1:22" ht="15">
      <c r="A106" s="24">
        <v>2.0499999999999998</v>
      </c>
      <c r="B106" s="25">
        <f t="shared" si="7"/>
        <v>1.0499999999999998</v>
      </c>
      <c r="C106" s="23">
        <v>4.4888578040000002</v>
      </c>
      <c r="D106" s="20">
        <v>24168.678449999999</v>
      </c>
      <c r="E106" s="23">
        <v>11.376288089999999</v>
      </c>
      <c r="F106" s="20">
        <v>113658.6663</v>
      </c>
      <c r="G106" s="26">
        <f t="shared" si="8"/>
        <v>4.4888578040000002</v>
      </c>
      <c r="H106" s="26">
        <f t="shared" si="9"/>
        <v>137.82734474999998</v>
      </c>
      <c r="I106" s="26">
        <f t="shared" si="11"/>
        <v>6.887430285999999</v>
      </c>
      <c r="J106" s="26">
        <f t="shared" si="10"/>
        <v>113.65866629999999</v>
      </c>
      <c r="T106" s="23">
        <v>2.0499999999999998</v>
      </c>
      <c r="U106" s="23">
        <v>4.4888578040000002</v>
      </c>
      <c r="V106" s="23">
        <v>11.376288089999999</v>
      </c>
    </row>
    <row r="107" spans="1:22" ht="15">
      <c r="A107" s="24">
        <v>2.06</v>
      </c>
      <c r="B107" s="25">
        <f t="shared" si="7"/>
        <v>1.06</v>
      </c>
      <c r="C107" s="23">
        <v>4.5330642970000001</v>
      </c>
      <c r="D107" s="20">
        <v>24398.856339999998</v>
      </c>
      <c r="E107" s="23">
        <v>11.48682048</v>
      </c>
      <c r="F107" s="20">
        <v>114741.1298</v>
      </c>
      <c r="G107" s="26">
        <f t="shared" si="8"/>
        <v>4.5330642970000001</v>
      </c>
      <c r="H107" s="26">
        <f t="shared" si="9"/>
        <v>139.13998613999999</v>
      </c>
      <c r="I107" s="26">
        <f t="shared" si="11"/>
        <v>6.9537561830000003</v>
      </c>
      <c r="J107" s="26">
        <f t="shared" si="10"/>
        <v>114.7411298</v>
      </c>
      <c r="T107" s="23">
        <v>2.06</v>
      </c>
      <c r="U107" s="23">
        <v>4.5330642970000001</v>
      </c>
      <c r="V107" s="23">
        <v>11.48682048</v>
      </c>
    </row>
    <row r="108" spans="1:22" ht="15">
      <c r="A108" s="24">
        <v>2.0699999999999998</v>
      </c>
      <c r="B108" s="25">
        <f t="shared" si="7"/>
        <v>1.0699999999999998</v>
      </c>
      <c r="C108" s="23">
        <v>4.5774532570000002</v>
      </c>
      <c r="D108" s="20">
        <v>24629.034230000001</v>
      </c>
      <c r="E108" s="23">
        <v>11.59761419</v>
      </c>
      <c r="F108" s="20">
        <v>115823.59329999999</v>
      </c>
      <c r="G108" s="26">
        <f t="shared" si="8"/>
        <v>4.5774532570000002</v>
      </c>
      <c r="H108" s="26">
        <f t="shared" si="9"/>
        <v>140.45262753</v>
      </c>
      <c r="I108" s="26">
        <f t="shared" si="11"/>
        <v>7.0201609329999997</v>
      </c>
      <c r="J108" s="26">
        <f t="shared" si="10"/>
        <v>115.8235933</v>
      </c>
      <c r="T108" s="23">
        <v>2.0699999999999998</v>
      </c>
      <c r="U108" s="23">
        <v>4.5774532570000002</v>
      </c>
      <c r="V108" s="23">
        <v>11.59761419</v>
      </c>
    </row>
    <row r="109" spans="1:22" ht="15">
      <c r="A109" s="24">
        <v>2.08</v>
      </c>
      <c r="B109" s="25">
        <f t="shared" si="7"/>
        <v>1.08</v>
      </c>
      <c r="C109" s="23">
        <v>4.6221027570000004</v>
      </c>
      <c r="D109" s="20">
        <v>24859.21212</v>
      </c>
      <c r="E109" s="23">
        <v>11.7087697</v>
      </c>
      <c r="F109" s="20">
        <v>116906.05680000001</v>
      </c>
      <c r="G109" s="26">
        <f t="shared" si="8"/>
        <v>4.6221027570000004</v>
      </c>
      <c r="H109" s="26">
        <f t="shared" si="9"/>
        <v>141.76526892000001</v>
      </c>
      <c r="I109" s="26">
        <f t="shared" si="11"/>
        <v>7.0866669429999991</v>
      </c>
      <c r="J109" s="26">
        <f t="shared" si="10"/>
        <v>116.9060568</v>
      </c>
      <c r="T109" s="23">
        <v>2.08</v>
      </c>
      <c r="U109" s="23">
        <v>4.6221027570000004</v>
      </c>
      <c r="V109" s="23">
        <v>11.7087697</v>
      </c>
    </row>
    <row r="110" spans="1:22" ht="15">
      <c r="A110" s="24">
        <v>2.09</v>
      </c>
      <c r="B110" s="25">
        <f t="shared" si="7"/>
        <v>1.0899999999999999</v>
      </c>
      <c r="C110" s="23">
        <v>4.666997609</v>
      </c>
      <c r="D110" s="20">
        <v>25089.390009999999</v>
      </c>
      <c r="E110" s="23">
        <v>11.82026185</v>
      </c>
      <c r="F110" s="20">
        <v>117988.5203</v>
      </c>
      <c r="G110" s="26">
        <f t="shared" si="8"/>
        <v>4.666997609</v>
      </c>
      <c r="H110" s="26">
        <f t="shared" si="9"/>
        <v>143.07791030999999</v>
      </c>
      <c r="I110" s="26">
        <f t="shared" si="11"/>
        <v>7.1532642409999996</v>
      </c>
      <c r="J110" s="26">
        <f t="shared" si="10"/>
        <v>117.9885203</v>
      </c>
      <c r="T110" s="23">
        <v>2.09</v>
      </c>
      <c r="U110" s="23">
        <v>4.666997609</v>
      </c>
      <c r="V110" s="23">
        <v>11.82026185</v>
      </c>
    </row>
    <row r="111" spans="1:22" ht="15">
      <c r="A111" s="24">
        <v>2.1</v>
      </c>
      <c r="B111" s="25">
        <f t="shared" si="7"/>
        <v>1.1000000000000001</v>
      </c>
      <c r="C111" s="23">
        <v>4.7122667380000003</v>
      </c>
      <c r="D111" s="20">
        <v>25319.567899999998</v>
      </c>
      <c r="E111" s="23">
        <v>11.93225694</v>
      </c>
      <c r="F111" s="20">
        <v>119070.9838</v>
      </c>
      <c r="G111" s="26">
        <f t="shared" si="8"/>
        <v>4.7122667380000003</v>
      </c>
      <c r="H111" s="26">
        <f t="shared" si="9"/>
        <v>144.3905517</v>
      </c>
      <c r="I111" s="26">
        <f t="shared" si="11"/>
        <v>7.219990202</v>
      </c>
      <c r="J111" s="26">
        <f t="shared" si="10"/>
        <v>119.07098380000001</v>
      </c>
      <c r="T111" s="23">
        <v>2.1</v>
      </c>
      <c r="U111" s="23">
        <v>4.7122667380000003</v>
      </c>
      <c r="V111" s="23">
        <v>11.93225694</v>
      </c>
    </row>
    <row r="112" spans="1:22" ht="15">
      <c r="A112" s="24">
        <v>2.11</v>
      </c>
      <c r="B112" s="25">
        <f t="shared" si="7"/>
        <v>1.1099999999999999</v>
      </c>
      <c r="C112" s="23">
        <v>4.7580158780000001</v>
      </c>
      <c r="D112" s="20">
        <v>25549.745790000001</v>
      </c>
      <c r="E112" s="23">
        <v>12.044902950000001</v>
      </c>
      <c r="F112" s="20">
        <v>120153.4473</v>
      </c>
      <c r="G112" s="26">
        <f t="shared" si="8"/>
        <v>4.7580158780000001</v>
      </c>
      <c r="H112" s="26">
        <f t="shared" si="9"/>
        <v>145.70319309000001</v>
      </c>
      <c r="I112" s="26">
        <f t="shared" si="11"/>
        <v>7.2868870720000007</v>
      </c>
      <c r="J112" s="26">
        <f t="shared" si="10"/>
        <v>120.1534473</v>
      </c>
      <c r="T112" s="23">
        <v>2.11</v>
      </c>
      <c r="U112" s="23">
        <v>4.7580158780000001</v>
      </c>
      <c r="V112" s="23">
        <v>12.044902950000001</v>
      </c>
    </row>
    <row r="113" spans="1:22" ht="15">
      <c r="A113" s="24">
        <v>2.12</v>
      </c>
      <c r="B113" s="25">
        <f t="shared" si="7"/>
        <v>1.1200000000000001</v>
      </c>
      <c r="C113" s="23">
        <v>4.8042168519999997</v>
      </c>
      <c r="D113" s="20">
        <v>25779.92368</v>
      </c>
      <c r="E113" s="23">
        <v>12.15816236</v>
      </c>
      <c r="F113" s="20">
        <v>121235.91069999999</v>
      </c>
      <c r="G113" s="26">
        <f t="shared" si="8"/>
        <v>4.8042168519999997</v>
      </c>
      <c r="H113" s="26">
        <f t="shared" si="9"/>
        <v>147.01583437999997</v>
      </c>
      <c r="I113" s="26">
        <f t="shared" si="11"/>
        <v>7.3539455080000007</v>
      </c>
      <c r="J113" s="26">
        <f t="shared" si="10"/>
        <v>121.23591069999999</v>
      </c>
      <c r="T113" s="23">
        <v>2.12</v>
      </c>
      <c r="U113" s="23">
        <v>4.8042168519999997</v>
      </c>
      <c r="V113" s="23">
        <v>12.15816236</v>
      </c>
    </row>
    <row r="114" spans="1:22" ht="15">
      <c r="A114" s="24">
        <v>2.13</v>
      </c>
      <c r="B114" s="25">
        <f t="shared" si="7"/>
        <v>1.1299999999999999</v>
      </c>
      <c r="C114" s="23">
        <v>4.8508437390000001</v>
      </c>
      <c r="D114" s="20">
        <v>26010.101569999999</v>
      </c>
      <c r="E114" s="23">
        <v>12.27200371</v>
      </c>
      <c r="F114" s="20">
        <v>122318.37420000001</v>
      </c>
      <c r="G114" s="26">
        <f t="shared" si="8"/>
        <v>4.8508437390000001</v>
      </c>
      <c r="H114" s="26">
        <f t="shared" si="9"/>
        <v>148.32847577000001</v>
      </c>
      <c r="I114" s="26">
        <f t="shared" si="11"/>
        <v>7.4211599709999998</v>
      </c>
      <c r="J114" s="26">
        <f t="shared" si="10"/>
        <v>122.31837420000001</v>
      </c>
      <c r="T114" s="23">
        <v>2.13</v>
      </c>
      <c r="U114" s="23">
        <v>4.8508437390000001</v>
      </c>
      <c r="V114" s="23">
        <v>12.27200371</v>
      </c>
    </row>
    <row r="115" spans="1:22" ht="15">
      <c r="A115" s="24">
        <v>2.14</v>
      </c>
      <c r="B115" s="25">
        <f t="shared" si="7"/>
        <v>1.1400000000000001</v>
      </c>
      <c r="C115" s="23">
        <v>4.8979812279999999</v>
      </c>
      <c r="D115" s="20">
        <v>26240.279460000002</v>
      </c>
      <c r="E115" s="23">
        <v>12.38653074</v>
      </c>
      <c r="F115" s="20">
        <v>123400.8377</v>
      </c>
      <c r="G115" s="26">
        <f t="shared" si="8"/>
        <v>4.8979812279999999</v>
      </c>
      <c r="H115" s="26">
        <f t="shared" si="9"/>
        <v>149.64111715999999</v>
      </c>
      <c r="I115" s="26">
        <f t="shared" si="11"/>
        <v>7.4885495119999996</v>
      </c>
      <c r="J115" s="26">
        <f t="shared" si="10"/>
        <v>123.4008377</v>
      </c>
      <c r="T115" s="23">
        <v>2.14</v>
      </c>
      <c r="U115" s="23">
        <v>4.8979812279999999</v>
      </c>
      <c r="V115" s="23">
        <v>12.38653074</v>
      </c>
    </row>
    <row r="116" spans="1:22" ht="15">
      <c r="A116" s="24">
        <v>2.15</v>
      </c>
      <c r="B116" s="25">
        <f t="shared" si="7"/>
        <v>1.1499999999999999</v>
      </c>
      <c r="C116" s="23">
        <v>4.945729225</v>
      </c>
      <c r="D116" s="20">
        <v>26470.457350000001</v>
      </c>
      <c r="E116" s="23">
        <v>12.5018803</v>
      </c>
      <c r="F116" s="20">
        <v>124483.3012</v>
      </c>
      <c r="G116" s="26">
        <f t="shared" si="8"/>
        <v>4.945729225</v>
      </c>
      <c r="H116" s="26">
        <f t="shared" si="9"/>
        <v>150.95375855</v>
      </c>
      <c r="I116" s="26">
        <f t="shared" si="11"/>
        <v>7.5561510749999998</v>
      </c>
      <c r="J116" s="26">
        <f t="shared" si="10"/>
        <v>124.4833012</v>
      </c>
      <c r="T116" s="23">
        <v>2.15</v>
      </c>
      <c r="U116" s="23">
        <v>4.945729225</v>
      </c>
      <c r="V116" s="23">
        <v>12.5018803</v>
      </c>
    </row>
    <row r="117" spans="1:22" ht="15">
      <c r="A117" s="24">
        <v>2.16</v>
      </c>
      <c r="B117" s="25">
        <f t="shared" si="7"/>
        <v>1.1600000000000001</v>
      </c>
      <c r="C117" s="23">
        <v>4.9942167839999998</v>
      </c>
      <c r="D117" s="20">
        <v>26700.63524</v>
      </c>
      <c r="E117" s="23">
        <v>12.61822729</v>
      </c>
      <c r="F117" s="20">
        <v>125565.7647</v>
      </c>
      <c r="G117" s="26">
        <f t="shared" si="8"/>
        <v>4.9942167839999998</v>
      </c>
      <c r="H117" s="26">
        <f t="shared" si="9"/>
        <v>152.26639994000001</v>
      </c>
      <c r="I117" s="26">
        <f t="shared" si="11"/>
        <v>7.6240105060000003</v>
      </c>
      <c r="J117" s="26">
        <f t="shared" si="10"/>
        <v>125.5657647</v>
      </c>
      <c r="T117" s="23">
        <v>2.16</v>
      </c>
      <c r="U117" s="23">
        <v>4.9942167839999998</v>
      </c>
      <c r="V117" s="23">
        <v>12.61822729</v>
      </c>
    </row>
    <row r="118" spans="1:22" ht="15">
      <c r="A118" s="24">
        <v>2.17</v>
      </c>
      <c r="B118" s="25">
        <f t="shared" si="7"/>
        <v>1.17</v>
      </c>
      <c r="C118" s="23">
        <v>5.043637554</v>
      </c>
      <c r="D118" s="20">
        <v>26930.813129999999</v>
      </c>
      <c r="E118" s="23">
        <v>12.73581785</v>
      </c>
      <c r="F118" s="20">
        <v>126648.2282</v>
      </c>
      <c r="G118" s="26">
        <f t="shared" si="8"/>
        <v>5.043637554</v>
      </c>
      <c r="H118" s="26">
        <f t="shared" si="9"/>
        <v>153.57904133</v>
      </c>
      <c r="I118" s="26">
        <f t="shared" si="11"/>
        <v>7.6921802960000001</v>
      </c>
      <c r="J118" s="26">
        <f t="shared" si="10"/>
        <v>126.64822819999999</v>
      </c>
      <c r="T118" s="23">
        <v>2.17</v>
      </c>
      <c r="U118" s="23">
        <v>5.043637554</v>
      </c>
      <c r="V118" s="23">
        <v>12.73581785</v>
      </c>
    </row>
    <row r="119" spans="1:22" ht="15">
      <c r="A119" s="24">
        <v>2.1800000000000002</v>
      </c>
      <c r="B119" s="25">
        <f t="shared" si="7"/>
        <v>1.1800000000000002</v>
      </c>
      <c r="C119" s="23">
        <v>5.0937337960000004</v>
      </c>
      <c r="D119" s="20">
        <v>27160.991020000001</v>
      </c>
      <c r="E119" s="23">
        <v>12.854314860000001</v>
      </c>
      <c r="F119" s="20">
        <v>127730.6917</v>
      </c>
      <c r="G119" s="26">
        <f t="shared" si="8"/>
        <v>5.0937337960000004</v>
      </c>
      <c r="H119" s="26">
        <f t="shared" si="9"/>
        <v>154.89168271999998</v>
      </c>
      <c r="I119" s="26">
        <f t="shared" si="11"/>
        <v>7.7605810640000001</v>
      </c>
      <c r="J119" s="26">
        <f t="shared" si="10"/>
        <v>127.73069169999999</v>
      </c>
      <c r="T119" s="23">
        <v>2.1800000000000002</v>
      </c>
      <c r="U119" s="23">
        <v>5.0937337960000004</v>
      </c>
      <c r="V119" s="23">
        <v>12.854314860000001</v>
      </c>
    </row>
    <row r="120" spans="1:22" ht="15">
      <c r="A120" s="24">
        <v>2.19</v>
      </c>
      <c r="B120" s="25">
        <f t="shared" si="7"/>
        <v>1.19</v>
      </c>
      <c r="C120" s="23">
        <v>5.144525915</v>
      </c>
      <c r="D120" s="20">
        <v>27391.16891</v>
      </c>
      <c r="E120" s="23">
        <v>12.97374273</v>
      </c>
      <c r="F120" s="20">
        <v>128813.15519999999</v>
      </c>
      <c r="G120" s="26">
        <f t="shared" si="8"/>
        <v>5.144525915</v>
      </c>
      <c r="H120" s="26">
        <f t="shared" si="9"/>
        <v>156.20432410999999</v>
      </c>
      <c r="I120" s="26">
        <f t="shared" si="11"/>
        <v>7.8292168149999997</v>
      </c>
      <c r="J120" s="26">
        <f t="shared" si="10"/>
        <v>128.81315519999998</v>
      </c>
      <c r="T120" s="23">
        <v>2.19</v>
      </c>
      <c r="U120" s="23">
        <v>5.144525915</v>
      </c>
      <c r="V120" s="23">
        <v>12.97374273</v>
      </c>
    </row>
    <row r="121" spans="1:22" ht="15">
      <c r="A121" s="24">
        <v>2.2000000000000002</v>
      </c>
      <c r="B121" s="25">
        <f t="shared" si="7"/>
        <v>1.2000000000000002</v>
      </c>
      <c r="C121" s="23">
        <v>5.1960937960000004</v>
      </c>
      <c r="D121" s="20">
        <v>27621.346799999999</v>
      </c>
      <c r="E121" s="23">
        <v>13.094203780000001</v>
      </c>
      <c r="F121" s="20">
        <v>129895.61870000001</v>
      </c>
      <c r="G121" s="26">
        <f t="shared" si="8"/>
        <v>5.1960937960000004</v>
      </c>
      <c r="H121" s="26">
        <f t="shared" si="9"/>
        <v>157.5169655</v>
      </c>
      <c r="I121" s="26">
        <f t="shared" si="11"/>
        <v>7.8981099840000004</v>
      </c>
      <c r="J121" s="26">
        <f t="shared" si="10"/>
        <v>129.8956187</v>
      </c>
      <c r="T121" s="23">
        <v>2.2000000000000002</v>
      </c>
      <c r="U121" s="23">
        <v>5.1960937960000004</v>
      </c>
      <c r="V121" s="23">
        <v>13.094203780000001</v>
      </c>
    </row>
    <row r="122" spans="1:22" ht="15">
      <c r="A122" s="24">
        <v>2.21</v>
      </c>
      <c r="B122" s="25">
        <f t="shared" si="7"/>
        <v>1.21</v>
      </c>
      <c r="C122" s="23">
        <v>5.2485532179999996</v>
      </c>
      <c r="D122" s="20">
        <v>27851.524689999998</v>
      </c>
      <c r="E122" s="23">
        <v>13.215845460000001</v>
      </c>
      <c r="F122" s="20">
        <v>130978.0821</v>
      </c>
      <c r="G122" s="26">
        <f t="shared" si="8"/>
        <v>5.2485532179999996</v>
      </c>
      <c r="H122" s="26">
        <f t="shared" si="9"/>
        <v>158.82960678999999</v>
      </c>
      <c r="I122" s="26">
        <f t="shared" si="11"/>
        <v>7.967292242000001</v>
      </c>
      <c r="J122" s="26">
        <f t="shared" si="10"/>
        <v>130.97808209999999</v>
      </c>
      <c r="T122" s="23">
        <v>2.21</v>
      </c>
      <c r="U122" s="23">
        <v>5.2485532179999996</v>
      </c>
      <c r="V122" s="23">
        <v>13.215845460000001</v>
      </c>
    </row>
    <row r="123" spans="1:22" ht="15">
      <c r="A123" s="24">
        <v>2.2200000000000002</v>
      </c>
      <c r="B123" s="25">
        <f t="shared" si="7"/>
        <v>1.2200000000000002</v>
      </c>
      <c r="C123" s="23">
        <v>5.3018425660000004</v>
      </c>
      <c r="D123" s="20">
        <v>28081.702580000001</v>
      </c>
      <c r="E123" s="23">
        <v>13.3385915</v>
      </c>
      <c r="F123" s="20">
        <v>132060.54560000001</v>
      </c>
      <c r="G123" s="26">
        <f t="shared" si="8"/>
        <v>5.3018425660000004</v>
      </c>
      <c r="H123" s="26">
        <f t="shared" si="9"/>
        <v>160.14224818000002</v>
      </c>
      <c r="I123" s="26">
        <f t="shared" si="11"/>
        <v>8.0367489339999985</v>
      </c>
      <c r="J123" s="26">
        <f t="shared" si="10"/>
        <v>132.06054560000001</v>
      </c>
      <c r="T123" s="23">
        <v>2.2200000000000002</v>
      </c>
      <c r="U123" s="23">
        <v>5.3018425660000004</v>
      </c>
      <c r="V123" s="23">
        <v>13.3385915</v>
      </c>
    </row>
    <row r="124" spans="1:22" ht="15">
      <c r="A124" s="24">
        <v>2.23</v>
      </c>
      <c r="B124" s="25">
        <f t="shared" si="7"/>
        <v>1.23</v>
      </c>
      <c r="C124" s="23">
        <v>5.3561077570000002</v>
      </c>
      <c r="D124" s="20">
        <v>28311.88047</v>
      </c>
      <c r="E124" s="23">
        <v>13.462630409999999</v>
      </c>
      <c r="F124" s="20">
        <v>133143.0091</v>
      </c>
      <c r="G124" s="26">
        <f t="shared" si="8"/>
        <v>5.3561077570000002</v>
      </c>
      <c r="H124" s="26">
        <f t="shared" si="9"/>
        <v>161.45488957000001</v>
      </c>
      <c r="I124" s="26">
        <f t="shared" si="11"/>
        <v>8.106522652999999</v>
      </c>
      <c r="J124" s="26">
        <f t="shared" si="10"/>
        <v>133.1430091</v>
      </c>
      <c r="T124" s="23">
        <v>2.23</v>
      </c>
      <c r="U124" s="23">
        <v>5.3561077570000002</v>
      </c>
      <c r="V124" s="23">
        <v>13.462630409999999</v>
      </c>
    </row>
    <row r="125" spans="1:22" ht="15">
      <c r="A125" s="24">
        <v>2.2400000000000002</v>
      </c>
      <c r="B125" s="25">
        <f t="shared" si="7"/>
        <v>1.2400000000000002</v>
      </c>
      <c r="C125" s="23">
        <v>5.411488533</v>
      </c>
      <c r="D125" s="20">
        <v>28542.058359999999</v>
      </c>
      <c r="E125" s="23">
        <v>13.588149019999999</v>
      </c>
      <c r="F125" s="20">
        <v>134225.47260000001</v>
      </c>
      <c r="G125" s="26">
        <f t="shared" si="8"/>
        <v>5.411488533</v>
      </c>
      <c r="H125" s="26">
        <f t="shared" si="9"/>
        <v>162.76753096000002</v>
      </c>
      <c r="I125" s="26">
        <f t="shared" si="11"/>
        <v>8.1766604869999995</v>
      </c>
      <c r="J125" s="26">
        <f t="shared" si="10"/>
        <v>134.22547260000002</v>
      </c>
      <c r="T125" s="23">
        <v>2.2400000000000002</v>
      </c>
      <c r="U125" s="23">
        <v>5.411488533</v>
      </c>
      <c r="V125" s="23">
        <v>13.588149019999999</v>
      </c>
    </row>
    <row r="126" spans="1:22" ht="15">
      <c r="A126" s="24">
        <v>2.25</v>
      </c>
      <c r="B126" s="25">
        <f t="shared" si="7"/>
        <v>1.25</v>
      </c>
      <c r="C126" s="23">
        <v>5.4678726830000004</v>
      </c>
      <c r="D126" s="20">
        <v>28772.236250000002</v>
      </c>
      <c r="E126" s="23">
        <v>13.71499532</v>
      </c>
      <c r="F126" s="20">
        <v>135307.93609999999</v>
      </c>
      <c r="G126" s="26">
        <f t="shared" si="8"/>
        <v>5.4678726830000004</v>
      </c>
      <c r="H126" s="26">
        <f t="shared" si="9"/>
        <v>164.08017235</v>
      </c>
      <c r="I126" s="26">
        <f t="shared" si="11"/>
        <v>8.2471226370000004</v>
      </c>
      <c r="J126" s="26">
        <f t="shared" si="10"/>
        <v>135.30793609999998</v>
      </c>
      <c r="T126" s="23">
        <v>2.25</v>
      </c>
      <c r="U126" s="23">
        <v>5.4678726830000004</v>
      </c>
      <c r="V126" s="23">
        <v>13.71499532</v>
      </c>
    </row>
    <row r="127" spans="1:22" ht="15">
      <c r="A127" s="24">
        <v>2.2599999999999998</v>
      </c>
      <c r="B127" s="25">
        <f t="shared" si="7"/>
        <v>1.2599999999999998</v>
      </c>
      <c r="C127" s="23">
        <v>5.5261171180000002</v>
      </c>
      <c r="D127" s="20">
        <v>29002.414140000001</v>
      </c>
      <c r="E127" s="23">
        <v>13.844264170000001</v>
      </c>
      <c r="F127" s="20">
        <v>136390.3996</v>
      </c>
      <c r="G127" s="26">
        <f t="shared" si="8"/>
        <v>5.5261171180000002</v>
      </c>
      <c r="H127" s="26">
        <f t="shared" si="9"/>
        <v>165.39281374000001</v>
      </c>
      <c r="I127" s="26">
        <f t="shared" si="11"/>
        <v>8.3181470520000005</v>
      </c>
      <c r="J127" s="26">
        <f t="shared" si="10"/>
        <v>136.39039959999999</v>
      </c>
      <c r="T127" s="23">
        <v>2.2599999999999998</v>
      </c>
      <c r="U127" s="23">
        <v>5.5261171180000002</v>
      </c>
      <c r="V127" s="23">
        <v>13.844264170000001</v>
      </c>
    </row>
    <row r="128" spans="1:22" ht="15">
      <c r="A128" s="24">
        <v>2.27</v>
      </c>
      <c r="B128" s="25">
        <f t="shared" si="7"/>
        <v>1.27</v>
      </c>
      <c r="C128" s="23">
        <v>5.586180723</v>
      </c>
      <c r="D128" s="20">
        <v>29232.59203</v>
      </c>
      <c r="E128" s="23">
        <v>13.97592221</v>
      </c>
      <c r="F128" s="20">
        <v>137472.86309999999</v>
      </c>
      <c r="G128" s="26">
        <f t="shared" si="8"/>
        <v>5.586180723</v>
      </c>
      <c r="H128" s="26">
        <f t="shared" si="9"/>
        <v>166.70545512999999</v>
      </c>
      <c r="I128" s="26">
        <f t="shared" si="11"/>
        <v>8.3897414870000002</v>
      </c>
      <c r="J128" s="26">
        <f t="shared" si="10"/>
        <v>137.47286309999998</v>
      </c>
      <c r="T128" s="23">
        <v>2.27</v>
      </c>
      <c r="U128" s="23">
        <v>5.586180723</v>
      </c>
      <c r="V128" s="23">
        <v>13.97592221</v>
      </c>
    </row>
    <row r="129" spans="1:22" ht="15">
      <c r="A129" s="24">
        <v>2.2799999999999998</v>
      </c>
      <c r="B129" s="25">
        <f t="shared" si="7"/>
        <v>1.2799999999999998</v>
      </c>
      <c r="C129" s="23">
        <v>5.6478088959999999</v>
      </c>
      <c r="D129" s="20">
        <v>29462.769919999999</v>
      </c>
      <c r="E129" s="23">
        <v>14.109629979999999</v>
      </c>
      <c r="F129" s="20">
        <v>138555.3266</v>
      </c>
      <c r="G129" s="26">
        <f t="shared" si="8"/>
        <v>5.6478088959999999</v>
      </c>
      <c r="H129" s="26">
        <f t="shared" si="9"/>
        <v>168.01809652</v>
      </c>
      <c r="I129" s="26">
        <f t="shared" si="11"/>
        <v>8.4618210840000003</v>
      </c>
      <c r="J129" s="26">
        <f t="shared" si="10"/>
        <v>138.5553266</v>
      </c>
      <c r="T129" s="23">
        <v>2.2799999999999998</v>
      </c>
      <c r="U129" s="23">
        <v>5.6478088959999999</v>
      </c>
      <c r="V129" s="23">
        <v>14.109629979999999</v>
      </c>
    </row>
    <row r="130" spans="1:22" ht="15">
      <c r="A130" s="24">
        <v>2.29</v>
      </c>
      <c r="B130" s="25">
        <f t="shared" si="7"/>
        <v>1.29</v>
      </c>
      <c r="C130" s="23">
        <v>5.7115062209999996</v>
      </c>
      <c r="D130" s="20">
        <v>29692.947810000001</v>
      </c>
      <c r="E130" s="23">
        <v>14.24608684</v>
      </c>
      <c r="F130" s="20">
        <v>139637.79010000001</v>
      </c>
      <c r="G130" s="26">
        <f t="shared" si="8"/>
        <v>5.7115062209999996</v>
      </c>
      <c r="H130" s="26">
        <f t="shared" si="9"/>
        <v>169.33073791000004</v>
      </c>
      <c r="I130" s="26">
        <f t="shared" ref="I130:I165" si="12">E130-C130</f>
        <v>8.5345806189999998</v>
      </c>
      <c r="J130" s="26">
        <f t="shared" si="10"/>
        <v>139.63779010000002</v>
      </c>
      <c r="T130" s="23">
        <v>2.29</v>
      </c>
      <c r="U130" s="23">
        <v>5.7115062209999996</v>
      </c>
      <c r="V130" s="23">
        <v>14.24608684</v>
      </c>
    </row>
    <row r="131" spans="1:22" ht="15">
      <c r="A131" s="24">
        <v>2.2999999999999998</v>
      </c>
      <c r="B131" s="25">
        <f t="shared" ref="B131:B165" si="13">A131-1</f>
        <v>1.2999999999999998</v>
      </c>
      <c r="C131" s="23">
        <v>5.7774207740000003</v>
      </c>
      <c r="D131" s="20">
        <v>29923.125700000001</v>
      </c>
      <c r="E131" s="23">
        <v>14.385511839999999</v>
      </c>
      <c r="F131" s="20">
        <v>140720.25349999999</v>
      </c>
      <c r="G131" s="26">
        <f t="shared" ref="G131:G165" si="14">C131</f>
        <v>5.7774207740000003</v>
      </c>
      <c r="H131" s="26">
        <f t="shared" ref="H131:H165" si="15">(D131+F131)/1000</f>
        <v>170.6433792</v>
      </c>
      <c r="I131" s="26">
        <f t="shared" si="12"/>
        <v>8.6080910660000001</v>
      </c>
      <c r="J131" s="26">
        <f t="shared" ref="J131:J165" si="16">F131/1000</f>
        <v>140.72025349999998</v>
      </c>
      <c r="T131" s="23">
        <v>2.2999999999999998</v>
      </c>
      <c r="U131" s="23">
        <v>5.7774207740000003</v>
      </c>
      <c r="V131" s="23">
        <v>14.385511839999999</v>
      </c>
    </row>
    <row r="132" spans="1:22" ht="15">
      <c r="A132" s="24">
        <v>2.31</v>
      </c>
      <c r="B132" s="25">
        <f t="shared" si="13"/>
        <v>1.31</v>
      </c>
      <c r="C132" s="23">
        <v>5.8460469870000003</v>
      </c>
      <c r="D132" s="20">
        <v>30153.30359</v>
      </c>
      <c r="E132" s="23">
        <v>14.528515840000001</v>
      </c>
      <c r="F132" s="20">
        <v>141802.717</v>
      </c>
      <c r="G132" s="26">
        <f t="shared" si="14"/>
        <v>5.8460469870000003</v>
      </c>
      <c r="H132" s="26">
        <f t="shared" si="15"/>
        <v>171.95602059000001</v>
      </c>
      <c r="I132" s="26">
        <f t="shared" si="12"/>
        <v>8.6824688529999996</v>
      </c>
      <c r="J132" s="26">
        <f t="shared" si="16"/>
        <v>141.802717</v>
      </c>
      <c r="T132" s="23">
        <v>2.31</v>
      </c>
      <c r="U132" s="23">
        <v>5.8460469870000003</v>
      </c>
      <c r="V132" s="23">
        <v>14.528515840000001</v>
      </c>
    </row>
    <row r="133" spans="1:22" ht="15">
      <c r="A133" s="24">
        <v>2.3199999999999998</v>
      </c>
      <c r="B133" s="25">
        <f t="shared" si="13"/>
        <v>1.3199999999999998</v>
      </c>
      <c r="C133" s="23">
        <v>5.9174901440000003</v>
      </c>
      <c r="D133" s="20">
        <v>30383.481479999999</v>
      </c>
      <c r="E133" s="23">
        <v>14.67525513</v>
      </c>
      <c r="F133" s="20">
        <v>142885.18049999999</v>
      </c>
      <c r="G133" s="26">
        <f t="shared" si="14"/>
        <v>5.9174901440000003</v>
      </c>
      <c r="H133" s="26">
        <f t="shared" si="15"/>
        <v>173.26866197999996</v>
      </c>
      <c r="I133" s="26">
        <f t="shared" si="12"/>
        <v>8.7577649859999998</v>
      </c>
      <c r="J133" s="26">
        <f t="shared" si="16"/>
        <v>142.88518049999999</v>
      </c>
      <c r="T133" s="23">
        <v>2.3199999999999998</v>
      </c>
      <c r="U133" s="23">
        <v>5.9174901440000003</v>
      </c>
      <c r="V133" s="23">
        <v>14.67525513</v>
      </c>
    </row>
    <row r="134" spans="1:22" ht="15">
      <c r="A134" s="24">
        <v>2.33</v>
      </c>
      <c r="B134" s="25">
        <f t="shared" si="13"/>
        <v>1.33</v>
      </c>
      <c r="C134" s="23">
        <v>5.9917607500000001</v>
      </c>
      <c r="D134" s="20">
        <v>30613.659370000001</v>
      </c>
      <c r="E134" s="23">
        <v>14.82581798</v>
      </c>
      <c r="F134" s="20">
        <v>143967.644</v>
      </c>
      <c r="G134" s="26">
        <f t="shared" si="14"/>
        <v>5.9917607500000001</v>
      </c>
      <c r="H134" s="26">
        <f t="shared" si="15"/>
        <v>174.58130337</v>
      </c>
      <c r="I134" s="26">
        <f t="shared" si="12"/>
        <v>8.8340572299999991</v>
      </c>
      <c r="J134" s="26">
        <f t="shared" si="16"/>
        <v>143.96764400000001</v>
      </c>
      <c r="T134" s="23">
        <v>2.33</v>
      </c>
      <c r="U134" s="23">
        <v>5.9917607500000001</v>
      </c>
      <c r="V134" s="23">
        <v>14.82581798</v>
      </c>
    </row>
    <row r="135" spans="1:22" ht="15">
      <c r="A135" s="24">
        <v>2.34</v>
      </c>
      <c r="B135" s="25">
        <f t="shared" si="13"/>
        <v>1.3399999999999999</v>
      </c>
      <c r="C135" s="23">
        <v>6.0687603870000002</v>
      </c>
      <c r="D135" s="20">
        <v>30843.83726</v>
      </c>
      <c r="E135" s="23">
        <v>14.980040349999999</v>
      </c>
      <c r="F135" s="20">
        <v>145050.10750000001</v>
      </c>
      <c r="G135" s="26">
        <f t="shared" si="14"/>
        <v>6.0687603870000002</v>
      </c>
      <c r="H135" s="26">
        <f t="shared" si="15"/>
        <v>175.89394476000001</v>
      </c>
      <c r="I135" s="26">
        <f t="shared" si="12"/>
        <v>8.9112799629999984</v>
      </c>
      <c r="J135" s="26">
        <f t="shared" si="16"/>
        <v>145.05010750000002</v>
      </c>
      <c r="T135" s="23">
        <v>2.34</v>
      </c>
      <c r="U135" s="23">
        <v>6.0687603870000002</v>
      </c>
      <c r="V135" s="23">
        <v>14.980040349999999</v>
      </c>
    </row>
    <row r="136" spans="1:22" ht="15">
      <c r="A136" s="24">
        <v>2.35</v>
      </c>
      <c r="B136" s="25">
        <f t="shared" si="13"/>
        <v>1.35</v>
      </c>
      <c r="C136" s="23">
        <v>6.1486293280000002</v>
      </c>
      <c r="D136" s="20">
        <v>31074.015149999999</v>
      </c>
      <c r="E136" s="23">
        <v>15.138216079999999</v>
      </c>
      <c r="F136" s="20">
        <v>146132.571</v>
      </c>
      <c r="G136" s="26">
        <f t="shared" si="14"/>
        <v>6.1486293280000002</v>
      </c>
      <c r="H136" s="26">
        <f t="shared" si="15"/>
        <v>177.20658614999999</v>
      </c>
      <c r="I136" s="26">
        <f t="shared" si="12"/>
        <v>8.9895867519999992</v>
      </c>
      <c r="J136" s="26">
        <f t="shared" si="16"/>
        <v>146.13257099999998</v>
      </c>
      <c r="T136" s="23">
        <v>2.35</v>
      </c>
      <c r="U136" s="23">
        <v>6.1486293280000002</v>
      </c>
      <c r="V136" s="23">
        <v>15.138216079999999</v>
      </c>
    </row>
    <row r="137" spans="1:22" ht="15">
      <c r="A137" s="24">
        <v>2.36</v>
      </c>
      <c r="B137" s="25">
        <f t="shared" si="13"/>
        <v>1.3599999999999999</v>
      </c>
      <c r="C137" s="23">
        <v>6.2325919330000001</v>
      </c>
      <c r="D137" s="20">
        <v>31304.193039999998</v>
      </c>
      <c r="E137" s="23">
        <v>15.30204253</v>
      </c>
      <c r="F137" s="20">
        <v>147215.03450000001</v>
      </c>
      <c r="G137" s="26">
        <f t="shared" si="14"/>
        <v>6.2325919330000001</v>
      </c>
      <c r="H137" s="26">
        <f t="shared" si="15"/>
        <v>178.51922754</v>
      </c>
      <c r="I137" s="26">
        <f t="shared" si="12"/>
        <v>9.0694505969999994</v>
      </c>
      <c r="J137" s="26">
        <f t="shared" si="16"/>
        <v>147.2150345</v>
      </c>
      <c r="T137" s="23">
        <v>2.36</v>
      </c>
      <c r="U137" s="23">
        <v>6.2325919330000001</v>
      </c>
      <c r="V137" s="23">
        <v>15.30204253</v>
      </c>
    </row>
    <row r="138" spans="1:22" ht="15">
      <c r="A138" s="24">
        <v>2.37</v>
      </c>
      <c r="B138" s="25">
        <f t="shared" si="13"/>
        <v>1.37</v>
      </c>
      <c r="C138" s="23">
        <v>6.3204411440000001</v>
      </c>
      <c r="D138" s="20">
        <v>31534.370930000001</v>
      </c>
      <c r="E138" s="23">
        <v>15.471381790000001</v>
      </c>
      <c r="F138" s="20">
        <v>148297.49799999999</v>
      </c>
      <c r="G138" s="26">
        <f t="shared" si="14"/>
        <v>6.3204411440000001</v>
      </c>
      <c r="H138" s="26">
        <f t="shared" si="15"/>
        <v>179.83186892999998</v>
      </c>
      <c r="I138" s="26">
        <f t="shared" si="12"/>
        <v>9.1509406460000005</v>
      </c>
      <c r="J138" s="26">
        <f t="shared" si="16"/>
        <v>148.29749799999999</v>
      </c>
      <c r="T138" s="23">
        <v>2.37</v>
      </c>
      <c r="U138" s="23">
        <v>6.3204411440000001</v>
      </c>
      <c r="V138" s="23">
        <v>15.471381790000001</v>
      </c>
    </row>
    <row r="139" spans="1:22" ht="15">
      <c r="A139" s="24">
        <v>2.38</v>
      </c>
      <c r="B139" s="25">
        <f t="shared" si="13"/>
        <v>1.38</v>
      </c>
      <c r="C139" s="23">
        <v>6.4120958359999998</v>
      </c>
      <c r="D139" s="20">
        <v>31764.54882</v>
      </c>
      <c r="E139" s="23">
        <v>15.64641072</v>
      </c>
      <c r="F139" s="20">
        <v>149379.9615</v>
      </c>
      <c r="G139" s="26">
        <f t="shared" si="14"/>
        <v>6.4120958359999998</v>
      </c>
      <c r="H139" s="26">
        <f t="shared" si="15"/>
        <v>181.14451031999999</v>
      </c>
      <c r="I139" s="26">
        <f t="shared" si="12"/>
        <v>9.2343148839999998</v>
      </c>
      <c r="J139" s="26">
        <f t="shared" si="16"/>
        <v>149.37996150000001</v>
      </c>
      <c r="T139" s="23">
        <v>2.38</v>
      </c>
      <c r="U139" s="23">
        <v>6.4120958359999998</v>
      </c>
      <c r="V139" s="23">
        <v>15.64641072</v>
      </c>
    </row>
    <row r="140" spans="1:22" ht="15">
      <c r="A140" s="24">
        <v>2.39</v>
      </c>
      <c r="B140" s="25">
        <f t="shared" si="13"/>
        <v>1.3900000000000001</v>
      </c>
      <c r="C140" s="23">
        <v>6.5082888040000002</v>
      </c>
      <c r="D140" s="20">
        <v>31994.726709999999</v>
      </c>
      <c r="E140" s="23">
        <v>15.828305479999999</v>
      </c>
      <c r="F140" s="20">
        <v>150462.42490000001</v>
      </c>
      <c r="G140" s="26">
        <f t="shared" si="14"/>
        <v>6.5082888040000002</v>
      </c>
      <c r="H140" s="26">
        <f t="shared" si="15"/>
        <v>182.45715161000001</v>
      </c>
      <c r="I140" s="26">
        <f t="shared" si="12"/>
        <v>9.3200166759999981</v>
      </c>
      <c r="J140" s="26">
        <f t="shared" si="16"/>
        <v>150.4624249</v>
      </c>
      <c r="T140" s="23">
        <v>2.39</v>
      </c>
      <c r="U140" s="23">
        <v>6.5082888040000002</v>
      </c>
      <c r="V140" s="23">
        <v>15.828305479999999</v>
      </c>
    </row>
    <row r="141" spans="1:22" ht="15">
      <c r="A141" s="24">
        <v>2.4</v>
      </c>
      <c r="B141" s="25">
        <f t="shared" si="13"/>
        <v>1.4</v>
      </c>
      <c r="C141" s="23">
        <v>6.6091181030000001</v>
      </c>
      <c r="D141" s="20">
        <v>32224.904600000002</v>
      </c>
      <c r="E141" s="23">
        <v>16.016910129999999</v>
      </c>
      <c r="F141" s="20">
        <v>151544.8884</v>
      </c>
      <c r="G141" s="26">
        <f t="shared" si="14"/>
        <v>6.6091181030000001</v>
      </c>
      <c r="H141" s="26">
        <f t="shared" si="15"/>
        <v>183.76979299999999</v>
      </c>
      <c r="I141" s="26">
        <f t="shared" si="12"/>
        <v>9.4077920269999993</v>
      </c>
      <c r="J141" s="26">
        <f t="shared" si="16"/>
        <v>151.54488839999999</v>
      </c>
      <c r="T141" s="23">
        <v>2.4</v>
      </c>
      <c r="U141" s="23">
        <v>6.6091181030000001</v>
      </c>
      <c r="V141" s="23">
        <v>16.016910129999999</v>
      </c>
    </row>
    <row r="142" spans="1:22" ht="15">
      <c r="A142" s="24">
        <v>2.41</v>
      </c>
      <c r="B142" s="25">
        <f t="shared" si="13"/>
        <v>1.4100000000000001</v>
      </c>
      <c r="C142" s="23">
        <v>6.7141608469999996</v>
      </c>
      <c r="D142" s="20">
        <v>32455.082490000001</v>
      </c>
      <c r="E142" s="23">
        <v>16.212016609999999</v>
      </c>
      <c r="F142" s="20">
        <v>152627.35190000001</v>
      </c>
      <c r="G142" s="26">
        <f t="shared" si="14"/>
        <v>6.7141608469999996</v>
      </c>
      <c r="H142" s="26">
        <f t="shared" si="15"/>
        <v>185.08243439</v>
      </c>
      <c r="I142" s="26">
        <f t="shared" si="12"/>
        <v>9.4978557630000005</v>
      </c>
      <c r="J142" s="26">
        <f t="shared" si="16"/>
        <v>152.62735190000001</v>
      </c>
      <c r="T142" s="23">
        <v>2.41</v>
      </c>
      <c r="U142" s="23">
        <v>6.7141608469999996</v>
      </c>
      <c r="V142" s="23">
        <v>16.212016609999999</v>
      </c>
    </row>
    <row r="143" spans="1:22" ht="15">
      <c r="A143" s="24">
        <v>2.42</v>
      </c>
      <c r="B143" s="25">
        <f t="shared" si="13"/>
        <v>1.42</v>
      </c>
      <c r="C143" s="23">
        <v>6.8240707540000001</v>
      </c>
      <c r="D143" s="20">
        <v>32685.26038</v>
      </c>
      <c r="E143" s="23">
        <v>16.41454426</v>
      </c>
      <c r="F143" s="20">
        <v>153709.81539999999</v>
      </c>
      <c r="G143" s="26">
        <f t="shared" si="14"/>
        <v>6.8240707540000001</v>
      </c>
      <c r="H143" s="26">
        <f t="shared" si="15"/>
        <v>186.39507577999998</v>
      </c>
      <c r="I143" s="26">
        <f t="shared" si="12"/>
        <v>9.5904735059999986</v>
      </c>
      <c r="J143" s="26">
        <f t="shared" si="16"/>
        <v>153.7098154</v>
      </c>
      <c r="T143" s="23">
        <v>2.42</v>
      </c>
      <c r="U143" s="23">
        <v>6.8240707540000001</v>
      </c>
      <c r="V143" s="23">
        <v>16.41454426</v>
      </c>
    </row>
    <row r="144" spans="1:22" ht="15">
      <c r="A144" s="24">
        <v>2.4300000000000002</v>
      </c>
      <c r="B144" s="25">
        <f t="shared" si="13"/>
        <v>1.4300000000000002</v>
      </c>
      <c r="C144" s="23">
        <v>6.9390573040000003</v>
      </c>
      <c r="D144" s="20">
        <v>32915.438269999999</v>
      </c>
      <c r="E144" s="23">
        <v>16.624903100000001</v>
      </c>
      <c r="F144" s="20">
        <v>154792.2789</v>
      </c>
      <c r="G144" s="26">
        <f t="shared" si="14"/>
        <v>6.9390573040000003</v>
      </c>
      <c r="H144" s="26">
        <f t="shared" si="15"/>
        <v>187.70771717000002</v>
      </c>
      <c r="I144" s="26">
        <f t="shared" si="12"/>
        <v>9.6858457960000006</v>
      </c>
      <c r="J144" s="26">
        <f t="shared" si="16"/>
        <v>154.79227890000001</v>
      </c>
      <c r="T144" s="23">
        <v>2.4300000000000002</v>
      </c>
      <c r="U144" s="23">
        <v>6.9390573040000003</v>
      </c>
      <c r="V144" s="23">
        <v>16.624903100000001</v>
      </c>
    </row>
    <row r="145" spans="1:22" ht="15">
      <c r="A145" s="24">
        <v>2.44</v>
      </c>
      <c r="B145" s="25">
        <f t="shared" si="13"/>
        <v>1.44</v>
      </c>
      <c r="C145" s="23">
        <v>7.0594427580000003</v>
      </c>
      <c r="D145" s="20">
        <v>33145.616159999998</v>
      </c>
      <c r="E145" s="23">
        <v>16.843763670000001</v>
      </c>
      <c r="F145" s="20">
        <v>155874.74239999999</v>
      </c>
      <c r="G145" s="26">
        <f t="shared" si="14"/>
        <v>7.0594427580000003</v>
      </c>
      <c r="H145" s="26">
        <f t="shared" si="15"/>
        <v>189.02035856000001</v>
      </c>
      <c r="I145" s="26">
        <f t="shared" si="12"/>
        <v>9.7843209120000019</v>
      </c>
      <c r="J145" s="26">
        <f t="shared" si="16"/>
        <v>155.8747424</v>
      </c>
      <c r="T145" s="23">
        <v>2.44</v>
      </c>
      <c r="U145" s="23">
        <v>7.0594427580000003</v>
      </c>
      <c r="V145" s="23">
        <v>16.843763670000001</v>
      </c>
    </row>
    <row r="146" spans="1:22" ht="15">
      <c r="A146" s="24">
        <v>2.4500000000000002</v>
      </c>
      <c r="B146" s="25">
        <f t="shared" si="13"/>
        <v>1.4500000000000002</v>
      </c>
      <c r="C146" s="23">
        <v>7.1853617920000001</v>
      </c>
      <c r="D146" s="20">
        <v>33375.794049999997</v>
      </c>
      <c r="E146" s="23">
        <v>17.071636269999999</v>
      </c>
      <c r="F146" s="20">
        <v>156957.2059</v>
      </c>
      <c r="G146" s="26">
        <f t="shared" si="14"/>
        <v>7.1853617920000001</v>
      </c>
      <c r="H146" s="26">
        <f t="shared" si="15"/>
        <v>190.33299994999999</v>
      </c>
      <c r="I146" s="26">
        <f t="shared" si="12"/>
        <v>9.8862744779999989</v>
      </c>
      <c r="J146" s="26">
        <f t="shared" si="16"/>
        <v>156.95720589999999</v>
      </c>
      <c r="T146" s="23">
        <v>2.4500000000000002</v>
      </c>
      <c r="U146" s="23">
        <v>7.1853617920000001</v>
      </c>
      <c r="V146" s="23">
        <v>17.071636269999999</v>
      </c>
    </row>
    <row r="147" spans="1:22" ht="15">
      <c r="A147" s="24">
        <v>2.46</v>
      </c>
      <c r="B147" s="25">
        <f t="shared" si="13"/>
        <v>1.46</v>
      </c>
      <c r="C147" s="23">
        <v>7.3170695270000001</v>
      </c>
      <c r="D147" s="20">
        <v>33605.971940000003</v>
      </c>
      <c r="E147" s="23">
        <v>17.30931996</v>
      </c>
      <c r="F147" s="20">
        <v>158039.66940000001</v>
      </c>
      <c r="G147" s="26">
        <f t="shared" si="14"/>
        <v>7.3170695270000001</v>
      </c>
      <c r="H147" s="26">
        <f t="shared" si="15"/>
        <v>191.64564134000003</v>
      </c>
      <c r="I147" s="26">
        <f t="shared" si="12"/>
        <v>9.9922504329999988</v>
      </c>
      <c r="J147" s="26">
        <f t="shared" si="16"/>
        <v>158.03966940000001</v>
      </c>
      <c r="T147" s="23">
        <v>2.46</v>
      </c>
      <c r="U147" s="23">
        <v>7.3170695270000001</v>
      </c>
      <c r="V147" s="23">
        <v>17.30931996</v>
      </c>
    </row>
    <row r="148" spans="1:22" ht="15">
      <c r="A148" s="24">
        <v>2.4700000000000002</v>
      </c>
      <c r="B148" s="25">
        <f t="shared" si="13"/>
        <v>1.4700000000000002</v>
      </c>
      <c r="C148" s="23">
        <v>7.4542851560000001</v>
      </c>
      <c r="D148" s="20">
        <v>33836.149830000002</v>
      </c>
      <c r="E148" s="23">
        <v>17.556475580000001</v>
      </c>
      <c r="F148" s="20">
        <v>159122.1329</v>
      </c>
      <c r="G148" s="26">
        <f t="shared" si="14"/>
        <v>7.4542851560000001</v>
      </c>
      <c r="H148" s="26">
        <f t="shared" si="15"/>
        <v>192.95828273000001</v>
      </c>
      <c r="I148" s="26">
        <f t="shared" si="12"/>
        <v>10.102190424</v>
      </c>
      <c r="J148" s="26">
        <f t="shared" si="16"/>
        <v>159.1221329</v>
      </c>
      <c r="T148" s="23">
        <v>2.4700000000000002</v>
      </c>
      <c r="U148" s="23">
        <v>7.4542851560000001</v>
      </c>
      <c r="V148" s="23">
        <v>17.556475580000001</v>
      </c>
    </row>
    <row r="149" spans="1:22" ht="15">
      <c r="A149" s="24">
        <v>2.48</v>
      </c>
      <c r="B149" s="25">
        <f t="shared" si="13"/>
        <v>1.48</v>
      </c>
      <c r="C149" s="23">
        <v>7.5956815190000002</v>
      </c>
      <c r="D149" s="20">
        <v>34066.327720000001</v>
      </c>
      <c r="E149" s="23">
        <v>17.810837859999999</v>
      </c>
      <c r="F149" s="20">
        <v>160204.5963</v>
      </c>
      <c r="G149" s="26">
        <f t="shared" si="14"/>
        <v>7.5956815190000002</v>
      </c>
      <c r="H149" s="26">
        <f t="shared" si="15"/>
        <v>194.27092402</v>
      </c>
      <c r="I149" s="26">
        <f t="shared" si="12"/>
        <v>10.215156341</v>
      </c>
      <c r="J149" s="26">
        <f t="shared" si="16"/>
        <v>160.20459629999999</v>
      </c>
      <c r="T149" s="23">
        <v>2.48</v>
      </c>
      <c r="U149" s="23">
        <v>7.5956815190000002</v>
      </c>
      <c r="V149" s="23">
        <v>17.810837859999999</v>
      </c>
    </row>
    <row r="150" spans="1:22" ht="15">
      <c r="A150" s="24">
        <v>2.4900000000000002</v>
      </c>
      <c r="B150" s="25">
        <f t="shared" si="13"/>
        <v>1.4900000000000002</v>
      </c>
      <c r="C150" s="23">
        <v>7.7424447750000001</v>
      </c>
      <c r="D150" s="20">
        <v>34296.50561</v>
      </c>
      <c r="E150" s="23">
        <v>18.07428535</v>
      </c>
      <c r="F150" s="20">
        <v>161287.05979999999</v>
      </c>
      <c r="G150" s="26">
        <f t="shared" si="14"/>
        <v>7.7424447750000001</v>
      </c>
      <c r="H150" s="26">
        <f t="shared" si="15"/>
        <v>195.58356540999998</v>
      </c>
      <c r="I150" s="26">
        <f t="shared" si="12"/>
        <v>10.331840575000001</v>
      </c>
      <c r="J150" s="26">
        <f t="shared" si="16"/>
        <v>161.28705979999998</v>
      </c>
      <c r="T150" s="23">
        <v>2.4900000000000002</v>
      </c>
      <c r="U150" s="23">
        <v>7.7424447750000001</v>
      </c>
      <c r="V150" s="23">
        <v>18.07428535</v>
      </c>
    </row>
    <row r="151" spans="1:22" ht="15">
      <c r="A151" s="24">
        <v>2.5</v>
      </c>
      <c r="B151" s="25">
        <f t="shared" si="13"/>
        <v>1.5</v>
      </c>
      <c r="C151" s="23">
        <v>7.8968085099999996</v>
      </c>
      <c r="D151" s="20">
        <v>34526.683499999999</v>
      </c>
      <c r="E151" s="23">
        <v>18.349704429999999</v>
      </c>
      <c r="F151" s="20">
        <v>162369.5233</v>
      </c>
      <c r="G151" s="26">
        <f t="shared" si="14"/>
        <v>7.8968085099999996</v>
      </c>
      <c r="H151" s="26">
        <f t="shared" si="15"/>
        <v>196.89620679999999</v>
      </c>
      <c r="I151" s="26">
        <f t="shared" si="12"/>
        <v>10.45289592</v>
      </c>
      <c r="J151" s="26">
        <f t="shared" si="16"/>
        <v>162.3695233</v>
      </c>
      <c r="T151" s="23">
        <v>2.5</v>
      </c>
      <c r="U151" s="23">
        <v>7.8968085099999996</v>
      </c>
      <c r="V151" s="23">
        <v>18.349704429999999</v>
      </c>
    </row>
    <row r="152" spans="1:22" ht="15">
      <c r="A152" s="24">
        <v>2.5099999999999998</v>
      </c>
      <c r="B152" s="25">
        <f t="shared" si="13"/>
        <v>1.5099999999999998</v>
      </c>
      <c r="C152" s="23">
        <v>8.0593518720000006</v>
      </c>
      <c r="D152" s="20">
        <v>34756.861389999998</v>
      </c>
      <c r="E152" s="23">
        <v>18.63798379</v>
      </c>
      <c r="F152" s="20">
        <v>163451.98680000001</v>
      </c>
      <c r="G152" s="26">
        <f t="shared" si="14"/>
        <v>8.0593518720000006</v>
      </c>
      <c r="H152" s="26">
        <f t="shared" si="15"/>
        <v>198.20884819000003</v>
      </c>
      <c r="I152" s="26">
        <f t="shared" si="12"/>
        <v>10.578631917999999</v>
      </c>
      <c r="J152" s="26">
        <f t="shared" si="16"/>
        <v>163.45198680000001</v>
      </c>
      <c r="T152" s="23">
        <v>2.5099999999999998</v>
      </c>
      <c r="U152" s="23">
        <v>8.0593518720000006</v>
      </c>
      <c r="V152" s="23">
        <v>18.63798379</v>
      </c>
    </row>
    <row r="153" spans="1:22" ht="15">
      <c r="A153" s="24">
        <v>2.52</v>
      </c>
      <c r="B153" s="25">
        <f t="shared" si="13"/>
        <v>1.52</v>
      </c>
      <c r="C153" s="23">
        <v>8.2284488800000002</v>
      </c>
      <c r="D153" s="20">
        <v>34987.039279999997</v>
      </c>
      <c r="E153" s="23">
        <v>18.93760855</v>
      </c>
      <c r="F153" s="20">
        <v>164534.4503</v>
      </c>
      <c r="G153" s="26">
        <f t="shared" si="14"/>
        <v>8.2284488800000002</v>
      </c>
      <c r="H153" s="26">
        <f t="shared" si="15"/>
        <v>199.52148958000001</v>
      </c>
      <c r="I153" s="26">
        <f t="shared" si="12"/>
        <v>10.70915967</v>
      </c>
      <c r="J153" s="26">
        <f t="shared" si="16"/>
        <v>164.5344503</v>
      </c>
      <c r="T153" s="23">
        <v>2.52</v>
      </c>
      <c r="U153" s="23">
        <v>8.2284488800000002</v>
      </c>
      <c r="V153" s="23">
        <v>18.93760855</v>
      </c>
    </row>
    <row r="154" spans="1:22" ht="15">
      <c r="A154" s="24">
        <v>2.5299999999999998</v>
      </c>
      <c r="B154" s="25">
        <f t="shared" si="13"/>
        <v>1.5299999999999998</v>
      </c>
      <c r="C154" s="23">
        <v>8.4050808079999992</v>
      </c>
      <c r="D154" s="20">
        <v>35217.217170000004</v>
      </c>
      <c r="E154" s="23">
        <v>19.249690910000002</v>
      </c>
      <c r="F154" s="20">
        <v>165616.91380000001</v>
      </c>
      <c r="G154" s="26">
        <f t="shared" si="14"/>
        <v>8.4050808079999992</v>
      </c>
      <c r="H154" s="26">
        <f t="shared" si="15"/>
        <v>200.83413096999999</v>
      </c>
      <c r="I154" s="26">
        <f t="shared" si="12"/>
        <v>10.844610102000003</v>
      </c>
      <c r="J154" s="26">
        <f t="shared" si="16"/>
        <v>165.61691380000002</v>
      </c>
      <c r="T154" s="23">
        <v>2.5299999999999998</v>
      </c>
      <c r="U154" s="23">
        <v>8.4050808079999992</v>
      </c>
      <c r="V154" s="23">
        <v>19.249690910000002</v>
      </c>
    </row>
    <row r="155" spans="1:22" ht="15">
      <c r="A155" s="24">
        <v>2.54</v>
      </c>
      <c r="B155" s="25">
        <f t="shared" si="13"/>
        <v>1.54</v>
      </c>
      <c r="C155" s="23">
        <v>8.5882980979999992</v>
      </c>
      <c r="D155" s="20">
        <v>35447.395060000003</v>
      </c>
      <c r="E155" s="23">
        <v>19.572903239999999</v>
      </c>
      <c r="F155" s="20">
        <v>166699.37729999999</v>
      </c>
      <c r="G155" s="26">
        <f t="shared" si="14"/>
        <v>8.5882980979999992</v>
      </c>
      <c r="H155" s="26">
        <f t="shared" si="15"/>
        <v>202.14677236</v>
      </c>
      <c r="I155" s="26">
        <f t="shared" si="12"/>
        <v>10.984605141999999</v>
      </c>
      <c r="J155" s="26">
        <f t="shared" si="16"/>
        <v>166.69937729999998</v>
      </c>
      <c r="T155" s="23">
        <v>2.54</v>
      </c>
      <c r="U155" s="23">
        <v>8.5882980979999992</v>
      </c>
      <c r="V155" s="23">
        <v>19.572903239999999</v>
      </c>
    </row>
    <row r="156" spans="1:22" ht="15">
      <c r="A156" s="24">
        <v>2.5499999999999998</v>
      </c>
      <c r="B156" s="25">
        <f t="shared" si="13"/>
        <v>1.5499999999999998</v>
      </c>
      <c r="C156" s="23">
        <v>8.7770615070000009</v>
      </c>
      <c r="D156" s="20">
        <v>35677.572950000002</v>
      </c>
      <c r="E156" s="23">
        <v>19.905888050000001</v>
      </c>
      <c r="F156" s="20">
        <v>167781.84080000001</v>
      </c>
      <c r="G156" s="26">
        <f t="shared" si="14"/>
        <v>8.7770615070000009</v>
      </c>
      <c r="H156" s="26">
        <f t="shared" si="15"/>
        <v>203.45941375000001</v>
      </c>
      <c r="I156" s="26">
        <f t="shared" si="12"/>
        <v>11.128826543000001</v>
      </c>
      <c r="J156" s="26">
        <f t="shared" si="16"/>
        <v>167.7818408</v>
      </c>
      <c r="T156" s="23">
        <v>2.5499999999999998</v>
      </c>
      <c r="U156" s="23">
        <v>8.7770615070000009</v>
      </c>
      <c r="V156" s="23">
        <v>19.905888050000001</v>
      </c>
    </row>
    <row r="157" spans="1:22" ht="15">
      <c r="A157" s="24">
        <v>2.56</v>
      </c>
      <c r="B157" s="25">
        <f t="shared" si="13"/>
        <v>1.56</v>
      </c>
      <c r="C157" s="23">
        <v>8.9717678969999994</v>
      </c>
      <c r="D157" s="20">
        <v>35907.750840000001</v>
      </c>
      <c r="E157" s="23">
        <v>20.249560729999999</v>
      </c>
      <c r="F157" s="20">
        <v>168864.30429999999</v>
      </c>
      <c r="G157" s="26">
        <f t="shared" si="14"/>
        <v>8.9717678969999994</v>
      </c>
      <c r="H157" s="26">
        <f t="shared" si="15"/>
        <v>204.77205513999999</v>
      </c>
      <c r="I157" s="26">
        <f t="shared" si="12"/>
        <v>11.277792832999999</v>
      </c>
      <c r="J157" s="26">
        <f t="shared" si="16"/>
        <v>168.86430429999999</v>
      </c>
      <c r="T157" s="23">
        <v>2.56</v>
      </c>
      <c r="U157" s="23">
        <v>8.9717678969999994</v>
      </c>
      <c r="V157" s="23">
        <v>20.249560729999999</v>
      </c>
    </row>
    <row r="158" spans="1:22" ht="15">
      <c r="A158" s="24">
        <v>2.57</v>
      </c>
      <c r="B158" s="25">
        <f t="shared" si="13"/>
        <v>1.5699999999999998</v>
      </c>
      <c r="C158" s="23">
        <v>9.1726275049999995</v>
      </c>
      <c r="D158" s="20">
        <v>36137.92873</v>
      </c>
      <c r="E158" s="23">
        <v>20.6048075</v>
      </c>
      <c r="F158" s="20">
        <v>169946.7677</v>
      </c>
      <c r="G158" s="26">
        <f t="shared" si="14"/>
        <v>9.1726275049999995</v>
      </c>
      <c r="H158" s="26">
        <f t="shared" si="15"/>
        <v>206.08469643000001</v>
      </c>
      <c r="I158" s="26">
        <f t="shared" si="12"/>
        <v>11.432179995</v>
      </c>
      <c r="J158" s="26">
        <f t="shared" si="16"/>
        <v>169.94676770000001</v>
      </c>
      <c r="T158" s="23">
        <v>2.57</v>
      </c>
      <c r="U158" s="23">
        <v>9.1726275049999995</v>
      </c>
      <c r="V158" s="23">
        <v>20.6048075</v>
      </c>
    </row>
    <row r="159" spans="1:22" ht="15">
      <c r="A159" s="24">
        <v>2.58</v>
      </c>
      <c r="B159" s="25">
        <f t="shared" si="13"/>
        <v>1.58</v>
      </c>
      <c r="C159" s="23">
        <v>9.3831810910000009</v>
      </c>
      <c r="D159" s="20">
        <v>36368.106619999999</v>
      </c>
      <c r="E159" s="23">
        <v>20.97793149</v>
      </c>
      <c r="F159" s="20">
        <v>171029.23120000001</v>
      </c>
      <c r="G159" s="26">
        <f t="shared" si="14"/>
        <v>9.3831810910000009</v>
      </c>
      <c r="H159" s="26">
        <f t="shared" si="15"/>
        <v>207.39733782000002</v>
      </c>
      <c r="I159" s="26">
        <f t="shared" si="12"/>
        <v>11.594750398999999</v>
      </c>
      <c r="J159" s="26">
        <f t="shared" si="16"/>
        <v>171.0292312</v>
      </c>
      <c r="T159" s="23">
        <v>2.58</v>
      </c>
      <c r="U159" s="23">
        <v>9.3831810910000009</v>
      </c>
      <c r="V159" s="23">
        <v>20.97793149</v>
      </c>
    </row>
    <row r="160" spans="1:22" ht="15">
      <c r="A160" s="24">
        <v>2.59</v>
      </c>
      <c r="B160" s="25">
        <f t="shared" si="13"/>
        <v>1.5899999999999999</v>
      </c>
      <c r="C160" s="23">
        <v>9.6080260479999993</v>
      </c>
      <c r="D160" s="20">
        <v>36598.284509999998</v>
      </c>
      <c r="E160" s="23">
        <v>21.376844680000001</v>
      </c>
      <c r="F160" s="20">
        <v>172111.69469999999</v>
      </c>
      <c r="G160" s="26">
        <f t="shared" si="14"/>
        <v>9.6080260479999993</v>
      </c>
      <c r="H160" s="26">
        <f t="shared" si="15"/>
        <v>208.70997921</v>
      </c>
      <c r="I160" s="26">
        <f t="shared" si="12"/>
        <v>11.768818632000002</v>
      </c>
      <c r="J160" s="26">
        <f t="shared" si="16"/>
        <v>172.11169469999999</v>
      </c>
      <c r="T160" s="23">
        <v>2.59</v>
      </c>
      <c r="U160" s="23">
        <v>9.6080260479999993</v>
      </c>
      <c r="V160" s="23">
        <v>21.376844680000001</v>
      </c>
    </row>
    <row r="161" spans="1:22" ht="15">
      <c r="A161" s="24">
        <v>2.6</v>
      </c>
      <c r="B161" s="25">
        <f t="shared" si="13"/>
        <v>1.6</v>
      </c>
      <c r="C161" s="23">
        <v>9.8532545900000006</v>
      </c>
      <c r="D161" s="20">
        <v>36828.462399999997</v>
      </c>
      <c r="E161" s="23">
        <v>21.815315080000001</v>
      </c>
      <c r="F161" s="20">
        <v>173194.15820000001</v>
      </c>
      <c r="G161" s="26">
        <f t="shared" si="14"/>
        <v>9.8532545900000006</v>
      </c>
      <c r="H161" s="26">
        <f t="shared" si="15"/>
        <v>210.02262059999998</v>
      </c>
      <c r="I161" s="26">
        <f t="shared" si="12"/>
        <v>11.962060490000001</v>
      </c>
      <c r="J161" s="26">
        <f t="shared" si="16"/>
        <v>173.1941582</v>
      </c>
      <c r="T161" s="23">
        <v>2.6</v>
      </c>
      <c r="U161" s="23">
        <v>9.8532545900000006</v>
      </c>
      <c r="V161" s="23">
        <v>21.815315080000001</v>
      </c>
    </row>
    <row r="162" spans="1:22" ht="15">
      <c r="A162" s="24">
        <v>2.61</v>
      </c>
      <c r="B162" s="25">
        <f t="shared" si="13"/>
        <v>1.6099999999999999</v>
      </c>
      <c r="C162" s="23">
        <v>10.12243765</v>
      </c>
      <c r="D162" s="20">
        <v>37058.640290000003</v>
      </c>
      <c r="E162" s="23">
        <v>22.303343869999999</v>
      </c>
      <c r="F162" s="20">
        <v>174276.62169999999</v>
      </c>
      <c r="G162" s="26">
        <f t="shared" si="14"/>
        <v>10.12243765</v>
      </c>
      <c r="H162" s="26">
        <f t="shared" si="15"/>
        <v>211.33526198999999</v>
      </c>
      <c r="I162" s="26">
        <f t="shared" si="12"/>
        <v>12.180906219999999</v>
      </c>
      <c r="J162" s="26">
        <f t="shared" si="16"/>
        <v>174.27662169999999</v>
      </c>
      <c r="T162" s="23">
        <v>2.61</v>
      </c>
      <c r="U162" s="23">
        <v>10.12243765</v>
      </c>
      <c r="V162" s="23">
        <v>22.303343869999999</v>
      </c>
    </row>
    <row r="163" spans="1:22" ht="15">
      <c r="A163" s="24">
        <v>2.62</v>
      </c>
      <c r="B163" s="25">
        <f t="shared" si="13"/>
        <v>1.62</v>
      </c>
      <c r="C163" s="23">
        <v>10.422554180000001</v>
      </c>
      <c r="D163" s="20">
        <v>37288.818180000002</v>
      </c>
      <c r="E163" s="23">
        <v>22.856618709999999</v>
      </c>
      <c r="F163" s="20">
        <v>175359.0852</v>
      </c>
      <c r="G163" s="26">
        <f t="shared" si="14"/>
        <v>10.422554180000001</v>
      </c>
      <c r="H163" s="26">
        <f t="shared" si="15"/>
        <v>212.64790338</v>
      </c>
      <c r="I163" s="26">
        <f t="shared" si="12"/>
        <v>12.434064529999999</v>
      </c>
      <c r="J163" s="26">
        <f t="shared" si="16"/>
        <v>175.35908520000001</v>
      </c>
      <c r="T163" s="23">
        <v>2.62</v>
      </c>
      <c r="U163" s="23">
        <v>10.422554180000001</v>
      </c>
      <c r="V163" s="23">
        <v>22.856618709999999</v>
      </c>
    </row>
    <row r="164" spans="1:22" ht="15">
      <c r="A164" s="24">
        <v>2.63</v>
      </c>
      <c r="B164" s="25">
        <f t="shared" si="13"/>
        <v>1.63</v>
      </c>
      <c r="C164" s="23">
        <v>10.76626343</v>
      </c>
      <c r="D164" s="20">
        <v>37518.996070000001</v>
      </c>
      <c r="E164" s="23">
        <v>23.498038820000001</v>
      </c>
      <c r="F164" s="20">
        <v>176441.54870000001</v>
      </c>
      <c r="G164" s="26">
        <f t="shared" si="14"/>
        <v>10.76626343</v>
      </c>
      <c r="H164" s="26">
        <f t="shared" si="15"/>
        <v>213.96054477000001</v>
      </c>
      <c r="I164" s="26">
        <f t="shared" si="12"/>
        <v>12.731775390000001</v>
      </c>
      <c r="J164" s="26">
        <f t="shared" si="16"/>
        <v>176.44154870000003</v>
      </c>
      <c r="T164" s="23">
        <v>2.63</v>
      </c>
      <c r="U164" s="23">
        <v>10.76626343</v>
      </c>
      <c r="V164" s="23">
        <v>23.498038820000001</v>
      </c>
    </row>
    <row r="165" spans="1:22" ht="15">
      <c r="A165" s="24">
        <v>2.64</v>
      </c>
      <c r="B165" s="25">
        <f t="shared" si="13"/>
        <v>1.6400000000000001</v>
      </c>
      <c r="C165" s="23">
        <v>11.172453109999999</v>
      </c>
      <c r="D165" s="20">
        <v>37749.17396</v>
      </c>
      <c r="E165" s="23">
        <v>24.265807150000001</v>
      </c>
      <c r="F165" s="20">
        <v>177524.0122</v>
      </c>
      <c r="G165" s="26">
        <f t="shared" si="14"/>
        <v>11.172453109999999</v>
      </c>
      <c r="H165" s="26">
        <f t="shared" si="15"/>
        <v>215.27318615999999</v>
      </c>
      <c r="I165" s="26">
        <f t="shared" si="12"/>
        <v>13.093354040000001</v>
      </c>
      <c r="J165" s="26">
        <f t="shared" si="16"/>
        <v>177.52401219999999</v>
      </c>
      <c r="T165" s="23">
        <v>2.64</v>
      </c>
      <c r="U165" s="23">
        <v>11.172453109999999</v>
      </c>
      <c r="V165" s="23">
        <v>24.265807150000001</v>
      </c>
    </row>
    <row r="166" spans="1:22" ht="15">
      <c r="A166" s="24">
        <v>2.65</v>
      </c>
      <c r="B166" s="25"/>
      <c r="C166" s="20"/>
      <c r="D166" s="20"/>
      <c r="E166" s="20"/>
      <c r="F166" s="20"/>
      <c r="G166" s="26"/>
      <c r="H166" s="26"/>
      <c r="I166" s="26"/>
      <c r="J166" s="26"/>
    </row>
    <row r="167" spans="1:22" ht="15">
      <c r="A167" s="24">
        <v>2.66</v>
      </c>
      <c r="B167" s="25"/>
      <c r="C167" s="20"/>
      <c r="D167" s="20"/>
      <c r="E167" s="20"/>
      <c r="F167" s="20"/>
      <c r="G167" s="26"/>
      <c r="H167" s="26"/>
      <c r="I167" s="26"/>
      <c r="J167" s="26"/>
    </row>
    <row r="168" spans="1:22" ht="15">
      <c r="A168" s="24">
        <v>2.67</v>
      </c>
      <c r="B168" s="25"/>
      <c r="C168" s="20"/>
      <c r="D168" s="20"/>
      <c r="E168" s="20"/>
      <c r="F168" s="20"/>
      <c r="G168" s="26"/>
      <c r="H168" s="26"/>
      <c r="I168" s="26"/>
      <c r="J168" s="26"/>
    </row>
    <row r="169" spans="1:22" ht="15">
      <c r="A169" s="24">
        <v>2.68</v>
      </c>
      <c r="B169" s="25"/>
      <c r="C169" s="20"/>
      <c r="D169" s="20"/>
      <c r="E169" s="20"/>
      <c r="F169" s="20"/>
      <c r="G169" s="26"/>
      <c r="H169" s="26"/>
      <c r="I169" s="26"/>
      <c r="J169" s="26"/>
    </row>
    <row r="170" spans="1:22" ht="15">
      <c r="A170" s="24">
        <v>2.69</v>
      </c>
      <c r="B170" s="25"/>
      <c r="C170" s="20"/>
      <c r="D170" s="20"/>
      <c r="E170" s="20"/>
      <c r="F170" s="20"/>
      <c r="G170" s="26"/>
      <c r="H170" s="26"/>
      <c r="I170" s="26"/>
      <c r="J170" s="26"/>
    </row>
    <row r="171" spans="1:22" ht="15">
      <c r="A171" s="24">
        <v>2.7</v>
      </c>
      <c r="B171" s="25"/>
      <c r="C171" s="20"/>
      <c r="D171" s="20"/>
      <c r="E171" s="20"/>
      <c r="F171" s="20"/>
      <c r="G171" s="26"/>
      <c r="H171" s="26"/>
      <c r="I171" s="26"/>
      <c r="J171" s="26"/>
    </row>
    <row r="172" spans="1:22" ht="15">
      <c r="A172" s="24">
        <v>2.71</v>
      </c>
      <c r="B172" s="25"/>
      <c r="C172" s="20"/>
      <c r="D172" s="20"/>
      <c r="E172" s="20"/>
      <c r="F172" s="20"/>
      <c r="G172" s="26"/>
      <c r="H172" s="26"/>
      <c r="I172" s="26"/>
      <c r="J172" s="26"/>
    </row>
    <row r="173" spans="1:22" ht="15">
      <c r="A173" s="24">
        <v>2.72</v>
      </c>
      <c r="B173" s="25"/>
      <c r="C173" s="20"/>
      <c r="D173" s="20"/>
      <c r="E173" s="20"/>
      <c r="F173" s="20"/>
      <c r="G173" s="26"/>
      <c r="H173" s="26"/>
      <c r="I173" s="26"/>
      <c r="J173" s="26"/>
    </row>
    <row r="174" spans="1:22" ht="15">
      <c r="A174" s="24">
        <v>2.73</v>
      </c>
      <c r="B174" s="25"/>
      <c r="C174" s="20"/>
      <c r="D174" s="20"/>
      <c r="E174" s="20"/>
      <c r="F174" s="20"/>
      <c r="G174" s="26"/>
      <c r="H174" s="26"/>
      <c r="I174" s="26"/>
      <c r="J174" s="26"/>
    </row>
    <row r="175" spans="1:22" ht="15">
      <c r="A175" s="24">
        <v>2.74</v>
      </c>
      <c r="B175" s="25"/>
      <c r="C175" s="20"/>
      <c r="D175" s="20"/>
      <c r="E175" s="20"/>
      <c r="F175" s="20"/>
      <c r="G175" s="26"/>
      <c r="H175" s="26"/>
      <c r="I175" s="26"/>
      <c r="J175" s="26"/>
    </row>
    <row r="176" spans="1:22" ht="15">
      <c r="A176" s="24">
        <v>2.75</v>
      </c>
      <c r="B176" s="25"/>
      <c r="C176" s="20"/>
      <c r="D176" s="20"/>
      <c r="E176" s="20"/>
      <c r="F176" s="20"/>
      <c r="G176" s="26"/>
      <c r="H176" s="26"/>
      <c r="I176" s="26"/>
      <c r="J176" s="26"/>
    </row>
    <row r="177" spans="1:10" ht="15">
      <c r="A177" s="24">
        <v>2.76</v>
      </c>
      <c r="B177" s="25"/>
      <c r="C177" s="20"/>
      <c r="D177" s="20"/>
      <c r="E177" s="20"/>
      <c r="F177" s="20"/>
      <c r="G177" s="26"/>
      <c r="H177" s="26"/>
      <c r="I177" s="26"/>
      <c r="J177" s="26"/>
    </row>
    <row r="178" spans="1:10" ht="15">
      <c r="A178" s="24">
        <v>2.77</v>
      </c>
      <c r="B178" s="25"/>
      <c r="C178" s="20"/>
      <c r="D178" s="20"/>
      <c r="E178" s="20"/>
      <c r="F178" s="20"/>
      <c r="G178" s="26"/>
      <c r="H178" s="26"/>
      <c r="I178" s="26"/>
      <c r="J178" s="26"/>
    </row>
    <row r="179" spans="1:10" ht="15">
      <c r="A179" s="24">
        <v>2.78</v>
      </c>
      <c r="B179" s="25"/>
      <c r="C179" s="20"/>
      <c r="D179" s="20"/>
      <c r="E179" s="20"/>
      <c r="F179" s="20"/>
      <c r="G179" s="26"/>
      <c r="H179" s="26"/>
      <c r="I179" s="26"/>
      <c r="J179" s="26"/>
    </row>
    <row r="180" spans="1:10" ht="15">
      <c r="A180" s="24">
        <v>2.79</v>
      </c>
      <c r="B180" s="25"/>
      <c r="C180" s="20"/>
      <c r="D180" s="20"/>
      <c r="E180" s="20"/>
      <c r="F180" s="20"/>
      <c r="G180" s="26"/>
      <c r="H180" s="26"/>
      <c r="I180" s="26"/>
      <c r="J180" s="26"/>
    </row>
    <row r="181" spans="1:10" ht="15">
      <c r="A181" s="24">
        <v>2.8</v>
      </c>
      <c r="B181" s="25"/>
      <c r="C181" s="20"/>
      <c r="D181" s="20"/>
      <c r="E181" s="20"/>
      <c r="F181" s="20"/>
      <c r="G181" s="26"/>
      <c r="H181" s="26"/>
      <c r="I181" s="26"/>
      <c r="J181" s="26"/>
    </row>
    <row r="182" spans="1:10" ht="15">
      <c r="A182" s="24">
        <v>2.81</v>
      </c>
      <c r="B182" s="25"/>
      <c r="C182" s="20"/>
      <c r="D182" s="20"/>
      <c r="E182" s="20"/>
      <c r="F182" s="20"/>
      <c r="G182" s="26"/>
      <c r="H182" s="26"/>
      <c r="I182" s="26"/>
      <c r="J182" s="26"/>
    </row>
    <row r="183" spans="1:10" ht="15">
      <c r="A183" s="24">
        <v>2.82</v>
      </c>
      <c r="B183" s="25"/>
      <c r="C183" s="20"/>
      <c r="D183" s="20"/>
      <c r="E183" s="20"/>
      <c r="F183" s="20"/>
      <c r="G183" s="26"/>
      <c r="H183" s="26"/>
      <c r="I183" s="26"/>
      <c r="J183" s="26"/>
    </row>
    <row r="184" spans="1:10" ht="15">
      <c r="A184" s="24">
        <v>2.83</v>
      </c>
      <c r="B184" s="25"/>
      <c r="C184" s="20"/>
      <c r="D184" s="20"/>
      <c r="E184" s="20"/>
      <c r="F184" s="20"/>
      <c r="G184" s="26"/>
      <c r="H184" s="26"/>
      <c r="I184" s="26"/>
      <c r="J184" s="26"/>
    </row>
    <row r="185" spans="1:10" ht="15">
      <c r="A185" s="24">
        <v>2.84</v>
      </c>
      <c r="B185" s="25"/>
      <c r="C185" s="20"/>
      <c r="D185" s="20"/>
      <c r="E185" s="20"/>
      <c r="F185" s="20"/>
      <c r="G185" s="26"/>
      <c r="H185" s="26"/>
      <c r="I185" s="26"/>
      <c r="J185" s="26"/>
    </row>
    <row r="186" spans="1:10" ht="15">
      <c r="A186" s="24">
        <v>2.85</v>
      </c>
      <c r="B186" s="25"/>
      <c r="C186" s="20"/>
      <c r="D186" s="20"/>
      <c r="E186" s="20"/>
      <c r="F186" s="20"/>
      <c r="G186" s="26"/>
      <c r="H186" s="26"/>
      <c r="I186" s="26"/>
      <c r="J186" s="26"/>
    </row>
    <row r="187" spans="1:10" ht="15">
      <c r="A187" s="24">
        <v>2.86</v>
      </c>
      <c r="B187" s="25"/>
      <c r="C187" s="20"/>
      <c r="D187" s="20"/>
      <c r="E187" s="20"/>
      <c r="F187" s="20"/>
      <c r="G187" s="26"/>
      <c r="H187" s="26"/>
      <c r="I187" s="26"/>
      <c r="J187" s="26"/>
    </row>
    <row r="188" spans="1:10">
      <c r="B188" s="28"/>
      <c r="F188" s="2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case3_1_wSL</vt:lpstr>
      <vt:lpstr>case5_M14_woSL</vt:lpstr>
      <vt:lpstr>case5_1_M14_wSL</vt:lpstr>
      <vt:lpstr>case5_1_M14_woSL</vt:lpstr>
      <vt:lpstr>case5_1_M16_woSL</vt:lpstr>
      <vt:lpstr>case5_1_M20_woSL</vt:lpstr>
      <vt:lpstr>graph</vt:lpstr>
      <vt:lpstr>case5_M20_wSL</vt:lpstr>
      <vt:lpstr>case3_wSL</vt:lpstr>
      <vt:lpstr>case5_M14_wSL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山下拓三</dc:creator>
  <cp:lastModifiedBy>yamashita</cp:lastModifiedBy>
  <dcterms:created xsi:type="dcterms:W3CDTF">2016-09-03T05:39:41Z</dcterms:created>
  <dcterms:modified xsi:type="dcterms:W3CDTF">2016-09-06T06:57:27Z</dcterms:modified>
</cp:coreProperties>
</file>