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aadmin/Documents/WHAPDataAnalysis/MainScriptDataOutput/"/>
    </mc:Choice>
  </mc:AlternateContent>
  <xr:revisionPtr revIDLastSave="0" documentId="13_ncr:1_{70CB97D6-6A73-4342-8467-A18FD94EBFFD}" xr6:coauthVersionLast="47" xr6:coauthVersionMax="47" xr10:uidLastSave="{00000000-0000-0000-0000-000000000000}"/>
  <bookViews>
    <workbookView xWindow="320" yWindow="520" windowWidth="31820" windowHeight="20480" xr2:uid="{9ECF3208-AA04-1548-97C4-892775CB90E6}"/>
  </bookViews>
  <sheets>
    <sheet name="PivotTable" sheetId="2" r:id="rId1"/>
    <sheet name="Data" sheetId="1" r:id="rId2"/>
  </sheets>
  <definedNames>
    <definedName name="_xlnm._FilterDatabase" localSheetId="1" hidden="1">Data!$A$1:$I$14</definedName>
    <definedName name="mass_kg_LIT_2019" localSheetId="1">Data!$A$1:$I$6</definedName>
    <definedName name="mass_kg_LIT_2020" localSheetId="1">Data!$A$7:$I$10</definedName>
    <definedName name="mass_kg_LIT_2021" localSheetId="1">Data!$A$11:$I$14</definedName>
  </definedNames>
  <calcPr calcId="18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77EFA-A85C-064C-A2BC-7E6048B67D05}" name="mass_kg_LIT_2019" type="6" refreshedVersion="7" background="1" saveData="1">
    <textPr codePage="10000" sourceFile="/Users/lacaadmin/Documents/WHAPDataAnalysis/MainScriptDataOutput/mass_kg_LIT_2019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E1518BD-00DD-A54B-B895-D16C3DB51254}" name="mass_kg_LIT_2020" type="6" refreshedVersion="7" background="1" saveData="1">
    <textPr codePage="10000" sourceFile="/Users/lacaadmin/Documents/WHAPDataAnalysis/MainScriptDataOutput/mass_kg_LIT_2020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3BB7440-9AF4-314B-BC08-9B4ED0BAB641}" name="mass_kg_LIT_2021" type="6" refreshedVersion="7" background="1" saveData="1">
    <textPr codePage="10000" sourceFile="/Users/lacaadmin/Documents/WHAPDataAnalysis/MainScriptDataOutput/mass_kg_LIT_2021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<sst xmlns="http://schemas.openxmlformats.org/spreadsheetml/2006/main" count="92" uniqueCount="32">
  <si>
    <t>LIT</t>
  </si>
  <si>
    <t>tot_mass_kg_lit</t>
  </si>
  <si>
    <t>st_mass_kg_lit</t>
  </si>
  <si>
    <t>wg_mass_kg_lit</t>
  </si>
  <si>
    <t>tot_ha</t>
  </si>
  <si>
    <t>tot_kg.ha</t>
  </si>
  <si>
    <t>st_kg.ha</t>
  </si>
  <si>
    <t>wg_kg.ha</t>
  </si>
  <si>
    <t>year</t>
  </si>
  <si>
    <t>CLS</t>
  </si>
  <si>
    <t>KRN</t>
  </si>
  <si>
    <t>PIX</t>
  </si>
  <si>
    <t>SAC</t>
  </si>
  <si>
    <t>SLW</t>
  </si>
  <si>
    <t>MDC</t>
  </si>
  <si>
    <t>Row Labels</t>
  </si>
  <si>
    <t>Grand Total</t>
  </si>
  <si>
    <t>Column Labels</t>
  </si>
  <si>
    <t>Sum of wg_mass_kg_lit</t>
  </si>
  <si>
    <t>Pivot Table to pick what you want</t>
  </si>
  <si>
    <t>Some already done</t>
  </si>
  <si>
    <t>kg/ha of both st and wg</t>
  </si>
  <si>
    <t>2019</t>
  </si>
  <si>
    <t>2020</t>
  </si>
  <si>
    <t>2021</t>
  </si>
  <si>
    <t>Refuge</t>
  </si>
  <si>
    <t>not sampled</t>
  </si>
  <si>
    <t>Total seedhead mass per Refuge (kg)</t>
  </si>
  <si>
    <t>Swamp Timothy seedhead mass per Refuge (kg)</t>
  </si>
  <si>
    <t>Watergrass seedhead mass per Refuge (kg)</t>
  </si>
  <si>
    <t>Confidence Intervals are not available yet.</t>
  </si>
  <si>
    <t>Keep in mind that no all the same subunits were measured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</si>
</sst>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2" fillId="2" borderId="0" xfId="0" applyFont="1" applyFill="1"/>
    <xf numFmtId="0" fontId="1" fillId="3" borderId="2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1" fillId="3" borderId="5" xfId="0" applyFont="1" applyFill="1" applyBorder="1"/>
    <xf numFmtId="0" fontId="1" fillId="3" borderId="1" xfId="0" applyFont="1" applyFill="1" applyBorder="1"/>
    <xf numFmtId="3" fontId="0" fillId="0" borderId="2" xfId="0" applyNumberFormat="1" applyFont="1" applyBorder="1"/>
    <xf numFmtId="3" fontId="0" fillId="0" borderId="5" xfId="0" applyNumberFormat="1" applyFont="1" applyBorder="1"/>
    <xf numFmtId="3" fontId="0" fillId="0" borderId="4" xfId="0" applyNumberFormat="1" applyFont="1" applyBorder="1"/>
    <xf numFmtId="3" fontId="0" fillId="0" borderId="6" xfId="0" applyNumberFormat="1" applyFont="1" applyBorder="1"/>
    <xf numFmtId="3" fontId="0" fillId="0" borderId="0" xfId="0" applyNumberFormat="1" applyAlignment="1">
      <alignment horizontal="right"/>
    </xf>
    <xf numFmtId="3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12">
    <dxf>
      <numFmt numFmtId="169" formatCode="0.0"/>
    </dxf>
    <dxf>
      <numFmt numFmtId="1" formatCode="0"/>
    </dxf>
    <dxf>
      <numFmt numFmtId="169" formatCode="0.0"/>
    </dxf>
    <dxf>
      <numFmt numFmtId="2" formatCode="0.00"/>
    </dxf>
    <dxf>
      <numFmt numFmtId="2" formatCode="0.00"/>
    </dxf>
    <dxf>
      <numFmt numFmtId="168" formatCode="0.000"/>
    </dxf>
    <dxf>
      <numFmt numFmtId="168" formatCode="0.000"/>
    </dxf>
    <dxf>
      <numFmt numFmtId="167" formatCode="0.0000"/>
    </dxf>
    <dxf>
      <numFmt numFmtId="167" formatCode="0.000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io Laca" refreshedDate="44487.560754050923" createdVersion="7" refreshedVersion="7" minRefreshableVersion="3" recordCount="13" xr:uid="{7B6203A4-4FEE-5946-9E4F-5F1769B6AEF8}">
  <cacheSource type="worksheet">
    <worksheetSource ref="A1:I14" sheet="Data"/>
  </cacheSource>
  <cacheFields count="9">
    <cacheField name="LIT" numFmtId="0">
      <sharedItems count="6">
        <s v="CLS"/>
        <s v="KRN"/>
        <s v="PIX"/>
        <s v="SAC"/>
        <s v="SLW"/>
        <s v="MDC"/>
      </sharedItems>
    </cacheField>
    <cacheField name="tot_mass_kg_lit" numFmtId="3">
      <sharedItems containsSemiMixedTypes="0" containsString="0" containsNumber="1" minValue="35012.917041716697" maxValue="727841.02423139603" count="13">
        <n v="470793.73260630702"/>
        <n v="653572.04260497703"/>
        <n v="727841.02423139603"/>
        <n v="119364.44303486"/>
        <n v="72631.3041222342"/>
        <n v="489873.58318130003"/>
        <n v="215376.33356855201"/>
        <n v="508360.57710023603"/>
        <n v="35012.917041716697"/>
        <n v="410631.396879251"/>
        <n v="197472.29567838201"/>
        <n v="92372.177649924095"/>
        <n v="38040.005684436597"/>
      </sharedItems>
    </cacheField>
    <cacheField name="st_mass_kg_lit" numFmtId="3">
      <sharedItems containsSemiMixedTypes="0" containsString="0" containsNumber="1" minValue="14747.4906235167" maxValue="727841.02423139603" count="13">
        <n v="437426.88615940302"/>
        <n v="653572.04260497703"/>
        <n v="727841.02423139603"/>
        <n v="84159.184175335104"/>
        <n v="59707.218230079401"/>
        <n v="489873.58318130003"/>
        <n v="212349.941532467"/>
        <n v="485366.29729058302"/>
        <n v="31443.553279713899"/>
        <n v="410631.396879251"/>
        <n v="194297.70388335001"/>
        <n v="82702.317913434905"/>
        <n v="14747.4906235167"/>
      </sharedItems>
    </cacheField>
    <cacheField name="wg_mass_kg_lit" numFmtId="3">
      <sharedItems containsSemiMixedTypes="0" containsString="0" containsNumber="1" minValue="0" maxValue="35205.258859524802" count="10">
        <n v="33366.846446904303"/>
        <n v="0"/>
        <n v="35205.258859524802"/>
        <n v="12924.085892154801"/>
        <n v="3026.3920360843299"/>
        <n v="22994.2798096525"/>
        <n v="3569.3637620027998"/>
        <n v="3174.59179503222"/>
        <n v="9669.8597364891903"/>
        <n v="23292.515060919901"/>
      </sharedItems>
    </cacheField>
    <cacheField name="tot_ha" numFmtId="3">
      <sharedItems containsSemiMixedTypes="0" containsString="0" containsNumber="1" minValue="88.140761275303603" maxValue="860.278990688259"/>
    </cacheField>
    <cacheField name="tot_kg.ha" numFmtId="3">
      <sharedItems containsSemiMixedTypes="0" containsString="0" containsNumber="1" minValue="181.086161916175" maxValue="2333.2674204045002" count="13">
        <n v="1215.3121333655799"/>
        <n v="759.72103198997399"/>
        <n v="2333.2674204045002"/>
        <n v="627.16752545810698"/>
        <n v="587.99793664358003"/>
        <n v="1096.38031641979"/>
        <n v="620.58463443135201"/>
        <n v="1629.6692338876101"/>
        <n v="397.23865025802797"/>
        <n v="925.721552394318"/>
        <n v="590.57054690071504"/>
        <n v="321.93676481859501"/>
        <n v="181.086161916175"/>
      </sharedItems>
    </cacheField>
    <cacheField name="st_kg.ha" numFmtId="3">
      <sharedItems containsSemiMixedTypes="0" containsString="0" containsNumber="1" minValue="70.204155516202704" maxValue="2333.2674204045002"/>
    </cacheField>
    <cacheField name="wg_kg.ha" numFmtId="3">
      <sharedItems containsSemiMixedTypes="0" containsString="0" containsNumber="1" minValue="0" maxValue="184.97631724040301"/>
    </cacheField>
    <cacheField name="year" numFmtId="0">
      <sharedItems containsSemiMixedTypes="0" containsString="0" containsNumber="1" containsInteger="1" minValue="2019" maxValue="2021" count="3">
        <n v="2019"/>
        <n v="2020"/>
        <n v="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n v="387.38503441295501"/>
    <x v="0"/>
    <n v="1129.1785879706999"/>
    <n v="86.133545394877004"/>
    <x v="0"/>
  </r>
  <r>
    <x v="1"/>
    <x v="1"/>
    <x v="1"/>
    <x v="1"/>
    <n v="860.278990688259"/>
    <x v="1"/>
    <n v="759.72103198997399"/>
    <n v="0"/>
    <x v="0"/>
  </r>
  <r>
    <x v="2"/>
    <x v="2"/>
    <x v="2"/>
    <x v="1"/>
    <n v="311.94067935222699"/>
    <x v="2"/>
    <n v="2333.2674204045002"/>
    <n v="0"/>
    <x v="0"/>
  </r>
  <r>
    <x v="3"/>
    <x v="3"/>
    <x v="3"/>
    <x v="2"/>
    <n v="190.32306072874499"/>
    <x v="3"/>
    <n v="442.191208217704"/>
    <n v="184.97631724040301"/>
    <x v="0"/>
  </r>
  <r>
    <x v="4"/>
    <x v="4"/>
    <x v="4"/>
    <x v="3"/>
    <n v="123.52305951417"/>
    <x v="4"/>
    <n v="483.369003851706"/>
    <n v="104.628932791875"/>
    <x v="0"/>
  </r>
  <r>
    <x v="1"/>
    <x v="5"/>
    <x v="5"/>
    <x v="1"/>
    <n v="446.80990331983799"/>
    <x v="5"/>
    <n v="1096.38031641979"/>
    <n v="0"/>
    <x v="1"/>
  </r>
  <r>
    <x v="5"/>
    <x v="6"/>
    <x v="6"/>
    <x v="4"/>
    <n v="347.05392563562702"/>
    <x v="6"/>
    <n v="611.86439872002404"/>
    <n v="8.7202357113278808"/>
    <x v="1"/>
  </r>
  <r>
    <x v="2"/>
    <x v="7"/>
    <x v="7"/>
    <x v="5"/>
    <n v="311.94095496761099"/>
    <x v="7"/>
    <n v="1555.9556690495399"/>
    <n v="73.713564838063704"/>
    <x v="1"/>
  </r>
  <r>
    <x v="4"/>
    <x v="8"/>
    <x v="8"/>
    <x v="6"/>
    <n v="88.140761275303603"/>
    <x v="8"/>
    <n v="356.742474477857"/>
    <n v="40.4961757801712"/>
    <x v="1"/>
  </r>
  <r>
    <x v="1"/>
    <x v="9"/>
    <x v="9"/>
    <x v="1"/>
    <n v="443.57981708125902"/>
    <x v="9"/>
    <n v="925.721552394318"/>
    <n v="0"/>
    <x v="2"/>
  </r>
  <r>
    <x v="5"/>
    <x v="10"/>
    <x v="10"/>
    <x v="7"/>
    <n v="334.37545559071202"/>
    <x v="10"/>
    <n v="581.07645353365297"/>
    <n v="9.4940933670623302"/>
    <x v="2"/>
  </r>
  <r>
    <x v="2"/>
    <x v="11"/>
    <x v="11"/>
    <x v="8"/>
    <n v="286.92646427621901"/>
    <x v="11"/>
    <n v="288.23523867710901"/>
    <n v="33.701526141486198"/>
    <x v="2"/>
  </r>
  <r>
    <x v="4"/>
    <x v="12"/>
    <x v="12"/>
    <x v="9"/>
    <n v="210.06577908501501"/>
    <x v="12"/>
    <n v="70.204155516202704"/>
    <n v="110.88200639997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4068D2-6179-0549-BC4B-1C73FA0E3885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11" firstHeaderRow="1" firstDataRow="2" firstDataCol="1"/>
  <pivotFields count="9">
    <pivotField axis="axisRow" showAll="0">
      <items count="7">
        <item x="0"/>
        <item x="1"/>
        <item x="5"/>
        <item x="2"/>
        <item x="3"/>
        <item x="4"/>
        <item t="default"/>
      </items>
    </pivotField>
    <pivotField numFmtId="3" showAll="0">
      <items count="14">
        <item x="8"/>
        <item x="12"/>
        <item x="4"/>
        <item x="11"/>
        <item x="3"/>
        <item x="10"/>
        <item x="6"/>
        <item x="9"/>
        <item x="0"/>
        <item x="5"/>
        <item x="7"/>
        <item x="1"/>
        <item x="2"/>
        <item t="default"/>
      </items>
    </pivotField>
    <pivotField numFmtId="3" showAll="0">
      <items count="14">
        <item x="12"/>
        <item x="8"/>
        <item x="4"/>
        <item x="11"/>
        <item x="3"/>
        <item x="10"/>
        <item x="6"/>
        <item x="9"/>
        <item x="0"/>
        <item x="7"/>
        <item x="5"/>
        <item x="1"/>
        <item x="2"/>
        <item t="default"/>
      </items>
    </pivotField>
    <pivotField dataField="1" numFmtId="3" showAll="0">
      <items count="11">
        <item x="1"/>
        <item x="4"/>
        <item x="7"/>
        <item x="6"/>
        <item x="8"/>
        <item x="3"/>
        <item x="5"/>
        <item x="9"/>
        <item x="0"/>
        <item x="2"/>
        <item t="default"/>
      </items>
    </pivotField>
    <pivotField numFmtId="3" showAll="0"/>
    <pivotField numFmtId="3" showAll="0">
      <items count="14">
        <item x="12"/>
        <item x="11"/>
        <item x="8"/>
        <item x="4"/>
        <item x="10"/>
        <item x="6"/>
        <item x="3"/>
        <item x="1"/>
        <item x="9"/>
        <item x="5"/>
        <item x="0"/>
        <item x="7"/>
        <item x="2"/>
        <item t="default"/>
      </items>
    </pivotField>
    <pivotField numFmtId="3" showAll="0"/>
    <pivotField numFmtId="3" showAll="0"/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wg_mass_kg_lit" fld="3" baseField="0" baseItem="0" numFmtId="1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s_kg_LIT_2021" connectionId="3" xr16:uid="{3A44C8C1-2198-C84E-ACA9-3F194AF935E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s_kg_LIT_2020" connectionId="2" xr16:uid="{FD47AEAC-954D-EB44-8FA6-7A4B8EB4BB2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s_kg_LIT_2019" connectionId="1" xr16:uid="{3657DDB5-AB10-6747-9AC7-8515659397F4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37E45-75A0-FD41-888E-7605313D8C4C}" name="Table2" displayName="Table2" ref="A18:D24" totalsRowShown="0">
  <autoFilter ref="A18:D24" xr:uid="{4EB37E45-75A0-FD41-888E-7605313D8C4C}"/>
  <tableColumns count="4">
    <tableColumn id="1" xr3:uid="{A92A948C-B3F6-734E-9B1F-57DD3FF8423B}" name="Refuge"/>
    <tableColumn id="2" xr3:uid="{BB63F1CD-376C-F048-A67D-8B536070A6FE}" name="2019" dataDxfId="11"/>
    <tableColumn id="3" xr3:uid="{4D5FE653-093E-6447-A7CD-82867CB201FD}" name="2020" dataDxfId="10"/>
    <tableColumn id="4" xr3:uid="{5F2BC6E0-B97E-3241-9437-20C5BF9BE338}" name="2021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BEF2-31F9-0C42-BF32-393B3811F6E4}">
  <dimension ref="A1:E54"/>
  <sheetViews>
    <sheetView tabSelected="1" topLeftCell="A17" workbookViewId="0">
      <selection activeCell="C13" sqref="C13"/>
    </sheetView>
  </sheetViews>
  <sheetFormatPr baseColWidth="10" defaultRowHeight="21" x14ac:dyDescent="0.25"/>
  <cols>
    <col min="1" max="1" width="20.875" bestFit="1" customWidth="1"/>
    <col min="2" max="2" width="15" bestFit="1" customWidth="1"/>
    <col min="3" max="5" width="11.875" bestFit="1" customWidth="1"/>
  </cols>
  <sheetData>
    <row r="1" spans="1:5" x14ac:dyDescent="0.25">
      <c r="A1" s="6" t="s">
        <v>19</v>
      </c>
    </row>
    <row r="3" spans="1:5" x14ac:dyDescent="0.25">
      <c r="A3" s="3" t="s">
        <v>18</v>
      </c>
      <c r="B3" s="3" t="s">
        <v>17</v>
      </c>
    </row>
    <row r="4" spans="1:5" x14ac:dyDescent="0.25">
      <c r="A4" s="3" t="s">
        <v>15</v>
      </c>
      <c r="B4">
        <v>2019</v>
      </c>
      <c r="C4">
        <v>2020</v>
      </c>
      <c r="D4">
        <v>2021</v>
      </c>
      <c r="E4" t="s">
        <v>16</v>
      </c>
    </row>
    <row r="5" spans="1:5" x14ac:dyDescent="0.25">
      <c r="A5" s="4" t="s">
        <v>9</v>
      </c>
      <c r="B5" s="1">
        <v>33366.846446904303</v>
      </c>
      <c r="C5" s="1"/>
      <c r="D5" s="1"/>
      <c r="E5" s="1">
        <v>33366.846446904303</v>
      </c>
    </row>
    <row r="6" spans="1:5" x14ac:dyDescent="0.25">
      <c r="A6" s="4" t="s">
        <v>10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4" t="s">
        <v>14</v>
      </c>
      <c r="B7" s="1"/>
      <c r="C7" s="1">
        <v>3026.3920360843299</v>
      </c>
      <c r="D7" s="1">
        <v>3174.59179503222</v>
      </c>
      <c r="E7" s="1">
        <v>6200.9838311165495</v>
      </c>
    </row>
    <row r="8" spans="1:5" x14ac:dyDescent="0.25">
      <c r="A8" s="4" t="s">
        <v>11</v>
      </c>
      <c r="B8" s="1">
        <v>0</v>
      </c>
      <c r="C8" s="1">
        <v>22994.2798096525</v>
      </c>
      <c r="D8" s="1">
        <v>9669.8597364891903</v>
      </c>
      <c r="E8" s="1">
        <v>32664.139546141691</v>
      </c>
    </row>
    <row r="9" spans="1:5" x14ac:dyDescent="0.25">
      <c r="A9" s="4" t="s">
        <v>12</v>
      </c>
      <c r="B9" s="1">
        <v>35205.258859524802</v>
      </c>
      <c r="C9" s="1"/>
      <c r="D9" s="1"/>
      <c r="E9" s="1">
        <v>35205.258859524802</v>
      </c>
    </row>
    <row r="10" spans="1:5" x14ac:dyDescent="0.25">
      <c r="A10" s="4" t="s">
        <v>13</v>
      </c>
      <c r="B10" s="1">
        <v>12924.085892154801</v>
      </c>
      <c r="C10" s="1">
        <v>3569.3637620027998</v>
      </c>
      <c r="D10" s="1">
        <v>23292.515060919901</v>
      </c>
      <c r="E10" s="1">
        <v>39785.964715077498</v>
      </c>
    </row>
    <row r="11" spans="1:5" x14ac:dyDescent="0.25">
      <c r="A11" s="4" t="s">
        <v>16</v>
      </c>
      <c r="B11" s="1">
        <v>81496.191198583911</v>
      </c>
      <c r="C11" s="1">
        <v>29590.035607739628</v>
      </c>
      <c r="D11" s="1">
        <v>36136.966592441313</v>
      </c>
      <c r="E11" s="1">
        <v>147223.19339876482</v>
      </c>
    </row>
    <row r="13" spans="1:5" x14ac:dyDescent="0.25">
      <c r="A13" s="4" t="s">
        <v>30</v>
      </c>
      <c r="C13" t="s">
        <v>31</v>
      </c>
    </row>
    <row r="15" spans="1:5" x14ac:dyDescent="0.25">
      <c r="A15" s="6" t="s">
        <v>20</v>
      </c>
    </row>
    <row r="17" spans="1:4" x14ac:dyDescent="0.25">
      <c r="A17" s="5" t="s">
        <v>21</v>
      </c>
    </row>
    <row r="18" spans="1:4" x14ac:dyDescent="0.25">
      <c r="A18" t="s">
        <v>25</v>
      </c>
      <c r="B18" t="s">
        <v>22</v>
      </c>
      <c r="C18" t="s">
        <v>23</v>
      </c>
      <c r="D18" t="s">
        <v>24</v>
      </c>
    </row>
    <row r="19" spans="1:4" x14ac:dyDescent="0.25">
      <c r="A19" t="s">
        <v>9</v>
      </c>
      <c r="B19" s="2">
        <v>1215.3121333655799</v>
      </c>
      <c r="C19" s="2" t="s">
        <v>26</v>
      </c>
      <c r="D19" s="2" t="s">
        <v>26</v>
      </c>
    </row>
    <row r="20" spans="1:4" x14ac:dyDescent="0.25">
      <c r="A20" t="s">
        <v>10</v>
      </c>
      <c r="B20" s="2">
        <v>759.72103198997399</v>
      </c>
      <c r="C20" s="2">
        <v>1096.38031641979</v>
      </c>
      <c r="D20" s="2">
        <v>925.721552394318</v>
      </c>
    </row>
    <row r="21" spans="1:4" x14ac:dyDescent="0.25">
      <c r="A21" t="s">
        <v>14</v>
      </c>
      <c r="B21" s="16" t="s">
        <v>26</v>
      </c>
      <c r="C21" s="2">
        <v>620.58463443135201</v>
      </c>
      <c r="D21" s="2">
        <v>590.57054690071504</v>
      </c>
    </row>
    <row r="22" spans="1:4" x14ac:dyDescent="0.25">
      <c r="A22" t="s">
        <v>11</v>
      </c>
      <c r="B22" s="2">
        <v>2333.2674204045002</v>
      </c>
      <c r="C22" s="2">
        <v>1629.6692338876101</v>
      </c>
      <c r="D22" s="2">
        <v>321.93676481859501</v>
      </c>
    </row>
    <row r="23" spans="1:4" x14ac:dyDescent="0.25">
      <c r="A23" t="s">
        <v>12</v>
      </c>
      <c r="B23" s="2">
        <v>627.16752545810698</v>
      </c>
      <c r="C23" s="16" t="s">
        <v>26</v>
      </c>
      <c r="D23" s="16" t="s">
        <v>26</v>
      </c>
    </row>
    <row r="24" spans="1:4" x14ac:dyDescent="0.25">
      <c r="A24" t="s">
        <v>13</v>
      </c>
      <c r="B24" s="2">
        <v>587.99793664358003</v>
      </c>
      <c r="C24" s="2">
        <v>397.23865025802797</v>
      </c>
      <c r="D24" s="2">
        <v>181.086161916175</v>
      </c>
    </row>
    <row r="27" spans="1:4" x14ac:dyDescent="0.25">
      <c r="A27" s="5" t="s">
        <v>27</v>
      </c>
    </row>
    <row r="28" spans="1:4" x14ac:dyDescent="0.25">
      <c r="A28" s="11" t="s">
        <v>25</v>
      </c>
      <c r="B28" s="7">
        <v>2019</v>
      </c>
      <c r="C28" s="7">
        <v>2020</v>
      </c>
      <c r="D28" s="10">
        <v>2021</v>
      </c>
    </row>
    <row r="29" spans="1:4" x14ac:dyDescent="0.25">
      <c r="A29" s="8" t="s">
        <v>9</v>
      </c>
      <c r="B29" s="12">
        <v>470793.73260630702</v>
      </c>
      <c r="C29" s="17" t="s">
        <v>26</v>
      </c>
      <c r="D29" s="17" t="s">
        <v>26</v>
      </c>
    </row>
    <row r="30" spans="1:4" x14ac:dyDescent="0.25">
      <c r="A30" s="8" t="s">
        <v>10</v>
      </c>
      <c r="B30" s="12">
        <v>653572.04260497703</v>
      </c>
      <c r="C30" s="12">
        <v>489873.58318130003</v>
      </c>
      <c r="D30" s="13">
        <v>410631.396879251</v>
      </c>
    </row>
    <row r="31" spans="1:4" x14ac:dyDescent="0.25">
      <c r="A31" s="8" t="s">
        <v>14</v>
      </c>
      <c r="B31" s="17" t="s">
        <v>26</v>
      </c>
      <c r="C31" s="12">
        <v>215376.33356855201</v>
      </c>
      <c r="D31" s="13">
        <v>197472.29567838201</v>
      </c>
    </row>
    <row r="32" spans="1:4" x14ac:dyDescent="0.25">
      <c r="A32" s="8" t="s">
        <v>11</v>
      </c>
      <c r="B32" s="12">
        <v>727841.02423139603</v>
      </c>
      <c r="C32" s="12">
        <v>508360.57710023603</v>
      </c>
      <c r="D32" s="13">
        <v>92372.177649924095</v>
      </c>
    </row>
    <row r="33" spans="1:4" x14ac:dyDescent="0.25">
      <c r="A33" s="8" t="s">
        <v>12</v>
      </c>
      <c r="B33" s="12">
        <v>119364.44303486</v>
      </c>
      <c r="C33" s="17" t="s">
        <v>26</v>
      </c>
      <c r="D33" s="17" t="s">
        <v>26</v>
      </c>
    </row>
    <row r="34" spans="1:4" x14ac:dyDescent="0.25">
      <c r="A34" s="9" t="s">
        <v>13</v>
      </c>
      <c r="B34" s="14">
        <v>72631.3041222342</v>
      </c>
      <c r="C34" s="14">
        <v>35012.917041716697</v>
      </c>
      <c r="D34" s="15">
        <v>38040.005684436597</v>
      </c>
    </row>
    <row r="37" spans="1:4" x14ac:dyDescent="0.25">
      <c r="A37" s="5" t="s">
        <v>28</v>
      </c>
    </row>
    <row r="38" spans="1:4" x14ac:dyDescent="0.25">
      <c r="A38" s="11" t="s">
        <v>25</v>
      </c>
      <c r="B38" s="7">
        <v>2019</v>
      </c>
      <c r="C38" s="7">
        <v>2020</v>
      </c>
      <c r="D38" s="10">
        <v>2021</v>
      </c>
    </row>
    <row r="39" spans="1:4" x14ac:dyDescent="0.25">
      <c r="A39" s="8" t="s">
        <v>9</v>
      </c>
      <c r="B39" s="12">
        <v>437426.88615940302</v>
      </c>
      <c r="C39" s="17" t="s">
        <v>26</v>
      </c>
      <c r="D39" s="17" t="s">
        <v>26</v>
      </c>
    </row>
    <row r="40" spans="1:4" x14ac:dyDescent="0.25">
      <c r="A40" s="8" t="s">
        <v>10</v>
      </c>
      <c r="B40" s="12">
        <v>653572.04260497703</v>
      </c>
      <c r="C40" s="12">
        <v>489873.58318130003</v>
      </c>
      <c r="D40" s="13">
        <v>410631.396879251</v>
      </c>
    </row>
    <row r="41" spans="1:4" x14ac:dyDescent="0.25">
      <c r="A41" s="8" t="s">
        <v>14</v>
      </c>
      <c r="B41" s="17" t="s">
        <v>26</v>
      </c>
      <c r="C41" s="12">
        <v>212349.941532467</v>
      </c>
      <c r="D41" s="13">
        <v>194297.70388335001</v>
      </c>
    </row>
    <row r="42" spans="1:4" x14ac:dyDescent="0.25">
      <c r="A42" s="8" t="s">
        <v>11</v>
      </c>
      <c r="B42" s="12">
        <v>727841.02423139603</v>
      </c>
      <c r="C42" s="12">
        <v>485366.29729058302</v>
      </c>
      <c r="D42" s="13">
        <v>82702.317913434905</v>
      </c>
    </row>
    <row r="43" spans="1:4" x14ac:dyDescent="0.25">
      <c r="A43" s="8" t="s">
        <v>12</v>
      </c>
      <c r="B43" s="12">
        <v>84159.184175335104</v>
      </c>
      <c r="C43" s="17" t="s">
        <v>26</v>
      </c>
      <c r="D43" s="17" t="s">
        <v>26</v>
      </c>
    </row>
    <row r="44" spans="1:4" x14ac:dyDescent="0.25">
      <c r="A44" s="9" t="s">
        <v>13</v>
      </c>
      <c r="B44" s="14">
        <v>59707.218230079401</v>
      </c>
      <c r="C44" s="14">
        <v>31443.553279713899</v>
      </c>
      <c r="D44" s="15">
        <v>14747.4906235167</v>
      </c>
    </row>
    <row r="47" spans="1:4" x14ac:dyDescent="0.25">
      <c r="A47" s="5" t="s">
        <v>29</v>
      </c>
    </row>
    <row r="48" spans="1:4" x14ac:dyDescent="0.25">
      <c r="A48" s="11" t="s">
        <v>25</v>
      </c>
      <c r="B48" s="7">
        <v>2019</v>
      </c>
      <c r="C48" s="7">
        <v>2020</v>
      </c>
      <c r="D48" s="10">
        <v>2021</v>
      </c>
    </row>
    <row r="49" spans="1:4" x14ac:dyDescent="0.25">
      <c r="A49" s="8" t="s">
        <v>9</v>
      </c>
      <c r="B49" s="12">
        <v>33366.846446904303</v>
      </c>
      <c r="C49" s="17" t="s">
        <v>26</v>
      </c>
      <c r="D49" s="17" t="s">
        <v>26</v>
      </c>
    </row>
    <row r="50" spans="1:4" x14ac:dyDescent="0.25">
      <c r="A50" s="8" t="s">
        <v>10</v>
      </c>
      <c r="B50" s="12">
        <v>0</v>
      </c>
      <c r="C50" s="12">
        <v>0</v>
      </c>
      <c r="D50" s="13">
        <v>0</v>
      </c>
    </row>
    <row r="51" spans="1:4" x14ac:dyDescent="0.25">
      <c r="A51" s="8" t="s">
        <v>14</v>
      </c>
      <c r="B51" s="17" t="s">
        <v>26</v>
      </c>
      <c r="C51" s="12">
        <v>3026.3920360843299</v>
      </c>
      <c r="D51" s="13">
        <v>3174.59179503222</v>
      </c>
    </row>
    <row r="52" spans="1:4" x14ac:dyDescent="0.25">
      <c r="A52" s="8" t="s">
        <v>11</v>
      </c>
      <c r="B52" s="12">
        <v>0</v>
      </c>
      <c r="C52" s="12">
        <v>22994.2798096525</v>
      </c>
      <c r="D52" s="13">
        <v>9669.8597364891903</v>
      </c>
    </row>
    <row r="53" spans="1:4" x14ac:dyDescent="0.25">
      <c r="A53" s="8" t="s">
        <v>12</v>
      </c>
      <c r="B53" s="12">
        <v>35205.258859524802</v>
      </c>
      <c r="C53" s="17" t="s">
        <v>26</v>
      </c>
      <c r="D53" s="17" t="s">
        <v>26</v>
      </c>
    </row>
    <row r="54" spans="1:4" x14ac:dyDescent="0.25">
      <c r="A54" s="9" t="s">
        <v>13</v>
      </c>
      <c r="B54" s="14">
        <v>12924.085892154801</v>
      </c>
      <c r="C54" s="14">
        <v>3569.3637620027998</v>
      </c>
      <c r="D54" s="15">
        <v>23292.515060919901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51E5-435B-324E-9896-468C8F2FB1B8}">
  <dimension ref="A1:I14"/>
  <sheetViews>
    <sheetView workbookViewId="0">
      <selection activeCell="D23" sqref="D23"/>
    </sheetView>
  </sheetViews>
  <sheetFormatPr baseColWidth="10" defaultRowHeight="21" x14ac:dyDescent="0.25"/>
  <cols>
    <col min="1" max="1" width="5" bestFit="1" customWidth="1"/>
    <col min="2" max="3" width="14.375" bestFit="1" customWidth="1"/>
    <col min="4" max="4" width="14.125" bestFit="1" customWidth="1"/>
    <col min="5" max="5" width="12.125" bestFit="1" customWidth="1"/>
    <col min="6" max="7" width="12.375" bestFit="1" customWidth="1"/>
    <col min="8" max="8" width="12.125" bestFit="1" customWidth="1"/>
    <col min="9" max="9" width="4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2">
        <v>470793.73260630702</v>
      </c>
      <c r="C2" s="2">
        <v>437426.88615940302</v>
      </c>
      <c r="D2" s="2">
        <v>33366.846446904303</v>
      </c>
      <c r="E2" s="2">
        <v>387.38503441295501</v>
      </c>
      <c r="F2" s="2">
        <v>1215.3121333655799</v>
      </c>
      <c r="G2" s="2">
        <v>1129.1785879706999</v>
      </c>
      <c r="H2" s="2">
        <v>86.133545394877004</v>
      </c>
      <c r="I2">
        <v>2019</v>
      </c>
    </row>
    <row r="3" spans="1:9" x14ac:dyDescent="0.25">
      <c r="A3" t="s">
        <v>10</v>
      </c>
      <c r="B3" s="2">
        <v>653572.04260497703</v>
      </c>
      <c r="C3" s="2">
        <v>653572.04260497703</v>
      </c>
      <c r="D3" s="2">
        <v>0</v>
      </c>
      <c r="E3" s="2">
        <v>860.278990688259</v>
      </c>
      <c r="F3" s="2">
        <v>759.72103198997399</v>
      </c>
      <c r="G3" s="2">
        <v>759.72103198997399</v>
      </c>
      <c r="H3" s="2">
        <v>0</v>
      </c>
      <c r="I3">
        <v>2019</v>
      </c>
    </row>
    <row r="4" spans="1:9" x14ac:dyDescent="0.25">
      <c r="A4" t="s">
        <v>11</v>
      </c>
      <c r="B4" s="2">
        <v>727841.02423139603</v>
      </c>
      <c r="C4" s="2">
        <v>727841.02423139603</v>
      </c>
      <c r="D4" s="2">
        <v>0</v>
      </c>
      <c r="E4" s="2">
        <v>311.94067935222699</v>
      </c>
      <c r="F4" s="2">
        <v>2333.2674204045002</v>
      </c>
      <c r="G4" s="2">
        <v>2333.2674204045002</v>
      </c>
      <c r="H4" s="2">
        <v>0</v>
      </c>
      <c r="I4">
        <v>2019</v>
      </c>
    </row>
    <row r="5" spans="1:9" x14ac:dyDescent="0.25">
      <c r="A5" t="s">
        <v>12</v>
      </c>
      <c r="B5" s="2">
        <v>119364.44303486</v>
      </c>
      <c r="C5" s="2">
        <v>84159.184175335104</v>
      </c>
      <c r="D5" s="2">
        <v>35205.258859524802</v>
      </c>
      <c r="E5" s="2">
        <v>190.32306072874499</v>
      </c>
      <c r="F5" s="2">
        <v>627.16752545810698</v>
      </c>
      <c r="G5" s="2">
        <v>442.191208217704</v>
      </c>
      <c r="H5" s="2">
        <v>184.97631724040301</v>
      </c>
      <c r="I5">
        <v>2019</v>
      </c>
    </row>
    <row r="6" spans="1:9" x14ac:dyDescent="0.25">
      <c r="A6" t="s">
        <v>13</v>
      </c>
      <c r="B6" s="2">
        <v>72631.3041222342</v>
      </c>
      <c r="C6" s="2">
        <v>59707.218230079401</v>
      </c>
      <c r="D6" s="2">
        <v>12924.085892154801</v>
      </c>
      <c r="E6" s="2">
        <v>123.52305951417</v>
      </c>
      <c r="F6" s="2">
        <v>587.99793664358003</v>
      </c>
      <c r="G6" s="2">
        <v>483.369003851706</v>
      </c>
      <c r="H6" s="2">
        <v>104.628932791875</v>
      </c>
      <c r="I6">
        <v>2019</v>
      </c>
    </row>
    <row r="7" spans="1:9" x14ac:dyDescent="0.25">
      <c r="A7" t="s">
        <v>10</v>
      </c>
      <c r="B7" s="2">
        <v>489873.58318130003</v>
      </c>
      <c r="C7" s="2">
        <v>489873.58318130003</v>
      </c>
      <c r="D7" s="2">
        <v>0</v>
      </c>
      <c r="E7" s="2">
        <v>446.80990331983799</v>
      </c>
      <c r="F7" s="2">
        <v>1096.38031641979</v>
      </c>
      <c r="G7" s="2">
        <v>1096.38031641979</v>
      </c>
      <c r="H7" s="2">
        <v>0</v>
      </c>
      <c r="I7">
        <v>2020</v>
      </c>
    </row>
    <row r="8" spans="1:9" x14ac:dyDescent="0.25">
      <c r="A8" t="s">
        <v>14</v>
      </c>
      <c r="B8" s="2">
        <v>215376.33356855201</v>
      </c>
      <c r="C8" s="2">
        <v>212349.941532467</v>
      </c>
      <c r="D8" s="2">
        <v>3026.3920360843299</v>
      </c>
      <c r="E8" s="2">
        <v>347.05392563562702</v>
      </c>
      <c r="F8" s="2">
        <v>620.58463443135201</v>
      </c>
      <c r="G8" s="2">
        <v>611.86439872002404</v>
      </c>
      <c r="H8" s="2">
        <v>8.7202357113278808</v>
      </c>
      <c r="I8">
        <v>2020</v>
      </c>
    </row>
    <row r="9" spans="1:9" x14ac:dyDescent="0.25">
      <c r="A9" t="s">
        <v>11</v>
      </c>
      <c r="B9" s="2">
        <v>508360.57710023603</v>
      </c>
      <c r="C9" s="2">
        <v>485366.29729058302</v>
      </c>
      <c r="D9" s="2">
        <v>22994.2798096525</v>
      </c>
      <c r="E9" s="2">
        <v>311.94095496761099</v>
      </c>
      <c r="F9" s="2">
        <v>1629.6692338876101</v>
      </c>
      <c r="G9" s="2">
        <v>1555.9556690495399</v>
      </c>
      <c r="H9" s="2">
        <v>73.713564838063704</v>
      </c>
      <c r="I9">
        <v>2020</v>
      </c>
    </row>
    <row r="10" spans="1:9" x14ac:dyDescent="0.25">
      <c r="A10" t="s">
        <v>13</v>
      </c>
      <c r="B10" s="2">
        <v>35012.917041716697</v>
      </c>
      <c r="C10" s="2">
        <v>31443.553279713899</v>
      </c>
      <c r="D10" s="2">
        <v>3569.3637620027998</v>
      </c>
      <c r="E10" s="2">
        <v>88.140761275303603</v>
      </c>
      <c r="F10" s="2">
        <v>397.23865025802797</v>
      </c>
      <c r="G10" s="2">
        <v>356.742474477857</v>
      </c>
      <c r="H10" s="2">
        <v>40.4961757801712</v>
      </c>
      <c r="I10">
        <v>2020</v>
      </c>
    </row>
    <row r="11" spans="1:9" x14ac:dyDescent="0.25">
      <c r="A11" t="s">
        <v>10</v>
      </c>
      <c r="B11" s="2">
        <v>410631.396879251</v>
      </c>
      <c r="C11" s="2">
        <v>410631.396879251</v>
      </c>
      <c r="D11" s="2">
        <v>0</v>
      </c>
      <c r="E11" s="2">
        <v>443.57981708125902</v>
      </c>
      <c r="F11" s="2">
        <v>925.721552394318</v>
      </c>
      <c r="G11" s="2">
        <v>925.721552394318</v>
      </c>
      <c r="H11" s="2">
        <v>0</v>
      </c>
      <c r="I11">
        <v>2021</v>
      </c>
    </row>
    <row r="12" spans="1:9" x14ac:dyDescent="0.25">
      <c r="A12" t="s">
        <v>14</v>
      </c>
      <c r="B12" s="2">
        <v>197472.29567838201</v>
      </c>
      <c r="C12" s="2">
        <v>194297.70388335001</v>
      </c>
      <c r="D12" s="2">
        <v>3174.59179503222</v>
      </c>
      <c r="E12" s="2">
        <v>334.37545559071202</v>
      </c>
      <c r="F12" s="2">
        <v>590.57054690071504</v>
      </c>
      <c r="G12" s="2">
        <v>581.07645353365297</v>
      </c>
      <c r="H12" s="2">
        <v>9.4940933670623302</v>
      </c>
      <c r="I12">
        <v>2021</v>
      </c>
    </row>
    <row r="13" spans="1:9" x14ac:dyDescent="0.25">
      <c r="A13" t="s">
        <v>11</v>
      </c>
      <c r="B13" s="2">
        <v>92372.177649924095</v>
      </c>
      <c r="C13" s="2">
        <v>82702.317913434905</v>
      </c>
      <c r="D13" s="2">
        <v>9669.8597364891903</v>
      </c>
      <c r="E13" s="2">
        <v>286.92646427621901</v>
      </c>
      <c r="F13" s="2">
        <v>321.93676481859501</v>
      </c>
      <c r="G13" s="2">
        <v>288.23523867710901</v>
      </c>
      <c r="H13" s="2">
        <v>33.701526141486198</v>
      </c>
      <c r="I13">
        <v>2021</v>
      </c>
    </row>
    <row r="14" spans="1:9" x14ac:dyDescent="0.25">
      <c r="A14" t="s">
        <v>13</v>
      </c>
      <c r="B14" s="2">
        <v>38040.005684436597</v>
      </c>
      <c r="C14" s="2">
        <v>14747.4906235167</v>
      </c>
      <c r="D14" s="2">
        <v>23292.515060919901</v>
      </c>
      <c r="E14" s="2">
        <v>210.06577908501501</v>
      </c>
      <c r="F14" s="2">
        <v>181.086161916175</v>
      </c>
      <c r="G14" s="2">
        <v>70.204155516202704</v>
      </c>
      <c r="H14" s="2">
        <v>110.882006399972</v>
      </c>
      <c r="I14">
        <v>2021</v>
      </c>
    </row>
  </sheetData>
  <autoFilter ref="A1:I14" xr:uid="{E69151E5-435B-324E-9896-468C8F2FB1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PivotTable</vt:lpstr>
      <vt:lpstr>Data</vt:lpstr>
      <vt:lpstr>Data!mass_kg_LIT_2019</vt:lpstr>
      <vt:lpstr>Data!mass_kg_LIT_2020</vt:lpstr>
      <vt:lpstr>Data!mass_kg_LIT_2021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Laca</dc:creator>
  <cp:lastModifiedBy>Emilio Laca</cp:lastModifiedBy>
  <dcterms:created xsi:type="dcterms:W3CDTF">2021-10-18T20:21:40Z</dcterms:created>
  <dcterms:modified xsi:type="dcterms:W3CDTF">2021-10-18T20:56:15Z</dcterms:modified>
</cp:coreProperties>
</file>