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7785" windowHeight="5730"/>
  </bookViews>
  <sheets>
    <sheet name="Sheet1" sheetId="1" r:id="rId1"/>
    <sheet name="Sheet2" sheetId="2" r:id="rId2"/>
    <sheet name="Sheet3" sheetId="3" r:id="rId3"/>
  </sheets>
  <definedNames>
    <definedName name="offset">Sheet1!$B$4</definedName>
    <definedName name="offset2">Sheet1!$B$8</definedName>
    <definedName name="offset3">Sheet1!$B$12</definedName>
  </definedNames>
  <calcPr calcId="145621"/>
</workbook>
</file>

<file path=xl/calcChain.xml><?xml version="1.0" encoding="utf-8"?>
<calcChain xmlns="http://schemas.openxmlformats.org/spreadsheetml/2006/main">
  <c r="E20" i="1" l="1"/>
  <c r="E19" i="1"/>
  <c r="D12" i="1"/>
  <c r="D10" i="1"/>
  <c r="D9" i="1"/>
  <c r="D8" i="1"/>
  <c r="D14" i="1"/>
  <c r="D13" i="1"/>
  <c r="E14" i="1" l="1"/>
  <c r="E13" i="1"/>
  <c r="E10" i="1"/>
  <c r="E9" i="1"/>
  <c r="D6" i="1"/>
  <c r="D5" i="1"/>
  <c r="D4" i="1"/>
  <c r="E6" i="1" l="1"/>
  <c r="E5" i="1"/>
  <c r="F21" i="1" l="1"/>
</calcChain>
</file>

<file path=xl/sharedStrings.xml><?xml version="1.0" encoding="utf-8"?>
<sst xmlns="http://schemas.openxmlformats.org/spreadsheetml/2006/main" count="29" uniqueCount="20">
  <si>
    <t>counts</t>
  </si>
  <si>
    <t>offset</t>
  </si>
  <si>
    <t>adjusted</t>
  </si>
  <si>
    <t>damping ratio</t>
  </si>
  <si>
    <t>average</t>
  </si>
  <si>
    <t xml:space="preserve">Figures for calculating damping ratios. </t>
  </si>
  <si>
    <t>Z1</t>
  </si>
  <si>
    <t>Z2</t>
  </si>
  <si>
    <t>Z3</t>
  </si>
  <si>
    <t>averages</t>
  </si>
  <si>
    <t>total</t>
  </si>
  <si>
    <t xml:space="preserve">h </t>
  </si>
  <si>
    <t>Z2-Z1</t>
  </si>
  <si>
    <t>h(2-1)</t>
  </si>
  <si>
    <t>"=LN(ABS(D4/D5))/SQRT(PI()^2+LN(ABS(D4/D5)))"</t>
  </si>
  <si>
    <t>Pulse 1</t>
  </si>
  <si>
    <t>Pulse2</t>
  </si>
  <si>
    <t>Pulse3</t>
  </si>
  <si>
    <t>Z3-Z2</t>
  </si>
  <si>
    <t>from 1st impulse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</si>
</sst>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23" sqref="F23"/>
    </sheetView>
  </sheetViews>
  <sheetFormatPr defaultRowHeight="15" x14ac:dyDescent="0.25"/>
  <sheetData>
    <row r="1" spans="1:6" x14ac:dyDescent="0.25">
      <c r="A1" t="s">
        <v>5</v>
      </c>
    </row>
    <row r="3" spans="1:6" x14ac:dyDescent="0.25">
      <c r="A3" t="s">
        <v>15</v>
      </c>
      <c r="B3" t="s">
        <v>1</v>
      </c>
      <c r="C3" t="s">
        <v>0</v>
      </c>
      <c r="D3" t="s">
        <v>2</v>
      </c>
      <c r="E3" t="s">
        <v>13</v>
      </c>
      <c r="F3" t="s">
        <v>3</v>
      </c>
    </row>
    <row r="4" spans="1:6" x14ac:dyDescent="0.25">
      <c r="A4" t="s">
        <v>6</v>
      </c>
      <c r="B4">
        <v>-501</v>
      </c>
      <c r="C4">
        <v>1002350</v>
      </c>
      <c r="D4">
        <f>C4-offset</f>
        <v>1002851</v>
      </c>
      <c r="E4" t="s">
        <v>12</v>
      </c>
    </row>
    <row r="5" spans="1:6" x14ac:dyDescent="0.25">
      <c r="A5" t="s">
        <v>7</v>
      </c>
      <c r="C5">
        <v>-161889</v>
      </c>
      <c r="D5">
        <f>C5-offset</f>
        <v>-161388</v>
      </c>
      <c r="E5">
        <f>LN(ABS(D4/D5))/SQRT(PI()^2+LN(ABS(D4/D5)))</f>
        <v>0.53414947141412394</v>
      </c>
    </row>
    <row r="6" spans="1:6" x14ac:dyDescent="0.25">
      <c r="A6" t="s">
        <v>8</v>
      </c>
      <c r="C6">
        <v>36734</v>
      </c>
      <c r="D6">
        <f>C6-offset</f>
        <v>37235</v>
      </c>
      <c r="E6">
        <f>LN(ABS(D5/D6))/SQRT(PI()^2+LN(ABS(D5/D6)))</f>
        <v>0.43557945171444945</v>
      </c>
    </row>
    <row r="7" spans="1:6" x14ac:dyDescent="0.25">
      <c r="A7" t="s">
        <v>16</v>
      </c>
    </row>
    <row r="8" spans="1:6" x14ac:dyDescent="0.25">
      <c r="A8" t="s">
        <v>6</v>
      </c>
      <c r="B8">
        <v>0</v>
      </c>
      <c r="C8">
        <v>975588</v>
      </c>
      <c r="D8">
        <f>C8-offset2</f>
        <v>975588</v>
      </c>
      <c r="E8" t="s">
        <v>12</v>
      </c>
    </row>
    <row r="9" spans="1:6" x14ac:dyDescent="0.25">
      <c r="A9" t="s">
        <v>7</v>
      </c>
      <c r="C9">
        <v>-157266</v>
      </c>
      <c r="D9">
        <f>C9-offset2</f>
        <v>-157266</v>
      </c>
      <c r="E9">
        <f>LN(ABS(D8/D9))/SQRT(PI()^2+LN(ABS(D8/D9)))</f>
        <v>0.53369412188616971</v>
      </c>
    </row>
    <row r="10" spans="1:6" x14ac:dyDescent="0.25">
      <c r="A10" t="s">
        <v>8</v>
      </c>
      <c r="C10">
        <v>37222</v>
      </c>
      <c r="D10">
        <f>C10-offset2</f>
        <v>37222</v>
      </c>
      <c r="E10">
        <f>LN(ABS(D9/D10))/SQRT(PI()^2+LN(ABS(D9/D10)))</f>
        <v>0.42848140767913162</v>
      </c>
    </row>
    <row r="11" spans="1:6" x14ac:dyDescent="0.25">
      <c r="A11" t="s">
        <v>17</v>
      </c>
    </row>
    <row r="12" spans="1:6" x14ac:dyDescent="0.25">
      <c r="A12" t="s">
        <v>6</v>
      </c>
      <c r="B12">
        <v>501</v>
      </c>
      <c r="C12">
        <v>1022980</v>
      </c>
      <c r="D12">
        <f>C12-offset3</f>
        <v>1022479</v>
      </c>
      <c r="E12" t="s">
        <v>12</v>
      </c>
    </row>
    <row r="13" spans="1:6" x14ac:dyDescent="0.25">
      <c r="A13" t="s">
        <v>7</v>
      </c>
      <c r="C13">
        <v>-162410</v>
      </c>
      <c r="D13">
        <f>C13-offset3</f>
        <v>-162911</v>
      </c>
      <c r="E13">
        <f>LN(ABS(D12/D13))/SQRT(PI()^2+LN(ABS(D12/D13)))</f>
        <v>0.53684144535818901</v>
      </c>
    </row>
    <row r="14" spans="1:6" x14ac:dyDescent="0.25">
      <c r="A14" t="s">
        <v>8</v>
      </c>
      <c r="C14">
        <v>39770</v>
      </c>
      <c r="D14">
        <f>C14-offset3</f>
        <v>39269</v>
      </c>
      <c r="E14">
        <f>LN(ABS(D13/D14))/SQRT(PI()^2+LN(ABS(D13/D14)))</f>
        <v>0.42339105132978616</v>
      </c>
    </row>
    <row r="17" spans="1:8" x14ac:dyDescent="0.25">
      <c r="C17" t="s">
        <v>14</v>
      </c>
    </row>
    <row r="19" spans="1:8" x14ac:dyDescent="0.25">
      <c r="A19" t="s">
        <v>9</v>
      </c>
      <c r="E19">
        <f>AVERAGE(E5,E9,E13)</f>
        <v>0.53489501288616081</v>
      </c>
      <c r="F19" t="s">
        <v>12</v>
      </c>
    </row>
    <row r="20" spans="1:8" x14ac:dyDescent="0.25">
      <c r="E20">
        <f>AVERAGE(E6,E10,E14)</f>
        <v>0.4291506369077891</v>
      </c>
      <c r="F20" t="s">
        <v>18</v>
      </c>
    </row>
    <row r="21" spans="1:8" x14ac:dyDescent="0.25">
      <c r="C21" t="s">
        <v>10</v>
      </c>
      <c r="E21" t="s">
        <v>4</v>
      </c>
      <c r="F21" s="1">
        <f>AVERAGE(E19:F19)</f>
        <v>0.53489501288616081</v>
      </c>
      <c r="G21" t="s">
        <v>11</v>
      </c>
      <c r="H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offset</vt:lpstr>
      <vt:lpstr>offset2</vt:lpstr>
      <vt:lpstr>offset3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 Burk</dc:creator>
  <cp:lastModifiedBy>Daniel Burk</cp:lastModifiedBy>
  <dcterms:created xsi:type="dcterms:W3CDTF">2014-07-25T17:48:30Z</dcterms:created>
  <dcterms:modified xsi:type="dcterms:W3CDTF">2014-07-30T17:18:24Z</dcterms:modified>
</cp:coreProperties>
</file>