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e\Zomboid\mods\DubsProfessionMod\"/>
    </mc:Choice>
  </mc:AlternateContent>
  <xr:revisionPtr revIDLastSave="0" documentId="13_ncr:1_{6226A055-1D30-4783-86CB-C7BBEF6D36F0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DPM Balancing" sheetId="1" r:id="rId1"/>
    <sheet name="Vanilla Balancing" sheetId="2" r:id="rId2"/>
  </sheets>
  <definedNames>
    <definedName name="Points" comment="Points are defined by the type of profession, points serve as a ranking tool based on the amount of training/education/experience on average needed to become an expert">'DPM Balancing'!#REF!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/>
  <c r="I41" i="1" a="1"/>
  <c r="I41" i="1" s="1"/>
  <c r="I42" i="1" a="1"/>
  <c r="I42" i="1"/>
  <c r="I43" i="1" a="1"/>
  <c r="I43" i="1"/>
  <c r="I44" i="1" a="1"/>
  <c r="I44" i="1" s="1"/>
  <c r="I45" i="1" a="1"/>
  <c r="I45" i="1"/>
  <c r="I46" i="1" a="1"/>
  <c r="I46" i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/>
  <c r="I53" i="1" a="1"/>
  <c r="I53" i="1" s="1"/>
  <c r="I54" i="1" a="1"/>
  <c r="I54" i="1"/>
  <c r="I55" i="1" a="1"/>
  <c r="I55" i="1" s="1"/>
  <c r="I56" i="1" a="1"/>
  <c r="I56" i="1" s="1"/>
  <c r="I57" i="1" a="1"/>
  <c r="I57" i="1"/>
  <c r="I58" i="1" a="1"/>
  <c r="I58" i="1"/>
  <c r="I59" i="1" a="1"/>
  <c r="I59" i="1" s="1"/>
  <c r="I60" i="1" a="1"/>
  <c r="I60" i="1" s="1"/>
  <c r="I61" i="1" a="1"/>
  <c r="I61" i="1" s="1"/>
  <c r="I62" i="1" a="1"/>
  <c r="I62" i="1" s="1"/>
  <c r="I63" i="1" a="1"/>
  <c r="I63" i="1"/>
  <c r="I64" i="1" a="1"/>
  <c r="I64" i="1"/>
  <c r="I65" i="1" a="1"/>
  <c r="I65" i="1" s="1"/>
  <c r="I66" i="1" a="1"/>
  <c r="I66" i="1"/>
  <c r="I67" i="1" a="1"/>
  <c r="I67" i="1"/>
  <c r="I68" i="1" a="1"/>
  <c r="I68" i="1" s="1"/>
  <c r="I69" i="1" a="1"/>
  <c r="I69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/>
  <c r="I77" i="1" a="1"/>
  <c r="I77" i="1" s="1"/>
  <c r="I78" i="1" a="1"/>
  <c r="I78" i="1"/>
  <c r="I79" i="1" a="1"/>
  <c r="I79" i="1" s="1"/>
  <c r="I80" i="1" a="1"/>
  <c r="I80" i="1" s="1"/>
  <c r="I81" i="1" a="1"/>
  <c r="I81" i="1"/>
  <c r="I82" i="1" a="1"/>
  <c r="I82" i="1"/>
  <c r="I83" i="1" a="1"/>
  <c r="I83" i="1" s="1"/>
  <c r="I84" i="1" a="1"/>
  <c r="I84" i="1" s="1"/>
  <c r="I85" i="1" a="1"/>
  <c r="I85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" i="1" a="1"/>
  <c r="I2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/>
  <c r="G67" i="1" a="1"/>
  <c r="G67" i="1"/>
  <c r="G66" i="1" a="1"/>
  <c r="G66" i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/>
  <c r="G55" i="1" a="1"/>
  <c r="G55" i="1"/>
  <c r="G54" i="1" a="1"/>
  <c r="G54" i="1" s="1"/>
  <c r="G53" i="1" a="1"/>
  <c r="G53" i="1" s="1"/>
  <c r="G52" i="1" a="1"/>
  <c r="G52" i="1" s="1"/>
  <c r="G51" i="1" a="1"/>
  <c r="G51" i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/>
  <c r="G43" i="1" a="1"/>
  <c r="G43" i="1" s="1"/>
  <c r="G42" i="1" a="1"/>
  <c r="G42" i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/>
  <c r="G31" i="1" a="1"/>
  <c r="G31" i="1"/>
  <c r="G30" i="1" a="1"/>
  <c r="G30" i="1" s="1"/>
  <c r="G29" i="1" a="1"/>
  <c r="G29" i="1" s="1"/>
  <c r="G28" i="1" a="1"/>
  <c r="G28" i="1" s="1"/>
  <c r="G27" i="1" a="1"/>
  <c r="G27" i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/>
  <c r="G20" i="1" a="1"/>
  <c r="G20" i="1" s="1"/>
  <c r="G19" i="1" a="1"/>
  <c r="G19" i="1"/>
  <c r="G18" i="1" a="1"/>
  <c r="G18" i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/>
  <c r="G5" i="1" a="1"/>
  <c r="G5" i="1" s="1"/>
  <c r="G4" i="1" a="1"/>
  <c r="G4" i="1" s="1"/>
  <c r="G3" i="1" a="1"/>
  <c r="G3" i="1" s="1"/>
  <c r="G2" i="1" a="1"/>
  <c r="G2" i="1" s="1"/>
  <c r="B73" i="1" l="1"/>
  <c r="D73" i="1" s="1"/>
  <c r="B49" i="1"/>
  <c r="D49" i="1" s="1"/>
  <c r="B25" i="1"/>
  <c r="D25" i="1" s="1"/>
  <c r="B3" i="1"/>
  <c r="D3" i="1" s="1"/>
  <c r="B24" i="1"/>
  <c r="D24" i="1" s="1"/>
  <c r="B48" i="1"/>
  <c r="D48" i="1" s="1"/>
  <c r="B67" i="1"/>
  <c r="D67" i="1" s="1"/>
  <c r="B44" i="1"/>
  <c r="D44" i="1" s="1"/>
  <c r="B22" i="1"/>
  <c r="D22" i="1" s="1"/>
  <c r="B21" i="1"/>
  <c r="D21" i="1" s="1"/>
  <c r="B20" i="1"/>
  <c r="D20" i="1" s="1"/>
  <c r="B63" i="1"/>
  <c r="D63" i="1" s="1"/>
  <c r="B40" i="1"/>
  <c r="D40" i="1" s="1"/>
  <c r="B18" i="1"/>
  <c r="D18" i="1" s="1"/>
  <c r="B47" i="1"/>
  <c r="D47" i="1" s="1"/>
  <c r="B68" i="1"/>
  <c r="D68" i="1" s="1"/>
  <c r="B16" i="1"/>
  <c r="D16" i="1" s="1"/>
  <c r="B62" i="1"/>
  <c r="D62" i="1" s="1"/>
  <c r="B84" i="1"/>
  <c r="D84" i="1" s="1"/>
  <c r="B61" i="1"/>
  <c r="D61" i="1" s="1"/>
  <c r="B38" i="1"/>
  <c r="D38" i="1" s="1"/>
  <c r="B83" i="1"/>
  <c r="D83" i="1" s="1"/>
  <c r="B60" i="1"/>
  <c r="D60" i="1" s="1"/>
  <c r="B37" i="1"/>
  <c r="D37" i="1" s="1"/>
  <c r="B15" i="1"/>
  <c r="D15" i="1" s="1"/>
  <c r="B82" i="1"/>
  <c r="D82" i="1" s="1"/>
  <c r="B59" i="1"/>
  <c r="D59" i="1" s="1"/>
  <c r="B14" i="1"/>
  <c r="D14" i="1" s="1"/>
  <c r="B35" i="1"/>
  <c r="D35" i="1" s="1"/>
  <c r="B70" i="1"/>
  <c r="D70" i="1" s="1"/>
  <c r="B64" i="1"/>
  <c r="D64" i="1" s="1"/>
  <c r="B11" i="1"/>
  <c r="D11" i="1" s="1"/>
  <c r="B71" i="1"/>
  <c r="D71" i="1" s="1"/>
  <c r="B58" i="1"/>
  <c r="D58" i="1" s="1"/>
  <c r="B31" i="1"/>
  <c r="D31" i="1" s="1"/>
  <c r="B9" i="1"/>
  <c r="D9" i="1" s="1"/>
  <c r="B45" i="1"/>
  <c r="D45" i="1" s="1"/>
  <c r="B85" i="1"/>
  <c r="D85" i="1" s="1"/>
  <c r="B17" i="1"/>
  <c r="D17" i="1" s="1"/>
  <c r="B56" i="1"/>
  <c r="D56" i="1" s="1"/>
  <c r="B12" i="1"/>
  <c r="D12" i="1" s="1"/>
  <c r="B8" i="1"/>
  <c r="D8" i="1" s="1"/>
  <c r="B74" i="1"/>
  <c r="D74" i="1" s="1"/>
  <c r="B51" i="1"/>
  <c r="D51" i="1" s="1"/>
  <c r="B29" i="1"/>
  <c r="D29" i="1" s="1"/>
  <c r="B7" i="1"/>
  <c r="D7" i="1" s="1"/>
  <c r="B23" i="1"/>
  <c r="D23" i="1" s="1"/>
  <c r="B66" i="1"/>
  <c r="D66" i="1" s="1"/>
  <c r="B65" i="1"/>
  <c r="D65" i="1" s="1"/>
  <c r="B42" i="1"/>
  <c r="D42" i="1" s="1"/>
  <c r="B41" i="1"/>
  <c r="D41" i="1" s="1"/>
  <c r="B39" i="1"/>
  <c r="D39" i="1" s="1"/>
  <c r="B80" i="1"/>
  <c r="D80" i="1" s="1"/>
  <c r="B57" i="1"/>
  <c r="D57" i="1" s="1"/>
  <c r="B34" i="1"/>
  <c r="D34" i="1" s="1"/>
  <c r="B33" i="1"/>
  <c r="D33" i="1" s="1"/>
  <c r="B54" i="1"/>
  <c r="D54" i="1" s="1"/>
  <c r="B10" i="1"/>
  <c r="D10" i="1" s="1"/>
  <c r="B53" i="1"/>
  <c r="D53" i="1" s="1"/>
  <c r="B6" i="1"/>
  <c r="D6" i="1" s="1"/>
  <c r="B69" i="1"/>
  <c r="D69" i="1" s="1"/>
  <c r="B81" i="1"/>
  <c r="D81" i="1" s="1"/>
  <c r="B13" i="1"/>
  <c r="D13" i="1" s="1"/>
  <c r="B77" i="1"/>
  <c r="D77" i="1" s="1"/>
  <c r="B76" i="1"/>
  <c r="D76" i="1" s="1"/>
  <c r="B75" i="1"/>
  <c r="D75" i="1" s="1"/>
  <c r="B52" i="1"/>
  <c r="D52" i="1" s="1"/>
  <c r="B30" i="1"/>
  <c r="D30" i="1" s="1"/>
  <c r="B50" i="1"/>
  <c r="D50" i="1" s="1"/>
  <c r="B28" i="1"/>
  <c r="D28" i="1" s="1"/>
  <c r="B27" i="1"/>
  <c r="D27" i="1" s="1"/>
  <c r="B5" i="1"/>
  <c r="D5" i="1" s="1"/>
  <c r="B46" i="1"/>
  <c r="D46" i="1" s="1"/>
  <c r="B43" i="1"/>
  <c r="D43" i="1" s="1"/>
  <c r="B19" i="1"/>
  <c r="D19" i="1" s="1"/>
  <c r="B36" i="1"/>
  <c r="D36" i="1" s="1"/>
  <c r="B79" i="1"/>
  <c r="D79" i="1" s="1"/>
  <c r="B78" i="1"/>
  <c r="D78" i="1" s="1"/>
  <c r="B55" i="1"/>
  <c r="D55" i="1" s="1"/>
  <c r="B32" i="1"/>
  <c r="D32" i="1" s="1"/>
  <c r="B72" i="1"/>
  <c r="D72" i="1" s="1"/>
  <c r="B26" i="1"/>
  <c r="D26" i="1" s="1"/>
  <c r="B4" i="1"/>
  <c r="D4" i="1" s="1"/>
  <c r="B2" i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<sst xmlns="http://schemas.openxmlformats.org/spreadsheetml/2006/main" count="326" uniqueCount="162">
  <si>
    <t>Professions</t>
  </si>
  <si>
    <t>Teacher</t>
  </si>
  <si>
    <t>Professor</t>
  </si>
  <si>
    <t>Doctor</t>
  </si>
  <si>
    <t>Student</t>
  </si>
  <si>
    <t>Librarian</t>
  </si>
  <si>
    <t>Paramedic</t>
  </si>
  <si>
    <t>Lifeguard</t>
  </si>
  <si>
    <t>Garbage Man</t>
  </si>
  <si>
    <t>Soldier</t>
  </si>
  <si>
    <t>Waiter</t>
  </si>
  <si>
    <t>Actor</t>
  </si>
  <si>
    <t>Pilot</t>
  </si>
  <si>
    <t>Botanist</t>
  </si>
  <si>
    <t>Referee</t>
  </si>
  <si>
    <t>Offshore Worker</t>
  </si>
  <si>
    <t>Surgeon</t>
  </si>
  <si>
    <t>Zookeeper</t>
  </si>
  <si>
    <t>Paparazzi</t>
  </si>
  <si>
    <t>Priest</t>
  </si>
  <si>
    <t>Correctional Officer</t>
  </si>
  <si>
    <t>Public Defender</t>
  </si>
  <si>
    <t>Architect</t>
  </si>
  <si>
    <t>Category</t>
  </si>
  <si>
    <t>Public Services</t>
  </si>
  <si>
    <t>Salesman</t>
  </si>
  <si>
    <t>Veterinarian</t>
  </si>
  <si>
    <t>Registered Nurse</t>
  </si>
  <si>
    <t>Veterinarian Surgeon</t>
  </si>
  <si>
    <t>Psychiatrist</t>
  </si>
  <si>
    <t>Laboratory Technician</t>
  </si>
  <si>
    <t>Dentist</t>
  </si>
  <si>
    <t>Pharmacist</t>
  </si>
  <si>
    <t>Medical/Science</t>
  </si>
  <si>
    <t>Trade/Skill</t>
  </si>
  <si>
    <t>Plumber</t>
  </si>
  <si>
    <t>Blacksmith</t>
  </si>
  <si>
    <t>Gunsmith</t>
  </si>
  <si>
    <t>Landscaper</t>
  </si>
  <si>
    <t>Information/Tech</t>
  </si>
  <si>
    <t>Software Engineer</t>
  </si>
  <si>
    <t>Financial Analyst</t>
  </si>
  <si>
    <t>Data Scientist</t>
  </si>
  <si>
    <t>Computer Scientist</t>
  </si>
  <si>
    <t>Accountant</t>
  </si>
  <si>
    <t>Loan Officer</t>
  </si>
  <si>
    <t>Stock Broker</t>
  </si>
  <si>
    <t>Claims Adjuster</t>
  </si>
  <si>
    <t>Lawyer</t>
  </si>
  <si>
    <t>Judge</t>
  </si>
  <si>
    <t>Detective</t>
  </si>
  <si>
    <t>Landlord</t>
  </si>
  <si>
    <t>Politician</t>
  </si>
  <si>
    <t>Military</t>
  </si>
  <si>
    <t>Business/Finance</t>
  </si>
  <si>
    <t>Mercenary</t>
  </si>
  <si>
    <t>Helicopter Pilot</t>
  </si>
  <si>
    <t>Fighter Pilot</t>
  </si>
  <si>
    <t>Crime</t>
  </si>
  <si>
    <t>Hacker</t>
  </si>
  <si>
    <t>Mobster</t>
  </si>
  <si>
    <t>Hitman</t>
  </si>
  <si>
    <t>Religious</t>
  </si>
  <si>
    <t>Nun</t>
  </si>
  <si>
    <t>Missionary</t>
  </si>
  <si>
    <t>Spiritual Leader</t>
  </si>
  <si>
    <t>Psychic</t>
  </si>
  <si>
    <t>Social Worker</t>
  </si>
  <si>
    <t>Education</t>
  </si>
  <si>
    <t>Food Industry</t>
  </si>
  <si>
    <t>Dietitian</t>
  </si>
  <si>
    <t>Baker</t>
  </si>
  <si>
    <t>Florist</t>
  </si>
  <si>
    <t>Entertainment</t>
  </si>
  <si>
    <t>Musician</t>
  </si>
  <si>
    <t>Artist</t>
  </si>
  <si>
    <t>Comedian</t>
  </si>
  <si>
    <t>Photographer</t>
  </si>
  <si>
    <t>Bartender</t>
  </si>
  <si>
    <t>Magician</t>
  </si>
  <si>
    <t>Clown</t>
  </si>
  <si>
    <t>Programmer</t>
  </si>
  <si>
    <t>Video Game Programmer</t>
  </si>
  <si>
    <t>Performer</t>
  </si>
  <si>
    <t>Film Director</t>
  </si>
  <si>
    <t>Warehouse Worker</t>
  </si>
  <si>
    <t>Secretary</t>
  </si>
  <si>
    <t>Jobs/Other</t>
  </si>
  <si>
    <t>Taxi Driver</t>
  </si>
  <si>
    <t>Retail Worker</t>
  </si>
  <si>
    <t>Cooking</t>
  </si>
  <si>
    <t>Fitness</t>
  </si>
  <si>
    <t>Strength</t>
  </si>
  <si>
    <t>Blunt</t>
  </si>
  <si>
    <t>Axe</t>
  </si>
  <si>
    <t>Sprinting</t>
  </si>
  <si>
    <t>Lightfoot</t>
  </si>
  <si>
    <t>Nimble</t>
  </si>
  <si>
    <t>Sneak</t>
  </si>
  <si>
    <t>Woodwork</t>
  </si>
  <si>
    <t>Aiming</t>
  </si>
  <si>
    <t>Reloading</t>
  </si>
  <si>
    <t>Farming</t>
  </si>
  <si>
    <t>Survivalist</t>
  </si>
  <si>
    <t>Fishing</t>
  </si>
  <si>
    <t>Trapping</t>
  </si>
  <si>
    <t>Firearm</t>
  </si>
  <si>
    <t>PlantScavenging</t>
  </si>
  <si>
    <t>Electricity</t>
  </si>
  <si>
    <t>MetalWelding</t>
  </si>
  <si>
    <t>Mechanics</t>
  </si>
  <si>
    <t>Spear</t>
  </si>
  <si>
    <t>Maintenance</t>
  </si>
  <si>
    <t>SmallBlade</t>
  </si>
  <si>
    <t>LongBlade</t>
  </si>
  <si>
    <t>SmallBlunt</t>
  </si>
  <si>
    <t>Tailoring</t>
  </si>
  <si>
    <t>Tailor</t>
  </si>
  <si>
    <t>Professional Athlete [Football]</t>
  </si>
  <si>
    <t>Professional Athlete [Baseball]</t>
  </si>
  <si>
    <t>Professional Athlete [Basketball]</t>
  </si>
  <si>
    <t>Professional Athlete [Track]</t>
  </si>
  <si>
    <t>Dancer</t>
  </si>
  <si>
    <t>Serial Killer</t>
  </si>
  <si>
    <t>TOTAL</t>
  </si>
  <si>
    <t>COST</t>
  </si>
  <si>
    <t>FREE POINTS</t>
  </si>
  <si>
    <t>Entrepreneur</t>
  </si>
  <si>
    <t>Writer</t>
  </si>
  <si>
    <t>In-Game Skill</t>
  </si>
  <si>
    <t>Lightfooted</t>
  </si>
  <si>
    <t>Sneaking</t>
  </si>
  <si>
    <t>Long Blunt</t>
  </si>
  <si>
    <t>Short Blunt</t>
  </si>
  <si>
    <t>Long Blade</t>
  </si>
  <si>
    <t>Short Blade</t>
  </si>
  <si>
    <t>Carpentry</t>
  </si>
  <si>
    <t>First Aid</t>
  </si>
  <si>
    <t>Electrical</t>
  </si>
  <si>
    <t>Metalworking</t>
  </si>
  <si>
    <t>Foraging</t>
  </si>
  <si>
    <t>Lua Skill</t>
  </si>
  <si>
    <t>Numble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</si>
  <si>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</si>
  <si>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</si>
  <si>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</si>
  <si>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</si>
  <si>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</si>
  <si>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</si>
  <si>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</si>
  <si>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</si>
  <si>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</si>
  <si>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</si>
  <si>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Name Mappings</t>
  </si>
  <si>
    <t>Type</t>
  </si>
  <si>
    <t>Skill Type</t>
  </si>
  <si>
    <t>Passive</t>
  </si>
  <si>
    <t>Agility</t>
  </si>
  <si>
    <t>Combat</t>
  </si>
  <si>
    <t>Crafting</t>
  </si>
  <si>
    <t>Level 0</t>
  </si>
  <si>
    <t>Skill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</si>
</sst>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3" fillId="6" borderId="0" xfId="7"/>
    <xf numFmtId="0" fontId="3" fillId="6" borderId="0" xfId="7" applyAlignment="1">
      <alignment horizontal="center"/>
    </xf>
    <xf numFmtId="0" fontId="3" fillId="4" borderId="0" xfId="5"/>
    <xf numFmtId="0" fontId="4" fillId="0" borderId="1" xfId="3" applyAlignment="1">
      <alignment horizontal="center"/>
    </xf>
    <xf numFmtId="0" fontId="1" fillId="5" borderId="0" xfId="6" applyAlignment="1">
      <alignment horizontal="center"/>
    </xf>
    <xf numFmtId="0" fontId="5" fillId="3" borderId="2" xfId="4" applyFill="1" applyAlignment="1">
      <alignment horizontal="center"/>
    </xf>
    <xf numFmtId="0" fontId="4" fillId="0" borderId="1" xfId="3" applyAlignment="1">
      <alignment horizontal="center"/>
    </xf>
  </cellXfs>
  <cellStyles count="8">
    <cellStyle name="20% - Accent2" xfId="5" builtinId="34"/>
    <cellStyle name="60% - Accent6" xfId="7" builtinId="52"/>
    <cellStyle name="Accent1" xfId="1" builtinId="29"/>
    <cellStyle name="Accent2" xfId="2" builtinId="33"/>
    <cellStyle name="Accent6" xfId="6" builtinId="49"/>
    <cellStyle name="Heading 1" xfId="3" builtinId="16"/>
    <cellStyle name="Heading 2" xfId="4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9"/>
  <sheetViews>
    <sheetView tabSelected="1" workbookViewId="0">
      <pane ySplit="1" topLeftCell="A44" activePane="bottomLeft" state="frozen"/>
      <selection activeCell="D1" sqref="D1"/>
      <selection pane="bottomLeft" activeCell="V71" sqref="V71"/>
    </sheetView>
  </sheetViews>
  <sheetFormatPr defaultRowHeight="14.4" x14ac:dyDescent="0.3"/>
  <cols>
    <col min="1" max="1" width="25.109375" customWidth="1"/>
    <col min="3" max="3" width="11.88671875" customWidth="1"/>
    <col min="5" max="5" width="15.33203125" customWidth="1"/>
    <col min="6" max="11" width="10.77734375" customWidth="1"/>
    <col min="12" max="12" width="7.21875" customWidth="1"/>
    <col min="13" max="13" width="10.77734375" customWidth="1"/>
    <col min="14" max="14" width="5.5546875" customWidth="1"/>
    <col min="15" max="37" width="10.77734375" customWidth="1"/>
    <col min="39" max="39" width="10.77734375" customWidth="1"/>
    <col min="40" max="40" width="15.109375" customWidth="1"/>
    <col min="41" max="41" width="10.77734375" customWidth="1"/>
    <col min="43" max="43" width="10.77734375" customWidth="1"/>
    <col min="45" max="45" width="10.77734375" customWidth="1"/>
    <col min="46" max="46" width="13.77734375" customWidth="1"/>
    <col min="47" max="47" width="10.77734375" customWidth="1"/>
    <col min="48" max="48" width="12.77734375" customWidth="1"/>
    <col min="49" max="49" width="10.77734375" customWidth="1"/>
    <col min="50" max="50" width="8.44140625" customWidth="1"/>
    <col min="51" max="51" width="10.77734375" customWidth="1"/>
    <col min="52" max="52" width="12.77734375" customWidth="1"/>
    <col min="53" max="53" width="10.77734375" customWidth="1"/>
    <col min="54" max="54" width="12.77734375" customWidth="1"/>
    <col min="55" max="55" width="10.77734375" customWidth="1"/>
    <col min="56" max="56" width="12.77734375" customWidth="1"/>
    <col min="57" max="57" width="10.77734375" customWidth="1"/>
    <col min="58" max="58" width="12.77734375" customWidth="1"/>
    <col min="59" max="59" width="10.77734375" customWidth="1"/>
    <col min="61" max="61" width="10.77734375" customWidth="1"/>
  </cols>
  <sheetData>
    <row r="1" spans="1:61" s="2" customFormat="1" x14ac:dyDescent="0.3">
      <c r="A1" s="2" t="s">
        <v>0</v>
      </c>
      <c r="B1" s="6" t="s">
        <v>124</v>
      </c>
      <c r="C1" s="6" t="s">
        <v>126</v>
      </c>
      <c r="D1" s="6" t="s">
        <v>125</v>
      </c>
      <c r="E1" s="2" t="s">
        <v>23</v>
      </c>
      <c r="F1" s="5" t="s">
        <v>90</v>
      </c>
      <c r="G1" s="11" t="s">
        <v>161</v>
      </c>
      <c r="H1" s="5" t="s">
        <v>91</v>
      </c>
      <c r="I1" s="11" t="s">
        <v>161</v>
      </c>
      <c r="J1" s="5" t="s">
        <v>92</v>
      </c>
      <c r="K1" s="11" t="s">
        <v>161</v>
      </c>
      <c r="L1" s="5" t="s">
        <v>93</v>
      </c>
      <c r="M1" s="11" t="s">
        <v>161</v>
      </c>
      <c r="N1" s="5" t="s">
        <v>94</v>
      </c>
      <c r="O1" s="11" t="s">
        <v>161</v>
      </c>
      <c r="P1" s="5" t="s">
        <v>95</v>
      </c>
      <c r="Q1" s="11" t="s">
        <v>161</v>
      </c>
      <c r="R1" s="5" t="s">
        <v>96</v>
      </c>
      <c r="S1" s="11" t="s">
        <v>161</v>
      </c>
      <c r="T1" s="5" t="s">
        <v>97</v>
      </c>
      <c r="U1" s="11" t="s">
        <v>161</v>
      </c>
      <c r="V1" s="5" t="s">
        <v>98</v>
      </c>
      <c r="W1" s="11" t="s">
        <v>161</v>
      </c>
      <c r="X1" s="5" t="s">
        <v>99</v>
      </c>
      <c r="Y1" s="11" t="s">
        <v>161</v>
      </c>
      <c r="Z1" s="5" t="s">
        <v>100</v>
      </c>
      <c r="AA1" s="11" t="s">
        <v>161</v>
      </c>
      <c r="AB1" s="5" t="s">
        <v>101</v>
      </c>
      <c r="AC1" s="11" t="s">
        <v>161</v>
      </c>
      <c r="AD1" s="5" t="s">
        <v>102</v>
      </c>
      <c r="AE1" s="11" t="s">
        <v>161</v>
      </c>
      <c r="AF1" s="5" t="s">
        <v>103</v>
      </c>
      <c r="AG1" s="11" t="s">
        <v>161</v>
      </c>
      <c r="AH1" s="5" t="s">
        <v>104</v>
      </c>
      <c r="AI1" s="11" t="s">
        <v>161</v>
      </c>
      <c r="AJ1" s="5" t="s">
        <v>105</v>
      </c>
      <c r="AK1" s="11" t="s">
        <v>161</v>
      </c>
      <c r="AL1" s="5" t="s">
        <v>106</v>
      </c>
      <c r="AM1" s="11" t="s">
        <v>161</v>
      </c>
      <c r="AN1" s="5" t="s">
        <v>107</v>
      </c>
      <c r="AO1" s="11" t="s">
        <v>161</v>
      </c>
      <c r="AP1" s="5" t="s">
        <v>3</v>
      </c>
      <c r="AQ1" s="11" t="s">
        <v>161</v>
      </c>
      <c r="AR1" s="5" t="s">
        <v>108</v>
      </c>
      <c r="AS1" s="11" t="s">
        <v>161</v>
      </c>
      <c r="AT1" s="5" t="s">
        <v>109</v>
      </c>
      <c r="AU1" s="11" t="s">
        <v>161</v>
      </c>
      <c r="AV1" s="5" t="s">
        <v>110</v>
      </c>
      <c r="AW1" s="11" t="s">
        <v>161</v>
      </c>
      <c r="AX1" s="5" t="s">
        <v>111</v>
      </c>
      <c r="AY1" s="11" t="s">
        <v>161</v>
      </c>
      <c r="AZ1" s="5" t="s">
        <v>112</v>
      </c>
      <c r="BA1" s="11" t="s">
        <v>161</v>
      </c>
      <c r="BB1" s="5" t="s">
        <v>113</v>
      </c>
      <c r="BC1" s="11" t="s">
        <v>161</v>
      </c>
      <c r="BD1" s="5" t="s">
        <v>114</v>
      </c>
      <c r="BE1" s="11" t="s">
        <v>161</v>
      </c>
      <c r="BF1" s="5" t="s">
        <v>115</v>
      </c>
      <c r="BG1" s="11" t="s">
        <v>161</v>
      </c>
      <c r="BH1" s="5" t="s">
        <v>116</v>
      </c>
      <c r="BI1" s="11" t="s">
        <v>161</v>
      </c>
    </row>
    <row r="2" spans="1:61" x14ac:dyDescent="0.3">
      <c r="A2" s="4" t="s">
        <v>7</v>
      </c>
      <c r="B2">
        <f t="shared" ref="B2:B33" si="0">SUM(F2:BH2)</f>
        <v>5</v>
      </c>
      <c r="C2">
        <v>2</v>
      </c>
      <c r="D2">
        <f>IF(B2&lt;5,_xlfn.CEILING.MATH((B2/-2)+C2), _xlfn.CEILING.MATH(B2/-2))</f>
        <v>-2</v>
      </c>
      <c r="E2" t="s">
        <v>33</v>
      </c>
      <c r="G2" cm="1">
        <f t="array" ref="G2">_xlfn.SWITCH(F2,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2">
        <v>1</v>
      </c>
      <c r="I2" cm="1">
        <f t="array" ref="I2">_xlfn.SWITCH(H2, 0, 0, 1, 'Vanilla Balancing'!$I$3, 2, 'Vanilla Balancing'!$J$3, 3, 'Vanilla Balancing'!$K$3, 4, 'Vanilla Balancing'!$L$3, 5, 'Vanilla Balancing'!$M$3, 6, 'Vanilla Balancing'!$N$3)</f>
        <v>0</v>
      </c>
      <c r="J2">
        <v>1</v>
      </c>
      <c r="P2">
        <v>2</v>
      </c>
      <c r="AP2">
        <v>1</v>
      </c>
    </row>
    <row r="3" spans="1:61" x14ac:dyDescent="0.3">
      <c r="A3" s="1" t="s">
        <v>6</v>
      </c>
      <c r="B3">
        <f t="shared" si="0"/>
        <v>3</v>
      </c>
      <c r="C3">
        <v>2</v>
      </c>
      <c r="D3">
        <f t="shared" ref="D3:D65" si="1">IF(B3&lt;5,_xlfn.CEILING.MATH((B3/-2)+C3), _xlfn.CEILING.MATH(B3/-2))</f>
        <v>1</v>
      </c>
      <c r="E3" t="s">
        <v>33</v>
      </c>
      <c r="G3" cm="1">
        <f t="array" ref="G3">_xlfn.SWITCH(F3,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3">
        <v>3</v>
      </c>
      <c r="I3" cm="1">
        <f t="array" ref="I3">_xlfn.SWITCH(H3, 0, 0, 1, 'Vanilla Balancing'!$I$3, 2, 'Vanilla Balancing'!$J$3, 3, 'Vanilla Balancing'!$K$3, 4, 'Vanilla Balancing'!$L$3, 5, 'Vanilla Balancing'!$M$3, 6, 'Vanilla Balancing'!$N$3)</f>
        <v>-5</v>
      </c>
      <c r="J3">
        <v>3</v>
      </c>
      <c r="AP3">
        <v>2</v>
      </c>
    </row>
    <row r="4" spans="1:61" x14ac:dyDescent="0.3">
      <c r="A4" t="s">
        <v>27</v>
      </c>
      <c r="B4">
        <f t="shared" si="0"/>
        <v>10</v>
      </c>
      <c r="C4">
        <v>2</v>
      </c>
      <c r="D4">
        <f t="shared" si="1"/>
        <v>-5</v>
      </c>
      <c r="E4" t="s">
        <v>33</v>
      </c>
      <c r="G4" cm="1">
        <f t="array" ref="G4">_xlfn.SWITCH(F4,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">
        <v>1</v>
      </c>
      <c r="I4" cm="1">
        <f t="array" ref="I4">_xlfn.SWITCH(H4, 0, 0, 1, 'Vanilla Balancing'!$I$3, 2, 'Vanilla Balancing'!$J$3, 3, 'Vanilla Balancing'!$K$3, 4, 'Vanilla Balancing'!$L$3, 5, 'Vanilla Balancing'!$M$3, 6, 'Vanilla Balancing'!$N$3)</f>
        <v>0</v>
      </c>
      <c r="J4">
        <v>2</v>
      </c>
      <c r="P4">
        <v>2</v>
      </c>
      <c r="AP4">
        <v>5</v>
      </c>
    </row>
    <row r="5" spans="1:61" x14ac:dyDescent="0.3">
      <c r="A5" s="1" t="s">
        <v>16</v>
      </c>
      <c r="B5">
        <f t="shared" si="0"/>
        <v>13</v>
      </c>
      <c r="C5">
        <v>2</v>
      </c>
      <c r="D5">
        <f t="shared" si="1"/>
        <v>-6</v>
      </c>
      <c r="E5" t="s">
        <v>33</v>
      </c>
      <c r="G5" cm="1">
        <f t="array" ref="G5">_xlfn.SWITCH(F5,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">
        <v>2</v>
      </c>
      <c r="I5" cm="1">
        <f t="array" ref="I5">_xlfn.SWITCH(H5, 0, 0, 1, 'Vanilla Balancing'!$I$3, 2, 'Vanilla Balancing'!$J$3, 3, 'Vanilla Balancing'!$K$3, 4, 'Vanilla Balancing'!$L$3, 5, 'Vanilla Balancing'!$M$3, 6, 'Vanilla Balancing'!$N$3)</f>
        <v>-4</v>
      </c>
      <c r="T5">
        <v>1</v>
      </c>
      <c r="AP5">
        <v>8</v>
      </c>
      <c r="BB5">
        <v>3</v>
      </c>
      <c r="BF5">
        <v>3</v>
      </c>
    </row>
    <row r="6" spans="1:61" x14ac:dyDescent="0.3">
      <c r="A6" s="1" t="s">
        <v>29</v>
      </c>
      <c r="B6">
        <f t="shared" si="0"/>
        <v>11</v>
      </c>
      <c r="C6">
        <v>2</v>
      </c>
      <c r="D6">
        <f t="shared" si="1"/>
        <v>-5</v>
      </c>
      <c r="E6" t="s">
        <v>33</v>
      </c>
      <c r="G6" cm="1">
        <f t="array" ref="G6">_xlfn.SWITCH(F6,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" cm="1">
        <f t="array" ref="I6">_xlfn.SWITCH(H6, 0, 0, 1, 'Vanilla Balancing'!$I$3, 2, 'Vanilla Balancing'!$J$3, 3, 'Vanilla Balancing'!$K$3, 4, 'Vanilla Balancing'!$L$3, 5, 'Vanilla Balancing'!$M$3, 6, 'Vanilla Balancing'!$N$3)</f>
        <v>0</v>
      </c>
      <c r="R6">
        <v>2</v>
      </c>
      <c r="T6">
        <v>3</v>
      </c>
      <c r="AP6">
        <v>6</v>
      </c>
    </row>
    <row r="7" spans="1:61" x14ac:dyDescent="0.3">
      <c r="A7" s="1" t="s">
        <v>17</v>
      </c>
      <c r="B7">
        <f t="shared" si="0"/>
        <v>7</v>
      </c>
      <c r="C7">
        <v>2</v>
      </c>
      <c r="D7">
        <f t="shared" si="1"/>
        <v>-3</v>
      </c>
      <c r="E7" t="s">
        <v>33</v>
      </c>
      <c r="G7" cm="1">
        <f t="array" ref="G7">_xlfn.SWITCH(F7,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">
        <v>3</v>
      </c>
      <c r="I7" cm="1">
        <f t="array" ref="I7">_xlfn.SWITCH(H7, 0, 0, 1, 'Vanilla Balancing'!$I$3, 2, 'Vanilla Balancing'!$J$3, 3, 'Vanilla Balancing'!$K$3, 4, 'Vanilla Balancing'!$L$3, 5, 'Vanilla Balancing'!$M$3, 6, 'Vanilla Balancing'!$N$3)</f>
        <v>-5</v>
      </c>
      <c r="J7">
        <v>2</v>
      </c>
      <c r="Z7">
        <v>2</v>
      </c>
      <c r="AB7">
        <v>2</v>
      </c>
      <c r="AJ7">
        <v>2</v>
      </c>
      <c r="AL7">
        <v>1</v>
      </c>
    </row>
    <row r="8" spans="1:61" x14ac:dyDescent="0.3">
      <c r="A8" s="1" t="s">
        <v>26</v>
      </c>
      <c r="B8">
        <f t="shared" si="0"/>
        <v>7</v>
      </c>
      <c r="C8">
        <v>2</v>
      </c>
      <c r="D8">
        <f t="shared" si="1"/>
        <v>-3</v>
      </c>
      <c r="E8" t="s">
        <v>33</v>
      </c>
      <c r="G8" cm="1">
        <f t="array" ref="G8">_xlfn.SWITCH(F8,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" cm="1">
        <f t="array" ref="I8">_xlfn.SWITCH(H8, 0, 0, 1, 'Vanilla Balancing'!$I$3, 2, 'Vanilla Balancing'!$J$3, 3, 'Vanilla Balancing'!$K$3, 4, 'Vanilla Balancing'!$L$3, 5, 'Vanilla Balancing'!$M$3, 6, 'Vanilla Balancing'!$N$3)</f>
        <v>0</v>
      </c>
      <c r="AJ8">
        <v>2</v>
      </c>
      <c r="AP8">
        <v>2</v>
      </c>
      <c r="BB8">
        <v>3</v>
      </c>
    </row>
    <row r="9" spans="1:61" x14ac:dyDescent="0.3">
      <c r="A9" s="1" t="s">
        <v>28</v>
      </c>
      <c r="B9">
        <f t="shared" si="0"/>
        <v>7</v>
      </c>
      <c r="C9">
        <v>2</v>
      </c>
      <c r="D9">
        <f t="shared" si="1"/>
        <v>-3</v>
      </c>
      <c r="E9" t="s">
        <v>33</v>
      </c>
      <c r="G9" cm="1">
        <f t="array" ref="G9">_xlfn.SWITCH(F9,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9" cm="1">
        <f t="array" ref="I9">_xlfn.SWITCH(H9, 0, 0, 1, 'Vanilla Balancing'!$I$3, 2, 'Vanilla Balancing'!$J$3, 3, 'Vanilla Balancing'!$K$3, 4, 'Vanilla Balancing'!$L$3, 5, 'Vanilla Balancing'!$M$3, 6, 'Vanilla Balancing'!$N$3)</f>
        <v>0</v>
      </c>
      <c r="T9">
        <v>1</v>
      </c>
      <c r="AJ9">
        <v>1</v>
      </c>
      <c r="AP9">
        <v>4</v>
      </c>
      <c r="BB9">
        <v>1</v>
      </c>
    </row>
    <row r="10" spans="1:61" x14ac:dyDescent="0.3">
      <c r="A10" t="s">
        <v>30</v>
      </c>
      <c r="B10">
        <f t="shared" si="0"/>
        <v>4</v>
      </c>
      <c r="C10">
        <v>2</v>
      </c>
      <c r="D10">
        <f t="shared" si="1"/>
        <v>0</v>
      </c>
      <c r="E10" t="s">
        <v>33</v>
      </c>
      <c r="G10" cm="1">
        <f t="array" ref="G10">_xlfn.SWITCH(F10,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0" cm="1">
        <f t="array" ref="I10">_xlfn.SWITCH(H10, 0, 0, 1, 'Vanilla Balancing'!$I$3, 2, 'Vanilla Balancing'!$J$3, 3, 'Vanilla Balancing'!$K$3, 4, 'Vanilla Balancing'!$L$3, 5, 'Vanilla Balancing'!$M$3, 6, 'Vanilla Balancing'!$N$3)</f>
        <v>0</v>
      </c>
      <c r="AN10">
        <v>3</v>
      </c>
      <c r="AP10">
        <v>1</v>
      </c>
    </row>
    <row r="11" spans="1:61" x14ac:dyDescent="0.3">
      <c r="A11" s="1" t="s">
        <v>13</v>
      </c>
      <c r="B11">
        <f t="shared" si="0"/>
        <v>13</v>
      </c>
      <c r="C11">
        <v>2</v>
      </c>
      <c r="D11">
        <f t="shared" si="1"/>
        <v>-6</v>
      </c>
      <c r="E11" t="s">
        <v>33</v>
      </c>
      <c r="F11">
        <v>2</v>
      </c>
      <c r="G11" cm="1">
        <f t="array" ref="G11">_xlfn.SWITCH(F11,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1" cm="1">
        <f t="array" ref="I11">_xlfn.SWITCH(H11, 0, 0, 1, 'Vanilla Balancing'!$I$3, 2, 'Vanilla Balancing'!$J$3, 3, 'Vanilla Balancing'!$K$3, 4, 'Vanilla Balancing'!$L$3, 5, 'Vanilla Balancing'!$M$3, 6, 'Vanilla Balancing'!$N$3)</f>
        <v>0</v>
      </c>
      <c r="AD11">
        <v>1</v>
      </c>
      <c r="AN11">
        <v>7</v>
      </c>
      <c r="AP11">
        <v>2</v>
      </c>
      <c r="BF11">
        <v>1</v>
      </c>
    </row>
    <row r="12" spans="1:61" x14ac:dyDescent="0.3">
      <c r="A12" t="s">
        <v>31</v>
      </c>
      <c r="B12">
        <f t="shared" si="0"/>
        <v>11</v>
      </c>
      <c r="C12">
        <v>2</v>
      </c>
      <c r="D12">
        <f t="shared" si="1"/>
        <v>-5</v>
      </c>
      <c r="E12" t="s">
        <v>33</v>
      </c>
      <c r="G12" cm="1">
        <f t="array" ref="G12">_xlfn.SWITCH(F12,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2" cm="1">
        <f t="array" ref="I12">_xlfn.SWITCH(H12, 0, 0, 1, 'Vanilla Balancing'!$I$3, 2, 'Vanilla Balancing'!$J$3, 3, 'Vanilla Balancing'!$K$3, 4, 'Vanilla Balancing'!$L$3, 5, 'Vanilla Balancing'!$M$3, 6, 'Vanilla Balancing'!$N$3)</f>
        <v>0</v>
      </c>
      <c r="AP12">
        <v>6</v>
      </c>
      <c r="BB12">
        <v>2</v>
      </c>
      <c r="BF12">
        <v>3</v>
      </c>
    </row>
    <row r="13" spans="1:61" x14ac:dyDescent="0.3">
      <c r="A13" t="s">
        <v>32</v>
      </c>
      <c r="B13">
        <f t="shared" si="0"/>
        <v>8</v>
      </c>
      <c r="C13">
        <v>2</v>
      </c>
      <c r="D13">
        <f t="shared" si="1"/>
        <v>-4</v>
      </c>
      <c r="E13" t="s">
        <v>33</v>
      </c>
      <c r="G13" cm="1">
        <f t="array" ref="G13">_xlfn.SWITCH(F13,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3" cm="1">
        <f t="array" ref="I13">_xlfn.SWITCH(H13, 0, 0, 1, 'Vanilla Balancing'!$I$3, 2, 'Vanilla Balancing'!$J$3, 3, 'Vanilla Balancing'!$K$3, 4, 'Vanilla Balancing'!$L$3, 5, 'Vanilla Balancing'!$M$3, 6, 'Vanilla Balancing'!$N$3)</f>
        <v>0</v>
      </c>
      <c r="AN13">
        <v>2</v>
      </c>
      <c r="AP13">
        <v>3</v>
      </c>
      <c r="BB13">
        <v>1</v>
      </c>
      <c r="BF13">
        <v>2</v>
      </c>
    </row>
    <row r="14" spans="1:61" x14ac:dyDescent="0.3">
      <c r="A14" s="1" t="s">
        <v>15</v>
      </c>
      <c r="B14">
        <f t="shared" si="0"/>
        <v>11</v>
      </c>
      <c r="C14">
        <v>2</v>
      </c>
      <c r="D14">
        <f t="shared" si="1"/>
        <v>-5</v>
      </c>
      <c r="E14" t="s">
        <v>34</v>
      </c>
      <c r="G14" cm="1">
        <f t="array" ref="G14">_xlfn.SWITCH(F14,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14">
        <v>3</v>
      </c>
      <c r="I14" cm="1">
        <f t="array" ref="I14">_xlfn.SWITCH(H14, 0, 0, 1, 'Vanilla Balancing'!$I$3, 2, 'Vanilla Balancing'!$J$3, 3, 'Vanilla Balancing'!$K$3, 4, 'Vanilla Balancing'!$L$3, 5, 'Vanilla Balancing'!$M$3, 6, 'Vanilla Balancing'!$N$3)</f>
        <v>-5</v>
      </c>
      <c r="J14">
        <v>2</v>
      </c>
      <c r="AH14">
        <v>2</v>
      </c>
      <c r="AR14">
        <v>3</v>
      </c>
      <c r="AT14">
        <v>3</v>
      </c>
      <c r="AV14">
        <v>2</v>
      </c>
      <c r="AZ14">
        <v>1</v>
      </c>
    </row>
    <row r="15" spans="1:61" x14ac:dyDescent="0.3">
      <c r="A15" s="1" t="s">
        <v>35</v>
      </c>
      <c r="B15">
        <f t="shared" si="0"/>
        <v>11</v>
      </c>
      <c r="C15">
        <v>2</v>
      </c>
      <c r="D15">
        <f t="shared" si="1"/>
        <v>-5</v>
      </c>
      <c r="E15" t="s">
        <v>34</v>
      </c>
      <c r="G15" cm="1">
        <f t="array" ref="G15">_xlfn.SWITCH(F15,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15">
        <v>1</v>
      </c>
      <c r="I15" cm="1">
        <f t="array" ref="I15">_xlfn.SWITCH(H15, 0, 0, 1, 'Vanilla Balancing'!$I$3, 2, 'Vanilla Balancing'!$J$3, 3, 'Vanilla Balancing'!$K$3, 4, 'Vanilla Balancing'!$L$3, 5, 'Vanilla Balancing'!$M$3, 6, 'Vanilla Balancing'!$N$3)</f>
        <v>0</v>
      </c>
      <c r="J15">
        <v>1</v>
      </c>
      <c r="T15">
        <v>1</v>
      </c>
      <c r="AT15">
        <v>3</v>
      </c>
      <c r="AV15">
        <v>1</v>
      </c>
      <c r="AZ15">
        <v>4</v>
      </c>
    </row>
    <row r="16" spans="1:61" x14ac:dyDescent="0.3">
      <c r="A16" s="1" t="s">
        <v>36</v>
      </c>
      <c r="B16">
        <f t="shared" si="0"/>
        <v>18</v>
      </c>
      <c r="C16">
        <v>2</v>
      </c>
      <c r="D16">
        <f t="shared" si="1"/>
        <v>-9</v>
      </c>
      <c r="E16" t="s">
        <v>34</v>
      </c>
      <c r="F16">
        <v>2</v>
      </c>
      <c r="G16" cm="1">
        <f t="array" ref="G16">_xlfn.SWITCH(F16,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6" cm="1">
        <f t="array" ref="I16">_xlfn.SWITCH(H16, 0, 0, 1, 'Vanilla Balancing'!$I$3, 2, 'Vanilla Balancing'!$J$3, 3, 'Vanilla Balancing'!$K$3, 4, 'Vanilla Balancing'!$L$3, 5, 'Vanilla Balancing'!$M$3, 6, 'Vanilla Balancing'!$N$3)</f>
        <v>0</v>
      </c>
      <c r="AX16">
        <v>3</v>
      </c>
      <c r="AZ16">
        <v>2</v>
      </c>
      <c r="BB16">
        <v>3</v>
      </c>
      <c r="BD16">
        <v>3</v>
      </c>
      <c r="BF16">
        <v>3</v>
      </c>
      <c r="BH16">
        <v>2</v>
      </c>
    </row>
    <row r="17" spans="1:60" x14ac:dyDescent="0.3">
      <c r="A17" s="1" t="s">
        <v>37</v>
      </c>
      <c r="B17">
        <f t="shared" si="0"/>
        <v>15</v>
      </c>
      <c r="C17">
        <v>2</v>
      </c>
      <c r="D17">
        <f t="shared" si="1"/>
        <v>-7</v>
      </c>
      <c r="E17" t="s">
        <v>34</v>
      </c>
      <c r="G17" cm="1">
        <f t="array" ref="G17">_xlfn.SWITCH(F17,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7" cm="1">
        <f t="array" ref="I17">_xlfn.SWITCH(H17, 0, 0, 1, 'Vanilla Balancing'!$I$3, 2, 'Vanilla Balancing'!$J$3, 3, 'Vanilla Balancing'!$K$3, 4, 'Vanilla Balancing'!$L$3, 5, 'Vanilla Balancing'!$M$3, 6, 'Vanilla Balancing'!$N$3)</f>
        <v>0</v>
      </c>
      <c r="Z17">
        <v>4</v>
      </c>
      <c r="AB17">
        <v>4</v>
      </c>
      <c r="AL17">
        <v>4</v>
      </c>
      <c r="AZ17">
        <v>3</v>
      </c>
    </row>
    <row r="18" spans="1:60" x14ac:dyDescent="0.3">
      <c r="A18" s="3" t="s">
        <v>22</v>
      </c>
      <c r="B18">
        <f t="shared" si="0"/>
        <v>9</v>
      </c>
      <c r="C18">
        <v>2</v>
      </c>
      <c r="D18">
        <f t="shared" si="1"/>
        <v>-4</v>
      </c>
      <c r="E18" t="s">
        <v>34</v>
      </c>
      <c r="G18" cm="1">
        <f t="array" ref="G18">_xlfn.SWITCH(F18,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8" cm="1">
        <f t="array" ref="I18">_xlfn.SWITCH(H18, 0, 0, 1, 'Vanilla Balancing'!$I$3, 2, 'Vanilla Balancing'!$J$3, 3, 'Vanilla Balancing'!$K$3, 4, 'Vanilla Balancing'!$L$3, 5, 'Vanilla Balancing'!$M$3, 6, 'Vanilla Balancing'!$N$3)</f>
        <v>0</v>
      </c>
      <c r="X18">
        <v>4</v>
      </c>
      <c r="AR18">
        <v>2</v>
      </c>
      <c r="AT18">
        <v>3</v>
      </c>
    </row>
    <row r="19" spans="1:60" x14ac:dyDescent="0.3">
      <c r="A19" s="3" t="s">
        <v>117</v>
      </c>
      <c r="B19">
        <f t="shared" si="0"/>
        <v>11</v>
      </c>
      <c r="C19">
        <v>2</v>
      </c>
      <c r="D19">
        <f t="shared" si="1"/>
        <v>-5</v>
      </c>
      <c r="E19" t="s">
        <v>34</v>
      </c>
      <c r="G19" cm="1">
        <f t="array" ref="G19">_xlfn.SWITCH(F19,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9" cm="1">
        <f t="array" ref="I19">_xlfn.SWITCH(H19, 0, 0, 1, 'Vanilla Balancing'!$I$3, 2, 'Vanilla Balancing'!$J$3, 3, 'Vanilla Balancing'!$K$3, 4, 'Vanilla Balancing'!$L$3, 5, 'Vanilla Balancing'!$M$3, 6, 'Vanilla Balancing'!$N$3)</f>
        <v>0</v>
      </c>
      <c r="T19">
        <v>1</v>
      </c>
      <c r="AZ19">
        <v>3</v>
      </c>
      <c r="BB19">
        <v>2</v>
      </c>
      <c r="BH19">
        <v>5</v>
      </c>
    </row>
    <row r="20" spans="1:60" x14ac:dyDescent="0.3">
      <c r="A20" s="1" t="s">
        <v>38</v>
      </c>
      <c r="B20">
        <f t="shared" si="0"/>
        <v>5</v>
      </c>
      <c r="C20">
        <v>2</v>
      </c>
      <c r="D20">
        <f t="shared" si="1"/>
        <v>-2</v>
      </c>
      <c r="E20" t="s">
        <v>34</v>
      </c>
      <c r="G20" cm="1">
        <f t="array" ref="G20">_xlfn.SWITCH(F20,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20">
        <v>2</v>
      </c>
      <c r="I20" cm="1">
        <f t="array" ref="I20">_xlfn.SWITCH(H20, 0, 0, 1, 'Vanilla Balancing'!$I$3, 2, 'Vanilla Balancing'!$J$3, 3, 'Vanilla Balancing'!$K$3, 4, 'Vanilla Balancing'!$L$3, 5, 'Vanilla Balancing'!$M$3, 6, 'Vanilla Balancing'!$N$3)</f>
        <v>-4</v>
      </c>
      <c r="J20">
        <v>3</v>
      </c>
      <c r="AN20">
        <v>4</v>
      </c>
    </row>
    <row r="21" spans="1:60" x14ac:dyDescent="0.3">
      <c r="A21" s="1" t="s">
        <v>81</v>
      </c>
      <c r="B21">
        <f t="shared" si="0"/>
        <v>4</v>
      </c>
      <c r="C21">
        <v>2</v>
      </c>
      <c r="D21">
        <f t="shared" si="1"/>
        <v>0</v>
      </c>
      <c r="E21" t="s">
        <v>39</v>
      </c>
      <c r="G21" cm="1">
        <f t="array" ref="G21">_xlfn.SWITCH(F21,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1" cm="1">
        <f t="array" ref="I21">_xlfn.SWITCH(H21, 0, 0, 1, 'Vanilla Balancing'!$I$3, 2, 'Vanilla Balancing'!$J$3, 3, 'Vanilla Balancing'!$K$3, 4, 'Vanilla Balancing'!$L$3, 5, 'Vanilla Balancing'!$M$3, 6, 'Vanilla Balancing'!$N$3)</f>
        <v>0</v>
      </c>
      <c r="AR21">
        <v>4</v>
      </c>
    </row>
    <row r="22" spans="1:60" x14ac:dyDescent="0.3">
      <c r="A22" s="1" t="s">
        <v>40</v>
      </c>
      <c r="B22">
        <f t="shared" si="0"/>
        <v>6</v>
      </c>
      <c r="C22">
        <v>2</v>
      </c>
      <c r="D22">
        <f t="shared" si="1"/>
        <v>-3</v>
      </c>
      <c r="E22" t="s">
        <v>39</v>
      </c>
      <c r="G22" cm="1">
        <f t="array" ref="G22">_xlfn.SWITCH(F22,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2" cm="1">
        <f t="array" ref="I22">_xlfn.SWITCH(H22, 0, 0, 1, 'Vanilla Balancing'!$I$3, 2, 'Vanilla Balancing'!$J$3, 3, 'Vanilla Balancing'!$K$3, 4, 'Vanilla Balancing'!$L$3, 5, 'Vanilla Balancing'!$M$3, 6, 'Vanilla Balancing'!$N$3)</f>
        <v>0</v>
      </c>
      <c r="AR22">
        <v>6</v>
      </c>
    </row>
    <row r="23" spans="1:60" x14ac:dyDescent="0.3">
      <c r="A23" s="1" t="s">
        <v>41</v>
      </c>
      <c r="B23">
        <f t="shared" si="0"/>
        <v>5</v>
      </c>
      <c r="C23">
        <v>2</v>
      </c>
      <c r="D23">
        <f t="shared" si="1"/>
        <v>-2</v>
      </c>
      <c r="E23" t="s">
        <v>39</v>
      </c>
      <c r="G23" cm="1">
        <f t="array" ref="G23">_xlfn.SWITCH(F23,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3" cm="1">
        <f t="array" ref="I23">_xlfn.SWITCH(H23, 0, 0, 1, 'Vanilla Balancing'!$I$3, 2, 'Vanilla Balancing'!$J$3, 3, 'Vanilla Balancing'!$K$3, 4, 'Vanilla Balancing'!$L$3, 5, 'Vanilla Balancing'!$M$3, 6, 'Vanilla Balancing'!$N$3)</f>
        <v>0</v>
      </c>
      <c r="AR23">
        <v>5</v>
      </c>
    </row>
    <row r="24" spans="1:60" x14ac:dyDescent="0.3">
      <c r="A24" s="1" t="s">
        <v>42</v>
      </c>
      <c r="B24">
        <f t="shared" si="0"/>
        <v>7</v>
      </c>
      <c r="C24">
        <v>2</v>
      </c>
      <c r="D24">
        <f t="shared" si="1"/>
        <v>-3</v>
      </c>
      <c r="E24" t="s">
        <v>39</v>
      </c>
      <c r="G24" cm="1">
        <f t="array" ref="G24">_xlfn.SWITCH(F24,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4" cm="1">
        <f t="array" ref="I24">_xlfn.SWITCH(H24, 0, 0, 1, 'Vanilla Balancing'!$I$3, 2, 'Vanilla Balancing'!$J$3, 3, 'Vanilla Balancing'!$K$3, 4, 'Vanilla Balancing'!$L$3, 5, 'Vanilla Balancing'!$M$3, 6, 'Vanilla Balancing'!$N$3)</f>
        <v>0</v>
      </c>
      <c r="AR24">
        <v>7</v>
      </c>
    </row>
    <row r="25" spans="1:60" x14ac:dyDescent="0.3">
      <c r="A25" s="1" t="s">
        <v>43</v>
      </c>
      <c r="B25">
        <f t="shared" si="0"/>
        <v>8</v>
      </c>
      <c r="C25">
        <v>2</v>
      </c>
      <c r="D25">
        <f t="shared" si="1"/>
        <v>-4</v>
      </c>
      <c r="E25" t="s">
        <v>39</v>
      </c>
      <c r="G25" cm="1">
        <f t="array" ref="G25">_xlfn.SWITCH(F25,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5" cm="1">
        <f t="array" ref="I25">_xlfn.SWITCH(H25, 0, 0, 1, 'Vanilla Balancing'!$I$3, 2, 'Vanilla Balancing'!$J$3, 3, 'Vanilla Balancing'!$K$3, 4, 'Vanilla Balancing'!$L$3, 5, 'Vanilla Balancing'!$M$3, 6, 'Vanilla Balancing'!$N$3)</f>
        <v>0</v>
      </c>
      <c r="AR25">
        <v>8</v>
      </c>
    </row>
    <row r="26" spans="1:60" x14ac:dyDescent="0.3">
      <c r="A26" s="1" t="s">
        <v>44</v>
      </c>
      <c r="B26">
        <f t="shared" si="0"/>
        <v>0</v>
      </c>
      <c r="C26">
        <v>2</v>
      </c>
      <c r="D26">
        <f t="shared" si="1"/>
        <v>2</v>
      </c>
      <c r="E26" t="s">
        <v>54</v>
      </c>
      <c r="G26" cm="1">
        <f t="array" ref="G26">_xlfn.SWITCH(F26,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6" cm="1">
        <f t="array" ref="I26">_xlfn.SWITCH(H26, 0, 0, 1, 'Vanilla Balancing'!$I$3, 2, 'Vanilla Balancing'!$J$3, 3, 'Vanilla Balancing'!$K$3, 4, 'Vanilla Balancing'!$L$3, 5, 'Vanilla Balancing'!$M$3, 6, 'Vanilla Balancing'!$N$3)</f>
        <v>0</v>
      </c>
    </row>
    <row r="27" spans="1:60" x14ac:dyDescent="0.3">
      <c r="A27" s="1" t="s">
        <v>46</v>
      </c>
      <c r="B27">
        <f t="shared" si="0"/>
        <v>1</v>
      </c>
      <c r="C27">
        <v>2</v>
      </c>
      <c r="D27">
        <f t="shared" si="1"/>
        <v>2</v>
      </c>
      <c r="E27" t="s">
        <v>54</v>
      </c>
      <c r="G27" cm="1">
        <f t="array" ref="G27">_xlfn.SWITCH(F27,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7" cm="1">
        <f t="array" ref="I27">_xlfn.SWITCH(H27, 0, 0, 1, 'Vanilla Balancing'!$I$3, 2, 'Vanilla Balancing'!$J$3, 3, 'Vanilla Balancing'!$K$3, 4, 'Vanilla Balancing'!$L$3, 5, 'Vanilla Balancing'!$M$3, 6, 'Vanilla Balancing'!$N$3)</f>
        <v>0</v>
      </c>
      <c r="V27">
        <v>1</v>
      </c>
    </row>
    <row r="28" spans="1:60" x14ac:dyDescent="0.3">
      <c r="A28" s="1" t="s">
        <v>45</v>
      </c>
      <c r="B28">
        <f t="shared" si="0"/>
        <v>2</v>
      </c>
      <c r="C28">
        <v>2</v>
      </c>
      <c r="D28">
        <f t="shared" si="1"/>
        <v>1</v>
      </c>
      <c r="E28" t="s">
        <v>54</v>
      </c>
      <c r="G28" cm="1">
        <f t="array" ref="G28">_xlfn.SWITCH(F28,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8" cm="1">
        <f t="array" ref="I28">_xlfn.SWITCH(H28, 0, 0, 1, 'Vanilla Balancing'!$I$3, 2, 'Vanilla Balancing'!$J$3, 3, 'Vanilla Balancing'!$K$3, 4, 'Vanilla Balancing'!$L$3, 5, 'Vanilla Balancing'!$M$3, 6, 'Vanilla Balancing'!$N$3)</f>
        <v>0</v>
      </c>
      <c r="R28">
        <v>1</v>
      </c>
      <c r="V28">
        <v>1</v>
      </c>
    </row>
    <row r="29" spans="1:60" x14ac:dyDescent="0.3">
      <c r="A29" s="1" t="s">
        <v>47</v>
      </c>
      <c r="B29">
        <f t="shared" si="0"/>
        <v>0</v>
      </c>
      <c r="C29">
        <v>2</v>
      </c>
      <c r="D29">
        <f t="shared" si="1"/>
        <v>2</v>
      </c>
      <c r="E29" t="s">
        <v>54</v>
      </c>
      <c r="G29" cm="1">
        <f t="array" ref="G29">_xlfn.SWITCH(F29,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9" cm="1">
        <f t="array" ref="I29">_xlfn.SWITCH(H29, 0, 0, 1, 'Vanilla Balancing'!$I$3, 2, 'Vanilla Balancing'!$J$3, 3, 'Vanilla Balancing'!$K$3, 4, 'Vanilla Balancing'!$L$3, 5, 'Vanilla Balancing'!$M$3, 6, 'Vanilla Balancing'!$N$3)</f>
        <v>0</v>
      </c>
    </row>
    <row r="30" spans="1:60" x14ac:dyDescent="0.3">
      <c r="A30" s="1" t="s">
        <v>25</v>
      </c>
      <c r="B30">
        <f t="shared" si="0"/>
        <v>8</v>
      </c>
      <c r="C30">
        <v>2</v>
      </c>
      <c r="D30">
        <f t="shared" si="1"/>
        <v>-4</v>
      </c>
      <c r="E30" t="s">
        <v>54</v>
      </c>
      <c r="G30" cm="1">
        <f t="array" ref="G30">_xlfn.SWITCH(F30,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0" cm="1">
        <f t="array" ref="I30">_xlfn.SWITCH(H30, 0, 0, 1, 'Vanilla Balancing'!$I$3, 2, 'Vanilla Balancing'!$J$3, 3, 'Vanilla Balancing'!$K$3, 4, 'Vanilla Balancing'!$L$3, 5, 'Vanilla Balancing'!$M$3, 6, 'Vanilla Balancing'!$N$3)</f>
        <v>0</v>
      </c>
      <c r="AJ30">
        <v>1</v>
      </c>
      <c r="AR30">
        <v>1</v>
      </c>
      <c r="AV30">
        <v>3</v>
      </c>
      <c r="AZ30">
        <v>3</v>
      </c>
    </row>
    <row r="31" spans="1:60" x14ac:dyDescent="0.3">
      <c r="A31" s="1" t="s">
        <v>127</v>
      </c>
      <c r="B31">
        <f t="shared" si="0"/>
        <v>16</v>
      </c>
      <c r="C31">
        <v>2</v>
      </c>
      <c r="D31">
        <f t="shared" si="1"/>
        <v>-8</v>
      </c>
      <c r="E31" t="s">
        <v>54</v>
      </c>
      <c r="G31" cm="1">
        <f t="array" ref="G31">_xlfn.SWITCH(F31,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1" cm="1">
        <f t="array" ref="I31">_xlfn.SWITCH(H31, 0, 0, 1, 'Vanilla Balancing'!$I$3, 2, 'Vanilla Balancing'!$J$3, 3, 'Vanilla Balancing'!$K$3, 4, 'Vanilla Balancing'!$L$3, 5, 'Vanilla Balancing'!$M$3, 6, 'Vanilla Balancing'!$N$3)</f>
        <v>0</v>
      </c>
      <c r="X31">
        <v>1</v>
      </c>
      <c r="AD31">
        <v>1</v>
      </c>
      <c r="AF31">
        <v>1</v>
      </c>
      <c r="AH31">
        <v>1</v>
      </c>
      <c r="AJ31">
        <v>1</v>
      </c>
      <c r="AN31">
        <v>1</v>
      </c>
      <c r="AP31">
        <v>1</v>
      </c>
      <c r="AR31">
        <v>1</v>
      </c>
      <c r="AT31">
        <v>1</v>
      </c>
      <c r="AV31">
        <v>1</v>
      </c>
      <c r="AX31">
        <v>1</v>
      </c>
      <c r="AZ31">
        <v>1</v>
      </c>
      <c r="BB31">
        <v>1</v>
      </c>
      <c r="BD31">
        <v>1</v>
      </c>
      <c r="BF31">
        <v>1</v>
      </c>
      <c r="BH31">
        <v>1</v>
      </c>
    </row>
    <row r="32" spans="1:60" x14ac:dyDescent="0.3">
      <c r="A32" s="1" t="s">
        <v>48</v>
      </c>
      <c r="B32">
        <f t="shared" si="0"/>
        <v>6</v>
      </c>
      <c r="C32">
        <v>2</v>
      </c>
      <c r="D32">
        <f t="shared" si="1"/>
        <v>-3</v>
      </c>
      <c r="E32" t="s">
        <v>24</v>
      </c>
      <c r="G32" cm="1">
        <f t="array" ref="G32">_xlfn.SWITCH(F32,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2" cm="1">
        <f t="array" ref="I32">_xlfn.SWITCH(H32, 0, 0, 1, 'Vanilla Balancing'!$I$3, 2, 'Vanilla Balancing'!$J$3, 3, 'Vanilla Balancing'!$K$3, 4, 'Vanilla Balancing'!$L$3, 5, 'Vanilla Balancing'!$M$3, 6, 'Vanilla Balancing'!$N$3)</f>
        <v>0</v>
      </c>
      <c r="T32">
        <v>2</v>
      </c>
      <c r="V32">
        <v>2</v>
      </c>
      <c r="AJ32">
        <v>2</v>
      </c>
    </row>
    <row r="33" spans="1:60" x14ac:dyDescent="0.3">
      <c r="A33" s="1" t="s">
        <v>49</v>
      </c>
      <c r="B33">
        <f t="shared" si="0"/>
        <v>4</v>
      </c>
      <c r="C33">
        <v>2</v>
      </c>
      <c r="D33">
        <f t="shared" si="1"/>
        <v>0</v>
      </c>
      <c r="E33" t="s">
        <v>24</v>
      </c>
      <c r="G33" cm="1">
        <f t="array" ref="G33">_xlfn.SWITCH(F33,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3" cm="1">
        <f t="array" ref="I33">_xlfn.SWITCH(H33, 0, 0, 1, 'Vanilla Balancing'!$I$3, 2, 'Vanilla Balancing'!$J$3, 3, 'Vanilla Balancing'!$K$3, 4, 'Vanilla Balancing'!$L$3, 5, 'Vanilla Balancing'!$M$3, 6, 'Vanilla Balancing'!$N$3)</f>
        <v>0</v>
      </c>
      <c r="BF33">
        <v>4</v>
      </c>
    </row>
    <row r="34" spans="1:60" x14ac:dyDescent="0.3">
      <c r="A34" s="1" t="s">
        <v>50</v>
      </c>
      <c r="B34">
        <f t="shared" ref="B34:B65" si="2">SUM(F34:BH34)</f>
        <v>7</v>
      </c>
      <c r="C34">
        <v>2</v>
      </c>
      <c r="D34">
        <f t="shared" si="1"/>
        <v>-3</v>
      </c>
      <c r="E34" t="s">
        <v>24</v>
      </c>
      <c r="G34" cm="1">
        <f t="array" ref="G34">_xlfn.SWITCH(F34,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4" cm="1">
        <f t="array" ref="I34">_xlfn.SWITCH(H34, 0, 0, 1, 'Vanilla Balancing'!$I$3, 2, 'Vanilla Balancing'!$J$3, 3, 'Vanilla Balancing'!$K$3, 4, 'Vanilla Balancing'!$L$3, 5, 'Vanilla Balancing'!$M$3, 6, 'Vanilla Balancing'!$N$3)</f>
        <v>0</v>
      </c>
      <c r="Z34">
        <v>2</v>
      </c>
      <c r="AB34">
        <v>2</v>
      </c>
      <c r="AL34">
        <v>3</v>
      </c>
    </row>
    <row r="35" spans="1:60" x14ac:dyDescent="0.3">
      <c r="A35" s="1" t="s">
        <v>51</v>
      </c>
      <c r="B35">
        <f t="shared" si="2"/>
        <v>11</v>
      </c>
      <c r="C35">
        <v>2</v>
      </c>
      <c r="D35">
        <f t="shared" si="1"/>
        <v>-5</v>
      </c>
      <c r="E35" t="s">
        <v>24</v>
      </c>
      <c r="G35" cm="1">
        <f t="array" ref="G35">_xlfn.SWITCH(F35,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5" cm="1">
        <f t="array" ref="I35">_xlfn.SWITCH(H35, 0, 0, 1, 'Vanilla Balancing'!$I$3, 2, 'Vanilla Balancing'!$J$3, 3, 'Vanilla Balancing'!$K$3, 4, 'Vanilla Balancing'!$L$3, 5, 'Vanilla Balancing'!$M$3, 6, 'Vanilla Balancing'!$N$3)</f>
        <v>0</v>
      </c>
      <c r="AR35">
        <v>3</v>
      </c>
      <c r="AT35">
        <v>3</v>
      </c>
      <c r="AV35">
        <v>2</v>
      </c>
      <c r="AZ35">
        <v>3</v>
      </c>
    </row>
    <row r="36" spans="1:60" x14ac:dyDescent="0.3">
      <c r="A36" s="1" t="s">
        <v>52</v>
      </c>
      <c r="B36">
        <f t="shared" si="2"/>
        <v>9</v>
      </c>
      <c r="C36">
        <v>2</v>
      </c>
      <c r="D36">
        <f t="shared" si="1"/>
        <v>-4</v>
      </c>
      <c r="E36" t="s">
        <v>24</v>
      </c>
      <c r="G36" cm="1">
        <f t="array" ref="G36">_xlfn.SWITCH(F36,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6" cm="1">
        <f t="array" ref="I36">_xlfn.SWITCH(H36, 0, 0, 1, 'Vanilla Balancing'!$I$3, 2, 'Vanilla Balancing'!$J$3, 3, 'Vanilla Balancing'!$K$3, 4, 'Vanilla Balancing'!$L$3, 5, 'Vanilla Balancing'!$M$3, 6, 'Vanilla Balancing'!$N$3)</f>
        <v>0</v>
      </c>
      <c r="R36">
        <v>3</v>
      </c>
      <c r="T36">
        <v>3</v>
      </c>
      <c r="V36">
        <v>3</v>
      </c>
    </row>
    <row r="37" spans="1:60" x14ac:dyDescent="0.3">
      <c r="A37" s="1" t="s">
        <v>5</v>
      </c>
      <c r="B37">
        <f t="shared" si="2"/>
        <v>4</v>
      </c>
      <c r="C37">
        <v>2</v>
      </c>
      <c r="D37">
        <f t="shared" si="1"/>
        <v>0</v>
      </c>
      <c r="E37" t="s">
        <v>24</v>
      </c>
      <c r="G37" cm="1">
        <f t="array" ref="G37">_xlfn.SWITCH(F37,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7" cm="1">
        <f t="array" ref="I37">_xlfn.SWITCH(H37, 0, 0, 1, 'Vanilla Balancing'!$I$3, 2, 'Vanilla Balancing'!$J$3, 3, 'Vanilla Balancing'!$K$3, 4, 'Vanilla Balancing'!$L$3, 5, 'Vanilla Balancing'!$M$3, 6, 'Vanilla Balancing'!$N$3)</f>
        <v>0</v>
      </c>
      <c r="AZ37">
        <v>2</v>
      </c>
      <c r="BH37">
        <v>2</v>
      </c>
    </row>
    <row r="38" spans="1:60" x14ac:dyDescent="0.3">
      <c r="A38" s="1" t="s">
        <v>8</v>
      </c>
      <c r="B38">
        <f t="shared" si="2"/>
        <v>3</v>
      </c>
      <c r="C38">
        <v>2</v>
      </c>
      <c r="D38">
        <f t="shared" si="1"/>
        <v>1</v>
      </c>
      <c r="E38" t="s">
        <v>24</v>
      </c>
      <c r="G38" cm="1">
        <f t="array" ref="G38">_xlfn.SWITCH(F38,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38">
        <v>3</v>
      </c>
      <c r="I38" cm="1">
        <f t="array" ref="I38">_xlfn.SWITCH(H38, 0, 0, 1, 'Vanilla Balancing'!$I$3, 2, 'Vanilla Balancing'!$J$3, 3, 'Vanilla Balancing'!$K$3, 4, 'Vanilla Balancing'!$L$3, 5, 'Vanilla Balancing'!$M$3, 6, 'Vanilla Balancing'!$N$3)</f>
        <v>-5</v>
      </c>
      <c r="J38">
        <v>3</v>
      </c>
      <c r="P38">
        <v>2</v>
      </c>
    </row>
    <row r="39" spans="1:60" x14ac:dyDescent="0.3">
      <c r="A39" s="1" t="s">
        <v>20</v>
      </c>
      <c r="B39">
        <f t="shared" si="2"/>
        <v>5</v>
      </c>
      <c r="C39">
        <v>2</v>
      </c>
      <c r="D39">
        <f t="shared" si="1"/>
        <v>-2</v>
      </c>
      <c r="E39" t="s">
        <v>24</v>
      </c>
      <c r="G39" cm="1">
        <f t="array" ref="G39">_xlfn.SWITCH(F39,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39">
        <v>2</v>
      </c>
      <c r="I39" cm="1">
        <f t="array" ref="I39">_xlfn.SWITCH(H39, 0, 0, 1, 'Vanilla Balancing'!$I$3, 2, 'Vanilla Balancing'!$J$3, 3, 'Vanilla Balancing'!$K$3, 4, 'Vanilla Balancing'!$L$3, 5, 'Vanilla Balancing'!$M$3, 6, 'Vanilla Balancing'!$N$3)</f>
        <v>-4</v>
      </c>
      <c r="J39">
        <v>3</v>
      </c>
      <c r="L39">
        <v>2</v>
      </c>
      <c r="AL39">
        <v>2</v>
      </c>
    </row>
    <row r="40" spans="1:60" x14ac:dyDescent="0.3">
      <c r="A40" s="1" t="s">
        <v>21</v>
      </c>
      <c r="B40">
        <f t="shared" si="2"/>
        <v>0</v>
      </c>
      <c r="C40">
        <v>2</v>
      </c>
      <c r="D40">
        <f t="shared" si="1"/>
        <v>2</v>
      </c>
      <c r="E40" t="s">
        <v>24</v>
      </c>
      <c r="G40" cm="1">
        <f t="array" ref="G40">_xlfn.SWITCH(F40,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0" cm="1">
        <f t="array" ref="I40">_xlfn.SWITCH(H40, 0, 0, 1, 'Vanilla Balancing'!$I$3, 2, 'Vanilla Balancing'!$J$3, 3, 'Vanilla Balancing'!$K$3, 4, 'Vanilla Balancing'!$L$3, 5, 'Vanilla Balancing'!$M$3, 6, 'Vanilla Balancing'!$N$3)</f>
        <v>0</v>
      </c>
    </row>
    <row r="41" spans="1:60" x14ac:dyDescent="0.3">
      <c r="A41" s="1" t="s">
        <v>12</v>
      </c>
      <c r="B41">
        <f t="shared" si="2"/>
        <v>9</v>
      </c>
      <c r="C41">
        <v>2</v>
      </c>
      <c r="D41">
        <f t="shared" si="1"/>
        <v>-4</v>
      </c>
      <c r="E41" t="s">
        <v>24</v>
      </c>
      <c r="G41" cm="1">
        <f t="array" ref="G41">_xlfn.SWITCH(F41,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1" cm="1">
        <f t="array" ref="I41">_xlfn.SWITCH(H41, 0, 0, 1, 'Vanilla Balancing'!$I$3, 2, 'Vanilla Balancing'!$J$3, 3, 'Vanilla Balancing'!$K$3, 4, 'Vanilla Balancing'!$L$3, 5, 'Vanilla Balancing'!$M$3, 6, 'Vanilla Balancing'!$N$3)</f>
        <v>0</v>
      </c>
      <c r="AF41">
        <v>3</v>
      </c>
      <c r="AP41">
        <v>1</v>
      </c>
      <c r="AV41">
        <v>2</v>
      </c>
      <c r="AZ41">
        <v>3</v>
      </c>
    </row>
    <row r="42" spans="1:60" x14ac:dyDescent="0.3">
      <c r="A42" s="1" t="s">
        <v>9</v>
      </c>
      <c r="B42">
        <f t="shared" si="2"/>
        <v>23</v>
      </c>
      <c r="C42">
        <v>2</v>
      </c>
      <c r="D42">
        <f t="shared" si="1"/>
        <v>-11</v>
      </c>
      <c r="E42" t="s">
        <v>53</v>
      </c>
      <c r="G42" cm="1">
        <f t="array" ref="G42">_xlfn.SWITCH(F42,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2">
        <v>5</v>
      </c>
      <c r="I42" cm="1">
        <f t="array" ref="I42">_xlfn.SWITCH(H42, 0, 0, 1, 'Vanilla Balancing'!$I$3, 2, 'Vanilla Balancing'!$J$3, 3, 'Vanilla Balancing'!$K$3, 4, 'Vanilla Balancing'!$L$3, 5, 'Vanilla Balancing'!$M$3, 6, 'Vanilla Balancing'!$N$3)</f>
        <v>-10</v>
      </c>
      <c r="J42">
        <v>5</v>
      </c>
      <c r="L42">
        <v>2</v>
      </c>
      <c r="P42">
        <v>4</v>
      </c>
      <c r="Z42">
        <v>5</v>
      </c>
      <c r="AB42">
        <v>4</v>
      </c>
      <c r="AF42">
        <v>2</v>
      </c>
      <c r="AL42">
        <v>5</v>
      </c>
      <c r="AP42">
        <v>1</v>
      </c>
    </row>
    <row r="43" spans="1:60" x14ac:dyDescent="0.3">
      <c r="A43" s="1" t="s">
        <v>55</v>
      </c>
      <c r="B43">
        <f t="shared" si="2"/>
        <v>20</v>
      </c>
      <c r="C43">
        <v>2</v>
      </c>
      <c r="D43">
        <f t="shared" si="1"/>
        <v>-10</v>
      </c>
      <c r="E43" t="s">
        <v>53</v>
      </c>
      <c r="G43" cm="1">
        <f t="array" ref="G43">_xlfn.SWITCH(F43,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3">
        <v>5</v>
      </c>
      <c r="I43" cm="1">
        <f t="array" ref="I43">_xlfn.SWITCH(H43, 0, 0, 1, 'Vanilla Balancing'!$I$3, 2, 'Vanilla Balancing'!$J$3, 3, 'Vanilla Balancing'!$K$3, 4, 'Vanilla Balancing'!$L$3, 5, 'Vanilla Balancing'!$M$3, 6, 'Vanilla Balancing'!$N$3)</f>
        <v>-10</v>
      </c>
      <c r="J43">
        <v>5</v>
      </c>
      <c r="P43">
        <v>4</v>
      </c>
      <c r="Z43">
        <v>5</v>
      </c>
      <c r="AB43">
        <v>3</v>
      </c>
      <c r="AF43">
        <v>2</v>
      </c>
      <c r="AL43">
        <v>5</v>
      </c>
      <c r="AP43">
        <v>1</v>
      </c>
    </row>
    <row r="44" spans="1:60" x14ac:dyDescent="0.3">
      <c r="A44" s="1" t="s">
        <v>56</v>
      </c>
      <c r="B44">
        <f t="shared" si="2"/>
        <v>17</v>
      </c>
      <c r="C44">
        <v>2</v>
      </c>
      <c r="D44">
        <f t="shared" si="1"/>
        <v>-8</v>
      </c>
      <c r="E44" t="s">
        <v>53</v>
      </c>
      <c r="G44" cm="1">
        <f t="array" ref="G44">_xlfn.SWITCH(F44,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4">
        <v>4</v>
      </c>
      <c r="I44" cm="1">
        <f t="array" ref="I44">_xlfn.SWITCH(H44, 0, 0, 1, 'Vanilla Balancing'!$I$3, 2, 'Vanilla Balancing'!$J$3, 3, 'Vanilla Balancing'!$K$3, 4, 'Vanilla Balancing'!$L$3, 5, 'Vanilla Balancing'!$M$3, 6, 'Vanilla Balancing'!$N$3)</f>
        <v>-8</v>
      </c>
      <c r="J44">
        <v>2</v>
      </c>
      <c r="Z44">
        <v>2</v>
      </c>
      <c r="AB44">
        <v>2</v>
      </c>
      <c r="AF44">
        <v>3</v>
      </c>
      <c r="AL44">
        <v>1</v>
      </c>
      <c r="AP44">
        <v>2</v>
      </c>
      <c r="AT44">
        <v>3</v>
      </c>
      <c r="AV44">
        <v>4</v>
      </c>
      <c r="AZ44">
        <v>2</v>
      </c>
    </row>
    <row r="45" spans="1:60" x14ac:dyDescent="0.3">
      <c r="A45" s="1" t="s">
        <v>57</v>
      </c>
      <c r="B45">
        <f t="shared" si="2"/>
        <v>19</v>
      </c>
      <c r="C45">
        <v>2</v>
      </c>
      <c r="D45">
        <f t="shared" si="1"/>
        <v>-9</v>
      </c>
      <c r="E45" t="s">
        <v>53</v>
      </c>
      <c r="G45" cm="1">
        <f t="array" ref="G45">_xlfn.SWITCH(F45,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5">
        <v>3</v>
      </c>
      <c r="I45" cm="1">
        <f t="array" ref="I45">_xlfn.SWITCH(H45, 0, 0, 1, 'Vanilla Balancing'!$I$3, 2, 'Vanilla Balancing'!$J$3, 3, 'Vanilla Balancing'!$K$3, 4, 'Vanilla Balancing'!$L$3, 5, 'Vanilla Balancing'!$M$3, 6, 'Vanilla Balancing'!$N$3)</f>
        <v>-5</v>
      </c>
      <c r="J45">
        <v>3</v>
      </c>
      <c r="Z45">
        <v>2</v>
      </c>
      <c r="AB45">
        <v>2</v>
      </c>
      <c r="AF45">
        <v>4</v>
      </c>
      <c r="AL45">
        <v>1</v>
      </c>
      <c r="AP45">
        <v>1</v>
      </c>
      <c r="AT45">
        <v>3</v>
      </c>
      <c r="AV45">
        <v>2</v>
      </c>
      <c r="AZ45">
        <v>3</v>
      </c>
    </row>
    <row r="46" spans="1:60" x14ac:dyDescent="0.3">
      <c r="A46" s="1" t="s">
        <v>59</v>
      </c>
      <c r="B46">
        <f t="shared" si="2"/>
        <v>12</v>
      </c>
      <c r="C46">
        <v>2</v>
      </c>
      <c r="D46">
        <f t="shared" si="1"/>
        <v>-6</v>
      </c>
      <c r="E46" t="s">
        <v>58</v>
      </c>
      <c r="G46" cm="1">
        <f t="array" ref="G46">_xlfn.SWITCH(F46,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6" cm="1">
        <f t="array" ref="I46">_xlfn.SWITCH(H46, 0, 0, 1, 'Vanilla Balancing'!$I$3, 2, 'Vanilla Balancing'!$J$3, 3, 'Vanilla Balancing'!$K$3, 4, 'Vanilla Balancing'!$L$3, 5, 'Vanilla Balancing'!$M$3, 6, 'Vanilla Balancing'!$N$3)</f>
        <v>0</v>
      </c>
      <c r="R46">
        <v>1</v>
      </c>
      <c r="T46">
        <v>3</v>
      </c>
      <c r="V46">
        <v>4</v>
      </c>
      <c r="AF46">
        <v>1</v>
      </c>
      <c r="AR46">
        <v>3</v>
      </c>
    </row>
    <row r="47" spans="1:60" x14ac:dyDescent="0.3">
      <c r="A47" s="1" t="s">
        <v>18</v>
      </c>
      <c r="B47">
        <f t="shared" si="2"/>
        <v>11</v>
      </c>
      <c r="C47">
        <v>2</v>
      </c>
      <c r="D47">
        <f t="shared" si="1"/>
        <v>-5</v>
      </c>
      <c r="E47" t="s">
        <v>58</v>
      </c>
      <c r="G47" cm="1">
        <f t="array" ref="G47">_xlfn.SWITCH(F47,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7" cm="1">
        <f t="array" ref="I47">_xlfn.SWITCH(H47, 0, 0, 1, 'Vanilla Balancing'!$I$3, 2, 'Vanilla Balancing'!$J$3, 3, 'Vanilla Balancing'!$K$3, 4, 'Vanilla Balancing'!$L$3, 5, 'Vanilla Balancing'!$M$3, 6, 'Vanilla Balancing'!$N$3)</f>
        <v>0</v>
      </c>
      <c r="R47">
        <v>2</v>
      </c>
      <c r="T47">
        <v>2</v>
      </c>
      <c r="V47">
        <v>2</v>
      </c>
      <c r="Z47">
        <v>3</v>
      </c>
      <c r="AJ47">
        <v>2</v>
      </c>
    </row>
    <row r="48" spans="1:60" x14ac:dyDescent="0.3">
      <c r="A48" s="1" t="s">
        <v>60</v>
      </c>
      <c r="B48">
        <f t="shared" si="2"/>
        <v>5</v>
      </c>
      <c r="C48">
        <v>2</v>
      </c>
      <c r="D48">
        <f t="shared" si="1"/>
        <v>-2</v>
      </c>
      <c r="E48" t="s">
        <v>58</v>
      </c>
      <c r="G48" cm="1">
        <f t="array" ref="G48">_xlfn.SWITCH(F48,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8">
        <v>2</v>
      </c>
      <c r="I48" cm="1">
        <f t="array" ref="I48">_xlfn.SWITCH(H48, 0, 0, 1, 'Vanilla Balancing'!$I$3, 2, 'Vanilla Balancing'!$J$3, 3, 'Vanilla Balancing'!$K$3, 4, 'Vanilla Balancing'!$L$3, 5, 'Vanilla Balancing'!$M$3, 6, 'Vanilla Balancing'!$N$3)</f>
        <v>-4</v>
      </c>
      <c r="J48">
        <v>1</v>
      </c>
      <c r="L48">
        <v>2</v>
      </c>
      <c r="P48">
        <v>1</v>
      </c>
      <c r="BD48">
        <v>3</v>
      </c>
    </row>
    <row r="49" spans="1:60" x14ac:dyDescent="0.3">
      <c r="A49" s="1" t="s">
        <v>123</v>
      </c>
      <c r="B49">
        <f t="shared" si="2"/>
        <v>28</v>
      </c>
      <c r="C49">
        <v>2</v>
      </c>
      <c r="D49">
        <f t="shared" si="1"/>
        <v>-14</v>
      </c>
      <c r="E49" t="s">
        <v>58</v>
      </c>
      <c r="G49" cm="1">
        <f t="array" ref="G49">_xlfn.SWITCH(F49,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9">
        <v>3</v>
      </c>
      <c r="I49" cm="1">
        <f t="array" ref="I49">_xlfn.SWITCH(H49, 0, 0, 1, 'Vanilla Balancing'!$I$3, 2, 'Vanilla Balancing'!$J$3, 3, 'Vanilla Balancing'!$K$3, 4, 'Vanilla Balancing'!$L$3, 5, 'Vanilla Balancing'!$M$3, 6, 'Vanilla Balancing'!$N$3)</f>
        <v>-5</v>
      </c>
      <c r="J49">
        <v>3</v>
      </c>
      <c r="L49">
        <v>5</v>
      </c>
      <c r="N49">
        <v>5</v>
      </c>
      <c r="R49">
        <v>3</v>
      </c>
      <c r="T49">
        <v>1</v>
      </c>
      <c r="V49">
        <v>2</v>
      </c>
      <c r="AJ49">
        <v>2</v>
      </c>
      <c r="BB49">
        <v>3</v>
      </c>
      <c r="BD49">
        <v>3</v>
      </c>
      <c r="BF49">
        <v>3</v>
      </c>
    </row>
    <row r="50" spans="1:60" x14ac:dyDescent="0.3">
      <c r="A50" s="1" t="s">
        <v>61</v>
      </c>
      <c r="B50">
        <f t="shared" si="2"/>
        <v>17</v>
      </c>
      <c r="C50">
        <v>2</v>
      </c>
      <c r="D50">
        <f t="shared" si="1"/>
        <v>-8</v>
      </c>
      <c r="E50" t="s">
        <v>58</v>
      </c>
      <c r="G50" cm="1">
        <f t="array" ref="G50">_xlfn.SWITCH(F50,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0">
        <v>2</v>
      </c>
      <c r="I50" cm="1">
        <f t="array" ref="I50">_xlfn.SWITCH(H50, 0, 0, 1, 'Vanilla Balancing'!$I$3, 2, 'Vanilla Balancing'!$J$3, 3, 'Vanilla Balancing'!$K$3, 4, 'Vanilla Balancing'!$L$3, 5, 'Vanilla Balancing'!$M$3, 6, 'Vanilla Balancing'!$N$3)</f>
        <v>-4</v>
      </c>
      <c r="J50">
        <v>3</v>
      </c>
      <c r="R50">
        <v>2</v>
      </c>
      <c r="T50">
        <v>2</v>
      </c>
      <c r="V50">
        <v>4</v>
      </c>
      <c r="Z50">
        <v>2</v>
      </c>
      <c r="AB50">
        <v>2</v>
      </c>
      <c r="AL50">
        <v>3</v>
      </c>
      <c r="BB50">
        <v>1</v>
      </c>
    </row>
    <row r="51" spans="1:60" x14ac:dyDescent="0.3">
      <c r="A51" s="1" t="s">
        <v>19</v>
      </c>
      <c r="B51">
        <f t="shared" si="2"/>
        <v>10</v>
      </c>
      <c r="C51">
        <v>2</v>
      </c>
      <c r="D51">
        <f t="shared" si="1"/>
        <v>-5</v>
      </c>
      <c r="E51" t="s">
        <v>62</v>
      </c>
      <c r="F51">
        <v>1</v>
      </c>
      <c r="G51" cm="1">
        <f t="array" ref="G51">_xlfn.SWITCH(F51,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1" cm="1">
        <f t="array" ref="I51">_xlfn.SWITCH(H51, 0, 0, 1, 'Vanilla Balancing'!$I$3, 2, 'Vanilla Balancing'!$J$3, 3, 'Vanilla Balancing'!$K$3, 4, 'Vanilla Balancing'!$L$3, 5, 'Vanilla Balancing'!$M$3, 6, 'Vanilla Balancing'!$N$3)</f>
        <v>0</v>
      </c>
      <c r="AD51">
        <v>2</v>
      </c>
      <c r="AH51">
        <v>2</v>
      </c>
      <c r="AN51">
        <v>3</v>
      </c>
      <c r="BF51">
        <v>2</v>
      </c>
    </row>
    <row r="52" spans="1:60" x14ac:dyDescent="0.3">
      <c r="A52" s="1" t="s">
        <v>63</v>
      </c>
      <c r="B52">
        <f t="shared" si="2"/>
        <v>5</v>
      </c>
      <c r="C52">
        <v>2</v>
      </c>
      <c r="D52">
        <f t="shared" si="1"/>
        <v>-2</v>
      </c>
      <c r="E52" t="s">
        <v>62</v>
      </c>
      <c r="F52">
        <v>1</v>
      </c>
      <c r="G52" cm="1">
        <f t="array" ref="G52">_xlfn.SWITCH(F52,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2" cm="1">
        <f t="array" ref="I52">_xlfn.SWITCH(H52, 0, 0, 1, 'Vanilla Balancing'!$I$3, 2, 'Vanilla Balancing'!$J$3, 3, 'Vanilla Balancing'!$K$3, 4, 'Vanilla Balancing'!$L$3, 5, 'Vanilla Balancing'!$M$3, 6, 'Vanilla Balancing'!$N$3)</f>
        <v>0</v>
      </c>
      <c r="AP52">
        <v>1</v>
      </c>
      <c r="AZ52">
        <v>2</v>
      </c>
      <c r="BF52">
        <v>1</v>
      </c>
    </row>
    <row r="53" spans="1:60" x14ac:dyDescent="0.3">
      <c r="A53" s="1" t="s">
        <v>64</v>
      </c>
      <c r="B53">
        <f t="shared" si="2"/>
        <v>6</v>
      </c>
      <c r="C53">
        <v>2</v>
      </c>
      <c r="D53">
        <f t="shared" si="1"/>
        <v>-3</v>
      </c>
      <c r="E53" t="s">
        <v>62</v>
      </c>
      <c r="F53">
        <v>1</v>
      </c>
      <c r="G53" cm="1">
        <f t="array" ref="G53">_xlfn.SWITCH(F53,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3">
        <v>2</v>
      </c>
      <c r="I53" cm="1">
        <f t="array" ref="I53">_xlfn.SWITCH(H53, 0, 0, 1, 'Vanilla Balancing'!$I$3, 2, 'Vanilla Balancing'!$J$3, 3, 'Vanilla Balancing'!$K$3, 4, 'Vanilla Balancing'!$L$3, 5, 'Vanilla Balancing'!$M$3, 6, 'Vanilla Balancing'!$N$3)</f>
        <v>-4</v>
      </c>
      <c r="J53">
        <v>1</v>
      </c>
      <c r="X53">
        <v>2</v>
      </c>
      <c r="AD53">
        <v>1</v>
      </c>
      <c r="AF53">
        <v>1</v>
      </c>
      <c r="AH53">
        <v>1</v>
      </c>
      <c r="AJ53">
        <v>1</v>
      </c>
    </row>
    <row r="54" spans="1:60" x14ac:dyDescent="0.3">
      <c r="A54" s="1" t="s">
        <v>65</v>
      </c>
      <c r="B54">
        <f t="shared" si="2"/>
        <v>3</v>
      </c>
      <c r="C54">
        <v>2</v>
      </c>
      <c r="D54">
        <f t="shared" si="1"/>
        <v>1</v>
      </c>
      <c r="E54" t="s">
        <v>62</v>
      </c>
      <c r="G54" cm="1">
        <f t="array" ref="G54">_xlfn.SWITCH(F54,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4" cm="1">
        <f t="array" ref="I54">_xlfn.SWITCH(H54, 0, 0, 1, 'Vanilla Balancing'!$I$3, 2, 'Vanilla Balancing'!$J$3, 3, 'Vanilla Balancing'!$K$3, 4, 'Vanilla Balancing'!$L$3, 5, 'Vanilla Balancing'!$M$3, 6, 'Vanilla Balancing'!$N$3)</f>
        <v>0</v>
      </c>
      <c r="AP54">
        <v>1</v>
      </c>
      <c r="BH54">
        <v>2</v>
      </c>
    </row>
    <row r="55" spans="1:60" x14ac:dyDescent="0.3">
      <c r="A55" s="1" t="s">
        <v>66</v>
      </c>
      <c r="B55">
        <f t="shared" si="2"/>
        <v>6</v>
      </c>
      <c r="C55">
        <v>2</v>
      </c>
      <c r="D55">
        <f t="shared" si="1"/>
        <v>-3</v>
      </c>
      <c r="E55" t="s">
        <v>62</v>
      </c>
      <c r="G55" cm="1">
        <f t="array" ref="G55">_xlfn.SWITCH(F55,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5" cm="1">
        <f t="array" ref="I55">_xlfn.SWITCH(H55, 0, 0, 1, 'Vanilla Balancing'!$I$3, 2, 'Vanilla Balancing'!$J$3, 3, 'Vanilla Balancing'!$K$3, 4, 'Vanilla Balancing'!$L$3, 5, 'Vanilla Balancing'!$M$3, 6, 'Vanilla Balancing'!$N$3)</f>
        <v>0</v>
      </c>
      <c r="BB55">
        <v>2</v>
      </c>
      <c r="BF55">
        <v>2</v>
      </c>
      <c r="BH55">
        <v>2</v>
      </c>
    </row>
    <row r="56" spans="1:60" x14ac:dyDescent="0.3">
      <c r="A56" s="1" t="s">
        <v>67</v>
      </c>
      <c r="B56">
        <f t="shared" si="2"/>
        <v>5</v>
      </c>
      <c r="C56">
        <v>2</v>
      </c>
      <c r="D56">
        <f t="shared" si="1"/>
        <v>-2</v>
      </c>
      <c r="E56" t="s">
        <v>68</v>
      </c>
      <c r="F56">
        <v>1</v>
      </c>
      <c r="G56" cm="1">
        <f t="array" ref="G56">_xlfn.SWITCH(F56,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6" cm="1">
        <f t="array" ref="I56">_xlfn.SWITCH(H56, 0, 0, 1, 'Vanilla Balancing'!$I$3, 2, 'Vanilla Balancing'!$J$3, 3, 'Vanilla Balancing'!$K$3, 4, 'Vanilla Balancing'!$L$3, 5, 'Vanilla Balancing'!$M$3, 6, 'Vanilla Balancing'!$N$3)</f>
        <v>0</v>
      </c>
      <c r="AP56">
        <v>2</v>
      </c>
      <c r="BH56">
        <v>2</v>
      </c>
    </row>
    <row r="57" spans="1:60" x14ac:dyDescent="0.3">
      <c r="A57" s="1" t="s">
        <v>1</v>
      </c>
      <c r="B57">
        <f t="shared" si="2"/>
        <v>6</v>
      </c>
      <c r="C57">
        <v>2</v>
      </c>
      <c r="D57">
        <f t="shared" si="1"/>
        <v>-3</v>
      </c>
      <c r="E57" t="s">
        <v>68</v>
      </c>
      <c r="G57" cm="1">
        <f t="array" ref="G57">_xlfn.SWITCH(F57,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7" cm="1">
        <f t="array" ref="I57">_xlfn.SWITCH(H57, 0, 0, 1, 'Vanilla Balancing'!$I$3, 2, 'Vanilla Balancing'!$J$3, 3, 'Vanilla Balancing'!$K$3, 4, 'Vanilla Balancing'!$L$3, 5, 'Vanilla Balancing'!$M$3, 6, 'Vanilla Balancing'!$N$3)</f>
        <v>0</v>
      </c>
      <c r="AD57">
        <v>1</v>
      </c>
      <c r="AF57">
        <v>2</v>
      </c>
      <c r="AP57">
        <v>1</v>
      </c>
      <c r="AR57">
        <v>1</v>
      </c>
      <c r="AT57">
        <v>1</v>
      </c>
    </row>
    <row r="58" spans="1:60" x14ac:dyDescent="0.3">
      <c r="A58" s="1" t="s">
        <v>2</v>
      </c>
      <c r="B58">
        <f t="shared" si="2"/>
        <v>14</v>
      </c>
      <c r="C58">
        <v>2</v>
      </c>
      <c r="D58">
        <f t="shared" si="1"/>
        <v>-7</v>
      </c>
      <c r="E58" t="s">
        <v>68</v>
      </c>
      <c r="G58" cm="1">
        <f t="array" ref="G58">_xlfn.SWITCH(F58,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8" cm="1">
        <f t="array" ref="I58">_xlfn.SWITCH(H58, 0, 0, 1, 'Vanilla Balancing'!$I$3, 2, 'Vanilla Balancing'!$J$3, 3, 'Vanilla Balancing'!$K$3, 4, 'Vanilla Balancing'!$L$3, 5, 'Vanilla Balancing'!$M$3, 6, 'Vanilla Balancing'!$N$3)</f>
        <v>0</v>
      </c>
      <c r="AD58">
        <v>3</v>
      </c>
      <c r="AF58">
        <v>5</v>
      </c>
      <c r="AP58">
        <v>2</v>
      </c>
      <c r="AR58">
        <v>2</v>
      </c>
      <c r="AT58">
        <v>2</v>
      </c>
    </row>
    <row r="59" spans="1:60" x14ac:dyDescent="0.3">
      <c r="A59" s="1" t="s">
        <v>4</v>
      </c>
      <c r="B59">
        <f t="shared" si="2"/>
        <v>6</v>
      </c>
      <c r="C59">
        <v>2</v>
      </c>
      <c r="D59">
        <f t="shared" si="1"/>
        <v>-3</v>
      </c>
      <c r="E59" t="s">
        <v>68</v>
      </c>
      <c r="G59" cm="1">
        <f t="array" ref="G59">_xlfn.SWITCH(F59,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9">
        <v>2</v>
      </c>
      <c r="I59" cm="1">
        <f t="array" ref="I59">_xlfn.SWITCH(H59, 0, 0, 1, 'Vanilla Balancing'!$I$3, 2, 'Vanilla Balancing'!$J$3, 3, 'Vanilla Balancing'!$K$3, 4, 'Vanilla Balancing'!$L$3, 5, 'Vanilla Balancing'!$M$3, 6, 'Vanilla Balancing'!$N$3)</f>
        <v>-4</v>
      </c>
      <c r="J59">
        <v>2</v>
      </c>
      <c r="P59">
        <v>4</v>
      </c>
      <c r="V59">
        <v>2</v>
      </c>
      <c r="AZ59">
        <v>0</v>
      </c>
    </row>
    <row r="60" spans="1:60" x14ac:dyDescent="0.3">
      <c r="A60" s="4" t="s">
        <v>71</v>
      </c>
      <c r="B60">
        <f t="shared" si="2"/>
        <v>3</v>
      </c>
      <c r="C60">
        <v>2</v>
      </c>
      <c r="D60">
        <f t="shared" si="1"/>
        <v>1</v>
      </c>
      <c r="E60" t="s">
        <v>69</v>
      </c>
      <c r="F60">
        <v>4</v>
      </c>
      <c r="G60" cm="1">
        <f t="array" ref="G60">_xlfn.SWITCH(F60,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-1</v>
      </c>
      <c r="I60" cm="1">
        <f t="array" ref="I60">_xlfn.SWITCH(H60, 0, 0, 1, 'Vanilla Balancing'!$I$3, 2, 'Vanilla Balancing'!$J$3, 3, 'Vanilla Balancing'!$K$3, 4, 'Vanilla Balancing'!$L$3, 5, 'Vanilla Balancing'!$M$3, 6, 'Vanilla Balancing'!$N$3)</f>
        <v>0</v>
      </c>
    </row>
    <row r="61" spans="1:60" x14ac:dyDescent="0.3">
      <c r="A61" s="4" t="s">
        <v>72</v>
      </c>
      <c r="B61">
        <f t="shared" si="2"/>
        <v>10</v>
      </c>
      <c r="C61">
        <v>2</v>
      </c>
      <c r="D61">
        <f t="shared" si="1"/>
        <v>-5</v>
      </c>
      <c r="E61" t="s">
        <v>69</v>
      </c>
      <c r="G61" cm="1">
        <f t="array" ref="G61">_xlfn.SWITCH(F61,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1" cm="1">
        <f t="array" ref="I61">_xlfn.SWITCH(H61, 0, 0, 1, 'Vanilla Balancing'!$I$3, 2, 'Vanilla Balancing'!$J$3, 3, 'Vanilla Balancing'!$K$3, 4, 'Vanilla Balancing'!$L$3, 5, 'Vanilla Balancing'!$M$3, 6, 'Vanilla Balancing'!$N$3)</f>
        <v>0</v>
      </c>
      <c r="AF61">
        <v>2</v>
      </c>
      <c r="AN61">
        <v>3</v>
      </c>
      <c r="BB61">
        <v>1</v>
      </c>
      <c r="BH61">
        <v>4</v>
      </c>
    </row>
    <row r="62" spans="1:60" x14ac:dyDescent="0.3">
      <c r="A62" s="1" t="s">
        <v>70</v>
      </c>
      <c r="B62">
        <f t="shared" si="2"/>
        <v>5</v>
      </c>
      <c r="C62">
        <v>2</v>
      </c>
      <c r="D62">
        <f t="shared" si="1"/>
        <v>-2</v>
      </c>
      <c r="E62" t="s">
        <v>69</v>
      </c>
      <c r="F62">
        <v>6</v>
      </c>
      <c r="G62" cm="1">
        <f t="array" ref="G62">_xlfn.SWITCH(F62,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-4</v>
      </c>
      <c r="H62">
        <v>1</v>
      </c>
      <c r="I62" cm="1">
        <f t="array" ref="I62">_xlfn.SWITCH(H62, 0, 0, 1, 'Vanilla Balancing'!$I$3, 2, 'Vanilla Balancing'!$J$3, 3, 'Vanilla Balancing'!$K$3, 4, 'Vanilla Balancing'!$L$3, 5, 'Vanilla Balancing'!$M$3, 6, 'Vanilla Balancing'!$N$3)</f>
        <v>0</v>
      </c>
      <c r="J62">
        <v>1</v>
      </c>
      <c r="AP62">
        <v>1</v>
      </c>
    </row>
    <row r="63" spans="1:60" x14ac:dyDescent="0.3">
      <c r="A63" t="s">
        <v>128</v>
      </c>
      <c r="B63">
        <f t="shared" si="2"/>
        <v>3</v>
      </c>
      <c r="C63">
        <v>2</v>
      </c>
      <c r="D63">
        <f t="shared" si="1"/>
        <v>1</v>
      </c>
      <c r="E63" t="s">
        <v>73</v>
      </c>
      <c r="G63" cm="1">
        <f t="array" ref="G63">_xlfn.SWITCH(F63,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3" cm="1">
        <f t="array" ref="I63">_xlfn.SWITCH(H63, 0, 0, 1, 'Vanilla Balancing'!$I$3, 2, 'Vanilla Balancing'!$J$3, 3, 'Vanilla Balancing'!$K$3, 4, 'Vanilla Balancing'!$L$3, 5, 'Vanilla Balancing'!$M$3, 6, 'Vanilla Balancing'!$N$3)</f>
        <v>0</v>
      </c>
      <c r="AZ63">
        <v>1</v>
      </c>
      <c r="BB63">
        <v>2</v>
      </c>
    </row>
    <row r="64" spans="1:60" x14ac:dyDescent="0.3">
      <c r="A64" t="s">
        <v>74</v>
      </c>
      <c r="B64">
        <f t="shared" si="2"/>
        <v>3</v>
      </c>
      <c r="C64">
        <v>2</v>
      </c>
      <c r="D64">
        <f t="shared" si="1"/>
        <v>1</v>
      </c>
      <c r="E64" t="s">
        <v>73</v>
      </c>
      <c r="G64" cm="1">
        <f t="array" ref="G64">_xlfn.SWITCH(F64,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4" cm="1">
        <f t="array" ref="I64">_xlfn.SWITCH(H64, 0, 0, 1, 'Vanilla Balancing'!$I$3, 2, 'Vanilla Balancing'!$J$3, 3, 'Vanilla Balancing'!$K$3, 4, 'Vanilla Balancing'!$L$3, 5, 'Vanilla Balancing'!$M$3, 6, 'Vanilla Balancing'!$N$3)</f>
        <v>0</v>
      </c>
      <c r="AZ64">
        <v>3</v>
      </c>
    </row>
    <row r="65" spans="1:60" x14ac:dyDescent="0.3">
      <c r="A65" t="s">
        <v>122</v>
      </c>
      <c r="B65">
        <f t="shared" si="2"/>
        <v>9</v>
      </c>
      <c r="C65">
        <v>2</v>
      </c>
      <c r="D65">
        <f t="shared" si="1"/>
        <v>-4</v>
      </c>
      <c r="E65" t="s">
        <v>73</v>
      </c>
      <c r="G65" cm="1">
        <f t="array" ref="G65">_xlfn.SWITCH(F65,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65">
        <v>2</v>
      </c>
      <c r="I65" cm="1">
        <f t="array" ref="I65">_xlfn.SWITCH(H65, 0, 0, 1, 'Vanilla Balancing'!$I$3, 2, 'Vanilla Balancing'!$J$3, 3, 'Vanilla Balancing'!$K$3, 4, 'Vanilla Balancing'!$L$3, 5, 'Vanilla Balancing'!$M$3, 6, 'Vanilla Balancing'!$N$3)</f>
        <v>-4</v>
      </c>
      <c r="R65">
        <v>6</v>
      </c>
      <c r="T65">
        <v>4</v>
      </c>
      <c r="BH65">
        <v>1</v>
      </c>
    </row>
    <row r="66" spans="1:60" x14ac:dyDescent="0.3">
      <c r="A66" t="s">
        <v>11</v>
      </c>
      <c r="B66">
        <f t="shared" ref="B66:B85" si="3">SUM(F66:BH66)</f>
        <v>6</v>
      </c>
      <c r="C66">
        <v>2</v>
      </c>
      <c r="D66">
        <f t="shared" ref="D66:D85" si="4">IF(B66&lt;5,_xlfn.CEILING.MATH((B66/-2)+C66), _xlfn.CEILING.MATH(B66/-2))</f>
        <v>-3</v>
      </c>
      <c r="E66" t="s">
        <v>73</v>
      </c>
      <c r="G66" cm="1">
        <f t="array" ref="G66">_xlfn.SWITCH(F66,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6" cm="1">
        <f t="array" ref="I66">_xlfn.SWITCH(H66, 0, 0, 1, 'Vanilla Balancing'!$I$3, 2, 'Vanilla Balancing'!$J$3, 3, 'Vanilla Balancing'!$K$3, 4, 'Vanilla Balancing'!$L$3, 5, 'Vanilla Balancing'!$M$3, 6, 'Vanilla Balancing'!$N$3)</f>
        <v>0</v>
      </c>
      <c r="R66">
        <v>2</v>
      </c>
      <c r="T66">
        <v>2</v>
      </c>
      <c r="BH66">
        <v>2</v>
      </c>
    </row>
    <row r="67" spans="1:60" x14ac:dyDescent="0.3">
      <c r="A67" t="s">
        <v>75</v>
      </c>
      <c r="B67">
        <f t="shared" si="3"/>
        <v>7</v>
      </c>
      <c r="C67">
        <v>2</v>
      </c>
      <c r="D67">
        <f t="shared" si="4"/>
        <v>-3</v>
      </c>
      <c r="E67" t="s">
        <v>73</v>
      </c>
      <c r="G67" cm="1">
        <f t="array" ref="G67">_xlfn.SWITCH(F67,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7" cm="1">
        <f t="array" ref="I67">_xlfn.SWITCH(H67, 0, 0, 1, 'Vanilla Balancing'!$I$3, 2, 'Vanilla Balancing'!$J$3, 3, 'Vanilla Balancing'!$K$3, 4, 'Vanilla Balancing'!$L$3, 5, 'Vanilla Balancing'!$M$3, 6, 'Vanilla Balancing'!$N$3)</f>
        <v>0</v>
      </c>
      <c r="T67">
        <v>4</v>
      </c>
      <c r="AN67">
        <v>2</v>
      </c>
      <c r="BH67">
        <v>1</v>
      </c>
    </row>
    <row r="68" spans="1:60" x14ac:dyDescent="0.3">
      <c r="A68" t="s">
        <v>76</v>
      </c>
      <c r="B68">
        <f t="shared" si="3"/>
        <v>0</v>
      </c>
      <c r="C68">
        <v>2</v>
      </c>
      <c r="D68">
        <f t="shared" si="4"/>
        <v>2</v>
      </c>
      <c r="E68" t="s">
        <v>73</v>
      </c>
      <c r="G68" cm="1">
        <f t="array" ref="G68">_xlfn.SWITCH(F68,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8" cm="1">
        <f t="array" ref="I68">_xlfn.SWITCH(H68, 0, 0, 1, 'Vanilla Balancing'!$I$3, 2, 'Vanilla Balancing'!$J$3, 3, 'Vanilla Balancing'!$K$3, 4, 'Vanilla Balancing'!$L$3, 5, 'Vanilla Balancing'!$M$3, 6, 'Vanilla Balancing'!$N$3)</f>
        <v>0</v>
      </c>
    </row>
    <row r="69" spans="1:60" x14ac:dyDescent="0.3">
      <c r="A69" t="s">
        <v>77</v>
      </c>
      <c r="B69">
        <f t="shared" si="3"/>
        <v>9</v>
      </c>
      <c r="C69">
        <v>2</v>
      </c>
      <c r="D69">
        <f t="shared" si="4"/>
        <v>-4</v>
      </c>
      <c r="E69" t="s">
        <v>73</v>
      </c>
      <c r="G69" cm="1">
        <f t="array" ref="G69">_xlfn.SWITCH(F69,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9" cm="1">
        <f t="array" ref="I69">_xlfn.SWITCH(H69, 0, 0, 1, 'Vanilla Balancing'!$I$3, 2, 'Vanilla Balancing'!$J$3, 3, 'Vanilla Balancing'!$K$3, 4, 'Vanilla Balancing'!$L$3, 5, 'Vanilla Balancing'!$M$3, 6, 'Vanilla Balancing'!$N$3)</f>
        <v>0</v>
      </c>
      <c r="Z69">
        <v>5</v>
      </c>
      <c r="AF69">
        <v>2</v>
      </c>
      <c r="AJ69">
        <v>1</v>
      </c>
      <c r="AN69">
        <v>1</v>
      </c>
    </row>
    <row r="70" spans="1:60" x14ac:dyDescent="0.3">
      <c r="A70" s="1" t="s">
        <v>118</v>
      </c>
      <c r="B70">
        <f t="shared" si="3"/>
        <v>8</v>
      </c>
      <c r="C70">
        <v>2</v>
      </c>
      <c r="D70">
        <f t="shared" si="4"/>
        <v>-4</v>
      </c>
      <c r="E70" t="s">
        <v>73</v>
      </c>
      <c r="G70" cm="1">
        <f t="array" ref="G70">_xlfn.SWITCH(F70,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0">
        <v>4</v>
      </c>
      <c r="I70" cm="1">
        <f t="array" ref="I70">_xlfn.SWITCH(H70, 0, 0, 1, 'Vanilla Balancing'!$I$3, 2, 'Vanilla Balancing'!$J$3, 3, 'Vanilla Balancing'!$K$3, 4, 'Vanilla Balancing'!$L$3, 5, 'Vanilla Balancing'!$M$3, 6, 'Vanilla Balancing'!$N$3)</f>
        <v>-8</v>
      </c>
      <c r="J70">
        <v>6</v>
      </c>
      <c r="P70">
        <v>5</v>
      </c>
      <c r="T70">
        <v>1</v>
      </c>
    </row>
    <row r="71" spans="1:60" x14ac:dyDescent="0.3">
      <c r="A71" s="1" t="s">
        <v>119</v>
      </c>
      <c r="B71">
        <f t="shared" si="3"/>
        <v>9</v>
      </c>
      <c r="C71">
        <v>2</v>
      </c>
      <c r="D71">
        <f t="shared" si="4"/>
        <v>-4</v>
      </c>
      <c r="E71" t="s">
        <v>73</v>
      </c>
      <c r="G71" cm="1">
        <f t="array" ref="G71">_xlfn.SWITCH(F71,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1">
        <v>5</v>
      </c>
      <c r="I71" cm="1">
        <f t="array" ref="I71">_xlfn.SWITCH(H71, 0, 0, 1, 'Vanilla Balancing'!$I$3, 2, 'Vanilla Balancing'!$J$3, 3, 'Vanilla Balancing'!$K$3, 4, 'Vanilla Balancing'!$L$3, 5, 'Vanilla Balancing'!$M$3, 6, 'Vanilla Balancing'!$N$3)</f>
        <v>-10</v>
      </c>
      <c r="J71">
        <v>3</v>
      </c>
      <c r="L71">
        <v>5</v>
      </c>
      <c r="P71">
        <v>6</v>
      </c>
    </row>
    <row r="72" spans="1:60" x14ac:dyDescent="0.3">
      <c r="A72" s="1" t="s">
        <v>120</v>
      </c>
      <c r="B72">
        <f t="shared" si="3"/>
        <v>10</v>
      </c>
      <c r="C72">
        <v>2</v>
      </c>
      <c r="D72">
        <f t="shared" si="4"/>
        <v>-5</v>
      </c>
      <c r="E72" t="s">
        <v>73</v>
      </c>
      <c r="G72" cm="1">
        <f t="array" ref="G72">_xlfn.SWITCH(F72,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2">
        <v>4</v>
      </c>
      <c r="I72" cm="1">
        <f t="array" ref="I72">_xlfn.SWITCH(H72, 0, 0, 1, 'Vanilla Balancing'!$I$3, 2, 'Vanilla Balancing'!$J$3, 3, 'Vanilla Balancing'!$K$3, 4, 'Vanilla Balancing'!$L$3, 5, 'Vanilla Balancing'!$M$3, 6, 'Vanilla Balancing'!$N$3)</f>
        <v>-8</v>
      </c>
      <c r="J72">
        <v>2</v>
      </c>
      <c r="P72">
        <v>4</v>
      </c>
      <c r="R72">
        <v>3</v>
      </c>
      <c r="T72">
        <v>5</v>
      </c>
    </row>
    <row r="73" spans="1:60" x14ac:dyDescent="0.3">
      <c r="A73" s="1" t="s">
        <v>121</v>
      </c>
      <c r="B73">
        <f t="shared" si="3"/>
        <v>7</v>
      </c>
      <c r="C73">
        <v>2</v>
      </c>
      <c r="D73">
        <f t="shared" si="4"/>
        <v>-3</v>
      </c>
      <c r="E73" t="s">
        <v>73</v>
      </c>
      <c r="G73" cm="1">
        <f t="array" ref="G73">_xlfn.SWITCH(F73,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3">
        <v>5</v>
      </c>
      <c r="I73" cm="1">
        <f t="array" ref="I73">_xlfn.SWITCH(H73, 0, 0, 1, 'Vanilla Balancing'!$I$3, 2, 'Vanilla Balancing'!$J$3, 3, 'Vanilla Balancing'!$K$3, 4, 'Vanilla Balancing'!$L$3, 5, 'Vanilla Balancing'!$M$3, 6, 'Vanilla Balancing'!$N$3)</f>
        <v>-10</v>
      </c>
      <c r="J73">
        <v>2</v>
      </c>
      <c r="P73">
        <v>10</v>
      </c>
    </row>
    <row r="74" spans="1:60" x14ac:dyDescent="0.3">
      <c r="A74" t="s">
        <v>14</v>
      </c>
      <c r="B74">
        <f t="shared" si="3"/>
        <v>1</v>
      </c>
      <c r="C74">
        <v>2</v>
      </c>
      <c r="D74">
        <f t="shared" si="4"/>
        <v>2</v>
      </c>
      <c r="E74" t="s">
        <v>73</v>
      </c>
      <c r="G74" cm="1">
        <f t="array" ref="G74">_xlfn.SWITCH(F74,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4">
        <v>3</v>
      </c>
      <c r="I74" cm="1">
        <f t="array" ref="I74">_xlfn.SWITCH(H74, 0, 0, 1, 'Vanilla Balancing'!$I$3, 2, 'Vanilla Balancing'!$J$3, 3, 'Vanilla Balancing'!$K$3, 4, 'Vanilla Balancing'!$L$3, 5, 'Vanilla Balancing'!$M$3, 6, 'Vanilla Balancing'!$N$3)</f>
        <v>-5</v>
      </c>
      <c r="J74">
        <v>3</v>
      </c>
    </row>
    <row r="75" spans="1:60" x14ac:dyDescent="0.3">
      <c r="A75" s="1" t="s">
        <v>78</v>
      </c>
      <c r="B75">
        <f t="shared" si="3"/>
        <v>6</v>
      </c>
      <c r="C75">
        <v>2</v>
      </c>
      <c r="D75">
        <f t="shared" si="4"/>
        <v>-3</v>
      </c>
      <c r="E75" t="s">
        <v>73</v>
      </c>
      <c r="G75" cm="1">
        <f t="array" ref="G75">_xlfn.SWITCH(F75,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75" cm="1">
        <f t="array" ref="I75">_xlfn.SWITCH(H75, 0, 0, 1, 'Vanilla Balancing'!$I$3, 2, 'Vanilla Balancing'!$J$3, 3, 'Vanilla Balancing'!$K$3, 4, 'Vanilla Balancing'!$L$3, 5, 'Vanilla Balancing'!$M$3, 6, 'Vanilla Balancing'!$N$3)</f>
        <v>0</v>
      </c>
      <c r="T75">
        <v>4</v>
      </c>
      <c r="Z75">
        <v>2</v>
      </c>
    </row>
    <row r="76" spans="1:60" x14ac:dyDescent="0.3">
      <c r="A76" s="1" t="s">
        <v>79</v>
      </c>
      <c r="B76">
        <f t="shared" si="3"/>
        <v>14</v>
      </c>
      <c r="C76">
        <v>2</v>
      </c>
      <c r="D76">
        <f t="shared" si="4"/>
        <v>-7</v>
      </c>
      <c r="E76" t="s">
        <v>73</v>
      </c>
      <c r="G76" cm="1">
        <f t="array" ref="G76">_xlfn.SWITCH(F76,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76" cm="1">
        <f t="array" ref="I76">_xlfn.SWITCH(H76, 0, 0, 1, 'Vanilla Balancing'!$I$3, 2, 'Vanilla Balancing'!$J$3, 3, 'Vanilla Balancing'!$K$3, 4, 'Vanilla Balancing'!$L$3, 5, 'Vanilla Balancing'!$M$3, 6, 'Vanilla Balancing'!$N$3)</f>
        <v>0</v>
      </c>
      <c r="T76">
        <v>5</v>
      </c>
      <c r="V76">
        <v>5</v>
      </c>
      <c r="AF76">
        <v>1</v>
      </c>
      <c r="BF76">
        <v>1</v>
      </c>
      <c r="BH76">
        <v>2</v>
      </c>
    </row>
    <row r="77" spans="1:60" x14ac:dyDescent="0.3">
      <c r="A77" s="1" t="s">
        <v>80</v>
      </c>
      <c r="B77">
        <f t="shared" si="3"/>
        <v>5</v>
      </c>
      <c r="C77">
        <v>2</v>
      </c>
      <c r="D77">
        <f t="shared" si="4"/>
        <v>-2</v>
      </c>
      <c r="E77" t="s">
        <v>73</v>
      </c>
      <c r="G77" cm="1">
        <f t="array" ref="G77">_xlfn.SWITCH(F77,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7">
        <v>2</v>
      </c>
      <c r="I77" cm="1">
        <f t="array" ref="I77">_xlfn.SWITCH(H77, 0, 0, 1, 'Vanilla Balancing'!$I$3, 2, 'Vanilla Balancing'!$J$3, 3, 'Vanilla Balancing'!$K$3, 4, 'Vanilla Balancing'!$L$3, 5, 'Vanilla Balancing'!$M$3, 6, 'Vanilla Balancing'!$N$3)</f>
        <v>-4</v>
      </c>
      <c r="L77">
        <v>1</v>
      </c>
      <c r="R77">
        <v>3</v>
      </c>
      <c r="T77">
        <v>3</v>
      </c>
    </row>
    <row r="78" spans="1:60" x14ac:dyDescent="0.3">
      <c r="A78" s="1" t="s">
        <v>82</v>
      </c>
      <c r="B78">
        <f t="shared" si="3"/>
        <v>2</v>
      </c>
      <c r="C78">
        <v>2</v>
      </c>
      <c r="D78">
        <f t="shared" si="4"/>
        <v>1</v>
      </c>
      <c r="E78" t="s">
        <v>73</v>
      </c>
      <c r="G78" cm="1">
        <f t="array" ref="G78">_xlfn.SWITCH(F78,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78" cm="1">
        <f t="array" ref="I78">_xlfn.SWITCH(H78, 0, 0, 1, 'Vanilla Balancing'!$I$3, 2, 'Vanilla Balancing'!$J$3, 3, 'Vanilla Balancing'!$K$3, 4, 'Vanilla Balancing'!$L$3, 5, 'Vanilla Balancing'!$M$3, 6, 'Vanilla Balancing'!$N$3)</f>
        <v>0</v>
      </c>
      <c r="AR78">
        <v>2</v>
      </c>
    </row>
    <row r="79" spans="1:60" x14ac:dyDescent="0.3">
      <c r="A79" s="1" t="s">
        <v>83</v>
      </c>
      <c r="B79">
        <f t="shared" si="3"/>
        <v>7</v>
      </c>
      <c r="C79">
        <v>2</v>
      </c>
      <c r="D79">
        <f t="shared" si="4"/>
        <v>-3</v>
      </c>
      <c r="E79" t="s">
        <v>73</v>
      </c>
      <c r="G79" cm="1">
        <f t="array" ref="G79">_xlfn.SWITCH(F79,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9">
        <v>3</v>
      </c>
      <c r="I79" cm="1">
        <f t="array" ref="I79">_xlfn.SWITCH(H79, 0, 0, 1, 'Vanilla Balancing'!$I$3, 2, 'Vanilla Balancing'!$J$3, 3, 'Vanilla Balancing'!$K$3, 4, 'Vanilla Balancing'!$L$3, 5, 'Vanilla Balancing'!$M$3, 6, 'Vanilla Balancing'!$N$3)</f>
        <v>-5</v>
      </c>
      <c r="J79">
        <v>3</v>
      </c>
      <c r="R79">
        <v>2</v>
      </c>
      <c r="T79">
        <v>3</v>
      </c>
      <c r="BH79">
        <v>1</v>
      </c>
    </row>
    <row r="80" spans="1:60" x14ac:dyDescent="0.3">
      <c r="A80" s="1" t="s">
        <v>84</v>
      </c>
      <c r="B80">
        <f t="shared" si="3"/>
        <v>6</v>
      </c>
      <c r="C80">
        <v>2</v>
      </c>
      <c r="D80">
        <f t="shared" si="4"/>
        <v>-3</v>
      </c>
      <c r="E80" t="s">
        <v>73</v>
      </c>
      <c r="G80" cm="1">
        <f t="array" ref="G80">_xlfn.SWITCH(F80,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0" cm="1">
        <f t="array" ref="I80">_xlfn.SWITCH(H80, 0, 0, 1, 'Vanilla Balancing'!$I$3, 2, 'Vanilla Balancing'!$J$3, 3, 'Vanilla Balancing'!$K$3, 4, 'Vanilla Balancing'!$L$3, 5, 'Vanilla Balancing'!$M$3, 6, 'Vanilla Balancing'!$N$3)</f>
        <v>0</v>
      </c>
      <c r="T80">
        <v>1</v>
      </c>
      <c r="Z80">
        <v>5</v>
      </c>
    </row>
    <row r="81" spans="1:9" x14ac:dyDescent="0.3">
      <c r="A81" s="1" t="s">
        <v>10</v>
      </c>
      <c r="B81">
        <f t="shared" si="3"/>
        <v>0</v>
      </c>
      <c r="C81">
        <v>4</v>
      </c>
      <c r="D81">
        <f t="shared" si="4"/>
        <v>4</v>
      </c>
      <c r="E81" t="s">
        <v>87</v>
      </c>
      <c r="G81" cm="1">
        <f t="array" ref="G81">_xlfn.SWITCH(F81,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1" cm="1">
        <f t="array" ref="I81">_xlfn.SWITCH(H81, 0, 0, 1, 'Vanilla Balancing'!$I$3, 2, 'Vanilla Balancing'!$J$3, 3, 'Vanilla Balancing'!$K$3, 4, 'Vanilla Balancing'!$L$3, 5, 'Vanilla Balancing'!$M$3, 6, 'Vanilla Balancing'!$N$3)</f>
        <v>0</v>
      </c>
    </row>
    <row r="82" spans="1:9" x14ac:dyDescent="0.3">
      <c r="A82" s="1" t="s">
        <v>85</v>
      </c>
      <c r="B82">
        <f t="shared" si="3"/>
        <v>0</v>
      </c>
      <c r="C82">
        <v>4</v>
      </c>
      <c r="D82">
        <f t="shared" si="4"/>
        <v>4</v>
      </c>
      <c r="E82" t="s">
        <v>87</v>
      </c>
      <c r="G82" cm="1">
        <f t="array" ref="G82">_xlfn.SWITCH(F82,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2" cm="1">
        <f t="array" ref="I82">_xlfn.SWITCH(H82, 0, 0, 1, 'Vanilla Balancing'!$I$3, 2, 'Vanilla Balancing'!$J$3, 3, 'Vanilla Balancing'!$K$3, 4, 'Vanilla Balancing'!$L$3, 5, 'Vanilla Balancing'!$M$3, 6, 'Vanilla Balancing'!$N$3)</f>
        <v>0</v>
      </c>
    </row>
    <row r="83" spans="1:9" x14ac:dyDescent="0.3">
      <c r="A83" s="1" t="s">
        <v>86</v>
      </c>
      <c r="B83">
        <f t="shared" si="3"/>
        <v>0</v>
      </c>
      <c r="C83">
        <v>4</v>
      </c>
      <c r="D83">
        <f t="shared" si="4"/>
        <v>4</v>
      </c>
      <c r="E83" t="s">
        <v>87</v>
      </c>
      <c r="G83" cm="1">
        <f t="array" ref="G83">_xlfn.SWITCH(F83,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3" cm="1">
        <f t="array" ref="I83">_xlfn.SWITCH(H83, 0, 0, 1, 'Vanilla Balancing'!$I$3, 2, 'Vanilla Balancing'!$J$3, 3, 'Vanilla Balancing'!$K$3, 4, 'Vanilla Balancing'!$L$3, 5, 'Vanilla Balancing'!$M$3, 6, 'Vanilla Balancing'!$N$3)</f>
        <v>0</v>
      </c>
    </row>
    <row r="84" spans="1:9" x14ac:dyDescent="0.3">
      <c r="A84" s="1" t="s">
        <v>88</v>
      </c>
      <c r="B84">
        <f t="shared" si="3"/>
        <v>0</v>
      </c>
      <c r="C84">
        <v>4</v>
      </c>
      <c r="D84">
        <f t="shared" si="4"/>
        <v>4</v>
      </c>
      <c r="E84" t="s">
        <v>87</v>
      </c>
      <c r="G84" cm="1">
        <f t="array" ref="G84">_xlfn.SWITCH(F84,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4" cm="1">
        <f t="array" ref="I84">_xlfn.SWITCH(H84, 0, 0, 1, 'Vanilla Balancing'!$I$3, 2, 'Vanilla Balancing'!$J$3, 3, 'Vanilla Balancing'!$K$3, 4, 'Vanilla Balancing'!$L$3, 5, 'Vanilla Balancing'!$M$3, 6, 'Vanilla Balancing'!$N$3)</f>
        <v>0</v>
      </c>
    </row>
    <row r="85" spans="1:9" x14ac:dyDescent="0.3">
      <c r="A85" s="1" t="s">
        <v>89</v>
      </c>
      <c r="B85">
        <f t="shared" si="3"/>
        <v>0</v>
      </c>
      <c r="C85">
        <v>4</v>
      </c>
      <c r="D85">
        <f t="shared" si="4"/>
        <v>4</v>
      </c>
      <c r="E85" t="s">
        <v>87</v>
      </c>
      <c r="G85" cm="1">
        <f t="array" ref="G85">_xlfn.SWITCH(F85,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5" cm="1">
        <f t="array" ref="I85">_xlfn.SWITCH(H85, 0, 0, 1, 'Vanilla Balancing'!$I$3, 2, 'Vanilla Balancing'!$J$3, 3, 'Vanilla Balancing'!$K$3, 4, 'Vanilla Balancing'!$L$3, 5, 'Vanilla Balancing'!$M$3, 6, 'Vanilla Balancing'!$N$3)</f>
        <v>0</v>
      </c>
    </row>
    <row r="88" spans="1:9" x14ac:dyDescent="0.3">
      <c r="A88" s="1"/>
    </row>
    <row r="89" spans="1:9" x14ac:dyDescent="0.3">
      <c r="A89" s="1"/>
    </row>
    <row r="90" spans="1:9" x14ac:dyDescent="0.3">
      <c r="A90" s="1"/>
    </row>
    <row r="91" spans="1:9" x14ac:dyDescent="0.3">
      <c r="A91" s="1"/>
    </row>
    <row r="92" spans="1:9" x14ac:dyDescent="0.3">
      <c r="A92" s="1"/>
    </row>
    <row r="93" spans="1:9" x14ac:dyDescent="0.3">
      <c r="A93" s="1"/>
    </row>
    <row r="94" spans="1:9" x14ac:dyDescent="0.3">
      <c r="A94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8" spans="1:1" x14ac:dyDescent="0.3">
      <c r="A108" s="1"/>
    </row>
    <row r="109" spans="1:1" x14ac:dyDescent="0.3">
      <c r="A10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5F15-AC5C-4F40-8434-3C38AA55454A}">
  <dimension ref="A1:N30"/>
  <sheetViews>
    <sheetView workbookViewId="0">
      <selection activeCell="L12" sqref="L12"/>
    </sheetView>
  </sheetViews>
  <sheetFormatPr defaultRowHeight="14.4" x14ac:dyDescent="0.3"/>
  <cols>
    <col min="1" max="1" width="16.33203125" customWidth="1"/>
    <col min="2" max="2" width="13.5546875" customWidth="1"/>
    <col min="3" max="3" width="17.21875" customWidth="1"/>
    <col min="10" max="10" width="8.77734375" customWidth="1"/>
    <col min="15" max="15" width="8.88671875" customWidth="1"/>
  </cols>
  <sheetData>
    <row r="1" spans="1:14" ht="20.399999999999999" thickBot="1" x14ac:dyDescent="0.45">
      <c r="A1" s="13" t="s">
        <v>153</v>
      </c>
      <c r="B1" s="13"/>
      <c r="C1" s="10" t="s">
        <v>154</v>
      </c>
      <c r="D1" s="10"/>
      <c r="E1" s="12" t="s">
        <v>125</v>
      </c>
      <c r="F1" s="12"/>
      <c r="G1" s="12"/>
      <c r="H1" s="12"/>
      <c r="I1" s="12"/>
      <c r="J1" s="12"/>
      <c r="K1" s="12"/>
      <c r="L1" s="12"/>
      <c r="M1" s="12"/>
      <c r="N1" s="12"/>
    </row>
    <row r="2" spans="1:14" ht="15" thickTop="1" x14ac:dyDescent="0.3">
      <c r="A2" s="7" t="s">
        <v>129</v>
      </c>
      <c r="B2" s="8" t="s">
        <v>141</v>
      </c>
      <c r="C2" s="8" t="s">
        <v>155</v>
      </c>
      <c r="D2" s="5" t="s">
        <v>160</v>
      </c>
      <c r="E2" s="5" t="s">
        <v>143</v>
      </c>
      <c r="F2" s="5" t="s">
        <v>144</v>
      </c>
      <c r="G2" s="5" t="s">
        <v>145</v>
      </c>
      <c r="H2" s="5" t="s">
        <v>146</v>
      </c>
      <c r="I2" s="5" t="s">
        <v>147</v>
      </c>
      <c r="J2" s="5" t="s">
        <v>148</v>
      </c>
      <c r="K2" s="5" t="s">
        <v>149</v>
      </c>
      <c r="L2" s="5" t="s">
        <v>150</v>
      </c>
      <c r="M2" s="5" t="s">
        <v>151</v>
      </c>
      <c r="N2" s="5" t="s">
        <v>152</v>
      </c>
    </row>
    <row r="3" spans="1:14" x14ac:dyDescent="0.3">
      <c r="A3" t="s">
        <v>91</v>
      </c>
      <c r="B3" t="s">
        <v>91</v>
      </c>
      <c r="C3" t="s">
        <v>156</v>
      </c>
      <c r="D3">
        <v>0</v>
      </c>
      <c r="E3">
        <v>0</v>
      </c>
      <c r="F3">
        <v>0</v>
      </c>
      <c r="G3">
        <v>0</v>
      </c>
      <c r="H3" s="9">
        <v>0</v>
      </c>
      <c r="I3">
        <v>0</v>
      </c>
      <c r="J3">
        <v>-4</v>
      </c>
      <c r="K3">
        <v>-5</v>
      </c>
      <c r="L3">
        <v>-8</v>
      </c>
      <c r="M3">
        <v>-10</v>
      </c>
      <c r="N3">
        <v>-16</v>
      </c>
    </row>
    <row r="4" spans="1:14" x14ac:dyDescent="0.3">
      <c r="A4" t="s">
        <v>92</v>
      </c>
      <c r="B4" t="s">
        <v>92</v>
      </c>
      <c r="C4" t="s">
        <v>156</v>
      </c>
      <c r="D4">
        <v>0</v>
      </c>
      <c r="E4">
        <v>0</v>
      </c>
      <c r="F4">
        <v>0</v>
      </c>
      <c r="G4">
        <v>0</v>
      </c>
      <c r="H4" s="9">
        <v>0</v>
      </c>
      <c r="I4">
        <v>0</v>
      </c>
      <c r="J4">
        <v>-4</v>
      </c>
      <c r="K4">
        <v>-5</v>
      </c>
      <c r="L4">
        <v>-8</v>
      </c>
      <c r="M4">
        <v>-10</v>
      </c>
      <c r="N4">
        <v>-16</v>
      </c>
    </row>
    <row r="5" spans="1:14" x14ac:dyDescent="0.3">
      <c r="A5" t="s">
        <v>95</v>
      </c>
      <c r="B5" t="s">
        <v>95</v>
      </c>
      <c r="C5" t="s">
        <v>157</v>
      </c>
      <c r="D5" s="9">
        <v>0</v>
      </c>
      <c r="E5">
        <v>0</v>
      </c>
      <c r="F5">
        <v>-1</v>
      </c>
      <c r="G5">
        <v>-2</v>
      </c>
      <c r="H5">
        <v>-4</v>
      </c>
      <c r="I5">
        <v>-6</v>
      </c>
      <c r="J5">
        <v>-8</v>
      </c>
      <c r="K5">
        <v>-10</v>
      </c>
      <c r="L5">
        <v>-12</v>
      </c>
      <c r="M5">
        <v>-14</v>
      </c>
      <c r="N5">
        <v>-16</v>
      </c>
    </row>
    <row r="6" spans="1:14" x14ac:dyDescent="0.3">
      <c r="A6" t="s">
        <v>130</v>
      </c>
      <c r="B6" t="s">
        <v>96</v>
      </c>
      <c r="C6" t="s">
        <v>157</v>
      </c>
      <c r="D6" s="9">
        <v>0</v>
      </c>
      <c r="E6">
        <v>-1</v>
      </c>
      <c r="F6">
        <v>-2</v>
      </c>
      <c r="G6">
        <v>-4</v>
      </c>
      <c r="H6">
        <v>-6</v>
      </c>
      <c r="I6">
        <v>-8</v>
      </c>
      <c r="J6">
        <v>-10</v>
      </c>
      <c r="K6">
        <v>-12</v>
      </c>
      <c r="L6">
        <v>-14</v>
      </c>
      <c r="M6">
        <v>-16</v>
      </c>
      <c r="N6">
        <v>-18</v>
      </c>
    </row>
    <row r="7" spans="1:14" x14ac:dyDescent="0.3">
      <c r="A7" t="s">
        <v>97</v>
      </c>
      <c r="B7" t="s">
        <v>142</v>
      </c>
      <c r="C7" t="s">
        <v>157</v>
      </c>
      <c r="D7" s="9">
        <v>0</v>
      </c>
      <c r="E7">
        <v>-1</v>
      </c>
      <c r="F7">
        <v>-2</v>
      </c>
      <c r="G7">
        <v>-4</v>
      </c>
      <c r="H7">
        <v>-6</v>
      </c>
      <c r="I7">
        <v>-8</v>
      </c>
      <c r="J7">
        <v>-10</v>
      </c>
      <c r="K7">
        <v>-12</v>
      </c>
      <c r="L7">
        <v>-14</v>
      </c>
      <c r="M7">
        <v>-16</v>
      </c>
      <c r="N7">
        <v>-18</v>
      </c>
    </row>
    <row r="8" spans="1:14" x14ac:dyDescent="0.3">
      <c r="A8" t="s">
        <v>131</v>
      </c>
      <c r="B8" t="s">
        <v>98</v>
      </c>
      <c r="C8" t="s">
        <v>157</v>
      </c>
      <c r="D8" s="9">
        <v>0</v>
      </c>
      <c r="E8">
        <v>-1</v>
      </c>
      <c r="F8">
        <v>-2</v>
      </c>
      <c r="G8">
        <v>-4</v>
      </c>
      <c r="H8">
        <v>-6</v>
      </c>
      <c r="I8">
        <v>-8</v>
      </c>
      <c r="J8">
        <v>-10</v>
      </c>
      <c r="K8">
        <v>-12</v>
      </c>
      <c r="L8">
        <v>-14</v>
      </c>
      <c r="M8">
        <v>-16</v>
      </c>
      <c r="N8">
        <v>-18</v>
      </c>
    </row>
    <row r="9" spans="1:14" x14ac:dyDescent="0.3">
      <c r="A9" t="s">
        <v>94</v>
      </c>
      <c r="B9" t="s">
        <v>94</v>
      </c>
      <c r="C9" t="s">
        <v>158</v>
      </c>
      <c r="D9" s="9">
        <v>0</v>
      </c>
      <c r="E9">
        <v>0</v>
      </c>
      <c r="F9">
        <v>0</v>
      </c>
      <c r="G9">
        <v>-1</v>
      </c>
      <c r="H9">
        <v>-2</v>
      </c>
      <c r="I9">
        <v>-4</v>
      </c>
      <c r="J9">
        <v>-6</v>
      </c>
      <c r="K9">
        <v>-8</v>
      </c>
      <c r="L9">
        <v>-10</v>
      </c>
      <c r="M9">
        <v>-12</v>
      </c>
      <c r="N9">
        <v>-16</v>
      </c>
    </row>
    <row r="10" spans="1:14" x14ac:dyDescent="0.3">
      <c r="A10" t="s">
        <v>132</v>
      </c>
      <c r="B10" t="s">
        <v>93</v>
      </c>
      <c r="C10" t="s">
        <v>158</v>
      </c>
      <c r="D10" s="9">
        <v>0</v>
      </c>
      <c r="E10">
        <v>0</v>
      </c>
      <c r="F10">
        <v>0</v>
      </c>
      <c r="G10">
        <v>-1</v>
      </c>
      <c r="H10">
        <v>-2</v>
      </c>
      <c r="I10">
        <v>-4</v>
      </c>
      <c r="J10">
        <v>-6</v>
      </c>
      <c r="K10">
        <v>-8</v>
      </c>
      <c r="L10">
        <v>-10</v>
      </c>
      <c r="M10">
        <v>-12</v>
      </c>
      <c r="N10">
        <v>-16</v>
      </c>
    </row>
    <row r="11" spans="1:14" x14ac:dyDescent="0.3">
      <c r="A11" t="s">
        <v>133</v>
      </c>
      <c r="B11" t="s">
        <v>115</v>
      </c>
      <c r="C11" t="s">
        <v>158</v>
      </c>
      <c r="D11" s="9">
        <v>0</v>
      </c>
      <c r="E11">
        <v>0</v>
      </c>
      <c r="F11">
        <v>0</v>
      </c>
      <c r="G11">
        <v>-1</v>
      </c>
      <c r="H11">
        <v>-2</v>
      </c>
      <c r="I11">
        <v>-4</v>
      </c>
      <c r="J11">
        <v>-6</v>
      </c>
      <c r="K11">
        <v>-8</v>
      </c>
      <c r="L11">
        <v>-10</v>
      </c>
      <c r="M11">
        <v>-12</v>
      </c>
      <c r="N11">
        <v>-16</v>
      </c>
    </row>
    <row r="12" spans="1:14" x14ac:dyDescent="0.3">
      <c r="A12" t="s">
        <v>134</v>
      </c>
      <c r="B12" t="s">
        <v>114</v>
      </c>
      <c r="C12" t="s">
        <v>158</v>
      </c>
      <c r="D12" s="9">
        <v>0</v>
      </c>
      <c r="E12">
        <v>0</v>
      </c>
      <c r="F12">
        <v>0</v>
      </c>
      <c r="G12">
        <v>-1</v>
      </c>
      <c r="H12">
        <v>-2</v>
      </c>
      <c r="I12">
        <v>-4</v>
      </c>
      <c r="J12">
        <v>-6</v>
      </c>
      <c r="K12">
        <v>-8</v>
      </c>
      <c r="L12">
        <v>-10</v>
      </c>
      <c r="M12">
        <v>-12</v>
      </c>
      <c r="N12">
        <v>-16</v>
      </c>
    </row>
    <row r="13" spans="1:14" x14ac:dyDescent="0.3">
      <c r="A13" t="s">
        <v>135</v>
      </c>
      <c r="B13" t="s">
        <v>113</v>
      </c>
      <c r="C13" t="s">
        <v>158</v>
      </c>
      <c r="D13" s="9">
        <v>0</v>
      </c>
      <c r="E13">
        <v>0</v>
      </c>
      <c r="F13">
        <v>0</v>
      </c>
      <c r="G13">
        <v>-1</v>
      </c>
      <c r="H13">
        <v>-2</v>
      </c>
      <c r="I13">
        <v>-4</v>
      </c>
      <c r="J13">
        <v>-6</v>
      </c>
      <c r="K13">
        <v>-8</v>
      </c>
      <c r="L13">
        <v>-10</v>
      </c>
      <c r="M13">
        <v>-12</v>
      </c>
      <c r="N13">
        <v>-16</v>
      </c>
    </row>
    <row r="14" spans="1:14" x14ac:dyDescent="0.3">
      <c r="A14" t="s">
        <v>111</v>
      </c>
      <c r="B14" t="s">
        <v>111</v>
      </c>
      <c r="C14" t="s">
        <v>158</v>
      </c>
      <c r="D14" s="9">
        <v>0</v>
      </c>
      <c r="E14">
        <v>0</v>
      </c>
      <c r="F14">
        <v>0</v>
      </c>
      <c r="G14">
        <v>-1</v>
      </c>
      <c r="H14">
        <v>-2</v>
      </c>
      <c r="I14">
        <v>-4</v>
      </c>
      <c r="J14">
        <v>-6</v>
      </c>
      <c r="K14">
        <v>-8</v>
      </c>
      <c r="L14">
        <v>-10</v>
      </c>
      <c r="M14">
        <v>-12</v>
      </c>
      <c r="N14">
        <v>-16</v>
      </c>
    </row>
    <row r="15" spans="1:14" x14ac:dyDescent="0.3">
      <c r="A15" t="s">
        <v>112</v>
      </c>
      <c r="B15" t="s">
        <v>112</v>
      </c>
      <c r="C15" t="s">
        <v>158</v>
      </c>
      <c r="D15" s="9">
        <v>0</v>
      </c>
      <c r="E15">
        <v>-2</v>
      </c>
      <c r="F15">
        <v>-4</v>
      </c>
      <c r="G15">
        <v>-6</v>
      </c>
      <c r="H15">
        <v>-8</v>
      </c>
      <c r="I15">
        <v>-10</v>
      </c>
      <c r="J15">
        <v>-12</v>
      </c>
      <c r="K15">
        <v>-14</v>
      </c>
      <c r="L15">
        <v>-16</v>
      </c>
      <c r="M15">
        <v>-18</v>
      </c>
      <c r="N15">
        <v>-20</v>
      </c>
    </row>
    <row r="16" spans="1:14" x14ac:dyDescent="0.3">
      <c r="A16" t="s">
        <v>136</v>
      </c>
      <c r="B16" t="s">
        <v>99</v>
      </c>
      <c r="C16" t="s">
        <v>159</v>
      </c>
      <c r="D16" s="9">
        <v>0</v>
      </c>
      <c r="E16">
        <v>0</v>
      </c>
      <c r="F16">
        <v>0</v>
      </c>
      <c r="G16">
        <v>0</v>
      </c>
      <c r="H16">
        <v>-1</v>
      </c>
      <c r="I16">
        <v>-2</v>
      </c>
      <c r="J16">
        <v>-4</v>
      </c>
      <c r="K16">
        <v>-6</v>
      </c>
      <c r="L16">
        <v>-9</v>
      </c>
      <c r="M16">
        <v>-13</v>
      </c>
      <c r="N16">
        <v>-16</v>
      </c>
    </row>
    <row r="17" spans="1:14" x14ac:dyDescent="0.3">
      <c r="A17" t="s">
        <v>90</v>
      </c>
      <c r="B17" t="s">
        <v>90</v>
      </c>
      <c r="C17" t="s">
        <v>159</v>
      </c>
      <c r="D17" s="9">
        <v>0</v>
      </c>
      <c r="E17">
        <v>0</v>
      </c>
      <c r="F17">
        <v>0</v>
      </c>
      <c r="G17">
        <v>0</v>
      </c>
      <c r="H17">
        <v>-1</v>
      </c>
      <c r="I17">
        <v>-2</v>
      </c>
      <c r="J17">
        <v>-4</v>
      </c>
      <c r="K17">
        <v>-6</v>
      </c>
      <c r="L17">
        <v>-9</v>
      </c>
      <c r="M17">
        <v>-13</v>
      </c>
      <c r="N17">
        <v>-16</v>
      </c>
    </row>
    <row r="18" spans="1:14" x14ac:dyDescent="0.3">
      <c r="A18" t="s">
        <v>102</v>
      </c>
      <c r="B18" t="s">
        <v>102</v>
      </c>
      <c r="C18" t="s">
        <v>159</v>
      </c>
      <c r="D18" s="9">
        <v>0</v>
      </c>
      <c r="E18">
        <v>0</v>
      </c>
      <c r="F18">
        <v>0</v>
      </c>
      <c r="G18">
        <v>0</v>
      </c>
      <c r="H18">
        <v>-1</v>
      </c>
      <c r="I18">
        <v>-2</v>
      </c>
      <c r="J18">
        <v>-4</v>
      </c>
      <c r="K18">
        <v>-6</v>
      </c>
      <c r="L18">
        <v>-9</v>
      </c>
      <c r="M18">
        <v>-13</v>
      </c>
      <c r="N18">
        <v>-16</v>
      </c>
    </row>
    <row r="19" spans="1:14" x14ac:dyDescent="0.3">
      <c r="A19" t="s">
        <v>137</v>
      </c>
      <c r="B19" t="s">
        <v>3</v>
      </c>
      <c r="C19" t="s">
        <v>159</v>
      </c>
      <c r="D19" s="9">
        <v>0</v>
      </c>
      <c r="E19">
        <v>0</v>
      </c>
      <c r="F19">
        <v>0</v>
      </c>
      <c r="G19">
        <v>0</v>
      </c>
      <c r="H19">
        <v>-1</v>
      </c>
      <c r="I19">
        <v>-2</v>
      </c>
      <c r="J19">
        <v>-4</v>
      </c>
      <c r="K19">
        <v>-6</v>
      </c>
      <c r="L19">
        <v>-9</v>
      </c>
      <c r="M19">
        <v>-13</v>
      </c>
      <c r="N19">
        <v>-16</v>
      </c>
    </row>
    <row r="20" spans="1:14" x14ac:dyDescent="0.3">
      <c r="A20" t="s">
        <v>138</v>
      </c>
      <c r="B20" t="s">
        <v>108</v>
      </c>
      <c r="C20" t="s">
        <v>159</v>
      </c>
      <c r="D20" s="9">
        <v>0</v>
      </c>
      <c r="E20">
        <v>0</v>
      </c>
      <c r="F20">
        <v>-2</v>
      </c>
      <c r="G20">
        <v>-4</v>
      </c>
      <c r="H20">
        <v>-6</v>
      </c>
      <c r="I20">
        <v>-10</v>
      </c>
      <c r="J20">
        <v>-12</v>
      </c>
      <c r="K20">
        <v>-14</v>
      </c>
      <c r="L20">
        <v>-16</v>
      </c>
      <c r="M20">
        <v>-18</v>
      </c>
      <c r="N20">
        <v>-20</v>
      </c>
    </row>
    <row r="21" spans="1:14" x14ac:dyDescent="0.3">
      <c r="A21" t="s">
        <v>139</v>
      </c>
      <c r="B21" t="s">
        <v>109</v>
      </c>
      <c r="C21" t="s">
        <v>159</v>
      </c>
      <c r="D21" s="9">
        <v>0</v>
      </c>
      <c r="E21">
        <v>0</v>
      </c>
      <c r="F21">
        <v>-2</v>
      </c>
      <c r="G21">
        <v>-4</v>
      </c>
      <c r="H21">
        <v>-6</v>
      </c>
      <c r="I21">
        <v>-10</v>
      </c>
      <c r="J21">
        <v>-12</v>
      </c>
      <c r="K21">
        <v>-14</v>
      </c>
      <c r="L21">
        <v>-16</v>
      </c>
      <c r="M21">
        <v>-18</v>
      </c>
      <c r="N21">
        <v>-20</v>
      </c>
    </row>
    <row r="22" spans="1:14" x14ac:dyDescent="0.3">
      <c r="A22" t="s">
        <v>110</v>
      </c>
      <c r="B22" t="s">
        <v>110</v>
      </c>
      <c r="C22" t="s">
        <v>159</v>
      </c>
      <c r="D22" s="9">
        <v>0</v>
      </c>
      <c r="E22">
        <v>0</v>
      </c>
      <c r="F22">
        <v>-2</v>
      </c>
      <c r="G22">
        <v>-4</v>
      </c>
      <c r="H22">
        <v>-6</v>
      </c>
      <c r="I22">
        <v>-10</v>
      </c>
      <c r="J22">
        <v>-12</v>
      </c>
      <c r="K22">
        <v>-14</v>
      </c>
      <c r="L22">
        <v>-16</v>
      </c>
      <c r="M22">
        <v>-18</v>
      </c>
      <c r="N22">
        <v>-20</v>
      </c>
    </row>
    <row r="23" spans="1:14" x14ac:dyDescent="0.3">
      <c r="A23" t="s">
        <v>116</v>
      </c>
      <c r="B23" t="s">
        <v>116</v>
      </c>
      <c r="C23" t="s">
        <v>159</v>
      </c>
      <c r="D23" s="9">
        <v>0</v>
      </c>
      <c r="E23">
        <v>0</v>
      </c>
      <c r="F23">
        <v>-2</v>
      </c>
      <c r="G23">
        <v>-4</v>
      </c>
      <c r="H23">
        <v>-6</v>
      </c>
      <c r="I23">
        <v>-8</v>
      </c>
      <c r="J23">
        <v>-10</v>
      </c>
      <c r="K23">
        <v>-12</v>
      </c>
      <c r="L23">
        <v>-14</v>
      </c>
      <c r="M23">
        <v>-16</v>
      </c>
      <c r="N23">
        <v>-18</v>
      </c>
    </row>
    <row r="24" spans="1:14" x14ac:dyDescent="0.3">
      <c r="A24" t="s">
        <v>100</v>
      </c>
      <c r="B24" t="s">
        <v>100</v>
      </c>
      <c r="C24" t="s">
        <v>106</v>
      </c>
      <c r="D24" s="9">
        <v>0</v>
      </c>
      <c r="E24">
        <v>0</v>
      </c>
      <c r="F24">
        <v>-1</v>
      </c>
      <c r="G24">
        <v>-2</v>
      </c>
      <c r="H24">
        <v>-4</v>
      </c>
      <c r="I24">
        <v>-6</v>
      </c>
      <c r="J24">
        <v>-8</v>
      </c>
      <c r="K24">
        <v>-10</v>
      </c>
      <c r="L24">
        <v>-12</v>
      </c>
      <c r="M24">
        <v>-14</v>
      </c>
      <c r="N24">
        <v>-16</v>
      </c>
    </row>
    <row r="25" spans="1:14" x14ac:dyDescent="0.3">
      <c r="A25" t="s">
        <v>101</v>
      </c>
      <c r="B25" t="s">
        <v>101</v>
      </c>
      <c r="C25" t="s">
        <v>106</v>
      </c>
      <c r="D25" s="9">
        <v>0</v>
      </c>
      <c r="E25">
        <v>0</v>
      </c>
      <c r="F25">
        <v>-1</v>
      </c>
      <c r="G25">
        <v>-2</v>
      </c>
      <c r="H25">
        <v>-4</v>
      </c>
      <c r="I25">
        <v>-6</v>
      </c>
      <c r="J25">
        <v>-8</v>
      </c>
      <c r="K25">
        <v>-10</v>
      </c>
      <c r="L25">
        <v>-12</v>
      </c>
      <c r="M25">
        <v>-14</v>
      </c>
      <c r="N25">
        <v>-16</v>
      </c>
    </row>
    <row r="26" spans="1:14" x14ac:dyDescent="0.3">
      <c r="A26" t="s">
        <v>104</v>
      </c>
      <c r="B26" t="s">
        <v>104</v>
      </c>
      <c r="C26" t="s">
        <v>103</v>
      </c>
      <c r="D26" s="9">
        <v>0</v>
      </c>
      <c r="E26">
        <v>0</v>
      </c>
      <c r="F26">
        <v>0</v>
      </c>
      <c r="G26">
        <v>-2</v>
      </c>
      <c r="H26">
        <v>-4</v>
      </c>
      <c r="I26">
        <v>-6</v>
      </c>
      <c r="J26">
        <v>-8</v>
      </c>
      <c r="K26">
        <v>-10</v>
      </c>
      <c r="L26">
        <v>-12</v>
      </c>
      <c r="M26">
        <v>-14</v>
      </c>
      <c r="N26">
        <v>-16</v>
      </c>
    </row>
    <row r="27" spans="1:14" x14ac:dyDescent="0.3">
      <c r="A27" t="s">
        <v>105</v>
      </c>
      <c r="B27" t="s">
        <v>105</v>
      </c>
      <c r="C27" t="s">
        <v>103</v>
      </c>
      <c r="D27" s="9">
        <v>0</v>
      </c>
      <c r="E27">
        <v>0</v>
      </c>
      <c r="F27">
        <v>-1</v>
      </c>
      <c r="G27">
        <v>-2</v>
      </c>
      <c r="H27">
        <v>-4</v>
      </c>
      <c r="I27">
        <v>-6</v>
      </c>
      <c r="J27">
        <v>-8</v>
      </c>
      <c r="K27">
        <v>-10</v>
      </c>
      <c r="L27">
        <v>-12</v>
      </c>
      <c r="M27">
        <v>-14</v>
      </c>
      <c r="N27">
        <v>-16</v>
      </c>
    </row>
    <row r="28" spans="1:14" x14ac:dyDescent="0.3">
      <c r="A28" t="s">
        <v>140</v>
      </c>
      <c r="B28" t="s">
        <v>107</v>
      </c>
      <c r="C28" t="s">
        <v>103</v>
      </c>
      <c r="D28" s="9">
        <v>0</v>
      </c>
      <c r="E28">
        <v>0</v>
      </c>
      <c r="F28">
        <v>-1</v>
      </c>
      <c r="G28">
        <v>-2</v>
      </c>
      <c r="H28">
        <v>-4</v>
      </c>
      <c r="I28">
        <v>-6</v>
      </c>
      <c r="J28">
        <v>-8</v>
      </c>
      <c r="K28">
        <v>-10</v>
      </c>
      <c r="L28">
        <v>-12</v>
      </c>
      <c r="M28">
        <v>-14</v>
      </c>
      <c r="N28">
        <v>-16</v>
      </c>
    </row>
    <row r="29" spans="1:14" x14ac:dyDescent="0.3">
      <c r="B29" t="s">
        <v>103</v>
      </c>
    </row>
    <row r="30" spans="1:14" x14ac:dyDescent="0.3">
      <c r="B30" t="s">
        <v>106</v>
      </c>
    </row>
  </sheetData>
  <mergeCells count="2">
    <mergeCell ref="E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DPM Balancing</vt:lpstr>
      <vt:lpstr>Vanilla Balancing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Crowe</dc:creator>
  <cp:lastModifiedBy>Tyler Crowe</cp:lastModifiedBy>
  <dcterms:created xsi:type="dcterms:W3CDTF">2015-06-05T18:17:20Z</dcterms:created>
  <dcterms:modified xsi:type="dcterms:W3CDTF">2022-01-19T04:06:11Z</dcterms:modified>
</cp:coreProperties>
</file>