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 Dickinson\Documents\Hollings Stuff\Rolling 3 Month EWX\"/>
    </mc:Choice>
  </mc:AlternateContent>
  <bookViews>
    <workbookView xWindow="0" yWindow="0" windowWidth="23040" windowHeight="10068" xr2:uid="{00000000-000D-0000-FFFF-FFFF00000000}"/>
  </bookViews>
  <sheets>
    <sheet name="MAMSevereImpacts" sheetId="1" r:id="rId1"/>
  </sheets>
  <calcPr calcId="171027"/>
</workbook>
</file>

<file path=xl/calcChain.xml><?xml version="1.0" encoding="utf-8"?>
<calcChain xmlns="http://schemas.openxmlformats.org/spreadsheetml/2006/main">
  <c r="V31" i="1" l="1"/>
  <c r="U31" i="1"/>
  <c r="T31" i="1"/>
  <c r="S31" i="1"/>
  <c r="R31" i="1"/>
  <c r="Q31" i="1"/>
  <c r="P31" i="1"/>
  <c r="O31" i="1"/>
  <c r="X31" i="1" s="1"/>
  <c r="V30" i="1"/>
  <c r="U30" i="1"/>
  <c r="T30" i="1"/>
  <c r="S30" i="1"/>
  <c r="R30" i="1"/>
  <c r="Q30" i="1"/>
  <c r="P30" i="1"/>
  <c r="O30" i="1"/>
  <c r="X30" i="1" s="1"/>
  <c r="V29" i="1"/>
  <c r="U29" i="1"/>
  <c r="T29" i="1"/>
  <c r="S29" i="1"/>
  <c r="R29" i="1"/>
  <c r="Q29" i="1"/>
  <c r="P29" i="1"/>
  <c r="O29" i="1"/>
  <c r="X29" i="1" s="1"/>
  <c r="V28" i="1"/>
  <c r="U28" i="1"/>
  <c r="T28" i="1"/>
  <c r="S28" i="1"/>
  <c r="R28" i="1"/>
  <c r="Q28" i="1"/>
  <c r="P28" i="1"/>
  <c r="O28" i="1"/>
  <c r="X28" i="1" s="1"/>
  <c r="V27" i="1"/>
  <c r="U27" i="1"/>
  <c r="T27" i="1"/>
  <c r="S27" i="1"/>
  <c r="R27" i="1"/>
  <c r="Q27" i="1"/>
  <c r="P27" i="1"/>
  <c r="O27" i="1"/>
  <c r="X27" i="1" s="1"/>
  <c r="V26" i="1"/>
  <c r="U26" i="1"/>
  <c r="T26" i="1"/>
  <c r="S26" i="1"/>
  <c r="R26" i="1"/>
  <c r="Q26" i="1"/>
  <c r="P26" i="1"/>
  <c r="O26" i="1"/>
  <c r="X26" i="1" s="1"/>
  <c r="V25" i="1"/>
  <c r="U25" i="1"/>
  <c r="T25" i="1"/>
  <c r="S25" i="1"/>
  <c r="R25" i="1"/>
  <c r="Q25" i="1"/>
  <c r="P25" i="1"/>
  <c r="O25" i="1"/>
  <c r="X25" i="1" s="1"/>
  <c r="V24" i="1"/>
  <c r="U24" i="1"/>
  <c r="T24" i="1"/>
  <c r="S24" i="1"/>
  <c r="R24" i="1"/>
  <c r="Q24" i="1"/>
  <c r="P24" i="1"/>
  <c r="O24" i="1"/>
  <c r="X24" i="1" s="1"/>
  <c r="V23" i="1"/>
  <c r="U23" i="1"/>
  <c r="T23" i="1"/>
  <c r="S23" i="1"/>
  <c r="R23" i="1"/>
  <c r="Q23" i="1"/>
  <c r="P23" i="1"/>
  <c r="O23" i="1"/>
  <c r="X23" i="1" s="1"/>
  <c r="V22" i="1"/>
  <c r="U22" i="1"/>
  <c r="T22" i="1"/>
  <c r="S22" i="1"/>
  <c r="R22" i="1"/>
  <c r="Q22" i="1"/>
  <c r="P22" i="1"/>
  <c r="O22" i="1"/>
  <c r="X22" i="1" s="1"/>
  <c r="V21" i="1"/>
  <c r="U21" i="1"/>
  <c r="T21" i="1"/>
  <c r="S21" i="1"/>
  <c r="R21" i="1"/>
  <c r="Q21" i="1"/>
  <c r="P21" i="1"/>
  <c r="O21" i="1"/>
  <c r="X21" i="1" s="1"/>
  <c r="V20" i="1"/>
  <c r="U20" i="1"/>
  <c r="T20" i="1"/>
  <c r="S20" i="1"/>
  <c r="R20" i="1"/>
  <c r="Q20" i="1"/>
  <c r="P20" i="1"/>
  <c r="O20" i="1"/>
  <c r="X20" i="1" s="1"/>
  <c r="V19" i="1"/>
  <c r="U19" i="1"/>
  <c r="T19" i="1"/>
  <c r="S19" i="1"/>
  <c r="R19" i="1"/>
  <c r="Q19" i="1"/>
  <c r="P19" i="1"/>
  <c r="O19" i="1"/>
  <c r="X19" i="1" s="1"/>
  <c r="V18" i="1"/>
  <c r="U18" i="1"/>
  <c r="T18" i="1"/>
  <c r="S18" i="1"/>
  <c r="R18" i="1"/>
  <c r="Q18" i="1"/>
  <c r="P18" i="1"/>
  <c r="O18" i="1"/>
  <c r="X18" i="1" s="1"/>
  <c r="V17" i="1"/>
  <c r="U17" i="1"/>
  <c r="T17" i="1"/>
  <c r="S17" i="1"/>
  <c r="R17" i="1"/>
  <c r="Q17" i="1"/>
  <c r="P17" i="1"/>
  <c r="O17" i="1"/>
  <c r="X17" i="1" s="1"/>
  <c r="V16" i="1"/>
  <c r="U16" i="1"/>
  <c r="T16" i="1"/>
  <c r="S16" i="1"/>
  <c r="R16" i="1"/>
  <c r="Q16" i="1"/>
  <c r="P16" i="1"/>
  <c r="O16" i="1"/>
  <c r="X16" i="1" s="1"/>
  <c r="V15" i="1"/>
  <c r="U15" i="1"/>
  <c r="T15" i="1"/>
  <c r="S15" i="1"/>
  <c r="R15" i="1"/>
  <c r="Q15" i="1"/>
  <c r="P15" i="1"/>
  <c r="O15" i="1"/>
  <c r="X15" i="1" s="1"/>
  <c r="V14" i="1"/>
  <c r="U14" i="1"/>
  <c r="T14" i="1"/>
  <c r="S14" i="1"/>
  <c r="R14" i="1"/>
  <c r="Q14" i="1"/>
  <c r="P14" i="1"/>
  <c r="O14" i="1"/>
  <c r="X14" i="1" s="1"/>
  <c r="V13" i="1"/>
  <c r="U13" i="1"/>
  <c r="T13" i="1"/>
  <c r="S13" i="1"/>
  <c r="R13" i="1"/>
  <c r="Q13" i="1"/>
  <c r="P13" i="1"/>
  <c r="O13" i="1"/>
  <c r="X13" i="1" s="1"/>
  <c r="V12" i="1"/>
  <c r="U12" i="1"/>
  <c r="T12" i="1"/>
  <c r="S12" i="1"/>
  <c r="R12" i="1"/>
  <c r="Q12" i="1"/>
  <c r="P12" i="1"/>
  <c r="O12" i="1"/>
  <c r="X12" i="1" s="1"/>
  <c r="V11" i="1"/>
  <c r="U11" i="1"/>
  <c r="T11" i="1"/>
  <c r="S11" i="1"/>
  <c r="R11" i="1"/>
  <c r="Q11" i="1"/>
  <c r="P11" i="1"/>
  <c r="O11" i="1"/>
  <c r="X11" i="1" s="1"/>
  <c r="V10" i="1"/>
  <c r="U10" i="1"/>
  <c r="T10" i="1"/>
  <c r="S10" i="1"/>
  <c r="R10" i="1"/>
  <c r="Q10" i="1"/>
  <c r="P10" i="1"/>
  <c r="O10" i="1"/>
  <c r="X10" i="1" s="1"/>
  <c r="V9" i="1"/>
  <c r="U9" i="1"/>
  <c r="T9" i="1"/>
  <c r="S9" i="1"/>
  <c r="R9" i="1"/>
  <c r="Q9" i="1"/>
  <c r="P9" i="1"/>
  <c r="O9" i="1"/>
  <c r="X9" i="1" s="1"/>
  <c r="V8" i="1"/>
  <c r="U8" i="1"/>
  <c r="T8" i="1"/>
  <c r="S8" i="1"/>
  <c r="R8" i="1"/>
  <c r="Q8" i="1"/>
  <c r="P8" i="1"/>
  <c r="O8" i="1"/>
  <c r="X8" i="1" s="1"/>
  <c r="V7" i="1"/>
  <c r="U7" i="1"/>
  <c r="T7" i="1"/>
  <c r="S7" i="1"/>
  <c r="R7" i="1"/>
  <c r="Q7" i="1"/>
  <c r="P7" i="1"/>
  <c r="O7" i="1"/>
  <c r="X7" i="1" s="1"/>
  <c r="V6" i="1"/>
  <c r="U6" i="1"/>
  <c r="T6" i="1"/>
  <c r="S6" i="1"/>
  <c r="R6" i="1"/>
  <c r="Q6" i="1"/>
  <c r="P6" i="1"/>
  <c r="O6" i="1"/>
  <c r="X6" i="1" s="1"/>
  <c r="V5" i="1"/>
  <c r="U5" i="1"/>
  <c r="T5" i="1"/>
  <c r="S5" i="1"/>
  <c r="R5" i="1"/>
  <c r="Q5" i="1"/>
  <c r="P5" i="1"/>
  <c r="O5" i="1"/>
  <c r="X5" i="1" s="1"/>
  <c r="V4" i="1"/>
  <c r="U4" i="1"/>
  <c r="T4" i="1"/>
  <c r="S4" i="1"/>
  <c r="R4" i="1"/>
  <c r="Q4" i="1"/>
  <c r="P4" i="1"/>
  <c r="O4" i="1"/>
  <c r="X4" i="1" s="1"/>
  <c r="Y4" i="1" s="1"/>
  <c r="V3" i="1"/>
  <c r="U3" i="1"/>
  <c r="T3" i="1"/>
  <c r="S3" i="1"/>
  <c r="R3" i="1"/>
  <c r="Q3" i="1"/>
  <c r="P3" i="1"/>
  <c r="O3" i="1"/>
  <c r="X3" i="1" s="1"/>
  <c r="Y3" i="1" s="1"/>
  <c r="V2" i="1"/>
  <c r="U2" i="1"/>
  <c r="T2" i="1"/>
  <c r="S2" i="1"/>
  <c r="R2" i="1"/>
  <c r="Q2" i="1"/>
  <c r="P2" i="1"/>
  <c r="O2" i="1"/>
  <c r="X2" i="1" s="1"/>
  <c r="Y2" i="1" s="1"/>
  <c r="Y7" i="1" l="1"/>
  <c r="Y11" i="1"/>
  <c r="Y15" i="1"/>
  <c r="Y19" i="1"/>
  <c r="Y22" i="1"/>
  <c r="Y27" i="1"/>
  <c r="Y31" i="1"/>
  <c r="Y5" i="1"/>
  <c r="Y9" i="1"/>
  <c r="Y12" i="1"/>
  <c r="Y16" i="1"/>
  <c r="Y20" i="1"/>
  <c r="Y24" i="1"/>
  <c r="Y29" i="1"/>
  <c r="Y8" i="1"/>
  <c r="Y13" i="1"/>
  <c r="Y17" i="1"/>
  <c r="Y21" i="1"/>
  <c r="Y25" i="1"/>
  <c r="Y28" i="1"/>
  <c r="Y6" i="1"/>
  <c r="Y10" i="1"/>
  <c r="Y14" i="1"/>
  <c r="Y18" i="1"/>
  <c r="Y23" i="1"/>
  <c r="Y26" i="1"/>
  <c r="Y30" i="1"/>
</calcChain>
</file>

<file path=xl/sharedStrings.xml><?xml version="1.0" encoding="utf-8"?>
<sst xmlns="http://schemas.openxmlformats.org/spreadsheetml/2006/main" count="21" uniqueCount="21">
  <si>
    <t>MAM Reports</t>
  </si>
  <si>
    <t>MAM Report Days</t>
  </si>
  <si>
    <t>MAM Fatalities</t>
  </si>
  <si>
    <t>MAM Injuries</t>
  </si>
  <si>
    <t>MAM Tornado Track</t>
  </si>
  <si>
    <t>MAM Largest Hail</t>
  </si>
  <si>
    <t>MAM Strongest Wind</t>
  </si>
  <si>
    <t>MAM Widest Tornado</t>
  </si>
  <si>
    <t>Reports</t>
  </si>
  <si>
    <t>Days</t>
  </si>
  <si>
    <t>Fatalities</t>
  </si>
  <si>
    <t>Track</t>
  </si>
  <si>
    <t>Damages</t>
  </si>
  <si>
    <t>Hail</t>
  </si>
  <si>
    <t>Wind</t>
  </si>
  <si>
    <t>Width</t>
  </si>
  <si>
    <t>Adjusted</t>
  </si>
  <si>
    <t>Unadjusted</t>
  </si>
  <si>
    <t>Blend</t>
  </si>
  <si>
    <t>Sum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</si>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</sst>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E1" workbookViewId="0">
      <selection activeCell="W3" sqref="W3"/>
    </sheetView>
  </sheetViews>
  <sheetFormatPr defaultRowHeight="14.4" x14ac:dyDescent="0.3"/>
  <cols>
    <col min="8" max="8" width="14.5546875" style="1" bestFit="1" customWidth="1"/>
    <col min="9" max="9" width="14.5546875" style="1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4</v>
      </c>
      <c r="H1" s="1" t="s">
        <v>17</v>
      </c>
      <c r="I1" s="1" t="s">
        <v>16</v>
      </c>
      <c r="J1" t="s">
        <v>5</v>
      </c>
      <c r="K1" t="s">
        <v>6</v>
      </c>
      <c r="L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X1" t="s">
        <v>19</v>
      </c>
      <c r="Y1" t="s">
        <v>20</v>
      </c>
    </row>
    <row r="2" spans="1:25" x14ac:dyDescent="0.3">
      <c r="A2">
        <v>1981</v>
      </c>
      <c r="B2">
        <v>88</v>
      </c>
      <c r="C2">
        <v>16</v>
      </c>
      <c r="D2">
        <v>0</v>
      </c>
      <c r="E2">
        <v>4</v>
      </c>
      <c r="F2">
        <v>0.04</v>
      </c>
      <c r="G2">
        <v>22.8</v>
      </c>
      <c r="H2" s="1">
        <v>7224000</v>
      </c>
      <c r="I2" s="1">
        <v>17663355.392670158</v>
      </c>
      <c r="J2">
        <v>3</v>
      </c>
      <c r="K2">
        <v>70</v>
      </c>
      <c r="L2">
        <v>60</v>
      </c>
      <c r="O2">
        <f>_xlfn.RANK.AVG(B2,B$2:B$31)</f>
        <v>14</v>
      </c>
      <c r="P2">
        <f>_xlfn.RANK.AVG(C2,C$2:C$31)</f>
        <v>9.5</v>
      </c>
      <c r="Q2">
        <f>_xlfn.RANK.AVG(F2,F$2:F$31)</f>
        <v>14</v>
      </c>
      <c r="R2">
        <f>_xlfn.RANK.AVG(G2,G$2:G$31)</f>
        <v>5</v>
      </c>
      <c r="S2">
        <f>_xlfn.RANK.AVG(I2,I$2:I$31)</f>
        <v>16</v>
      </c>
      <c r="T2">
        <f t="shared" ref="T2:V17" si="0">_xlfn.RANK.AVG(J2,J$2:J$31)</f>
        <v>16.5</v>
      </c>
      <c r="U2">
        <f t="shared" si="0"/>
        <v>17.5</v>
      </c>
      <c r="V2">
        <f t="shared" si="0"/>
        <v>15</v>
      </c>
      <c r="X2">
        <f>SUM(O2:V2)</f>
        <v>107.5</v>
      </c>
      <c r="Y2">
        <f>_xlfn.RANK.AVG(X2,X$2:X$31,1)</f>
        <v>14</v>
      </c>
    </row>
    <row r="3" spans="1:25" x14ac:dyDescent="0.3">
      <c r="A3">
        <v>1982</v>
      </c>
      <c r="B3">
        <v>134</v>
      </c>
      <c r="C3">
        <v>13</v>
      </c>
      <c r="D3">
        <v>0</v>
      </c>
      <c r="E3">
        <v>2</v>
      </c>
      <c r="F3">
        <v>0.02</v>
      </c>
      <c r="G3">
        <v>58.7</v>
      </c>
      <c r="H3" s="1">
        <v>7849630</v>
      </c>
      <c r="I3" s="1">
        <v>17995194.205259468</v>
      </c>
      <c r="J3">
        <v>3</v>
      </c>
      <c r="K3">
        <v>70</v>
      </c>
      <c r="L3">
        <v>120</v>
      </c>
      <c r="O3">
        <f t="shared" ref="O3:P31" si="1">_xlfn.RANK.AVG(B3,B$2:B$31)</f>
        <v>5</v>
      </c>
      <c r="P3">
        <f t="shared" si="1"/>
        <v>16.5</v>
      </c>
      <c r="Q3">
        <f t="shared" ref="Q3:R31" si="2">_xlfn.RANK.AVG(F3,F$2:F$31)</f>
        <v>15.5</v>
      </c>
      <c r="R3">
        <f t="shared" si="2"/>
        <v>1</v>
      </c>
      <c r="S3">
        <f t="shared" ref="S3:V31" si="3">_xlfn.RANK.AVG(I3,I$2:I$31)</f>
        <v>14</v>
      </c>
      <c r="T3">
        <f t="shared" si="0"/>
        <v>16.5</v>
      </c>
      <c r="U3">
        <f t="shared" si="0"/>
        <v>17.5</v>
      </c>
      <c r="V3">
        <f t="shared" si="0"/>
        <v>10</v>
      </c>
      <c r="X3">
        <f t="shared" ref="X3:X31" si="4">SUM(O3:V3)</f>
        <v>96</v>
      </c>
      <c r="Y3">
        <f t="shared" ref="Y3:Y31" si="5">_xlfn.RANK.AVG(X3,X$2:X$31,1)</f>
        <v>7</v>
      </c>
    </row>
    <row r="4" spans="1:25" x14ac:dyDescent="0.3">
      <c r="A4">
        <v>1983</v>
      </c>
      <c r="B4">
        <v>60</v>
      </c>
      <c r="C4">
        <v>11</v>
      </c>
      <c r="D4">
        <v>1</v>
      </c>
      <c r="E4">
        <v>12</v>
      </c>
      <c r="F4">
        <v>1.1200000000000001</v>
      </c>
      <c r="G4">
        <v>26.9</v>
      </c>
      <c r="H4" s="1">
        <v>3740400</v>
      </c>
      <c r="I4" s="1">
        <v>8270344.4274602644</v>
      </c>
      <c r="J4">
        <v>2.75</v>
      </c>
      <c r="K4">
        <v>72</v>
      </c>
      <c r="L4">
        <v>100</v>
      </c>
      <c r="O4">
        <f t="shared" si="1"/>
        <v>21</v>
      </c>
      <c r="P4">
        <f t="shared" si="1"/>
        <v>25.5</v>
      </c>
      <c r="Q4">
        <f t="shared" si="2"/>
        <v>5</v>
      </c>
      <c r="R4">
        <f t="shared" si="2"/>
        <v>4</v>
      </c>
      <c r="S4">
        <f t="shared" si="3"/>
        <v>20</v>
      </c>
      <c r="T4">
        <f t="shared" si="0"/>
        <v>22</v>
      </c>
      <c r="U4">
        <f t="shared" si="0"/>
        <v>12</v>
      </c>
      <c r="V4">
        <f t="shared" si="0"/>
        <v>12</v>
      </c>
      <c r="X4">
        <f t="shared" si="4"/>
        <v>121.5</v>
      </c>
      <c r="Y4">
        <f t="shared" si="5"/>
        <v>18</v>
      </c>
    </row>
    <row r="5" spans="1:25" x14ac:dyDescent="0.3">
      <c r="A5">
        <v>1984</v>
      </c>
      <c r="B5">
        <v>40</v>
      </c>
      <c r="C5">
        <v>8</v>
      </c>
      <c r="D5">
        <v>0</v>
      </c>
      <c r="E5">
        <v>0</v>
      </c>
      <c r="F5">
        <v>0</v>
      </c>
      <c r="G5">
        <v>0.3</v>
      </c>
      <c r="H5" s="1">
        <v>10113780</v>
      </c>
      <c r="I5" s="1">
        <v>21392984.186476868</v>
      </c>
      <c r="J5">
        <v>2.75</v>
      </c>
      <c r="K5">
        <v>51</v>
      </c>
      <c r="L5">
        <v>33</v>
      </c>
      <c r="O5">
        <f t="shared" si="1"/>
        <v>27</v>
      </c>
      <c r="P5">
        <f t="shared" si="1"/>
        <v>29</v>
      </c>
      <c r="Q5">
        <f t="shared" si="2"/>
        <v>24.5</v>
      </c>
      <c r="R5">
        <f t="shared" si="2"/>
        <v>25</v>
      </c>
      <c r="S5">
        <f t="shared" si="3"/>
        <v>13</v>
      </c>
      <c r="T5">
        <f t="shared" si="0"/>
        <v>22</v>
      </c>
      <c r="U5">
        <f t="shared" si="0"/>
        <v>30</v>
      </c>
      <c r="V5">
        <f t="shared" si="0"/>
        <v>20</v>
      </c>
      <c r="X5">
        <f t="shared" si="4"/>
        <v>190.5</v>
      </c>
      <c r="Y5">
        <f t="shared" si="5"/>
        <v>28</v>
      </c>
    </row>
    <row r="6" spans="1:25" x14ac:dyDescent="0.3">
      <c r="A6">
        <v>1985</v>
      </c>
      <c r="B6">
        <v>46</v>
      </c>
      <c r="C6">
        <v>12</v>
      </c>
      <c r="D6">
        <v>0</v>
      </c>
      <c r="E6">
        <v>0</v>
      </c>
      <c r="F6">
        <v>0</v>
      </c>
      <c r="G6">
        <v>0.5</v>
      </c>
      <c r="H6" s="1">
        <v>10672000</v>
      </c>
      <c r="I6" s="1">
        <v>21764022.757330004</v>
      </c>
      <c r="J6">
        <v>2.5</v>
      </c>
      <c r="K6">
        <v>61</v>
      </c>
      <c r="L6">
        <v>50</v>
      </c>
      <c r="O6">
        <f t="shared" si="1"/>
        <v>25</v>
      </c>
      <c r="P6">
        <f t="shared" si="1"/>
        <v>22</v>
      </c>
      <c r="Q6">
        <f t="shared" si="2"/>
        <v>24.5</v>
      </c>
      <c r="R6">
        <f t="shared" si="2"/>
        <v>22</v>
      </c>
      <c r="S6">
        <f t="shared" si="3"/>
        <v>12</v>
      </c>
      <c r="T6">
        <f t="shared" si="0"/>
        <v>27</v>
      </c>
      <c r="U6">
        <f t="shared" si="0"/>
        <v>27</v>
      </c>
      <c r="V6">
        <f t="shared" si="0"/>
        <v>17.5</v>
      </c>
      <c r="X6">
        <f t="shared" si="4"/>
        <v>177</v>
      </c>
      <c r="Y6">
        <f t="shared" si="5"/>
        <v>24</v>
      </c>
    </row>
    <row r="7" spans="1:25" x14ac:dyDescent="0.3">
      <c r="A7">
        <v>1986</v>
      </c>
      <c r="B7">
        <v>51</v>
      </c>
      <c r="C7">
        <v>13</v>
      </c>
      <c r="D7">
        <v>0</v>
      </c>
      <c r="E7">
        <v>0</v>
      </c>
      <c r="F7">
        <v>0</v>
      </c>
      <c r="G7">
        <v>0</v>
      </c>
      <c r="H7" s="1">
        <v>6192000</v>
      </c>
      <c r="I7" s="1">
        <v>12407113.257738279</v>
      </c>
      <c r="J7">
        <v>2.75</v>
      </c>
      <c r="K7">
        <v>70</v>
      </c>
      <c r="L7">
        <v>0</v>
      </c>
      <c r="O7">
        <f t="shared" si="1"/>
        <v>24</v>
      </c>
      <c r="P7">
        <f t="shared" si="1"/>
        <v>16.5</v>
      </c>
      <c r="Q7">
        <f t="shared" si="2"/>
        <v>24.5</v>
      </c>
      <c r="R7">
        <f t="shared" si="2"/>
        <v>28.5</v>
      </c>
      <c r="S7">
        <f t="shared" si="3"/>
        <v>17</v>
      </c>
      <c r="T7">
        <f t="shared" si="0"/>
        <v>22</v>
      </c>
      <c r="U7">
        <f t="shared" si="0"/>
        <v>17.5</v>
      </c>
      <c r="V7">
        <f t="shared" si="0"/>
        <v>28.5</v>
      </c>
      <c r="X7">
        <f t="shared" si="4"/>
        <v>178.5</v>
      </c>
      <c r="Y7">
        <f t="shared" si="5"/>
        <v>25</v>
      </c>
    </row>
    <row r="8" spans="1:25" x14ac:dyDescent="0.3">
      <c r="A8">
        <v>1987</v>
      </c>
      <c r="B8">
        <v>45</v>
      </c>
      <c r="C8">
        <v>12</v>
      </c>
      <c r="D8">
        <v>0</v>
      </c>
      <c r="E8">
        <v>8</v>
      </c>
      <c r="F8">
        <v>0.08</v>
      </c>
      <c r="G8">
        <v>2</v>
      </c>
      <c r="H8" s="1">
        <v>12375000</v>
      </c>
      <c r="I8" s="1">
        <v>23944947.469665583</v>
      </c>
      <c r="J8">
        <v>4.5</v>
      </c>
      <c r="K8">
        <v>70</v>
      </c>
      <c r="L8">
        <v>50</v>
      </c>
      <c r="O8">
        <f t="shared" si="1"/>
        <v>26</v>
      </c>
      <c r="P8">
        <f t="shared" si="1"/>
        <v>22</v>
      </c>
      <c r="Q8">
        <f t="shared" si="2"/>
        <v>13</v>
      </c>
      <c r="R8">
        <f t="shared" si="2"/>
        <v>18.5</v>
      </c>
      <c r="S8">
        <f t="shared" si="3"/>
        <v>10</v>
      </c>
      <c r="T8">
        <f t="shared" si="0"/>
        <v>3.5</v>
      </c>
      <c r="U8">
        <f t="shared" si="0"/>
        <v>17.5</v>
      </c>
      <c r="V8">
        <f t="shared" si="0"/>
        <v>17.5</v>
      </c>
      <c r="X8">
        <f t="shared" si="4"/>
        <v>128</v>
      </c>
      <c r="Y8">
        <f t="shared" si="5"/>
        <v>19</v>
      </c>
    </row>
    <row r="9" spans="1:25" x14ac:dyDescent="0.3">
      <c r="A9">
        <v>1988</v>
      </c>
      <c r="B9">
        <v>23</v>
      </c>
      <c r="C9">
        <v>4</v>
      </c>
      <c r="D9">
        <v>0</v>
      </c>
      <c r="E9">
        <v>0</v>
      </c>
      <c r="F9">
        <v>0</v>
      </c>
      <c r="G9">
        <v>0</v>
      </c>
      <c r="H9" s="1">
        <v>321000</v>
      </c>
      <c r="I9" s="1">
        <v>597765.81600683555</v>
      </c>
      <c r="J9">
        <v>2.75</v>
      </c>
      <c r="K9">
        <v>65</v>
      </c>
      <c r="L9">
        <v>0</v>
      </c>
      <c r="O9">
        <f t="shared" si="1"/>
        <v>30</v>
      </c>
      <c r="P9">
        <f t="shared" si="1"/>
        <v>30</v>
      </c>
      <c r="Q9">
        <f t="shared" si="2"/>
        <v>24.5</v>
      </c>
      <c r="R9">
        <f t="shared" si="2"/>
        <v>28.5</v>
      </c>
      <c r="S9">
        <f t="shared" si="3"/>
        <v>26</v>
      </c>
      <c r="T9">
        <f t="shared" si="0"/>
        <v>22</v>
      </c>
      <c r="U9">
        <f t="shared" si="0"/>
        <v>24</v>
      </c>
      <c r="V9">
        <f t="shared" si="0"/>
        <v>28.5</v>
      </c>
      <c r="X9">
        <f t="shared" si="4"/>
        <v>213.5</v>
      </c>
      <c r="Y9">
        <f t="shared" si="5"/>
        <v>30</v>
      </c>
    </row>
    <row r="10" spans="1:25" x14ac:dyDescent="0.3">
      <c r="A10">
        <v>1989</v>
      </c>
      <c r="B10">
        <v>90</v>
      </c>
      <c r="C10">
        <v>20</v>
      </c>
      <c r="D10">
        <v>1</v>
      </c>
      <c r="E10">
        <v>32</v>
      </c>
      <c r="F10">
        <v>1.32</v>
      </c>
      <c r="G10">
        <v>30.4</v>
      </c>
      <c r="H10" s="1">
        <v>12722000</v>
      </c>
      <c r="I10" s="1">
        <v>22529449.068255689</v>
      </c>
      <c r="J10">
        <v>2.75</v>
      </c>
      <c r="K10">
        <v>70</v>
      </c>
      <c r="L10">
        <v>1700</v>
      </c>
      <c r="O10">
        <f t="shared" si="1"/>
        <v>11.5</v>
      </c>
      <c r="P10">
        <f t="shared" si="1"/>
        <v>2</v>
      </c>
      <c r="Q10">
        <f t="shared" si="2"/>
        <v>4</v>
      </c>
      <c r="R10">
        <f t="shared" si="2"/>
        <v>2</v>
      </c>
      <c r="S10">
        <f t="shared" si="3"/>
        <v>11</v>
      </c>
      <c r="T10">
        <f t="shared" si="0"/>
        <v>22</v>
      </c>
      <c r="U10">
        <f t="shared" si="0"/>
        <v>17.5</v>
      </c>
      <c r="V10">
        <f t="shared" si="0"/>
        <v>1</v>
      </c>
      <c r="X10">
        <f t="shared" si="4"/>
        <v>71</v>
      </c>
      <c r="Y10">
        <f t="shared" si="5"/>
        <v>4</v>
      </c>
    </row>
    <row r="11" spans="1:25" x14ac:dyDescent="0.3">
      <c r="A11">
        <v>1990</v>
      </c>
      <c r="B11">
        <v>34</v>
      </c>
      <c r="C11">
        <v>13</v>
      </c>
      <c r="D11">
        <v>1</v>
      </c>
      <c r="E11">
        <v>0</v>
      </c>
      <c r="F11">
        <v>1</v>
      </c>
      <c r="G11">
        <v>0.2</v>
      </c>
      <c r="H11" s="1">
        <v>1276000</v>
      </c>
      <c r="I11" s="1">
        <v>2156855.656670114</v>
      </c>
      <c r="J11">
        <v>3</v>
      </c>
      <c r="K11">
        <v>98</v>
      </c>
      <c r="L11">
        <v>10</v>
      </c>
      <c r="O11">
        <f t="shared" si="1"/>
        <v>28</v>
      </c>
      <c r="P11">
        <f t="shared" si="1"/>
        <v>16.5</v>
      </c>
      <c r="Q11">
        <f t="shared" si="2"/>
        <v>7.5</v>
      </c>
      <c r="R11">
        <f t="shared" si="2"/>
        <v>26</v>
      </c>
      <c r="S11">
        <f t="shared" si="3"/>
        <v>24</v>
      </c>
      <c r="T11">
        <f t="shared" si="0"/>
        <v>16.5</v>
      </c>
      <c r="U11">
        <f t="shared" si="0"/>
        <v>2</v>
      </c>
      <c r="V11">
        <f t="shared" si="0"/>
        <v>26</v>
      </c>
      <c r="X11">
        <f t="shared" si="4"/>
        <v>146.5</v>
      </c>
      <c r="Y11">
        <f t="shared" si="5"/>
        <v>21</v>
      </c>
    </row>
    <row r="12" spans="1:25" x14ac:dyDescent="0.3">
      <c r="A12">
        <v>1991</v>
      </c>
      <c r="B12">
        <v>90</v>
      </c>
      <c r="C12">
        <v>17</v>
      </c>
      <c r="D12">
        <v>0</v>
      </c>
      <c r="E12">
        <v>1</v>
      </c>
      <c r="F12">
        <v>0.01</v>
      </c>
      <c r="G12">
        <v>5.8</v>
      </c>
      <c r="H12" s="1">
        <v>5116100</v>
      </c>
      <c r="I12" s="1">
        <v>8242972.5722030569</v>
      </c>
      <c r="J12">
        <v>4</v>
      </c>
      <c r="K12">
        <v>75</v>
      </c>
      <c r="L12">
        <v>30</v>
      </c>
      <c r="O12">
        <f t="shared" si="1"/>
        <v>11.5</v>
      </c>
      <c r="P12">
        <f t="shared" si="1"/>
        <v>7</v>
      </c>
      <c r="Q12">
        <f t="shared" si="2"/>
        <v>17.5</v>
      </c>
      <c r="R12">
        <f t="shared" si="2"/>
        <v>13</v>
      </c>
      <c r="S12">
        <f t="shared" si="3"/>
        <v>21</v>
      </c>
      <c r="T12">
        <f t="shared" si="0"/>
        <v>12.5</v>
      </c>
      <c r="U12">
        <f t="shared" si="0"/>
        <v>9.5</v>
      </c>
      <c r="V12">
        <f t="shared" si="0"/>
        <v>22.5</v>
      </c>
      <c r="X12">
        <f t="shared" si="4"/>
        <v>114.5</v>
      </c>
      <c r="Y12">
        <f t="shared" si="5"/>
        <v>16</v>
      </c>
    </row>
    <row r="13" spans="1:25" x14ac:dyDescent="0.3">
      <c r="A13">
        <v>1992</v>
      </c>
      <c r="B13">
        <v>81</v>
      </c>
      <c r="C13">
        <v>15</v>
      </c>
      <c r="D13">
        <v>4</v>
      </c>
      <c r="E13">
        <v>0</v>
      </c>
      <c r="F13">
        <v>4</v>
      </c>
      <c r="G13">
        <v>2.2000000000000002</v>
      </c>
      <c r="H13" s="1">
        <v>165200</v>
      </c>
      <c r="I13" s="1">
        <v>258090.16391875749</v>
      </c>
      <c r="J13">
        <v>2.75</v>
      </c>
      <c r="K13">
        <v>59</v>
      </c>
      <c r="L13">
        <v>20</v>
      </c>
      <c r="O13">
        <f t="shared" si="1"/>
        <v>17</v>
      </c>
      <c r="P13">
        <f t="shared" si="1"/>
        <v>12</v>
      </c>
      <c r="Q13">
        <f t="shared" si="2"/>
        <v>3</v>
      </c>
      <c r="R13">
        <f t="shared" si="2"/>
        <v>16</v>
      </c>
      <c r="S13">
        <f t="shared" si="3"/>
        <v>29</v>
      </c>
      <c r="T13">
        <f t="shared" si="0"/>
        <v>22</v>
      </c>
      <c r="U13">
        <f t="shared" si="0"/>
        <v>28</v>
      </c>
      <c r="V13">
        <f t="shared" si="0"/>
        <v>25</v>
      </c>
      <c r="X13">
        <f t="shared" si="4"/>
        <v>152</v>
      </c>
      <c r="Y13">
        <f t="shared" si="5"/>
        <v>22</v>
      </c>
    </row>
    <row r="14" spans="1:25" x14ac:dyDescent="0.3">
      <c r="A14">
        <v>1993</v>
      </c>
      <c r="B14">
        <v>89</v>
      </c>
      <c r="C14">
        <v>12</v>
      </c>
      <c r="D14">
        <v>0</v>
      </c>
      <c r="E14">
        <v>0</v>
      </c>
      <c r="F14">
        <v>0</v>
      </c>
      <c r="G14">
        <v>0.4</v>
      </c>
      <c r="H14" s="1">
        <v>136396500</v>
      </c>
      <c r="I14" s="1">
        <v>206527296.98239926</v>
      </c>
      <c r="J14">
        <v>4.5</v>
      </c>
      <c r="K14">
        <v>65</v>
      </c>
      <c r="L14">
        <v>30</v>
      </c>
      <c r="O14">
        <f t="shared" si="1"/>
        <v>13</v>
      </c>
      <c r="P14">
        <f t="shared" si="1"/>
        <v>22</v>
      </c>
      <c r="Q14">
        <f t="shared" si="2"/>
        <v>24.5</v>
      </c>
      <c r="R14">
        <f t="shared" si="2"/>
        <v>23</v>
      </c>
      <c r="S14">
        <f t="shared" si="3"/>
        <v>1</v>
      </c>
      <c r="T14">
        <f t="shared" si="0"/>
        <v>3.5</v>
      </c>
      <c r="U14">
        <f t="shared" si="0"/>
        <v>24</v>
      </c>
      <c r="V14">
        <f t="shared" si="0"/>
        <v>22.5</v>
      </c>
      <c r="X14">
        <f t="shared" si="4"/>
        <v>133.5</v>
      </c>
      <c r="Y14">
        <f t="shared" si="5"/>
        <v>20</v>
      </c>
    </row>
    <row r="15" spans="1:25" x14ac:dyDescent="0.3">
      <c r="A15">
        <v>1994</v>
      </c>
      <c r="B15">
        <v>81</v>
      </c>
      <c r="C15">
        <v>12</v>
      </c>
      <c r="D15">
        <v>0</v>
      </c>
      <c r="E15">
        <v>2</v>
      </c>
      <c r="F15">
        <v>0.02</v>
      </c>
      <c r="G15">
        <v>6.1</v>
      </c>
      <c r="H15" s="1">
        <v>59737100</v>
      </c>
      <c r="I15" s="1">
        <v>88344698.592626095</v>
      </c>
      <c r="J15">
        <v>4.5</v>
      </c>
      <c r="K15">
        <v>65</v>
      </c>
      <c r="L15">
        <v>800</v>
      </c>
      <c r="O15">
        <f t="shared" si="1"/>
        <v>17</v>
      </c>
      <c r="P15">
        <f t="shared" si="1"/>
        <v>22</v>
      </c>
      <c r="Q15">
        <f t="shared" si="2"/>
        <v>15.5</v>
      </c>
      <c r="R15">
        <f t="shared" si="2"/>
        <v>12</v>
      </c>
      <c r="S15">
        <f t="shared" si="3"/>
        <v>7</v>
      </c>
      <c r="T15">
        <f t="shared" si="0"/>
        <v>3.5</v>
      </c>
      <c r="U15">
        <f t="shared" si="0"/>
        <v>24</v>
      </c>
      <c r="V15">
        <f t="shared" si="0"/>
        <v>2</v>
      </c>
      <c r="X15">
        <f t="shared" si="4"/>
        <v>103</v>
      </c>
      <c r="Y15">
        <f t="shared" si="5"/>
        <v>11</v>
      </c>
    </row>
    <row r="16" spans="1:25" x14ac:dyDescent="0.3">
      <c r="A16">
        <v>1995</v>
      </c>
      <c r="B16">
        <v>109</v>
      </c>
      <c r="C16">
        <v>16</v>
      </c>
      <c r="D16">
        <v>0</v>
      </c>
      <c r="E16">
        <v>33</v>
      </c>
      <c r="F16">
        <v>0.33</v>
      </c>
      <c r="G16">
        <v>7.6</v>
      </c>
      <c r="H16" s="1">
        <v>7899000</v>
      </c>
      <c r="I16" s="1">
        <v>11338108.412733259</v>
      </c>
      <c r="J16">
        <v>4.5</v>
      </c>
      <c r="K16">
        <v>74</v>
      </c>
      <c r="L16">
        <v>400</v>
      </c>
      <c r="O16">
        <f t="shared" si="1"/>
        <v>8</v>
      </c>
      <c r="P16">
        <f t="shared" si="1"/>
        <v>9.5</v>
      </c>
      <c r="Q16">
        <f t="shared" si="2"/>
        <v>10</v>
      </c>
      <c r="R16">
        <f t="shared" si="2"/>
        <v>11</v>
      </c>
      <c r="S16">
        <f t="shared" si="3"/>
        <v>18</v>
      </c>
      <c r="T16">
        <f t="shared" si="0"/>
        <v>3.5</v>
      </c>
      <c r="U16">
        <f t="shared" si="0"/>
        <v>11</v>
      </c>
      <c r="V16">
        <f t="shared" si="0"/>
        <v>4.5</v>
      </c>
      <c r="X16">
        <f t="shared" si="4"/>
        <v>75.5</v>
      </c>
      <c r="Y16">
        <f t="shared" si="5"/>
        <v>5</v>
      </c>
    </row>
    <row r="17" spans="1:25" x14ac:dyDescent="0.3">
      <c r="A17">
        <v>1996</v>
      </c>
      <c r="B17">
        <v>67</v>
      </c>
      <c r="C17">
        <v>12</v>
      </c>
      <c r="D17">
        <v>1</v>
      </c>
      <c r="E17">
        <v>0</v>
      </c>
      <c r="F17">
        <v>1</v>
      </c>
      <c r="G17">
        <v>0</v>
      </c>
      <c r="H17" s="1">
        <v>191000</v>
      </c>
      <c r="I17" s="1">
        <v>266494.31924882624</v>
      </c>
      <c r="J17">
        <v>2</v>
      </c>
      <c r="K17">
        <v>70</v>
      </c>
      <c r="L17">
        <v>0</v>
      </c>
      <c r="O17">
        <f t="shared" si="1"/>
        <v>20</v>
      </c>
      <c r="P17">
        <f t="shared" si="1"/>
        <v>22</v>
      </c>
      <c r="Q17">
        <f t="shared" si="2"/>
        <v>7.5</v>
      </c>
      <c r="R17">
        <f t="shared" si="2"/>
        <v>28.5</v>
      </c>
      <c r="S17">
        <f t="shared" si="3"/>
        <v>28</v>
      </c>
      <c r="T17">
        <f t="shared" si="0"/>
        <v>29</v>
      </c>
      <c r="U17">
        <f t="shared" si="0"/>
        <v>17.5</v>
      </c>
      <c r="V17">
        <f t="shared" si="0"/>
        <v>28.5</v>
      </c>
      <c r="X17">
        <f t="shared" si="4"/>
        <v>181</v>
      </c>
      <c r="Y17">
        <f t="shared" si="5"/>
        <v>26.5</v>
      </c>
    </row>
    <row r="18" spans="1:25" x14ac:dyDescent="0.3">
      <c r="A18">
        <v>1997</v>
      </c>
      <c r="B18">
        <v>140</v>
      </c>
      <c r="C18">
        <v>16</v>
      </c>
      <c r="D18">
        <v>28</v>
      </c>
      <c r="E18">
        <v>32</v>
      </c>
      <c r="F18">
        <v>28.32</v>
      </c>
      <c r="G18">
        <v>28</v>
      </c>
      <c r="H18" s="1">
        <v>126279000</v>
      </c>
      <c r="I18" s="1">
        <v>171899819.32542163</v>
      </c>
      <c r="J18">
        <v>2.5</v>
      </c>
      <c r="K18">
        <v>106</v>
      </c>
      <c r="L18">
        <v>650</v>
      </c>
      <c r="O18">
        <f t="shared" si="1"/>
        <v>4</v>
      </c>
      <c r="P18">
        <f t="shared" si="1"/>
        <v>9.5</v>
      </c>
      <c r="Q18">
        <f t="shared" si="2"/>
        <v>1</v>
      </c>
      <c r="R18">
        <f t="shared" si="2"/>
        <v>3</v>
      </c>
      <c r="S18">
        <f t="shared" si="3"/>
        <v>3</v>
      </c>
      <c r="T18">
        <f t="shared" si="3"/>
        <v>27</v>
      </c>
      <c r="U18">
        <f t="shared" si="3"/>
        <v>1</v>
      </c>
      <c r="V18">
        <f t="shared" si="3"/>
        <v>3</v>
      </c>
      <c r="X18">
        <f t="shared" si="4"/>
        <v>51.5</v>
      </c>
      <c r="Y18">
        <f t="shared" si="5"/>
        <v>1</v>
      </c>
    </row>
    <row r="19" spans="1:25" x14ac:dyDescent="0.3">
      <c r="A19">
        <v>1998</v>
      </c>
      <c r="B19">
        <v>57</v>
      </c>
      <c r="C19">
        <v>10</v>
      </c>
      <c r="D19">
        <v>0</v>
      </c>
      <c r="E19">
        <v>0</v>
      </c>
      <c r="F19">
        <v>0</v>
      </c>
      <c r="G19">
        <v>2</v>
      </c>
      <c r="H19" s="1">
        <v>713000</v>
      </c>
      <c r="I19" s="1">
        <v>956250.73641025648</v>
      </c>
      <c r="J19">
        <v>1.75</v>
      </c>
      <c r="K19">
        <v>90</v>
      </c>
      <c r="L19">
        <v>150</v>
      </c>
      <c r="O19">
        <f t="shared" si="1"/>
        <v>22</v>
      </c>
      <c r="P19">
        <f t="shared" si="1"/>
        <v>27</v>
      </c>
      <c r="Q19">
        <f t="shared" si="2"/>
        <v>24.5</v>
      </c>
      <c r="R19">
        <f t="shared" si="2"/>
        <v>18.5</v>
      </c>
      <c r="S19">
        <f t="shared" si="3"/>
        <v>25</v>
      </c>
      <c r="T19">
        <f t="shared" si="3"/>
        <v>30</v>
      </c>
      <c r="U19">
        <f t="shared" si="3"/>
        <v>4</v>
      </c>
      <c r="V19">
        <f t="shared" si="3"/>
        <v>9</v>
      </c>
      <c r="X19">
        <f t="shared" si="4"/>
        <v>160</v>
      </c>
      <c r="Y19">
        <f t="shared" si="5"/>
        <v>23</v>
      </c>
    </row>
    <row r="20" spans="1:25" x14ac:dyDescent="0.3">
      <c r="A20">
        <v>1999</v>
      </c>
      <c r="B20">
        <v>110</v>
      </c>
      <c r="C20">
        <v>18</v>
      </c>
      <c r="D20">
        <v>1</v>
      </c>
      <c r="E20">
        <v>1</v>
      </c>
      <c r="F20">
        <v>1.01</v>
      </c>
      <c r="G20">
        <v>8</v>
      </c>
      <c r="H20" s="1">
        <v>3743000</v>
      </c>
      <c r="I20" s="1">
        <v>4920065.8906312827</v>
      </c>
      <c r="J20">
        <v>2.75</v>
      </c>
      <c r="K20">
        <v>70</v>
      </c>
      <c r="L20">
        <v>300</v>
      </c>
      <c r="O20">
        <f t="shared" si="1"/>
        <v>7</v>
      </c>
      <c r="P20">
        <f t="shared" si="1"/>
        <v>6</v>
      </c>
      <c r="Q20">
        <f t="shared" si="2"/>
        <v>6</v>
      </c>
      <c r="R20">
        <f t="shared" si="2"/>
        <v>10</v>
      </c>
      <c r="S20">
        <f t="shared" si="3"/>
        <v>22</v>
      </c>
      <c r="T20">
        <f t="shared" si="3"/>
        <v>22</v>
      </c>
      <c r="U20">
        <f t="shared" si="3"/>
        <v>17.5</v>
      </c>
      <c r="V20">
        <f t="shared" si="3"/>
        <v>6</v>
      </c>
      <c r="X20">
        <f t="shared" si="4"/>
        <v>96.5</v>
      </c>
      <c r="Y20">
        <f t="shared" si="5"/>
        <v>8</v>
      </c>
    </row>
    <row r="21" spans="1:25" x14ac:dyDescent="0.3">
      <c r="A21">
        <v>2000</v>
      </c>
      <c r="B21">
        <v>126</v>
      </c>
      <c r="C21">
        <v>16</v>
      </c>
      <c r="D21">
        <v>0</v>
      </c>
      <c r="E21">
        <v>0</v>
      </c>
      <c r="F21">
        <v>0</v>
      </c>
      <c r="G21">
        <v>8.5</v>
      </c>
      <c r="H21" s="1">
        <v>8270000</v>
      </c>
      <c r="I21" s="1">
        <v>10519600.894941634</v>
      </c>
      <c r="J21">
        <v>4.5</v>
      </c>
      <c r="K21">
        <v>80</v>
      </c>
      <c r="L21">
        <v>200</v>
      </c>
      <c r="O21">
        <f t="shared" si="1"/>
        <v>6</v>
      </c>
      <c r="P21">
        <f t="shared" si="1"/>
        <v>9.5</v>
      </c>
      <c r="Q21">
        <f t="shared" si="2"/>
        <v>24.5</v>
      </c>
      <c r="R21">
        <f t="shared" si="2"/>
        <v>8</v>
      </c>
      <c r="S21">
        <f t="shared" si="3"/>
        <v>19</v>
      </c>
      <c r="T21">
        <f t="shared" si="3"/>
        <v>3.5</v>
      </c>
      <c r="U21">
        <f t="shared" si="3"/>
        <v>7</v>
      </c>
      <c r="V21">
        <f t="shared" si="3"/>
        <v>7.5</v>
      </c>
      <c r="X21">
        <f t="shared" si="4"/>
        <v>85</v>
      </c>
      <c r="Y21">
        <f t="shared" si="5"/>
        <v>6</v>
      </c>
    </row>
    <row r="22" spans="1:25" x14ac:dyDescent="0.3">
      <c r="A22">
        <v>2001</v>
      </c>
      <c r="B22">
        <v>77</v>
      </c>
      <c r="C22">
        <v>13</v>
      </c>
      <c r="D22">
        <v>0</v>
      </c>
      <c r="E22">
        <v>19</v>
      </c>
      <c r="F22">
        <v>0.19</v>
      </c>
      <c r="G22">
        <v>0.9</v>
      </c>
      <c r="H22" s="1">
        <v>154955000</v>
      </c>
      <c r="I22" s="1">
        <v>190867310.07912588</v>
      </c>
      <c r="J22">
        <v>4</v>
      </c>
      <c r="K22">
        <v>84</v>
      </c>
      <c r="L22">
        <v>50</v>
      </c>
      <c r="O22">
        <f t="shared" si="1"/>
        <v>19</v>
      </c>
      <c r="P22">
        <f t="shared" si="1"/>
        <v>16.5</v>
      </c>
      <c r="Q22">
        <f t="shared" si="2"/>
        <v>11</v>
      </c>
      <c r="R22">
        <f t="shared" si="2"/>
        <v>20</v>
      </c>
      <c r="S22">
        <f t="shared" si="3"/>
        <v>2</v>
      </c>
      <c r="T22">
        <f t="shared" si="3"/>
        <v>12.5</v>
      </c>
      <c r="U22">
        <f t="shared" si="3"/>
        <v>5</v>
      </c>
      <c r="V22">
        <f t="shared" si="3"/>
        <v>17.5</v>
      </c>
      <c r="X22">
        <f t="shared" si="4"/>
        <v>103.5</v>
      </c>
      <c r="Y22">
        <f t="shared" si="5"/>
        <v>12</v>
      </c>
    </row>
    <row r="23" spans="1:25" x14ac:dyDescent="0.3">
      <c r="A23">
        <v>2002</v>
      </c>
      <c r="B23">
        <v>108</v>
      </c>
      <c r="C23">
        <v>11</v>
      </c>
      <c r="D23">
        <v>0</v>
      </c>
      <c r="E23">
        <v>63</v>
      </c>
      <c r="F23">
        <v>0.63</v>
      </c>
      <c r="G23">
        <v>12.3</v>
      </c>
      <c r="H23" s="1">
        <v>14595000</v>
      </c>
      <c r="I23" s="1">
        <v>17723762.462852895</v>
      </c>
      <c r="J23">
        <v>4.5</v>
      </c>
      <c r="K23">
        <v>70</v>
      </c>
      <c r="L23">
        <v>100</v>
      </c>
      <c r="O23">
        <f t="shared" si="1"/>
        <v>9</v>
      </c>
      <c r="P23">
        <f t="shared" si="1"/>
        <v>25.5</v>
      </c>
      <c r="Q23">
        <f t="shared" si="2"/>
        <v>9</v>
      </c>
      <c r="R23">
        <f t="shared" si="2"/>
        <v>6</v>
      </c>
      <c r="S23">
        <f t="shared" si="3"/>
        <v>15</v>
      </c>
      <c r="T23">
        <f t="shared" si="3"/>
        <v>3.5</v>
      </c>
      <c r="U23">
        <f t="shared" si="3"/>
        <v>17.5</v>
      </c>
      <c r="V23">
        <f t="shared" si="3"/>
        <v>12</v>
      </c>
      <c r="X23">
        <f t="shared" si="4"/>
        <v>97.5</v>
      </c>
      <c r="Y23">
        <f t="shared" si="5"/>
        <v>9</v>
      </c>
    </row>
    <row r="24" spans="1:25" x14ac:dyDescent="0.3">
      <c r="A24">
        <v>2003</v>
      </c>
      <c r="B24">
        <v>25</v>
      </c>
      <c r="C24">
        <v>9</v>
      </c>
      <c r="D24">
        <v>0</v>
      </c>
      <c r="E24">
        <v>0</v>
      </c>
      <c r="F24">
        <v>0</v>
      </c>
      <c r="G24">
        <v>0.7</v>
      </c>
      <c r="H24" s="1">
        <v>120000</v>
      </c>
      <c r="I24" s="1">
        <v>142263.20942883045</v>
      </c>
      <c r="J24">
        <v>3</v>
      </c>
      <c r="K24">
        <v>75</v>
      </c>
      <c r="L24">
        <v>30</v>
      </c>
      <c r="O24">
        <f t="shared" si="1"/>
        <v>29</v>
      </c>
      <c r="P24">
        <f t="shared" si="1"/>
        <v>28</v>
      </c>
      <c r="Q24">
        <f t="shared" si="2"/>
        <v>24.5</v>
      </c>
      <c r="R24">
        <f t="shared" si="2"/>
        <v>21</v>
      </c>
      <c r="S24">
        <f t="shared" si="3"/>
        <v>30</v>
      </c>
      <c r="T24">
        <f t="shared" si="3"/>
        <v>16.5</v>
      </c>
      <c r="U24">
        <f t="shared" si="3"/>
        <v>9.5</v>
      </c>
      <c r="V24">
        <f t="shared" si="3"/>
        <v>22.5</v>
      </c>
      <c r="X24">
        <f t="shared" si="4"/>
        <v>181</v>
      </c>
      <c r="Y24">
        <f t="shared" si="5"/>
        <v>26.5</v>
      </c>
    </row>
    <row r="25" spans="1:25" x14ac:dyDescent="0.3">
      <c r="A25">
        <v>2004</v>
      </c>
      <c r="B25">
        <v>56</v>
      </c>
      <c r="C25">
        <v>13</v>
      </c>
      <c r="D25">
        <v>0</v>
      </c>
      <c r="E25">
        <v>9</v>
      </c>
      <c r="F25">
        <v>0.09</v>
      </c>
      <c r="G25">
        <v>8.1999999999999993</v>
      </c>
      <c r="H25" s="1">
        <v>2445000</v>
      </c>
      <c r="I25" s="1">
        <v>2831860.0708591677</v>
      </c>
      <c r="J25">
        <v>4.25</v>
      </c>
      <c r="K25">
        <v>80</v>
      </c>
      <c r="L25">
        <v>100</v>
      </c>
      <c r="O25">
        <f t="shared" si="1"/>
        <v>23</v>
      </c>
      <c r="P25">
        <f t="shared" si="1"/>
        <v>16.5</v>
      </c>
      <c r="Q25">
        <f t="shared" si="2"/>
        <v>12</v>
      </c>
      <c r="R25">
        <f t="shared" si="2"/>
        <v>9</v>
      </c>
      <c r="S25">
        <f t="shared" si="3"/>
        <v>23</v>
      </c>
      <c r="T25">
        <f t="shared" si="3"/>
        <v>8.5</v>
      </c>
      <c r="U25">
        <f t="shared" si="3"/>
        <v>7</v>
      </c>
      <c r="V25">
        <f t="shared" si="3"/>
        <v>12</v>
      </c>
      <c r="X25">
        <f t="shared" si="4"/>
        <v>111</v>
      </c>
      <c r="Y25">
        <f t="shared" si="5"/>
        <v>15</v>
      </c>
    </row>
    <row r="26" spans="1:25" x14ac:dyDescent="0.3">
      <c r="A26">
        <v>2005</v>
      </c>
      <c r="B26">
        <v>92</v>
      </c>
      <c r="C26">
        <v>14</v>
      </c>
      <c r="D26">
        <v>0</v>
      </c>
      <c r="E26">
        <v>0</v>
      </c>
      <c r="F26">
        <v>0</v>
      </c>
      <c r="G26">
        <v>2.7</v>
      </c>
      <c r="H26" s="1">
        <v>100640000</v>
      </c>
      <c r="I26" s="1">
        <v>113000589.93645889</v>
      </c>
      <c r="J26">
        <v>4.25</v>
      </c>
      <c r="K26">
        <v>70</v>
      </c>
      <c r="L26">
        <v>200</v>
      </c>
      <c r="O26">
        <f t="shared" si="1"/>
        <v>10</v>
      </c>
      <c r="P26">
        <f t="shared" si="1"/>
        <v>13</v>
      </c>
      <c r="Q26">
        <f t="shared" si="2"/>
        <v>24.5</v>
      </c>
      <c r="R26">
        <f t="shared" si="2"/>
        <v>15</v>
      </c>
      <c r="S26">
        <f t="shared" si="3"/>
        <v>6</v>
      </c>
      <c r="T26">
        <f t="shared" si="3"/>
        <v>8.5</v>
      </c>
      <c r="U26">
        <f t="shared" si="3"/>
        <v>17.5</v>
      </c>
      <c r="V26">
        <f t="shared" si="3"/>
        <v>7.5</v>
      </c>
      <c r="X26">
        <f t="shared" si="4"/>
        <v>102</v>
      </c>
      <c r="Y26">
        <f t="shared" si="5"/>
        <v>10</v>
      </c>
    </row>
    <row r="27" spans="1:25" x14ac:dyDescent="0.3">
      <c r="A27">
        <v>2006</v>
      </c>
      <c r="B27">
        <v>190</v>
      </c>
      <c r="C27">
        <v>20</v>
      </c>
      <c r="D27">
        <v>0</v>
      </c>
      <c r="E27">
        <v>1</v>
      </c>
      <c r="F27">
        <v>0.01</v>
      </c>
      <c r="G27">
        <v>4.3</v>
      </c>
      <c r="H27" s="1">
        <v>110610000</v>
      </c>
      <c r="I27" s="1">
        <v>119772787.31368004</v>
      </c>
      <c r="J27">
        <v>4.25</v>
      </c>
      <c r="K27">
        <v>80</v>
      </c>
      <c r="L27">
        <v>70</v>
      </c>
      <c r="O27">
        <f t="shared" si="1"/>
        <v>1</v>
      </c>
      <c r="P27">
        <f t="shared" si="1"/>
        <v>2</v>
      </c>
      <c r="Q27">
        <f t="shared" si="2"/>
        <v>17.5</v>
      </c>
      <c r="R27">
        <f t="shared" si="2"/>
        <v>14</v>
      </c>
      <c r="S27">
        <f t="shared" si="3"/>
        <v>5</v>
      </c>
      <c r="T27">
        <f t="shared" si="3"/>
        <v>8.5</v>
      </c>
      <c r="U27">
        <f t="shared" si="3"/>
        <v>7</v>
      </c>
      <c r="V27">
        <f t="shared" si="3"/>
        <v>14</v>
      </c>
      <c r="X27">
        <f t="shared" si="4"/>
        <v>69</v>
      </c>
      <c r="Y27">
        <f t="shared" si="5"/>
        <v>3</v>
      </c>
    </row>
    <row r="28" spans="1:25" x14ac:dyDescent="0.3">
      <c r="A28">
        <v>2007</v>
      </c>
      <c r="B28">
        <v>85</v>
      </c>
      <c r="C28">
        <v>19</v>
      </c>
      <c r="D28">
        <v>7</v>
      </c>
      <c r="E28">
        <v>4</v>
      </c>
      <c r="F28">
        <v>7.04</v>
      </c>
      <c r="G28">
        <v>11.1</v>
      </c>
      <c r="H28" s="1">
        <v>81440000</v>
      </c>
      <c r="I28" s="1">
        <v>85883958.728166863</v>
      </c>
      <c r="J28">
        <v>4.25</v>
      </c>
      <c r="K28">
        <v>95</v>
      </c>
      <c r="L28">
        <v>400</v>
      </c>
      <c r="O28">
        <f t="shared" si="1"/>
        <v>15</v>
      </c>
      <c r="P28">
        <f t="shared" si="1"/>
        <v>4.5</v>
      </c>
      <c r="Q28">
        <f t="shared" si="2"/>
        <v>2</v>
      </c>
      <c r="R28">
        <f t="shared" si="2"/>
        <v>7</v>
      </c>
      <c r="S28">
        <f t="shared" si="3"/>
        <v>8</v>
      </c>
      <c r="T28">
        <f t="shared" si="3"/>
        <v>8.5</v>
      </c>
      <c r="U28">
        <f t="shared" si="3"/>
        <v>3</v>
      </c>
      <c r="V28">
        <f t="shared" si="3"/>
        <v>4.5</v>
      </c>
      <c r="X28">
        <f t="shared" si="4"/>
        <v>52.5</v>
      </c>
      <c r="Y28">
        <f t="shared" si="5"/>
        <v>2</v>
      </c>
    </row>
    <row r="29" spans="1:25" x14ac:dyDescent="0.3">
      <c r="A29">
        <v>2008</v>
      </c>
      <c r="B29">
        <v>176</v>
      </c>
      <c r="C29">
        <v>19</v>
      </c>
      <c r="D29">
        <v>0</v>
      </c>
      <c r="E29">
        <v>0</v>
      </c>
      <c r="F29">
        <v>0</v>
      </c>
      <c r="G29">
        <v>0.35</v>
      </c>
      <c r="H29" s="1">
        <v>50878500</v>
      </c>
      <c r="I29" s="1">
        <v>51575435.496749528</v>
      </c>
      <c r="J29">
        <v>4</v>
      </c>
      <c r="K29">
        <v>70</v>
      </c>
      <c r="L29">
        <v>30</v>
      </c>
      <c r="O29">
        <f t="shared" si="1"/>
        <v>2</v>
      </c>
      <c r="P29">
        <f t="shared" si="1"/>
        <v>4.5</v>
      </c>
      <c r="Q29">
        <f t="shared" si="2"/>
        <v>24.5</v>
      </c>
      <c r="R29">
        <f t="shared" si="2"/>
        <v>24</v>
      </c>
      <c r="S29">
        <f t="shared" si="3"/>
        <v>9</v>
      </c>
      <c r="T29">
        <f t="shared" si="3"/>
        <v>12.5</v>
      </c>
      <c r="U29">
        <f t="shared" si="3"/>
        <v>17.5</v>
      </c>
      <c r="V29">
        <f t="shared" si="3"/>
        <v>22.5</v>
      </c>
      <c r="X29">
        <f t="shared" si="4"/>
        <v>116.5</v>
      </c>
      <c r="Y29">
        <f t="shared" si="5"/>
        <v>17</v>
      </c>
    </row>
    <row r="30" spans="1:25" x14ac:dyDescent="0.3">
      <c r="A30">
        <v>2009</v>
      </c>
      <c r="B30">
        <v>142</v>
      </c>
      <c r="C30">
        <v>20</v>
      </c>
      <c r="D30">
        <v>0</v>
      </c>
      <c r="E30">
        <v>0</v>
      </c>
      <c r="F30">
        <v>0</v>
      </c>
      <c r="G30">
        <v>2.16</v>
      </c>
      <c r="H30" s="1">
        <v>161351000</v>
      </c>
      <c r="I30" s="1">
        <v>164884907.30456933</v>
      </c>
      <c r="J30">
        <v>4</v>
      </c>
      <c r="K30">
        <v>63</v>
      </c>
      <c r="L30">
        <v>50</v>
      </c>
      <c r="O30">
        <f t="shared" si="1"/>
        <v>3</v>
      </c>
      <c r="P30">
        <f t="shared" si="1"/>
        <v>2</v>
      </c>
      <c r="Q30">
        <f t="shared" si="2"/>
        <v>24.5</v>
      </c>
      <c r="R30">
        <f t="shared" si="2"/>
        <v>17</v>
      </c>
      <c r="S30">
        <f t="shared" si="3"/>
        <v>4</v>
      </c>
      <c r="T30">
        <f t="shared" si="3"/>
        <v>12.5</v>
      </c>
      <c r="U30">
        <f t="shared" si="3"/>
        <v>26</v>
      </c>
      <c r="V30">
        <f t="shared" si="3"/>
        <v>17.5</v>
      </c>
      <c r="X30">
        <f t="shared" si="4"/>
        <v>106.5</v>
      </c>
      <c r="Y30">
        <f t="shared" si="5"/>
        <v>13</v>
      </c>
    </row>
    <row r="31" spans="1:25" x14ac:dyDescent="0.3">
      <c r="A31">
        <v>2010</v>
      </c>
      <c r="B31">
        <v>81</v>
      </c>
      <c r="C31">
        <v>13</v>
      </c>
      <c r="D31">
        <v>0</v>
      </c>
      <c r="E31">
        <v>0</v>
      </c>
      <c r="F31">
        <v>0</v>
      </c>
      <c r="G31">
        <v>0</v>
      </c>
      <c r="H31" s="1">
        <v>360000</v>
      </c>
      <c r="I31" s="1">
        <v>360000</v>
      </c>
      <c r="J31">
        <v>2.5</v>
      </c>
      <c r="K31">
        <v>58</v>
      </c>
      <c r="L31">
        <v>0</v>
      </c>
      <c r="O31">
        <f t="shared" si="1"/>
        <v>17</v>
      </c>
      <c r="P31">
        <f t="shared" si="1"/>
        <v>16.5</v>
      </c>
      <c r="Q31">
        <f t="shared" si="2"/>
        <v>24.5</v>
      </c>
      <c r="R31">
        <f t="shared" si="2"/>
        <v>28.5</v>
      </c>
      <c r="S31">
        <f t="shared" si="3"/>
        <v>27</v>
      </c>
      <c r="T31">
        <f t="shared" si="3"/>
        <v>27</v>
      </c>
      <c r="U31">
        <f t="shared" si="3"/>
        <v>29</v>
      </c>
      <c r="V31">
        <f t="shared" si="3"/>
        <v>28.5</v>
      </c>
      <c r="X31">
        <f t="shared" si="4"/>
        <v>198</v>
      </c>
      <c r="Y31">
        <f t="shared" si="5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MAMSevereImpacts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 Dickinson</cp:lastModifiedBy>
  <dcterms:created xsi:type="dcterms:W3CDTF">2017-08-26T17:23:56Z</dcterms:created>
  <dcterms:modified xsi:type="dcterms:W3CDTF">2017-08-26T17:54:29Z</dcterms:modified>
</cp:coreProperties>
</file>