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UNCC Stuff\Spring 2021\ecgr_4090_ml_for_iot\ML Projects\hw2\"/>
    </mc:Choice>
  </mc:AlternateContent>
  <xr:revisionPtr revIDLastSave="0" documentId="8_{AA099947-825F-40D2-8BCE-D99CFF5F24DE}" xr6:coauthVersionLast="45" xr6:coauthVersionMax="45" xr10:uidLastSave="{00000000-0000-0000-0000-000000000000}"/>
  <bookViews>
    <workbookView xWindow="1905" yWindow="3555" windowWidth="21600" windowHeight="11385" xr2:uid="{DF5F15FE-5C18-41B8-9CF5-25FC4CB5F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" i="1"/>
  <c r="G8" i="1"/>
  <c r="G7" i="1"/>
  <c r="K7" i="1"/>
  <c r="K6" i="1"/>
  <c r="K5" i="1"/>
  <c r="J5" i="1"/>
  <c r="I5" i="1"/>
  <c r="K4" i="1"/>
  <c r="K3" i="1"/>
  <c r="J4" i="1"/>
  <c r="I4" i="1"/>
  <c r="J3" i="1"/>
  <c r="I3" i="1"/>
  <c r="G4" i="1"/>
  <c r="G3" i="1"/>
  <c r="H9" i="1" l="1"/>
</calcChain>
</file>

<file path=xl/sharedStrings.xml><?xml version="1.0" encoding="utf-8"?>
<sst xmlns="http://schemas.openxmlformats.org/spreadsheetml/2006/main" count="28" uniqueCount="25">
  <si>
    <t>Input Image</t>
  </si>
  <si>
    <t>Width(Pixels)</t>
  </si>
  <si>
    <t>Height(Pixels)</t>
  </si>
  <si>
    <t>Depth(Channels)</t>
  </si>
  <si>
    <t>Stride</t>
  </si>
  <si>
    <t>Padding</t>
  </si>
  <si>
    <t>same</t>
  </si>
  <si>
    <t>32 Filter Kernel</t>
  </si>
  <si>
    <t>Max Pooling Layer</t>
  </si>
  <si>
    <t>64 Filter Kernel</t>
  </si>
  <si>
    <t>Labels of Each Layer</t>
  </si>
  <si>
    <t>Flatten</t>
  </si>
  <si>
    <t>Dense Fully Connected</t>
  </si>
  <si>
    <t>Units</t>
  </si>
  <si>
    <t># of Params</t>
  </si>
  <si>
    <t># of Operations</t>
  </si>
  <si>
    <t>Output Height</t>
  </si>
  <si>
    <t>Output Width</t>
  </si>
  <si>
    <t>Output Depth</t>
  </si>
  <si>
    <t>Notes</t>
  </si>
  <si>
    <t>padding keeps output same size, stride divides size by stride amount, filters = output depth</t>
  </si>
  <si>
    <t>Shrinks size by pooling size (stride = pooling size). Gets max values from each pool</t>
  </si>
  <si>
    <t>Flattens into 1 pixel vector length of Width*Height*Depth</t>
  </si>
  <si>
    <t>Connectors current 1024 vector to tensors up to another 1024 neurons</t>
  </si>
  <si>
    <t>Connectors 1024 neurons to tensors up to another 10 neurons as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</si>
</sst>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A52-B8EF-41AD-9EB4-0999615C536F}">
  <dimension ref="A1:M9"/>
  <sheetViews>
    <sheetView tabSelected="1" workbookViewId="0">
      <selection activeCell="I10" sqref="I10"/>
    </sheetView>
  </sheetViews>
  <sheetFormatPr defaultRowHeight="15" x14ac:dyDescent="0.25"/>
  <cols>
    <col min="1" max="1" width="14" style="1" customWidth="1"/>
    <col min="2" max="2" width="14.7109375" style="1" customWidth="1"/>
    <col min="3" max="3" width="17.42578125" style="1" customWidth="1"/>
    <col min="4" max="4" width="8.140625" style="1" customWidth="1"/>
    <col min="5" max="5" width="10.140625" style="1" customWidth="1"/>
    <col min="6" max="6" width="8" style="1" customWidth="1"/>
    <col min="7" max="7" width="13.28515625" style="1" customWidth="1"/>
    <col min="8" max="8" width="17.7109375" style="1" customWidth="1"/>
    <col min="9" max="9" width="13.42578125" style="1" bestFit="1" customWidth="1"/>
    <col min="10" max="10" width="13.7109375" style="1" bestFit="1" customWidth="1"/>
    <col min="11" max="11" width="13.28515625" style="1" bestFit="1" customWidth="1"/>
    <col min="12" max="12" width="27.28515625" style="1" customWidth="1"/>
    <col min="13" max="13" width="84" style="1" bestFit="1" customWidth="1"/>
  </cols>
  <sheetData>
    <row r="1" spans="1:13" s="3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13</v>
      </c>
      <c r="G1" s="2" t="s">
        <v>14</v>
      </c>
      <c r="H1" s="2" t="s">
        <v>15</v>
      </c>
      <c r="I1" s="2" t="s">
        <v>17</v>
      </c>
      <c r="J1" s="2" t="s">
        <v>16</v>
      </c>
      <c r="K1" s="2" t="s">
        <v>18</v>
      </c>
      <c r="L1" s="2" t="s">
        <v>10</v>
      </c>
      <c r="M1" s="2" t="s">
        <v>19</v>
      </c>
    </row>
    <row r="2" spans="1:13" x14ac:dyDescent="0.25">
      <c r="A2" s="1">
        <v>32</v>
      </c>
      <c r="B2" s="1">
        <v>32</v>
      </c>
      <c r="C2" s="1">
        <v>3</v>
      </c>
      <c r="L2" s="1" t="s">
        <v>0</v>
      </c>
    </row>
    <row r="3" spans="1:13" x14ac:dyDescent="0.25">
      <c r="A3" s="1">
        <v>3</v>
      </c>
      <c r="B3" s="1">
        <v>3</v>
      </c>
      <c r="C3" s="1">
        <v>32</v>
      </c>
      <c r="D3" s="1">
        <v>2</v>
      </c>
      <c r="E3" s="1" t="s">
        <v>6</v>
      </c>
      <c r="G3" s="1">
        <f>A3*B3*C2*K3</f>
        <v>864</v>
      </c>
      <c r="I3" s="1">
        <f>A2/D3</f>
        <v>16</v>
      </c>
      <c r="J3" s="1">
        <f>B2/D3</f>
        <v>16</v>
      </c>
      <c r="K3" s="1">
        <f>C3</f>
        <v>32</v>
      </c>
      <c r="L3" s="1" t="s">
        <v>7</v>
      </c>
      <c r="M3" s="1" t="s">
        <v>20</v>
      </c>
    </row>
    <row r="4" spans="1:13" x14ac:dyDescent="0.25">
      <c r="A4" s="1">
        <v>3</v>
      </c>
      <c r="B4" s="1">
        <v>3</v>
      </c>
      <c r="C4" s="1">
        <v>64</v>
      </c>
      <c r="D4" s="1">
        <v>2</v>
      </c>
      <c r="E4" s="1" t="s">
        <v>6</v>
      </c>
      <c r="G4" s="1">
        <f>A4*B4*K3*K4</f>
        <v>18432</v>
      </c>
      <c r="I4" s="1">
        <f>I3/D4</f>
        <v>8</v>
      </c>
      <c r="J4" s="1">
        <f>J3/D4</f>
        <v>8</v>
      </c>
      <c r="K4" s="1">
        <f>C4</f>
        <v>64</v>
      </c>
      <c r="L4" s="1" t="s">
        <v>9</v>
      </c>
      <c r="M4" s="1" t="s">
        <v>20</v>
      </c>
    </row>
    <row r="5" spans="1:13" x14ac:dyDescent="0.25">
      <c r="A5" s="1">
        <v>2</v>
      </c>
      <c r="B5" s="1">
        <v>2</v>
      </c>
      <c r="C5" s="1">
        <v>64</v>
      </c>
      <c r="D5" s="1">
        <v>2</v>
      </c>
      <c r="G5" s="1">
        <v>0</v>
      </c>
      <c r="I5" s="1">
        <f>I4/D5</f>
        <v>4</v>
      </c>
      <c r="J5" s="1">
        <f>J4/D5</f>
        <v>4</v>
      </c>
      <c r="K5" s="1">
        <f>C5</f>
        <v>64</v>
      </c>
      <c r="L5" s="1" t="s">
        <v>8</v>
      </c>
      <c r="M5" s="1" t="s">
        <v>21</v>
      </c>
    </row>
    <row r="6" spans="1:13" x14ac:dyDescent="0.25">
      <c r="G6" s="1">
        <v>0</v>
      </c>
      <c r="I6" s="1">
        <v>1</v>
      </c>
      <c r="J6" s="1">
        <v>1</v>
      </c>
      <c r="K6" s="1">
        <f>I5*J5*K5</f>
        <v>1024</v>
      </c>
      <c r="L6" s="1" t="s">
        <v>11</v>
      </c>
      <c r="M6" s="1" t="s">
        <v>22</v>
      </c>
    </row>
    <row r="7" spans="1:13" x14ac:dyDescent="0.25">
      <c r="F7" s="1">
        <v>1024</v>
      </c>
      <c r="G7" s="1">
        <f>K7*(K6+1)</f>
        <v>1049600</v>
      </c>
      <c r="H7" s="1">
        <f>2*(K6*K7)+K7</f>
        <v>2098176</v>
      </c>
      <c r="I7" s="1">
        <v>1</v>
      </c>
      <c r="J7" s="1">
        <v>1</v>
      </c>
      <c r="K7" s="1">
        <f>I6*J6*K6</f>
        <v>1024</v>
      </c>
      <c r="L7" s="1" t="s">
        <v>12</v>
      </c>
      <c r="M7" s="1" t="s">
        <v>23</v>
      </c>
    </row>
    <row r="8" spans="1:13" x14ac:dyDescent="0.25">
      <c r="F8" s="1">
        <v>10</v>
      </c>
      <c r="G8" s="1">
        <f>K8*(K7+1)</f>
        <v>10250</v>
      </c>
      <c r="H8" s="1">
        <f>2*(K7*K8)+K8</f>
        <v>20490</v>
      </c>
      <c r="I8" s="1">
        <v>1</v>
      </c>
      <c r="J8" s="1">
        <v>1</v>
      </c>
      <c r="K8" s="1">
        <v>10</v>
      </c>
      <c r="L8" s="1" t="s">
        <v>12</v>
      </c>
      <c r="M8" s="1" t="s">
        <v>24</v>
      </c>
    </row>
    <row r="9" spans="1:13" x14ac:dyDescent="0.25">
      <c r="H9" s="1">
        <f>SUM(H2:H8)</f>
        <v>2118666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yingling</dc:creator>
  <cp:lastModifiedBy>thomas yingling</cp:lastModifiedBy>
  <dcterms:created xsi:type="dcterms:W3CDTF">2021-02-24T17:57:27Z</dcterms:created>
  <dcterms:modified xsi:type="dcterms:W3CDTF">2021-02-25T02:49:39Z</dcterms:modified>
</cp:coreProperties>
</file>