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Box/Desktop/Stats 605/Homework/"/>
    </mc:Choice>
  </mc:AlternateContent>
  <bookViews>
    <workbookView xWindow="80" yWindow="460" windowWidth="25440" windowHeight="15000" activeTab="1" xr2:uid="{286F547C-0763-4044-8B01-407D1E8F504C}"/>
  </bookViews>
  <sheets>
    <sheet name="Grade Calculator" sheetId="1" r:id="rId1"/>
    <sheet name="Data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 l="1"/>
  <c r="B7" i="2"/>
  <c r="B6" i="2"/>
  <c r="B5" i="2"/>
  <c r="B4" i="2"/>
  <c r="B11" i="2"/>
  <c r="B3" i="2"/>
  <c r="B2" i="2"/>
  <c r="D13" i="1" l="1"/>
  <c r="D12" i="1"/>
  <c r="D11" i="1"/>
  <c r="D10" i="1"/>
  <c r="D9" i="1"/>
  <c r="D8" i="1"/>
  <c r="D7" i="1"/>
  <c r="D6" i="1"/>
  <c r="D5" i="1"/>
  <c r="D4" i="1"/>
  <c r="D3" i="1"/>
  <c r="D2" i="1"/>
  <c r="B14" i="1" s="1"/>
</calcChain>
</file>

<file path=xl/sharedStrings.xml><?xml version="1.0" encoding="utf-8"?>
<sst xmlns="http://schemas.openxmlformats.org/spreadsheetml/2006/main" count="28" uniqueCount="28">
  <si>
    <t>CRITICAL REVIEW</t>
  </si>
  <si>
    <t>FINAL EXAM</t>
  </si>
  <si>
    <t>HOMEWORK WEEK 2</t>
  </si>
  <si>
    <t>QUIZ WEEK 3</t>
  </si>
  <si>
    <t>QUIZ WEEK 4</t>
  </si>
  <si>
    <t>QUIZ WEEK 5</t>
  </si>
  <si>
    <t>QUIZ WEEK 6</t>
  </si>
  <si>
    <t>MID TERM</t>
  </si>
  <si>
    <t>QUIZ WEEK 8</t>
  </si>
  <si>
    <t>QUIZ WEEK 10</t>
  </si>
  <si>
    <t>HOMEWORK WEEK 11</t>
  </si>
  <si>
    <t>PARTICIPATION GRADE</t>
  </si>
  <si>
    <t>Weights</t>
  </si>
  <si>
    <t>Score (%)</t>
  </si>
  <si>
    <t>Weighted Score</t>
  </si>
  <si>
    <t>Assignments</t>
  </si>
  <si>
    <t>FINAL GRADE(%)</t>
  </si>
  <si>
    <t>Mean</t>
  </si>
  <si>
    <t>Median</t>
  </si>
  <si>
    <t>First Quartile</t>
  </si>
  <si>
    <t>Third Quartile</t>
  </si>
  <si>
    <t>Range</t>
  </si>
  <si>
    <t>Interquartile Range</t>
  </si>
  <si>
    <t>Variance</t>
  </si>
  <si>
    <t>Std. Deviation</t>
  </si>
  <si>
    <t>Coef. of variation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</si>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</sst>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565A5C"/>
      <name val="Inherit"/>
    </font>
    <font>
      <b/>
      <sz val="12"/>
      <color rgb="FF565A5C"/>
      <name val="Lucida Sans Unicode"/>
    </font>
    <font>
      <sz val="12"/>
      <color rgb="FF565A5C"/>
      <name val="Lucida Sans Unicode"/>
    </font>
    <font>
      <sz val="12"/>
      <color theme="6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5" fillId="0" borderId="1" xfId="0" applyFont="1" applyBorder="1"/>
    <xf numFmtId="0" fontId="5" fillId="0" borderId="0" xfId="0" applyFont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A9D4-95E1-5D44-BC5F-9D7173D380BF}">
  <dimension ref="A1:D14"/>
  <sheetViews>
    <sheetView zoomScale="125" zoomScaleNormal="125" workbookViewId="0">
      <selection activeCell="A18" sqref="A18"/>
    </sheetView>
  </sheetViews>
  <sheetFormatPr baseColWidth="10" defaultRowHeight="16"/>
  <cols>
    <col min="1" max="1" width="25.33203125" customWidth="1"/>
    <col min="3" max="3" width="12.6640625" customWidth="1"/>
    <col min="4" max="4" width="13.83203125" customWidth="1"/>
  </cols>
  <sheetData>
    <row r="1" spans="1:4">
      <c r="A1" s="3" t="s">
        <v>15</v>
      </c>
      <c r="B1" s="4" t="s">
        <v>13</v>
      </c>
      <c r="C1" s="6" t="s">
        <v>12</v>
      </c>
      <c r="D1" s="6" t="s">
        <v>14</v>
      </c>
    </row>
    <row r="2" spans="1:4" ht="20">
      <c r="A2" s="1" t="s">
        <v>2</v>
      </c>
      <c r="B2" s="2"/>
      <c r="C2" s="7">
        <v>7.5</v>
      </c>
      <c r="D2" s="7">
        <f>SUM(B2*C2)</f>
        <v>0</v>
      </c>
    </row>
    <row r="3" spans="1:4" ht="20">
      <c r="A3" s="1" t="s">
        <v>3</v>
      </c>
      <c r="B3" s="2"/>
      <c r="C3" s="7">
        <v>5</v>
      </c>
      <c r="D3" s="7">
        <f t="shared" ref="D3:D13" si="0">SUM(B3*C3)</f>
        <v>0</v>
      </c>
    </row>
    <row r="4" spans="1:4" ht="20">
      <c r="A4" s="1" t="s">
        <v>4</v>
      </c>
      <c r="B4" s="2"/>
      <c r="C4" s="7">
        <v>5</v>
      </c>
      <c r="D4" s="7">
        <f t="shared" si="0"/>
        <v>0</v>
      </c>
    </row>
    <row r="5" spans="1:4" ht="20">
      <c r="A5" s="1" t="s">
        <v>5</v>
      </c>
      <c r="B5" s="2"/>
      <c r="C5" s="7">
        <v>5</v>
      </c>
      <c r="D5" s="7">
        <f t="shared" si="0"/>
        <v>0</v>
      </c>
    </row>
    <row r="6" spans="1:4" ht="20">
      <c r="A6" s="1" t="s">
        <v>6</v>
      </c>
      <c r="B6" s="2"/>
      <c r="C6" s="7">
        <v>5</v>
      </c>
      <c r="D6" s="7">
        <f t="shared" si="0"/>
        <v>0</v>
      </c>
    </row>
    <row r="7" spans="1:4" ht="20">
      <c r="A7" s="1" t="s">
        <v>7</v>
      </c>
      <c r="B7" s="2"/>
      <c r="C7" s="7">
        <v>10</v>
      </c>
      <c r="D7" s="7">
        <f t="shared" si="0"/>
        <v>0</v>
      </c>
    </row>
    <row r="8" spans="1:4" ht="20">
      <c r="A8" s="1" t="s">
        <v>8</v>
      </c>
      <c r="B8" s="2"/>
      <c r="C8" s="7">
        <v>5</v>
      </c>
      <c r="D8" s="7">
        <f t="shared" si="0"/>
        <v>0</v>
      </c>
    </row>
    <row r="9" spans="1:4" ht="20">
      <c r="A9" s="1" t="s">
        <v>0</v>
      </c>
      <c r="B9" s="2"/>
      <c r="C9" s="7">
        <v>10</v>
      </c>
      <c r="D9" s="7">
        <f t="shared" si="0"/>
        <v>0</v>
      </c>
    </row>
    <row r="10" spans="1:4" ht="20">
      <c r="A10" s="1" t="s">
        <v>9</v>
      </c>
      <c r="B10" s="2"/>
      <c r="C10" s="7">
        <v>5</v>
      </c>
      <c r="D10" s="7">
        <f t="shared" si="0"/>
        <v>0</v>
      </c>
    </row>
    <row r="11" spans="1:4" ht="20">
      <c r="A11" s="1" t="s">
        <v>10</v>
      </c>
      <c r="B11" s="2"/>
      <c r="C11" s="7">
        <v>7.5</v>
      </c>
      <c r="D11" s="7">
        <f t="shared" si="0"/>
        <v>0</v>
      </c>
    </row>
    <row r="12" spans="1:4" ht="20">
      <c r="A12" s="1" t="s">
        <v>1</v>
      </c>
      <c r="B12" s="2"/>
      <c r="C12" s="7">
        <v>20</v>
      </c>
      <c r="D12" s="7">
        <f t="shared" si="0"/>
        <v>0</v>
      </c>
    </row>
    <row r="13" spans="1:4" ht="20">
      <c r="A13" s="8" t="s">
        <v>11</v>
      </c>
      <c r="B13" s="9"/>
      <c r="C13" s="6">
        <v>15</v>
      </c>
      <c r="D13" s="6">
        <f t="shared" si="0"/>
        <v>0</v>
      </c>
    </row>
    <row r="14" spans="1:4" ht="20">
      <c r="A14" s="1" t="s">
        <v>16</v>
      </c>
      <c r="B14">
        <f>(SUM(D2:D13)/100)</f>
        <v>0</v>
      </c>
      <c r="D14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E7B1-9F90-D744-BAE6-405B12255B1B}">
  <dimension ref="A1:AX14"/>
  <sheetViews>
    <sheetView tabSelected="1" workbookViewId="0">
      <selection activeCell="B9" sqref="B9"/>
    </sheetView>
  </sheetViews>
  <sheetFormatPr baseColWidth="10" defaultRowHeight="16"/>
  <cols>
    <col min="2" max="2" width="10.83203125" customWidth="1"/>
  </cols>
  <sheetData>
    <row r="1" spans="1:50">
      <c r="A1">
        <v>5.75</v>
      </c>
      <c r="B1">
        <v>5.54</v>
      </c>
      <c r="C1">
        <v>5.72</v>
      </c>
      <c r="D1">
        <v>5.54</v>
      </c>
      <c r="E1">
        <v>5.23</v>
      </c>
      <c r="F1">
        <v>5.37</v>
      </c>
      <c r="G1">
        <v>5.54</v>
      </c>
      <c r="H1">
        <v>5.45</v>
      </c>
      <c r="I1">
        <v>5.51</v>
      </c>
      <c r="J1">
        <v>5.41</v>
      </c>
      <c r="K1">
        <v>5.57</v>
      </c>
      <c r="L1">
        <v>5.5</v>
      </c>
      <c r="M1">
        <v>5.53</v>
      </c>
      <c r="N1">
        <v>5.54</v>
      </c>
      <c r="O1">
        <v>5.62</v>
      </c>
      <c r="P1">
        <v>5.71</v>
      </c>
      <c r="Q1">
        <v>5.46</v>
      </c>
      <c r="R1">
        <v>5.37</v>
      </c>
      <c r="S1">
        <v>5.46</v>
      </c>
      <c r="T1">
        <v>5.51</v>
      </c>
      <c r="U1">
        <v>5.67</v>
      </c>
      <c r="V1">
        <v>5.42</v>
      </c>
      <c r="W1">
        <v>5.79</v>
      </c>
      <c r="X1">
        <v>5.61</v>
      </c>
      <c r="Y1">
        <v>5.53</v>
      </c>
      <c r="Z1">
        <v>5.72</v>
      </c>
      <c r="AA1">
        <v>5.56</v>
      </c>
      <c r="AB1">
        <v>5.3</v>
      </c>
      <c r="AC1">
        <v>5.49</v>
      </c>
      <c r="AD1">
        <v>5.65</v>
      </c>
      <c r="AE1">
        <v>5.47</v>
      </c>
      <c r="AF1">
        <v>5.53</v>
      </c>
      <c r="AG1">
        <v>5.42</v>
      </c>
      <c r="AH1">
        <v>5.59</v>
      </c>
      <c r="AI1">
        <v>5.59</v>
      </c>
      <c r="AJ1">
        <v>5.5</v>
      </c>
      <c r="AK1">
        <v>5.38</v>
      </c>
      <c r="AL1">
        <v>5.5</v>
      </c>
      <c r="AM1">
        <v>5.53</v>
      </c>
      <c r="AN1">
        <v>5.58</v>
      </c>
      <c r="AO1">
        <v>5.69</v>
      </c>
      <c r="AP1">
        <v>5.47</v>
      </c>
      <c r="AQ1">
        <v>5.43</v>
      </c>
      <c r="AR1">
        <v>5.25</v>
      </c>
      <c r="AS1">
        <v>5.56</v>
      </c>
      <c r="AT1">
        <v>5.62</v>
      </c>
      <c r="AU1">
        <v>5.5</v>
      </c>
      <c r="AV1">
        <v>5.52</v>
      </c>
      <c r="AW1">
        <v>5.71</v>
      </c>
      <c r="AX1">
        <v>5.38</v>
      </c>
    </row>
    <row r="2" spans="1:50" ht="20">
      <c r="A2" s="2" t="s">
        <v>17</v>
      </c>
      <c r="B2" s="2">
        <f>AVERAGE(A1:AX1)</f>
        <v>5.5258000000000003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50" ht="20">
      <c r="A3" s="2" t="s">
        <v>18</v>
      </c>
      <c r="B3" s="2">
        <f>MEDIAN(A1:AX1)</f>
        <v>5.53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50" ht="20">
      <c r="A4" s="2" t="s">
        <v>19</v>
      </c>
      <c r="B4" s="2">
        <f>QUARTILE(A1:AX1,1)</f>
        <v>5.46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50" ht="20">
      <c r="A5" s="2" t="s">
        <v>20</v>
      </c>
      <c r="B5" s="2">
        <f>QUARTILE(A1:AX1,3)</f>
        <v>5.59</v>
      </c>
      <c r="C5" s="2"/>
      <c r="D5" s="2"/>
      <c r="E5" s="2"/>
      <c r="F5" s="2"/>
      <c r="G5" s="2"/>
      <c r="H5" s="2"/>
      <c r="I5" s="2"/>
      <c r="J5" s="2"/>
    </row>
    <row r="6" spans="1:50" ht="20">
      <c r="A6" s="2" t="s">
        <v>26</v>
      </c>
      <c r="B6" s="2">
        <f>MIN(1:1)</f>
        <v>5.23</v>
      </c>
      <c r="C6" s="2"/>
      <c r="D6" s="2"/>
      <c r="E6" s="2"/>
      <c r="F6" s="2"/>
      <c r="G6" s="2"/>
      <c r="H6" s="2"/>
      <c r="I6" s="2"/>
      <c r="J6" s="2"/>
    </row>
    <row r="7" spans="1:50" ht="20">
      <c r="A7" s="2" t="s">
        <v>27</v>
      </c>
      <c r="B7" s="2">
        <f>MAX(1:1)</f>
        <v>5.79</v>
      </c>
      <c r="C7" s="2"/>
      <c r="D7" s="2"/>
      <c r="E7" s="2"/>
      <c r="F7" s="2"/>
      <c r="G7" s="2"/>
      <c r="H7" s="2"/>
      <c r="I7" s="2"/>
      <c r="J7" s="2"/>
    </row>
    <row r="8" spans="1:50" ht="20">
      <c r="A8" s="2" t="s">
        <v>21</v>
      </c>
      <c r="B8" s="2">
        <f>SUM(B7-B6)</f>
        <v>0.55999999999999961</v>
      </c>
      <c r="C8" s="2"/>
      <c r="D8" s="2"/>
      <c r="E8" s="2"/>
      <c r="F8" s="2"/>
      <c r="G8" s="2"/>
      <c r="H8" s="2"/>
      <c r="I8" s="2"/>
    </row>
    <row r="9" spans="1:50" ht="20">
      <c r="A9" s="2" t="s">
        <v>22</v>
      </c>
      <c r="B9" s="2">
        <f>SUM(B5-B4)</f>
        <v>0.12999999999999989</v>
      </c>
      <c r="C9" s="2"/>
      <c r="D9" s="2"/>
      <c r="E9" s="2"/>
      <c r="F9" s="2"/>
      <c r="G9" s="2"/>
      <c r="H9" s="2"/>
      <c r="I9" s="2"/>
    </row>
    <row r="10" spans="1:50" ht="20">
      <c r="A10" s="2" t="s">
        <v>23</v>
      </c>
      <c r="B10" s="2"/>
      <c r="C10" s="2"/>
      <c r="D10" s="2"/>
      <c r="E10" s="2"/>
      <c r="F10" s="2"/>
      <c r="G10" s="2"/>
      <c r="H10" s="2"/>
      <c r="I10" s="2"/>
      <c r="J10" s="2"/>
    </row>
    <row r="11" spans="1:50" ht="20">
      <c r="A11" s="2" t="s">
        <v>24</v>
      </c>
      <c r="B11" s="2">
        <f>STDEVA(A1:AX1)</f>
        <v>0.1231738442948313</v>
      </c>
      <c r="C11" s="2"/>
      <c r="D11" s="2"/>
      <c r="E11" s="2"/>
      <c r="F11" s="2"/>
      <c r="G11" s="2"/>
      <c r="H11" s="2"/>
      <c r="I11" s="2"/>
      <c r="J11" s="2"/>
    </row>
    <row r="12" spans="1:50" ht="20">
      <c r="A12" s="2" t="s">
        <v>25</v>
      </c>
      <c r="B12" s="2"/>
      <c r="C12" s="2"/>
      <c r="D12" s="2"/>
      <c r="E12" s="2"/>
      <c r="F12" s="2"/>
      <c r="G12" s="2"/>
      <c r="H12" s="2"/>
      <c r="I12" s="2"/>
      <c r="J12" s="2"/>
    </row>
    <row r="13" spans="1:50" ht="2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50" ht="20">
      <c r="A14" s="2"/>
      <c r="B14" s="2"/>
      <c r="C14" s="2"/>
      <c r="D14" s="2"/>
      <c r="E14" s="2"/>
      <c r="F14" s="2"/>
      <c r="G14" s="2"/>
      <c r="H14" s="2"/>
      <c r="I14" s="2"/>
      <c r="J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02F1-D6EB-804E-A826-098557EA41B8}">
  <dimension ref="A1:AX1"/>
  <sheetViews>
    <sheetView workbookViewId="0">
      <selection sqref="A1:AX1"/>
    </sheetView>
  </sheetViews>
  <sheetFormatPr baseColWidth="10" defaultRowHeight="16"/>
  <sheetData>
    <row r="1" spans="1:50">
      <c r="A1">
        <v>5.75</v>
      </c>
      <c r="B1">
        <v>5.54</v>
      </c>
      <c r="C1">
        <v>5.72</v>
      </c>
      <c r="D1">
        <v>5.54</v>
      </c>
      <c r="E1">
        <v>5.23</v>
      </c>
      <c r="F1">
        <v>5.37</v>
      </c>
      <c r="G1">
        <v>5.54</v>
      </c>
      <c r="H1">
        <v>5.45</v>
      </c>
      <c r="I1">
        <v>5.51</v>
      </c>
      <c r="J1">
        <v>5.41</v>
      </c>
      <c r="K1">
        <v>5.57</v>
      </c>
      <c r="L1">
        <v>5.5</v>
      </c>
      <c r="M1">
        <v>5.53</v>
      </c>
      <c r="N1">
        <v>5.54</v>
      </c>
      <c r="O1">
        <v>5.62</v>
      </c>
      <c r="P1">
        <v>5.71</v>
      </c>
      <c r="Q1">
        <v>5.46</v>
      </c>
      <c r="R1">
        <v>5.37</v>
      </c>
      <c r="S1">
        <v>5.46</v>
      </c>
      <c r="T1">
        <v>5.51</v>
      </c>
      <c r="U1">
        <v>5.67</v>
      </c>
      <c r="V1">
        <v>5.42</v>
      </c>
      <c r="W1">
        <v>5.79</v>
      </c>
      <c r="X1">
        <v>5.61</v>
      </c>
      <c r="Y1">
        <v>5.53</v>
      </c>
      <c r="Z1">
        <v>5.72</v>
      </c>
      <c r="AA1">
        <v>5.56</v>
      </c>
      <c r="AB1">
        <v>5.3</v>
      </c>
      <c r="AC1">
        <v>5.49</v>
      </c>
      <c r="AD1">
        <v>5.65</v>
      </c>
      <c r="AE1">
        <v>5.47</v>
      </c>
      <c r="AF1">
        <v>5.53</v>
      </c>
      <c r="AG1">
        <v>5.42</v>
      </c>
      <c r="AH1">
        <v>5.59</v>
      </c>
      <c r="AI1">
        <v>5.59</v>
      </c>
      <c r="AJ1">
        <v>5.5</v>
      </c>
      <c r="AK1">
        <v>5.38</v>
      </c>
      <c r="AL1">
        <v>5.5</v>
      </c>
      <c r="AM1">
        <v>5.53</v>
      </c>
      <c r="AN1">
        <v>5.58</v>
      </c>
      <c r="AO1">
        <v>5.69</v>
      </c>
      <c r="AP1">
        <v>5.47</v>
      </c>
      <c r="AQ1">
        <v>5.43</v>
      </c>
      <c r="AR1">
        <v>5.25</v>
      </c>
      <c r="AS1">
        <v>5.56</v>
      </c>
      <c r="AT1">
        <v>5.62</v>
      </c>
      <c r="AU1">
        <v>5.5</v>
      </c>
      <c r="AV1">
        <v>5.52</v>
      </c>
      <c r="AW1">
        <v>5.71</v>
      </c>
      <c r="AX1">
        <v>5.38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 Calculator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NSA Surveillance</dc:creator>
  <cp:lastModifiedBy>NSA Surveillance</cp:lastModifiedBy>
  <dcterms:created xsi:type="dcterms:W3CDTF">2018-02-05T22:04:30Z</dcterms:created>
  <dcterms:modified xsi:type="dcterms:W3CDTF">2018-02-10T16:55:29Z</dcterms:modified>
</cp:coreProperties>
</file>