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ckBox/Desktop/Stats 605/"/>
    </mc:Choice>
  </mc:AlternateContent>
  <xr:revisionPtr revIDLastSave="0" documentId="8_{235C66A2-E79A-FD47-9FD0-CB7D2A944662}" xr6:coauthVersionLast="32" xr6:coauthVersionMax="32" xr10:uidLastSave="{00000000-0000-0000-0000-000000000000}"/>
  <bookViews>
    <workbookView xWindow="80" yWindow="460" windowWidth="25440" windowHeight="15000" activeTab="1" xr2:uid="{6B0D0F2A-C8B8-6945-AA65-0E5A1D474D85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2" l="1"/>
  <c r="L9" i="2"/>
  <c r="B6" i="2"/>
  <c r="C7" i="2"/>
  <c r="C6" i="2"/>
  <c r="B7" i="2"/>
  <c r="A7" i="2"/>
  <c r="A6" i="2"/>
  <c r="L8" i="2"/>
  <c r="L1" i="2"/>
  <c r="I1" i="2"/>
  <c r="I2" i="2"/>
  <c r="H1" i="2"/>
  <c r="H2" i="2"/>
  <c r="G2" i="2"/>
  <c r="G1" i="2"/>
  <c r="B1" i="1"/>
  <c r="B2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856F-D234-7D41-9900-52D3F46FBA70}">
  <dimension ref="A1:C3"/>
  <sheetViews>
    <sheetView zoomScale="120" zoomScaleNormal="120" workbookViewId="0"/>
  </sheetViews>
  <sheetFormatPr baseColWidth="10" defaultRowHeight="16"/>
  <sheetData>
    <row r="1" spans="1:3">
      <c r="A1">
        <f>SUM((C1*A3)/C3)</f>
        <v>59.041916167664674</v>
      </c>
      <c r="B1">
        <f>SUM((C1*B3)/C3)</f>
        <v>25.95808383233533</v>
      </c>
      <c r="C1">
        <v>85</v>
      </c>
    </row>
    <row r="2" spans="1:3">
      <c r="A2">
        <f>SUM((C2*A3)/C3)</f>
        <v>56.958083832335326</v>
      </c>
      <c r="B2">
        <f>SUM((C2*B3)/C3)</f>
        <v>25.04191616766467</v>
      </c>
      <c r="C2">
        <v>82</v>
      </c>
    </row>
    <row r="3" spans="1:3">
      <c r="A3">
        <v>116</v>
      </c>
      <c r="B3">
        <v>51</v>
      </c>
      <c r="C3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8176-8EE9-7241-820F-0528FA4D9A2B}">
  <dimension ref="A1:L10"/>
  <sheetViews>
    <sheetView tabSelected="1" workbookViewId="0">
      <selection activeCell="L10" sqref="L10"/>
    </sheetView>
  </sheetViews>
  <sheetFormatPr baseColWidth="10" defaultRowHeight="16"/>
  <cols>
    <col min="12" max="12" width="12.1640625" bestFit="1" customWidth="1"/>
  </cols>
  <sheetData>
    <row r="1" spans="1:12">
      <c r="A1">
        <v>163</v>
      </c>
      <c r="B1">
        <v>143</v>
      </c>
      <c r="C1">
        <v>79</v>
      </c>
      <c r="D1">
        <v>385</v>
      </c>
      <c r="G1">
        <f>SUM((G3*J1)/J3)</f>
        <v>158.09178743961354</v>
      </c>
      <c r="H1">
        <f>SUM((H3*J1)/J3)</f>
        <v>136.70289855072463</v>
      </c>
      <c r="I1">
        <f>SUM((J1*I3)/J3)</f>
        <v>90.205314009661834</v>
      </c>
      <c r="J1">
        <v>385</v>
      </c>
      <c r="L1">
        <f>CHITEST(A1:C2,G1:I2)</f>
        <v>2.0582132315623484E-6</v>
      </c>
    </row>
    <row r="2" spans="1:12">
      <c r="A2">
        <v>7</v>
      </c>
      <c r="B2">
        <v>4</v>
      </c>
      <c r="C2">
        <v>18</v>
      </c>
      <c r="D2">
        <v>29</v>
      </c>
      <c r="G2">
        <f>SUM((G3*J2)/J3)</f>
        <v>11.908212560386474</v>
      </c>
      <c r="H2">
        <f>SUM((H3*J2)/J3)</f>
        <v>10.297101449275363</v>
      </c>
      <c r="I2">
        <f>SUM((I3*J2)/J3)</f>
        <v>6.7946859903381647</v>
      </c>
      <c r="J2">
        <v>29</v>
      </c>
    </row>
    <row r="3" spans="1:12">
      <c r="A3">
        <v>170</v>
      </c>
      <c r="B3">
        <v>147</v>
      </c>
      <c r="C3">
        <v>97</v>
      </c>
      <c r="D3">
        <v>414</v>
      </c>
      <c r="G3">
        <v>170</v>
      </c>
      <c r="H3">
        <v>147</v>
      </c>
      <c r="I3">
        <v>97</v>
      </c>
      <c r="J3">
        <v>414</v>
      </c>
    </row>
    <row r="6" spans="1:12">
      <c r="A6">
        <f>SUM(A1+G1)</f>
        <v>321.09178743961354</v>
      </c>
      <c r="B6">
        <f>SUM(B1+H1)</f>
        <v>279.70289855072463</v>
      </c>
      <c r="C6">
        <f>SUM(C1+I1)</f>
        <v>169.20531400966183</v>
      </c>
    </row>
    <row r="7" spans="1:12">
      <c r="A7">
        <f>SUM(A2+G2)</f>
        <v>18.908212560386474</v>
      </c>
      <c r="B7">
        <f>SUM(B2+H2)</f>
        <v>14.297101449275363</v>
      </c>
      <c r="C7">
        <f>SUM(C2+I2)</f>
        <v>24.794685990338166</v>
      </c>
    </row>
    <row r="8" spans="1:12">
      <c r="L8">
        <f>_xlfn.CHISQ.TEST(A1:C2,G1:I2)</f>
        <v>2.0582132315623484E-6</v>
      </c>
    </row>
    <row r="9" spans="1:12">
      <c r="L9">
        <f>_xlfn.CHISQ.INV(L8,2)</f>
        <v>4.1164306993722165E-6</v>
      </c>
    </row>
    <row r="10" spans="1:12">
      <c r="L10">
        <f>_xlfn.CHISQ.DIST(L8,2,0)</f>
        <v>0.49999948544695672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Kavanaugh</dc:creator>
  <cp:lastModifiedBy>Ty Kavanaugh</cp:lastModifiedBy>
  <dcterms:created xsi:type="dcterms:W3CDTF">2018-04-21T11:31:46Z</dcterms:created>
  <dcterms:modified xsi:type="dcterms:W3CDTF">2018-04-21T13:55:44Z</dcterms:modified>
</cp:coreProperties>
</file>