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\SU24\SWR302\"/>
    </mc:Choice>
  </mc:AlternateContent>
  <xr:revisionPtr revIDLastSave="0" documentId="8_{C6340282-9582-4FC9-99A1-40F675E5CB96}" xr6:coauthVersionLast="47" xr6:coauthVersionMax="47" xr10:uidLastSave="{00000000-0000-0000-0000-000000000000}"/>
  <bookViews>
    <workbookView xWindow="-28920" yWindow="-3045" windowWidth="29040" windowHeight="16440" activeTab="1" xr2:uid="{00000000-000D-0000-FFFF-FFFF00000000}"/>
  </bookViews>
  <sheets>
    <sheet name="Description" sheetId="1" r:id="rId1"/>
    <sheet name="Template" sheetId="3" r:id="rId2"/>
    <sheet name="Example" sheetId="2" r:id="rId3"/>
    <sheet name="Multiple Stakeholders" sheetId="4" r:id="rId4"/>
  </sheet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4" i="3"/>
  <c r="I16" i="3" s="1"/>
  <c r="I4" i="2"/>
  <c r="G5" i="3"/>
  <c r="G6" i="3"/>
  <c r="G7" i="3"/>
  <c r="G8" i="3"/>
  <c r="G9" i="3"/>
  <c r="G10" i="3"/>
  <c r="G11" i="3"/>
  <c r="G12" i="3"/>
  <c r="G13" i="3"/>
  <c r="G14" i="3"/>
  <c r="G15" i="3"/>
  <c r="G4" i="3"/>
  <c r="G4" i="2"/>
  <c r="E5" i="3"/>
  <c r="E6" i="3"/>
  <c r="E7" i="3"/>
  <c r="E8" i="3"/>
  <c r="E9" i="3"/>
  <c r="E10" i="3"/>
  <c r="E11" i="3"/>
  <c r="E12" i="3"/>
  <c r="E13" i="3"/>
  <c r="E14" i="3"/>
  <c r="E15" i="3"/>
  <c r="E4" i="3"/>
  <c r="E4" i="2"/>
  <c r="D5" i="3"/>
  <c r="D6" i="3"/>
  <c r="D7" i="3"/>
  <c r="D8" i="3"/>
  <c r="D9" i="3"/>
  <c r="D10" i="3"/>
  <c r="D11" i="3"/>
  <c r="D12" i="3"/>
  <c r="D13" i="3"/>
  <c r="D14" i="3"/>
  <c r="D15" i="3"/>
  <c r="D4" i="3"/>
  <c r="D4" i="2"/>
  <c r="D5" i="2"/>
  <c r="D6" i="2"/>
  <c r="D7" i="2"/>
  <c r="D8" i="2"/>
  <c r="D9" i="2"/>
  <c r="D10" i="2"/>
  <c r="D11" i="2"/>
  <c r="D12" i="2"/>
  <c r="D13" i="2"/>
  <c r="B16" i="3"/>
  <c r="C16" i="3"/>
  <c r="F16" i="3"/>
  <c r="H16" i="3"/>
  <c r="C14" i="2"/>
  <c r="F14" i="2"/>
  <c r="H14" i="2"/>
  <c r="I9" i="2"/>
  <c r="B14" i="2"/>
  <c r="G12" i="2"/>
  <c r="G5" i="2"/>
  <c r="G13" i="2"/>
  <c r="G6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I8" i="4"/>
  <c r="H7" i="4"/>
  <c r="I7" i="4"/>
  <c r="J7" i="4" s="1"/>
  <c r="H6" i="4"/>
  <c r="I6" i="4"/>
  <c r="J6" i="4"/>
  <c r="H5" i="4"/>
  <c r="I5" i="4"/>
  <c r="H4" i="4"/>
  <c r="I4" i="4"/>
  <c r="G14" i="4"/>
  <c r="F14" i="4"/>
  <c r="E14" i="4"/>
  <c r="D14" i="4"/>
  <c r="L14" i="4"/>
  <c r="M11" i="4" s="1"/>
  <c r="M4" i="4"/>
  <c r="N14" i="4"/>
  <c r="O4" i="4" s="1"/>
  <c r="M5" i="4"/>
  <c r="M6" i="4"/>
  <c r="M7" i="4"/>
  <c r="M8" i="4"/>
  <c r="M9" i="4"/>
  <c r="M10" i="4"/>
  <c r="M13" i="4"/>
  <c r="C14" i="4"/>
  <c r="B14" i="4"/>
  <c r="G16" i="3" l="1"/>
  <c r="E16" i="3"/>
  <c r="D16" i="3"/>
  <c r="D14" i="2"/>
  <c r="E9" i="2" s="1"/>
  <c r="J5" i="4"/>
  <c r="J12" i="4"/>
  <c r="I13" i="2"/>
  <c r="G11" i="2"/>
  <c r="J9" i="4"/>
  <c r="I7" i="2"/>
  <c r="G7" i="2"/>
  <c r="J13" i="4"/>
  <c r="I14" i="4"/>
  <c r="M14" i="4"/>
  <c r="G10" i="2"/>
  <c r="J8" i="4"/>
  <c r="J14" i="4" s="1"/>
  <c r="G8" i="2"/>
  <c r="G14" i="2"/>
  <c r="G9" i="2"/>
  <c r="H14" i="4"/>
  <c r="I12" i="2"/>
  <c r="M12" i="4"/>
  <c r="J4" i="4"/>
  <c r="I6" i="2"/>
  <c r="O13" i="4"/>
  <c r="O12" i="4"/>
  <c r="O11" i="4"/>
  <c r="O10" i="4"/>
  <c r="O9" i="4"/>
  <c r="O8" i="4"/>
  <c r="O7" i="4"/>
  <c r="O6" i="4"/>
  <c r="O5" i="4"/>
  <c r="O14" i="4" s="1"/>
  <c r="I10" i="2"/>
  <c r="I8" i="2"/>
  <c r="I5" i="2"/>
  <c r="I11" i="2"/>
  <c r="E5" i="2" l="1"/>
  <c r="J5" i="2" s="1"/>
  <c r="E6" i="2"/>
  <c r="E7" i="2"/>
  <c r="E8" i="2"/>
  <c r="E11" i="2"/>
  <c r="J11" i="2" s="1"/>
  <c r="E12" i="2"/>
  <c r="J12" i="2" s="1"/>
  <c r="E13" i="2"/>
  <c r="J13" i="2" s="1"/>
  <c r="E10" i="2"/>
  <c r="J10" i="2" s="1"/>
  <c r="I14" i="2"/>
  <c r="K4" i="4"/>
  <c r="K9" i="4"/>
  <c r="K7" i="4"/>
  <c r="K12" i="4"/>
  <c r="P12" i="4" s="1"/>
  <c r="J6" i="2"/>
  <c r="P4" i="4"/>
  <c r="P7" i="4"/>
  <c r="K13" i="4"/>
  <c r="P13" i="4" s="1"/>
  <c r="J7" i="2"/>
  <c r="J8" i="2"/>
  <c r="J9" i="2"/>
  <c r="K6" i="4"/>
  <c r="P6" i="4" s="1"/>
  <c r="K10" i="4"/>
  <c r="P10" i="4" s="1"/>
  <c r="P9" i="4"/>
  <c r="K8" i="4"/>
  <c r="P8" i="4" s="1"/>
  <c r="K5" i="4"/>
  <c r="P5" i="4" s="1"/>
  <c r="K11" i="4"/>
  <c r="P11" i="4" s="1"/>
  <c r="E14" i="2" l="1"/>
  <c r="J4" i="2"/>
  <c r="K14" i="4"/>
</calcChain>
</file>

<file path=xl/sharedStrings.xml><?xml version="1.0" encoding="utf-8"?>
<sst xmlns="http://schemas.openxmlformats.org/spreadsheetml/2006/main" count="111" uniqueCount="74">
  <si>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</si>
  <si>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</si>
  <si>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</si>
  <si>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</si>
  <si>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</si>
  <si>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</si>
  <si>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</si>
  <si>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</si>
  <si>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</si>
  <si>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</si>
  <si>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</si>
  <si>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</si>
  <si>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</si>
  <si>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</si>
  <si>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</si>
  <si>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</si>
  <si>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</si>
  <si>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</si>
  <si>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</si>
  <si>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</si>
  <si>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</si>
  <si>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</si>
  <si>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</si>
  <si>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</si>
  <si>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</si>
  <si>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</si>
  <si>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</si>
  <si>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</si>
  <si>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</si>
  <si>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</si>
  <si>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</si>
  <si>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</si>
  <si>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</si>
  <si>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</si>
  <si>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</si>
  <si>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</si>
  <si>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</si>
  <si>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</si>
  <si>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</si>
  <si>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</si>
  <si>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</si>
  <si>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</si>
  <si>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</si>
  <si>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</si>
  <si>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</si>
  <si>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</si>
  <si>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</si>
  <si>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</si>
  <si>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</si>
  <si>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</si>
  <si>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</si>
  <si>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</si>
  <si>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</si>
  <si>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</si>
  <si>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</si>
  <si>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</si>
  <si>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</si>
  <si>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</si>
  <si>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</si>
  <si>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</si>
  <si>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</si>
  <si>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</si>
  <si>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t>Track ingredient inventory</t>
  </si>
  <si>
    <t>Manage orders and deliveries</t>
  </si>
  <si>
    <t>Manage recipes and production guidelines</t>
  </si>
  <si>
    <t>Track sales and revenue</t>
  </si>
  <si>
    <t>Point of Sale (POS) system</t>
  </si>
  <si>
    <t>Manage staff and work shifts</t>
  </si>
  <si>
    <t>Financial reporting and cost analysis</t>
  </si>
  <si>
    <t>Customer support and complaint handling</t>
  </si>
  <si>
    <t>Integration with online ordering applications</t>
  </si>
  <si>
    <t>Sales trend analysis and forecasting</t>
  </si>
  <si>
    <t>Manage promotions and discounts</t>
  </si>
  <si>
    <t>Integration with e-payment and digital wallets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</si>
</sst>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G33" sqref="G33"/>
    </sheetView>
  </sheetViews>
  <sheetFormatPr defaultRowHeight="13.2" x14ac:dyDescent="0.25"/>
  <sheetData>
    <row r="1" spans="1:2" s="1" customFormat="1" x14ac:dyDescent="0.25">
      <c r="A1" s="1" t="s">
        <v>0</v>
      </c>
    </row>
    <row r="2" spans="1:2" x14ac:dyDescent="0.25"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1" x14ac:dyDescent="0.25">
      <c r="A17" t="s">
        <v>61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1" spans="1:1" x14ac:dyDescent="0.25">
      <c r="A41" s="13"/>
    </row>
    <row r="43" spans="1:1" x14ac:dyDescent="0.25">
      <c r="A43" s="13"/>
    </row>
    <row r="44" spans="1:1" x14ac:dyDescent="0.25">
      <c r="A44" s="13"/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A6" sqref="A6"/>
    </sheetView>
  </sheetViews>
  <sheetFormatPr defaultRowHeight="13.2" x14ac:dyDescent="0.25"/>
  <cols>
    <col min="1" max="1" width="56.5546875" customWidth="1"/>
    <col min="2" max="2" width="15.109375" style="2" bestFit="1" customWidth="1"/>
    <col min="3" max="10" width="9.109375" style="2"/>
  </cols>
  <sheetData>
    <row r="1" spans="1:11" x14ac:dyDescent="0.25">
      <c r="A1" t="s">
        <v>25</v>
      </c>
      <c r="B1" s="2">
        <v>2</v>
      </c>
      <c r="C1" s="2">
        <v>1</v>
      </c>
      <c r="F1" s="2">
        <v>1</v>
      </c>
      <c r="H1" s="2">
        <v>0.5</v>
      </c>
    </row>
    <row r="3" spans="1:11" s="3" customFormat="1" ht="26.4" x14ac:dyDescent="0.25">
      <c r="A3" s="3" t="s">
        <v>26</v>
      </c>
      <c r="B3" s="26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</row>
    <row r="4" spans="1:11" x14ac:dyDescent="0.25">
      <c r="A4" t="s">
        <v>62</v>
      </c>
      <c r="B4" s="24">
        <v>9</v>
      </c>
      <c r="C4" s="2">
        <v>8</v>
      </c>
      <c r="D4" s="21">
        <f>B4*$B$1+C4*$C$1</f>
        <v>26</v>
      </c>
      <c r="E4" s="4">
        <f>100*D4/$D$16</f>
        <v>9.8484848484848477</v>
      </c>
      <c r="F4" s="2">
        <v>5</v>
      </c>
      <c r="G4" s="4">
        <f>100*F4/$F$16</f>
        <v>10.638297872340425</v>
      </c>
      <c r="H4" s="2">
        <v>3</v>
      </c>
      <c r="I4" s="4">
        <f>100*H4/$H$16</f>
        <v>8.3333333333333339</v>
      </c>
      <c r="J4" s="11">
        <v>1.2</v>
      </c>
      <c r="K4" s="5"/>
    </row>
    <row r="5" spans="1:11" x14ac:dyDescent="0.25">
      <c r="A5" s="19" t="s">
        <v>63</v>
      </c>
      <c r="B5" s="24">
        <v>8</v>
      </c>
      <c r="C5" s="2">
        <v>7</v>
      </c>
      <c r="D5" s="21">
        <f t="shared" ref="D5:D15" si="0">B5*$B$1+C5*$C$1</f>
        <v>23</v>
      </c>
      <c r="E5" s="4">
        <f t="shared" ref="E5:E15" si="1">100*D5/$D$16</f>
        <v>8.7121212121212128</v>
      </c>
      <c r="F5" s="2">
        <v>4</v>
      </c>
      <c r="G5" s="4">
        <f t="shared" ref="G5:G15" si="2">100*F5/$F$16</f>
        <v>8.5106382978723403</v>
      </c>
      <c r="H5" s="2">
        <v>4</v>
      </c>
      <c r="I5" s="4">
        <f t="shared" ref="I5:I15" si="3">100*H5/$H$16</f>
        <v>11.111111111111111</v>
      </c>
      <c r="J5" s="11">
        <v>1.1100000000000001</v>
      </c>
      <c r="K5" s="5"/>
    </row>
    <row r="6" spans="1:11" x14ac:dyDescent="0.25">
      <c r="A6" t="s">
        <v>64</v>
      </c>
      <c r="B6" s="24">
        <v>7</v>
      </c>
      <c r="C6" s="2">
        <v>6</v>
      </c>
      <c r="D6" s="21">
        <f t="shared" si="0"/>
        <v>20</v>
      </c>
      <c r="E6" s="4">
        <f t="shared" si="1"/>
        <v>7.5757575757575761</v>
      </c>
      <c r="F6" s="2">
        <v>3</v>
      </c>
      <c r="G6" s="4">
        <f t="shared" si="2"/>
        <v>6.3829787234042552</v>
      </c>
      <c r="H6" s="2">
        <v>3</v>
      </c>
      <c r="I6" s="4">
        <f t="shared" si="3"/>
        <v>8.3333333333333339</v>
      </c>
      <c r="J6" s="11">
        <v>1.28</v>
      </c>
      <c r="K6" s="5"/>
    </row>
    <row r="7" spans="1:11" x14ac:dyDescent="0.25">
      <c r="A7" t="s">
        <v>65</v>
      </c>
      <c r="B7" s="24">
        <v>8</v>
      </c>
      <c r="C7" s="2">
        <v>7</v>
      </c>
      <c r="D7" s="21">
        <f t="shared" si="0"/>
        <v>23</v>
      </c>
      <c r="E7" s="4">
        <f t="shared" si="1"/>
        <v>8.7121212121212128</v>
      </c>
      <c r="F7" s="2">
        <v>4</v>
      </c>
      <c r="G7" s="4">
        <f t="shared" si="2"/>
        <v>8.5106382978723403</v>
      </c>
      <c r="H7" s="2">
        <v>3</v>
      </c>
      <c r="I7" s="4">
        <f t="shared" si="3"/>
        <v>8.3333333333333339</v>
      </c>
      <c r="J7" s="11">
        <v>1.33</v>
      </c>
      <c r="K7" s="5"/>
    </row>
    <row r="8" spans="1:11" s="6" customFormat="1" x14ac:dyDescent="0.25">
      <c r="A8" t="s">
        <v>66</v>
      </c>
      <c r="B8" s="25">
        <v>9</v>
      </c>
      <c r="C8" s="16">
        <v>8</v>
      </c>
      <c r="D8" s="21">
        <f t="shared" si="0"/>
        <v>26</v>
      </c>
      <c r="E8" s="4">
        <f t="shared" si="1"/>
        <v>9.8484848484848477</v>
      </c>
      <c r="F8" s="16">
        <v>5</v>
      </c>
      <c r="G8" s="4">
        <f t="shared" si="2"/>
        <v>10.638297872340425</v>
      </c>
      <c r="H8" s="16">
        <v>4</v>
      </c>
      <c r="I8" s="4">
        <f t="shared" si="3"/>
        <v>11.111111111111111</v>
      </c>
      <c r="J8" s="17">
        <v>1.07</v>
      </c>
    </row>
    <row r="9" spans="1:11" x14ac:dyDescent="0.25">
      <c r="A9" s="14" t="s">
        <v>67</v>
      </c>
      <c r="B9" s="24">
        <v>7</v>
      </c>
      <c r="C9" s="2">
        <v>6</v>
      </c>
      <c r="D9" s="21">
        <f t="shared" si="0"/>
        <v>20</v>
      </c>
      <c r="E9" s="4">
        <f t="shared" si="1"/>
        <v>7.5757575757575761</v>
      </c>
      <c r="F9" s="2">
        <v>3</v>
      </c>
      <c r="G9" s="4">
        <f t="shared" si="2"/>
        <v>6.3829787234042552</v>
      </c>
      <c r="H9" s="2">
        <v>2</v>
      </c>
      <c r="I9" s="4">
        <f t="shared" si="3"/>
        <v>5.5555555555555554</v>
      </c>
      <c r="J9" s="11">
        <v>1.54</v>
      </c>
    </row>
    <row r="10" spans="1:11" x14ac:dyDescent="0.25">
      <c r="A10" t="s">
        <v>68</v>
      </c>
      <c r="B10" s="24">
        <v>8</v>
      </c>
      <c r="C10" s="2">
        <v>7</v>
      </c>
      <c r="D10" s="21">
        <f t="shared" si="0"/>
        <v>23</v>
      </c>
      <c r="E10" s="4">
        <f t="shared" si="1"/>
        <v>8.7121212121212128</v>
      </c>
      <c r="F10" s="2">
        <v>4</v>
      </c>
      <c r="G10" s="4">
        <f t="shared" si="2"/>
        <v>8.5106382978723403</v>
      </c>
      <c r="H10" s="2">
        <v>3</v>
      </c>
      <c r="I10" s="4">
        <f t="shared" si="3"/>
        <v>8.3333333333333339</v>
      </c>
      <c r="J10" s="11">
        <v>1.33</v>
      </c>
    </row>
    <row r="11" spans="1:11" x14ac:dyDescent="0.25">
      <c r="A11" t="s">
        <v>69</v>
      </c>
      <c r="B11" s="24">
        <v>6</v>
      </c>
      <c r="C11" s="15">
        <v>5</v>
      </c>
      <c r="D11" s="21">
        <f t="shared" si="0"/>
        <v>17</v>
      </c>
      <c r="E11" s="4">
        <f t="shared" si="1"/>
        <v>6.4393939393939394</v>
      </c>
      <c r="F11" s="2">
        <v>2</v>
      </c>
      <c r="G11" s="4">
        <f t="shared" si="2"/>
        <v>4.2553191489361701</v>
      </c>
      <c r="H11" s="2">
        <v>2</v>
      </c>
      <c r="I11" s="4">
        <f t="shared" si="3"/>
        <v>5.5555555555555554</v>
      </c>
      <c r="J11" s="11">
        <v>1.77</v>
      </c>
    </row>
    <row r="12" spans="1:11" x14ac:dyDescent="0.25">
      <c r="A12" t="s">
        <v>70</v>
      </c>
      <c r="B12" s="24">
        <v>7</v>
      </c>
      <c r="C12" s="15">
        <v>6</v>
      </c>
      <c r="D12" s="21">
        <f t="shared" si="0"/>
        <v>20</v>
      </c>
      <c r="E12" s="4">
        <f t="shared" si="1"/>
        <v>7.5757575757575761</v>
      </c>
      <c r="F12" s="2">
        <v>6</v>
      </c>
      <c r="G12" s="4">
        <f t="shared" si="2"/>
        <v>12.76595744680851</v>
      </c>
      <c r="H12" s="2">
        <v>4</v>
      </c>
      <c r="I12" s="4">
        <f t="shared" si="3"/>
        <v>11.111111111111111</v>
      </c>
      <c r="J12" s="11">
        <v>0.92</v>
      </c>
    </row>
    <row r="13" spans="1:11" x14ac:dyDescent="0.25">
      <c r="A13" t="s">
        <v>71</v>
      </c>
      <c r="B13" s="24">
        <v>8</v>
      </c>
      <c r="C13" s="15">
        <v>7</v>
      </c>
      <c r="D13" s="21">
        <f t="shared" si="0"/>
        <v>23</v>
      </c>
      <c r="E13" s="4">
        <f t="shared" si="1"/>
        <v>8.7121212121212128</v>
      </c>
      <c r="F13" s="2">
        <v>4</v>
      </c>
      <c r="G13" s="4">
        <f t="shared" si="2"/>
        <v>8.5106382978723403</v>
      </c>
      <c r="H13" s="2">
        <v>3</v>
      </c>
      <c r="I13" s="4">
        <f t="shared" si="3"/>
        <v>8.3333333333333339</v>
      </c>
      <c r="J13" s="11">
        <v>1.33</v>
      </c>
    </row>
    <row r="14" spans="1:11" x14ac:dyDescent="0.25">
      <c r="A14" t="s">
        <v>72</v>
      </c>
      <c r="B14" s="24">
        <v>7</v>
      </c>
      <c r="C14" s="15">
        <v>6</v>
      </c>
      <c r="D14" s="21">
        <f t="shared" si="0"/>
        <v>20</v>
      </c>
      <c r="E14" s="4">
        <f t="shared" si="1"/>
        <v>7.5757575757575761</v>
      </c>
      <c r="F14" s="2">
        <v>3</v>
      </c>
      <c r="G14" s="4">
        <f t="shared" si="2"/>
        <v>6.3829787234042552</v>
      </c>
      <c r="H14" s="2">
        <v>2</v>
      </c>
      <c r="I14" s="4">
        <f t="shared" si="3"/>
        <v>5.5555555555555554</v>
      </c>
      <c r="J14" s="11">
        <v>1.54</v>
      </c>
    </row>
    <row r="15" spans="1:11" x14ac:dyDescent="0.25">
      <c r="A15" t="s">
        <v>73</v>
      </c>
      <c r="B15" s="24">
        <v>8</v>
      </c>
      <c r="C15" s="15">
        <v>7</v>
      </c>
      <c r="D15" s="21">
        <f t="shared" si="0"/>
        <v>23</v>
      </c>
      <c r="E15" s="4">
        <f t="shared" si="1"/>
        <v>8.7121212121212128</v>
      </c>
      <c r="F15" s="2">
        <v>4</v>
      </c>
      <c r="G15" s="4">
        <f t="shared" si="2"/>
        <v>8.5106382978723403</v>
      </c>
      <c r="H15" s="2">
        <v>3</v>
      </c>
      <c r="I15" s="4">
        <f t="shared" si="3"/>
        <v>8.3333333333333339</v>
      </c>
      <c r="J15" s="11">
        <v>1.33</v>
      </c>
    </row>
    <row r="16" spans="1:11" x14ac:dyDescent="0.25">
      <c r="A16" s="6" t="s">
        <v>46</v>
      </c>
      <c r="B16" s="18">
        <f t="shared" ref="B16:I16" si="4">SUM(B4:B15)</f>
        <v>92</v>
      </c>
      <c r="C16" s="18">
        <f t="shared" si="4"/>
        <v>80</v>
      </c>
      <c r="D16" s="18">
        <f t="shared" si="4"/>
        <v>264</v>
      </c>
      <c r="E16" s="18">
        <f t="shared" si="4"/>
        <v>100.00000000000003</v>
      </c>
      <c r="F16" s="18">
        <f t="shared" si="4"/>
        <v>47</v>
      </c>
      <c r="G16" s="18">
        <f t="shared" si="4"/>
        <v>100</v>
      </c>
      <c r="H16" s="18">
        <f t="shared" si="4"/>
        <v>36</v>
      </c>
      <c r="I16" s="18">
        <f t="shared" si="4"/>
        <v>100</v>
      </c>
    </row>
    <row r="17" spans="2:4" x14ac:dyDescent="0.25">
      <c r="B17" s="4"/>
      <c r="C17" s="4"/>
    </row>
    <row r="18" spans="2:4" x14ac:dyDescent="0.25">
      <c r="B18" s="4"/>
      <c r="C18" s="4"/>
    </row>
    <row r="19" spans="2:4" x14ac:dyDescent="0.25">
      <c r="B19" s="4"/>
      <c r="C19" s="4"/>
    </row>
    <row r="20" spans="2:4" x14ac:dyDescent="0.25">
      <c r="B20" s="4"/>
      <c r="C20" s="4"/>
    </row>
    <row r="21" spans="2:4" x14ac:dyDescent="0.25">
      <c r="B21" s="4"/>
      <c r="C21" s="4"/>
    </row>
    <row r="22" spans="2:4" x14ac:dyDescent="0.25">
      <c r="B22" s="4"/>
      <c r="C22" s="4"/>
      <c r="D22" s="20"/>
    </row>
    <row r="23" spans="2:4" x14ac:dyDescent="0.25">
      <c r="B23" s="4"/>
      <c r="C23" s="4"/>
    </row>
    <row r="24" spans="2:4" x14ac:dyDescent="0.25">
      <c r="B24" s="4"/>
      <c r="C24" s="4"/>
    </row>
    <row r="25" spans="2:4" x14ac:dyDescent="0.25">
      <c r="B25" s="4"/>
      <c r="C25" s="4"/>
    </row>
    <row r="26" spans="2:4" x14ac:dyDescent="0.25">
      <c r="B26" s="4"/>
      <c r="C26" s="4"/>
    </row>
    <row r="27" spans="2:4" x14ac:dyDescent="0.25">
      <c r="B27" s="4"/>
      <c r="C27" s="4"/>
    </row>
    <row r="28" spans="2:4" x14ac:dyDescent="0.25">
      <c r="B28" s="4"/>
      <c r="C28" s="4"/>
    </row>
    <row r="29" spans="2:4" x14ac:dyDescent="0.25">
      <c r="B29" s="4"/>
      <c r="C29" s="4"/>
    </row>
    <row r="30" spans="2:4" x14ac:dyDescent="0.25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D4" sqref="D4"/>
    </sheetView>
  </sheetViews>
  <sheetFormatPr defaultRowHeight="13.2" x14ac:dyDescent="0.25"/>
  <cols>
    <col min="1" max="1" width="56.5546875" customWidth="1"/>
    <col min="2" max="10" width="9.109375" style="2"/>
    <col min="11" max="11" width="10.33203125" customWidth="1"/>
  </cols>
  <sheetData>
    <row r="1" spans="1:11" x14ac:dyDescent="0.25">
      <c r="A1" t="s">
        <v>25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6.4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</row>
    <row r="4" spans="1:11" x14ac:dyDescent="0.25">
      <c r="A4" t="s">
        <v>60</v>
      </c>
      <c r="B4" s="2">
        <v>2</v>
      </c>
      <c r="C4" s="2">
        <v>4</v>
      </c>
      <c r="D4" s="27">
        <f>B4*$B$1+C4*$C$1</f>
        <v>8</v>
      </c>
      <c r="E4" s="4">
        <f t="shared" ref="E4:E13" si="0">100*D4/$D$14</f>
        <v>5.161290322580645</v>
      </c>
      <c r="F4" s="2">
        <v>1</v>
      </c>
      <c r="G4" s="4">
        <f>100*F4/$F$14</f>
        <v>2.7027027027027026</v>
      </c>
      <c r="H4" s="2">
        <v>1</v>
      </c>
      <c r="I4" s="4">
        <f>100*H4/$H$14</f>
        <v>3.0303030303030303</v>
      </c>
      <c r="J4" s="11">
        <f t="shared" ref="J4:J13" si="1">E4/(G4*$F$1+I4*$H$1)</f>
        <v>1.2236767929846541</v>
      </c>
      <c r="K4" s="5"/>
    </row>
    <row r="5" spans="1:11" x14ac:dyDescent="0.25">
      <c r="A5" t="s">
        <v>36</v>
      </c>
      <c r="B5" s="2">
        <v>5</v>
      </c>
      <c r="C5" s="2">
        <v>3</v>
      </c>
      <c r="D5" s="2">
        <f t="shared" ref="D5:D13" si="2">B5*$B$1+C5*$C$1</f>
        <v>13</v>
      </c>
      <c r="E5" s="4">
        <f t="shared" si="0"/>
        <v>8.387096774193548</v>
      </c>
      <c r="F5" s="2">
        <v>2</v>
      </c>
      <c r="G5" s="4">
        <f t="shared" ref="G5:G13" si="3">100*F5/$F$14</f>
        <v>5.4054054054054053</v>
      </c>
      <c r="H5" s="2">
        <v>1</v>
      </c>
      <c r="I5" s="4">
        <f t="shared" ref="I5:I13" si="4">100*H5/$H$14</f>
        <v>3.0303030303030303</v>
      </c>
      <c r="J5" s="11">
        <f t="shared" si="1"/>
        <v>1.211910669975186</v>
      </c>
      <c r="K5" s="5"/>
    </row>
    <row r="6" spans="1:11" x14ac:dyDescent="0.25">
      <c r="A6" t="s">
        <v>37</v>
      </c>
      <c r="B6" s="2">
        <v>9</v>
      </c>
      <c r="C6" s="2">
        <v>7</v>
      </c>
      <c r="D6" s="2">
        <f t="shared" si="2"/>
        <v>25</v>
      </c>
      <c r="E6" s="4">
        <f t="shared" si="0"/>
        <v>16.129032258064516</v>
      </c>
      <c r="F6" s="2">
        <v>5</v>
      </c>
      <c r="G6" s="4">
        <f t="shared" si="3"/>
        <v>13.513513513513514</v>
      </c>
      <c r="H6" s="2">
        <v>3</v>
      </c>
      <c r="I6" s="4">
        <f t="shared" si="4"/>
        <v>9.0909090909090917</v>
      </c>
      <c r="J6" s="11">
        <f t="shared" si="1"/>
        <v>0.89313144612683781</v>
      </c>
      <c r="K6" s="5"/>
    </row>
    <row r="7" spans="1:11" x14ac:dyDescent="0.25">
      <c r="A7" t="s">
        <v>38</v>
      </c>
      <c r="B7" s="2">
        <v>5</v>
      </c>
      <c r="C7" s="2">
        <v>5</v>
      </c>
      <c r="D7" s="2">
        <f t="shared" si="2"/>
        <v>15</v>
      </c>
      <c r="E7" s="4">
        <f t="shared" si="0"/>
        <v>9.67741935483871</v>
      </c>
      <c r="F7" s="2">
        <v>3</v>
      </c>
      <c r="G7" s="4">
        <f t="shared" si="3"/>
        <v>8.1081081081081088</v>
      </c>
      <c r="H7" s="2">
        <v>2</v>
      </c>
      <c r="I7" s="4">
        <f t="shared" si="4"/>
        <v>6.0606060606060606</v>
      </c>
      <c r="J7" s="11">
        <f t="shared" si="1"/>
        <v>0.86883301707779881</v>
      </c>
      <c r="K7" s="5"/>
    </row>
    <row r="8" spans="1:11" x14ac:dyDescent="0.25">
      <c r="A8" t="s">
        <v>43</v>
      </c>
      <c r="B8" s="2">
        <v>9</v>
      </c>
      <c r="C8" s="2">
        <v>8</v>
      </c>
      <c r="D8" s="2">
        <f>B8*$B$1+C8*$C$1</f>
        <v>26</v>
      </c>
      <c r="E8" s="4">
        <f t="shared" si="0"/>
        <v>16.774193548387096</v>
      </c>
      <c r="F8" s="2">
        <v>3</v>
      </c>
      <c r="G8" s="4">
        <f t="shared" si="3"/>
        <v>8.1081081081081088</v>
      </c>
      <c r="H8" s="2">
        <v>8</v>
      </c>
      <c r="I8" s="4">
        <f t="shared" si="4"/>
        <v>24.242424242424242</v>
      </c>
      <c r="J8" s="11">
        <f t="shared" si="1"/>
        <v>0.82920203735144304</v>
      </c>
      <c r="K8" s="5"/>
    </row>
    <row r="9" spans="1:11" x14ac:dyDescent="0.25">
      <c r="A9" t="s">
        <v>40</v>
      </c>
      <c r="B9" s="2">
        <v>3</v>
      </c>
      <c r="C9" s="2">
        <v>9</v>
      </c>
      <c r="D9" s="2">
        <f t="shared" si="2"/>
        <v>15</v>
      </c>
      <c r="E9" s="4">
        <f t="shared" si="0"/>
        <v>9.67741935483871</v>
      </c>
      <c r="F9" s="2">
        <v>3</v>
      </c>
      <c r="G9" s="4">
        <f t="shared" si="3"/>
        <v>8.1081081081081088</v>
      </c>
      <c r="H9" s="2">
        <v>4</v>
      </c>
      <c r="I9" s="4">
        <f t="shared" si="4"/>
        <v>12.121212121212121</v>
      </c>
      <c r="J9" s="11">
        <f t="shared" si="1"/>
        <v>0.68301323885884768</v>
      </c>
      <c r="K9" s="5"/>
    </row>
    <row r="10" spans="1:11" x14ac:dyDescent="0.25">
      <c r="A10" t="s">
        <v>41</v>
      </c>
      <c r="B10" s="2">
        <v>4</v>
      </c>
      <c r="C10" s="2">
        <v>3</v>
      </c>
      <c r="D10" s="2">
        <f t="shared" si="2"/>
        <v>11</v>
      </c>
      <c r="E10" s="4">
        <f t="shared" si="0"/>
        <v>7.096774193548387</v>
      </c>
      <c r="F10" s="2">
        <v>3</v>
      </c>
      <c r="G10" s="4">
        <f t="shared" si="3"/>
        <v>8.1081081081081088</v>
      </c>
      <c r="H10" s="2">
        <v>2</v>
      </c>
      <c r="I10" s="4">
        <f t="shared" si="4"/>
        <v>6.0606060606060606</v>
      </c>
      <c r="J10" s="11">
        <f t="shared" si="1"/>
        <v>0.63714421252371911</v>
      </c>
      <c r="K10" s="5"/>
    </row>
    <row r="11" spans="1:11" x14ac:dyDescent="0.25">
      <c r="A11" t="s">
        <v>42</v>
      </c>
      <c r="B11" s="2">
        <v>6</v>
      </c>
      <c r="C11" s="2">
        <v>2</v>
      </c>
      <c r="D11" s="2">
        <f t="shared" si="2"/>
        <v>14</v>
      </c>
      <c r="E11" s="4">
        <f t="shared" si="0"/>
        <v>9.0322580645161299</v>
      </c>
      <c r="F11" s="2">
        <v>4</v>
      </c>
      <c r="G11" s="4">
        <f t="shared" si="3"/>
        <v>10.810810810810811</v>
      </c>
      <c r="H11" s="2">
        <v>3</v>
      </c>
      <c r="I11" s="4">
        <f t="shared" si="4"/>
        <v>9.0909090909090917</v>
      </c>
      <c r="J11" s="11">
        <f t="shared" si="1"/>
        <v>0.58818064516129032</v>
      </c>
      <c r="K11" s="5"/>
    </row>
    <row r="12" spans="1:11" x14ac:dyDescent="0.25">
      <c r="A12" t="s">
        <v>44</v>
      </c>
      <c r="B12" s="2">
        <v>3</v>
      </c>
      <c r="C12" s="2">
        <v>4</v>
      </c>
      <c r="D12" s="2">
        <f t="shared" si="2"/>
        <v>10</v>
      </c>
      <c r="E12" s="4">
        <f t="shared" si="0"/>
        <v>6.4516129032258061</v>
      </c>
      <c r="F12" s="2">
        <v>4</v>
      </c>
      <c r="G12" s="4">
        <f t="shared" si="3"/>
        <v>10.810810810810811</v>
      </c>
      <c r="H12" s="2">
        <v>2</v>
      </c>
      <c r="I12" s="4">
        <f t="shared" si="4"/>
        <v>6.0606060606060606</v>
      </c>
      <c r="J12" s="11">
        <f t="shared" si="1"/>
        <v>0.46611948845199463</v>
      </c>
      <c r="K12" s="5"/>
    </row>
    <row r="13" spans="1:11" x14ac:dyDescent="0.25">
      <c r="A13" t="s">
        <v>45</v>
      </c>
      <c r="B13" s="2">
        <v>7</v>
      </c>
      <c r="C13" s="2">
        <v>4</v>
      </c>
      <c r="D13" s="2">
        <f t="shared" si="2"/>
        <v>18</v>
      </c>
      <c r="E13" s="4">
        <f t="shared" si="0"/>
        <v>11.612903225806452</v>
      </c>
      <c r="F13" s="2">
        <v>9</v>
      </c>
      <c r="G13" s="4">
        <f t="shared" si="3"/>
        <v>24.324324324324323</v>
      </c>
      <c r="H13" s="2">
        <v>7</v>
      </c>
      <c r="I13" s="4">
        <f t="shared" si="4"/>
        <v>21.212121212121211</v>
      </c>
      <c r="J13" s="11">
        <f t="shared" si="1"/>
        <v>0.33245849563211438</v>
      </c>
      <c r="K13" s="5"/>
    </row>
    <row r="14" spans="1:11" s="6" customFormat="1" x14ac:dyDescent="0.25">
      <c r="A14" s="6" t="s">
        <v>46</v>
      </c>
      <c r="B14" s="7">
        <f>SUM(B4:B13)</f>
        <v>53</v>
      </c>
      <c r="C14" s="7">
        <f t="shared" ref="C14:I14" si="5">SUM(C4:C13)</f>
        <v>49</v>
      </c>
      <c r="D14" s="7">
        <f t="shared" si="5"/>
        <v>155</v>
      </c>
      <c r="E14" s="8">
        <f t="shared" si="5"/>
        <v>99.999999999999986</v>
      </c>
      <c r="F14" s="7">
        <f t="shared" si="5"/>
        <v>37</v>
      </c>
      <c r="G14" s="8">
        <f t="shared" si="5"/>
        <v>100</v>
      </c>
      <c r="H14" s="7">
        <f t="shared" si="5"/>
        <v>33</v>
      </c>
      <c r="I14" s="8">
        <f t="shared" si="5"/>
        <v>100</v>
      </c>
      <c r="J14" s="9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K14" sqref="K14"/>
    </sheetView>
  </sheetViews>
  <sheetFormatPr defaultRowHeight="13.2" x14ac:dyDescent="0.25"/>
  <cols>
    <col min="1" max="1" width="56.5546875" customWidth="1"/>
    <col min="2" max="7" width="9.109375" style="2"/>
    <col min="8" max="9" width="9.109375" style="4"/>
    <col min="10" max="10" width="10.33203125" style="2" bestFit="1" customWidth="1"/>
    <col min="11" max="16" width="9.109375" style="2"/>
  </cols>
  <sheetData>
    <row r="1" spans="1:17" x14ac:dyDescent="0.25">
      <c r="A1" t="s">
        <v>25</v>
      </c>
      <c r="B1" s="23">
        <v>3</v>
      </c>
      <c r="C1" s="23"/>
      <c r="D1" s="23">
        <v>1</v>
      </c>
      <c r="E1" s="23"/>
      <c r="F1" s="23">
        <v>1</v>
      </c>
      <c r="G1" s="23"/>
      <c r="H1" s="4">
        <v>1</v>
      </c>
      <c r="I1" s="4">
        <v>1</v>
      </c>
      <c r="L1" s="4">
        <v>1</v>
      </c>
      <c r="N1" s="4">
        <v>1</v>
      </c>
    </row>
    <row r="2" spans="1:17" x14ac:dyDescent="0.25">
      <c r="B2" s="22" t="s">
        <v>49</v>
      </c>
      <c r="C2" s="22"/>
      <c r="D2" s="22" t="s">
        <v>50</v>
      </c>
      <c r="E2" s="22"/>
      <c r="F2" s="22" t="s">
        <v>51</v>
      </c>
      <c r="G2" s="22"/>
    </row>
    <row r="3" spans="1:17" s="3" customFormat="1" ht="26.4" x14ac:dyDescent="0.25">
      <c r="A3" s="3" t="s">
        <v>26</v>
      </c>
      <c r="B3" s="3" t="s">
        <v>27</v>
      </c>
      <c r="C3" s="3" t="s">
        <v>28</v>
      </c>
      <c r="D3" s="3" t="s">
        <v>27</v>
      </c>
      <c r="E3" s="3" t="s">
        <v>28</v>
      </c>
      <c r="F3" s="3" t="s">
        <v>27</v>
      </c>
      <c r="G3" s="3" t="s">
        <v>28</v>
      </c>
      <c r="H3" s="10" t="s">
        <v>47</v>
      </c>
      <c r="I3" s="10" t="s">
        <v>48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</row>
    <row r="4" spans="1:17" x14ac:dyDescent="0.25">
      <c r="A4" t="s">
        <v>36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1">
        <f t="shared" ref="P4:P13" si="4">K4/(M4*$L$1+O4*$N$1)</f>
        <v>1.2096994535519126</v>
      </c>
      <c r="Q4" s="5"/>
    </row>
    <row r="5" spans="1:17" x14ac:dyDescent="0.25">
      <c r="A5" t="s">
        <v>37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1">
        <f t="shared" si="4"/>
        <v>0.60512083826263297</v>
      </c>
      <c r="Q5" s="5"/>
    </row>
    <row r="6" spans="1:17" x14ac:dyDescent="0.25">
      <c r="A6" t="s">
        <v>38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1">
        <f t="shared" si="4"/>
        <v>0.77600107497984405</v>
      </c>
      <c r="Q6" s="5"/>
    </row>
    <row r="7" spans="1:17" x14ac:dyDescent="0.25">
      <c r="A7" t="s">
        <v>39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1">
        <f t="shared" si="4"/>
        <v>0.56803278688524594</v>
      </c>
      <c r="Q7" s="5"/>
    </row>
    <row r="8" spans="1:17" x14ac:dyDescent="0.25">
      <c r="A8" t="s">
        <v>40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1">
        <f t="shared" si="4"/>
        <v>0.61536885245901651</v>
      </c>
      <c r="Q8" s="5"/>
    </row>
    <row r="9" spans="1:17" x14ac:dyDescent="0.25">
      <c r="A9" t="s">
        <v>41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1">
        <f t="shared" si="4"/>
        <v>0.54320075248589084</v>
      </c>
      <c r="Q9" s="5"/>
    </row>
    <row r="10" spans="1:17" x14ac:dyDescent="0.25">
      <c r="A10" t="s">
        <v>42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1">
        <f t="shared" si="4"/>
        <v>0.44033549370949299</v>
      </c>
      <c r="Q10" s="5"/>
    </row>
    <row r="11" spans="1:17" x14ac:dyDescent="0.25">
      <c r="A11" t="s">
        <v>43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1">
        <f t="shared" si="4"/>
        <v>0.42577413479052822</v>
      </c>
      <c r="Q11" s="5"/>
    </row>
    <row r="12" spans="1:17" x14ac:dyDescent="0.25">
      <c r="A12" t="s">
        <v>44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1">
        <f t="shared" si="4"/>
        <v>0.46021174863387981</v>
      </c>
      <c r="Q12" s="5"/>
    </row>
    <row r="13" spans="1:17" x14ac:dyDescent="0.25">
      <c r="A13" t="s">
        <v>45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1">
        <f t="shared" si="4"/>
        <v>0.26431305650328707</v>
      </c>
      <c r="Q13" s="5"/>
    </row>
    <row r="14" spans="1:17" s="6" customFormat="1" x14ac:dyDescent="0.25">
      <c r="A14" s="6" t="s">
        <v>46</v>
      </c>
      <c r="B14" s="7">
        <f t="shared" ref="B14:O14" si="7">SUM(B4:B13)</f>
        <v>50</v>
      </c>
      <c r="C14" s="7">
        <f t="shared" si="7"/>
        <v>46</v>
      </c>
      <c r="D14" s="7">
        <f t="shared" ref="D14:I14" si="8">SUM(D4:D13)</f>
        <v>54</v>
      </c>
      <c r="E14" s="7">
        <f t="shared" si="8"/>
        <v>46</v>
      </c>
      <c r="F14" s="7">
        <f t="shared" si="8"/>
        <v>54</v>
      </c>
      <c r="G14" s="7">
        <f t="shared" si="8"/>
        <v>46</v>
      </c>
      <c r="H14" s="8">
        <f t="shared" si="8"/>
        <v>51.6</v>
      </c>
      <c r="I14" s="8">
        <f t="shared" si="8"/>
        <v>46</v>
      </c>
      <c r="J14" s="7">
        <f t="shared" si="7"/>
        <v>97.6</v>
      </c>
      <c r="K14" s="8">
        <f t="shared" si="7"/>
        <v>100</v>
      </c>
      <c r="L14" s="7">
        <f t="shared" si="7"/>
        <v>42</v>
      </c>
      <c r="M14" s="8">
        <f t="shared" si="7"/>
        <v>100</v>
      </c>
      <c r="N14" s="7">
        <f t="shared" si="7"/>
        <v>33</v>
      </c>
      <c r="O14" s="8">
        <f t="shared" si="7"/>
        <v>100</v>
      </c>
      <c r="P14" s="12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4"/>
      <c r="C19" s="4"/>
      <c r="D19" s="4"/>
      <c r="E19" s="4"/>
      <c r="F19" s="4"/>
      <c r="G19" s="4"/>
    </row>
    <row r="20" spans="2:7" x14ac:dyDescent="0.25">
      <c r="B20" s="4"/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4"/>
      <c r="C24" s="4"/>
      <c r="D24" s="4"/>
      <c r="E24" s="4"/>
      <c r="F24" s="4"/>
      <c r="G24" s="4"/>
    </row>
    <row r="25" spans="2:7" x14ac:dyDescent="0.25">
      <c r="B25" s="4"/>
      <c r="C25" s="4"/>
      <c r="D25" s="4"/>
      <c r="E25" s="4"/>
      <c r="F25" s="4"/>
      <c r="G25" s="4"/>
    </row>
    <row r="26" spans="2:7" x14ac:dyDescent="0.25">
      <c r="B26" s="4"/>
      <c r="C26" s="4"/>
      <c r="D26" s="4"/>
      <c r="E26" s="4"/>
      <c r="F26" s="4"/>
      <c r="G26" s="4"/>
    </row>
    <row r="27" spans="2:7" x14ac:dyDescent="0.25">
      <c r="B27" s="4"/>
      <c r="C27" s="4"/>
      <c r="D27" s="4"/>
      <c r="E27" s="4"/>
      <c r="F27" s="4"/>
      <c r="G27" s="4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4"/>
      <c r="C29" s="4"/>
      <c r="D29" s="4"/>
      <c r="E29" s="4"/>
      <c r="F29" s="4"/>
      <c r="G29" s="4"/>
    </row>
    <row r="30" spans="2:7" x14ac:dyDescent="0.25">
      <c r="B30" s="4"/>
      <c r="C30" s="4"/>
      <c r="D30" s="4"/>
      <c r="E30" s="4"/>
      <c r="F30" s="4"/>
      <c r="G30" s="4"/>
    </row>
    <row r="31" spans="2:7" x14ac:dyDescent="0.25">
      <c r="B31" s="4"/>
      <c r="C31" s="4"/>
      <c r="D31" s="4"/>
      <c r="E31" s="4"/>
      <c r="F31" s="4"/>
      <c r="G31" s="4"/>
    </row>
    <row r="32" spans="2:7" x14ac:dyDescent="0.25">
      <c r="B32" s="4"/>
      <c r="C32" s="4"/>
      <c r="D32" s="4"/>
      <c r="E32" s="4"/>
      <c r="F32" s="4"/>
      <c r="G32" s="4"/>
    </row>
    <row r="33" spans="2:7" x14ac:dyDescent="0.25">
      <c r="B33" s="4"/>
      <c r="C33" s="4"/>
      <c r="D33" s="4"/>
      <c r="E33" s="4"/>
      <c r="F33" s="4"/>
      <c r="G33" s="4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Template</vt:lpstr>
      <vt:lpstr>Example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Nguyễn Trung Kiên</cp:lastModifiedBy>
  <cp:lastPrinted>2013-06-12T03:27:18Z</cp:lastPrinted>
  <dcterms:created xsi:type="dcterms:W3CDTF">1999-01-18T14:34:18Z</dcterms:created>
  <dcterms:modified xsi:type="dcterms:W3CDTF">2024-06-27T18:07:01Z</dcterms:modified>
</cp:coreProperties>
</file>