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671fd4f309051/Desktop/Mahoney Research/2-Mahoney-EPA/modeling-streamflow-permanence/"/>
    </mc:Choice>
  </mc:AlternateContent>
  <xr:revisionPtr revIDLastSave="6" documentId="13_ncr:40009_{091D377A-9DDA-4BBF-B543-E978BB9AEC91}" xr6:coauthVersionLast="47" xr6:coauthVersionMax="47" xr10:uidLastSave="{68D2F7C6-FA91-4FFB-B1DD-E715F5C804D8}"/>
  <bookViews>
    <workbookView xWindow="-110" yWindow="-110" windowWidth="19420" windowHeight="10420" xr2:uid="{00000000-000D-0000-FFFF-FFFF00000000}"/>
  </bookViews>
  <sheets>
    <sheet name="fr_groups_explicit" sheetId="1" r:id="rId1"/>
    <sheet name="lm_groups_explic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2"/>
  <c r="B13" i="2"/>
  <c r="B16" i="2"/>
  <c r="B15" i="2"/>
  <c r="B14" i="2"/>
  <c r="B12" i="2"/>
  <c r="B11" i="2"/>
  <c r="B10" i="2"/>
  <c r="B9" i="2"/>
  <c r="B8" i="2"/>
  <c r="B7" i="2"/>
  <c r="B6" i="2"/>
  <c r="B5" i="2"/>
  <c r="B4" i="2"/>
  <c r="B3" i="2"/>
  <c r="H75" i="2" l="1"/>
</calcChain>
</file>

<file path=xl/sharedStrings.xml><?xml version="1.0" encoding="utf-8"?>
<sst xmlns="http://schemas.openxmlformats.org/spreadsheetml/2006/main" count="392" uniqueCount="65">
  <si>
    <t>id</t>
  </si>
  <si>
    <t>tag</t>
  </si>
  <si>
    <t>chan.no</t>
  </si>
  <si>
    <t>order</t>
  </si>
  <si>
    <t>area_pc</t>
  </si>
  <si>
    <t>area</t>
  </si>
  <si>
    <t>sbar</t>
  </si>
  <si>
    <t>atb.bar</t>
  </si>
  <si>
    <t>gauge.id</t>
  </si>
  <si>
    <t>catch.id</t>
  </si>
  <si>
    <t>srz_max</t>
  </si>
  <si>
    <t>ln_t0</t>
  </si>
  <si>
    <t>m</t>
  </si>
  <si>
    <t>srz0</t>
  </si>
  <si>
    <t>td</t>
  </si>
  <si>
    <t>vchan</t>
  </si>
  <si>
    <t>vof</t>
  </si>
  <si>
    <t>k0</t>
  </si>
  <si>
    <t>CD</t>
  </si>
  <si>
    <t>sd_max</t>
  </si>
  <si>
    <t>pe_fact</t>
  </si>
  <si>
    <t>vof_fact</t>
  </si>
  <si>
    <t>rain_fact</t>
  </si>
  <si>
    <t>mann.n</t>
  </si>
  <si>
    <t>S0</t>
  </si>
  <si>
    <t>ex_max</t>
  </si>
  <si>
    <t>NA</t>
  </si>
  <si>
    <t>Total Area</t>
  </si>
  <si>
    <t>Total Hillslope Area</t>
  </si>
  <si>
    <t>Total Reach Area</t>
  </si>
  <si>
    <t>STDEV Reach Length</t>
  </si>
  <si>
    <t>min Reach Length</t>
  </si>
  <si>
    <t>max Reach Length</t>
  </si>
  <si>
    <t>Mean Contributing Area</t>
  </si>
  <si>
    <t>STDEV Contributing Area</t>
  </si>
  <si>
    <t>min Contributing Area</t>
  </si>
  <si>
    <t>max Contributing Area</t>
  </si>
  <si>
    <t>Falling Rock</t>
  </si>
  <si>
    <t>Area (m2)</t>
  </si>
  <si>
    <t>Mean HRU Area</t>
  </si>
  <si>
    <t>STDEV HRU Area</t>
  </si>
  <si>
    <t>min HRU Area</t>
  </si>
  <si>
    <t>max HRU Area</t>
  </si>
  <si>
    <t>OBJECTID *</t>
  </si>
  <si>
    <t>Shape *</t>
  </si>
  <si>
    <t>Id</t>
  </si>
  <si>
    <t>gridcode</t>
  </si>
  <si>
    <t>Shape_Length</t>
  </si>
  <si>
    <t>Shape_Area</t>
  </si>
  <si>
    <t>Area_M2</t>
  </si>
  <si>
    <t>Polygon</t>
  </si>
  <si>
    <t>Little Millseat</t>
  </si>
  <si>
    <t>Mean Reach Area</t>
  </si>
  <si>
    <t>STDEV Reach Area</t>
  </si>
  <si>
    <t>min Reach Area</t>
  </si>
  <si>
    <t>max Reach Area</t>
  </si>
  <si>
    <t>Mean Reach Length (n=33)</t>
  </si>
  <si>
    <t>Mean HRU Area (n=20)</t>
  </si>
  <si>
    <t>FID</t>
  </si>
  <si>
    <t>USArea_m2</t>
  </si>
  <si>
    <t>ReachID</t>
  </si>
  <si>
    <t>USAream2_F</t>
  </si>
  <si>
    <t>Mean Contributing Area (n=33)</t>
  </si>
  <si>
    <t>Mean Reach Area (n=32)</t>
  </si>
  <si>
    <t>Mean Contributing Area (n=32)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</si>
</sst>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22" fontId="0" fillId="0" borderId="0" xfId="0" applyNumberFormat="1"/>
    <xf numFmtId="164" fontId="0" fillId="0" borderId="0" xfId="1" applyNumberFormat="1" applyFont="1"/>
    <xf numFmtId="0" fontId="18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:F16" totalsRowShown="0">
  <autoFilter ref="E1:F16" xr:uid="{00000000-0009-0000-0100-000001000000}"/>
  <tableColumns count="2">
    <tableColumn id="1" xr3:uid="{00000000-0010-0000-0000-000001000000}" name="Little Millseat"/>
    <tableColumn id="2" xr3:uid="{00000000-0010-0000-0000-000002000000}" name="Area (m2)" dataDxfId="2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C16" totalsRowShown="0">
  <autoFilter ref="B1:C16" xr:uid="{00000000-0009-0000-0100-000002000000}"/>
  <tableColumns count="2">
    <tableColumn id="1" xr3:uid="{00000000-0010-0000-0100-000001000000}" name="Falling Rock" dataDxfId="1"/>
    <tableColumn id="2" xr3:uid="{00000000-0010-0000-0100-000002000000}" name="Area (m2)" dataDxfId="0" dataCellStyle="Comm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"/>
  <sheetViews>
    <sheetView tabSelected="1" workbookViewId="0">
      <selection activeCell="H13" sqref="H13"/>
    </sheetView>
  </sheetViews>
  <sheetFormatPr defaultRowHeight="14.5" x14ac:dyDescent="0.35"/>
  <cols>
    <col min="2" max="2" width="28.7265625" bestFit="1" customWidth="1"/>
    <col min="3" max="3" width="12" bestFit="1" customWidth="1"/>
    <col min="5" max="5" width="27" bestFit="1" customWidth="1"/>
    <col min="6" max="6" width="12" bestFit="1" customWidth="1"/>
    <col min="10" max="10" width="12" bestFit="1" customWidth="1"/>
  </cols>
  <sheetData>
    <row r="1" spans="2:6" ht="15" thickBot="1" x14ac:dyDescent="0.4">
      <c r="B1" t="s">
        <v>37</v>
      </c>
      <c r="C1" t="s">
        <v>38</v>
      </c>
      <c r="E1" t="s">
        <v>51</v>
      </c>
      <c r="F1" t="s">
        <v>38</v>
      </c>
    </row>
    <row r="2" spans="2:6" ht="15" thickBot="1" x14ac:dyDescent="0.4">
      <c r="B2" s="1" t="s">
        <v>27</v>
      </c>
      <c r="C2" s="7">
        <f>SUM(G19:G71)</f>
        <v>965559.87532800017</v>
      </c>
      <c r="E2" t="s">
        <v>27</v>
      </c>
      <c r="F2" s="7">
        <v>789798.93653599988</v>
      </c>
    </row>
    <row r="3" spans="2:6" ht="15" thickBot="1" x14ac:dyDescent="0.4">
      <c r="B3" s="2" t="s">
        <v>28</v>
      </c>
      <c r="C3" s="7">
        <f>SUM(G52:G71)</f>
        <v>952625.44958400005</v>
      </c>
      <c r="E3" t="s">
        <v>28</v>
      </c>
      <c r="F3" s="7">
        <v>780785.01908</v>
      </c>
    </row>
    <row r="4" spans="2:6" ht="15" thickBot="1" x14ac:dyDescent="0.4">
      <c r="B4" s="3" t="s">
        <v>29</v>
      </c>
      <c r="C4" s="7">
        <f>SUM(G19:G51)</f>
        <v>12934.425743999998</v>
      </c>
      <c r="E4" t="s">
        <v>29</v>
      </c>
      <c r="F4" s="7">
        <v>9013.9174559999992</v>
      </c>
    </row>
    <row r="5" spans="2:6" ht="15" thickBot="1" x14ac:dyDescent="0.4">
      <c r="B5" s="2" t="s">
        <v>56</v>
      </c>
      <c r="C5" s="7">
        <f>AVERAGE(G19:G51)</f>
        <v>391.95229527272721</v>
      </c>
      <c r="E5" t="s">
        <v>63</v>
      </c>
      <c r="F5" s="7">
        <v>281.68492049999998</v>
      </c>
    </row>
    <row r="6" spans="2:6" ht="15" thickBot="1" x14ac:dyDescent="0.4">
      <c r="B6" s="3" t="s">
        <v>30</v>
      </c>
      <c r="C6" s="7">
        <f>STDEV(G19:G51)</f>
        <v>309.06738743698196</v>
      </c>
      <c r="E6" t="s">
        <v>53</v>
      </c>
      <c r="F6" s="7">
        <v>177.42652058991925</v>
      </c>
    </row>
    <row r="7" spans="2:6" ht="15" thickBot="1" x14ac:dyDescent="0.4">
      <c r="B7" s="2" t="s">
        <v>31</v>
      </c>
      <c r="C7" s="7">
        <f>MIN(G19:G51)</f>
        <v>41.806367999999999</v>
      </c>
      <c r="E7" t="s">
        <v>54</v>
      </c>
      <c r="F7" s="7">
        <v>34.838639999999998</v>
      </c>
    </row>
    <row r="8" spans="2:6" ht="15" thickBot="1" x14ac:dyDescent="0.4">
      <c r="B8" s="3" t="s">
        <v>32</v>
      </c>
      <c r="C8" s="7">
        <f>MAX(G19:G51)</f>
        <v>1223.997552</v>
      </c>
      <c r="E8" t="s">
        <v>55</v>
      </c>
      <c r="F8" s="7">
        <v>854.70796800000005</v>
      </c>
    </row>
    <row r="9" spans="2:6" ht="15" thickBot="1" x14ac:dyDescent="0.4">
      <c r="B9" s="2" t="s">
        <v>57</v>
      </c>
      <c r="C9" s="7">
        <f>AVERAGE(G52:G71)</f>
        <v>47631.272479200001</v>
      </c>
      <c r="E9" t="s">
        <v>57</v>
      </c>
      <c r="F9" s="7">
        <v>39039.250954000003</v>
      </c>
    </row>
    <row r="10" spans="2:6" ht="15" thickBot="1" x14ac:dyDescent="0.4">
      <c r="B10" s="3" t="s">
        <v>40</v>
      </c>
      <c r="C10" s="7">
        <f>STDEV(G52:G71)</f>
        <v>20968.7644508269</v>
      </c>
      <c r="E10" t="s">
        <v>40</v>
      </c>
      <c r="F10" s="7">
        <v>14878.643749303465</v>
      </c>
    </row>
    <row r="11" spans="2:6" ht="15" thickBot="1" x14ac:dyDescent="0.4">
      <c r="B11" s="2" t="s">
        <v>41</v>
      </c>
      <c r="C11" s="7">
        <f>MIN(G52:G71)</f>
        <v>7292.8886400000001</v>
      </c>
      <c r="E11" t="s">
        <v>41</v>
      </c>
      <c r="F11" s="7">
        <v>12014.685649999999</v>
      </c>
    </row>
    <row r="12" spans="2:6" ht="15" thickBot="1" x14ac:dyDescent="0.4">
      <c r="B12" s="3" t="s">
        <v>42</v>
      </c>
      <c r="C12" s="7">
        <f>MAX(G52:G71)</f>
        <v>97269.482879999996</v>
      </c>
      <c r="E12" t="s">
        <v>42</v>
      </c>
      <c r="F12" s="7">
        <v>64646.580379999999</v>
      </c>
    </row>
    <row r="13" spans="2:6" x14ac:dyDescent="0.35">
      <c r="B13" s="4" t="s">
        <v>62</v>
      </c>
      <c r="C13" s="7">
        <f>AVERAGE(E75:E107)</f>
        <v>28927.532885454544</v>
      </c>
      <c r="E13" t="s">
        <v>64</v>
      </c>
      <c r="F13" s="7">
        <v>24849.409218750006</v>
      </c>
    </row>
    <row r="14" spans="2:6" x14ac:dyDescent="0.35">
      <c r="B14" s="5" t="s">
        <v>34</v>
      </c>
      <c r="C14" s="7">
        <f>STDEV(E75:E107)</f>
        <v>19746.507970865368</v>
      </c>
      <c r="E14" t="s">
        <v>34</v>
      </c>
      <c r="F14" s="7">
        <v>13808.520981611857</v>
      </c>
    </row>
    <row r="15" spans="2:6" x14ac:dyDescent="0.35">
      <c r="B15" s="4" t="s">
        <v>35</v>
      </c>
      <c r="C15" s="7">
        <f>MIN(E75:E107)</f>
        <v>2956.8011569999999</v>
      </c>
      <c r="E15" t="s">
        <v>35</v>
      </c>
      <c r="F15" s="7">
        <v>3316.2069999999999</v>
      </c>
    </row>
    <row r="16" spans="2:6" x14ac:dyDescent="0.35">
      <c r="B16" s="5" t="s">
        <v>36</v>
      </c>
      <c r="C16" s="7">
        <f>MAX(E75:E107)</f>
        <v>77673.589147999999</v>
      </c>
      <c r="E16" t="s">
        <v>36</v>
      </c>
      <c r="F16" s="7">
        <v>58026.78</v>
      </c>
    </row>
    <row r="18" spans="1:27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</row>
    <row r="19" spans="1:27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2.0686602778739901E-2</v>
      </c>
      <c r="G19">
        <v>199.741536</v>
      </c>
      <c r="H19">
        <v>3.8506302092968701E-2</v>
      </c>
      <c r="I19" t="s">
        <v>26</v>
      </c>
      <c r="J19">
        <v>1</v>
      </c>
      <c r="K19">
        <v>1</v>
      </c>
      <c r="L19">
        <v>0.1</v>
      </c>
      <c r="M19">
        <v>7</v>
      </c>
      <c r="N19">
        <v>0.01</v>
      </c>
      <c r="O19">
        <v>0</v>
      </c>
      <c r="P19">
        <v>1</v>
      </c>
      <c r="Q19">
        <v>1000</v>
      </c>
      <c r="R19" t="s">
        <v>26</v>
      </c>
      <c r="S19">
        <v>100000000</v>
      </c>
      <c r="T19">
        <v>0.1</v>
      </c>
      <c r="U19">
        <v>0.5</v>
      </c>
      <c r="V19">
        <v>1</v>
      </c>
      <c r="W19">
        <v>1</v>
      </c>
      <c r="X19">
        <v>1</v>
      </c>
      <c r="Y19">
        <v>0.01</v>
      </c>
      <c r="Z19">
        <v>0.1</v>
      </c>
      <c r="AA19">
        <v>1</v>
      </c>
    </row>
    <row r="20" spans="1:27" x14ac:dyDescent="0.35">
      <c r="A20">
        <v>2</v>
      </c>
      <c r="B20">
        <v>2</v>
      </c>
      <c r="C20">
        <v>2</v>
      </c>
      <c r="D20">
        <v>2</v>
      </c>
      <c r="E20">
        <v>2</v>
      </c>
      <c r="F20">
        <v>6.2540892121771899E-3</v>
      </c>
      <c r="G20">
        <v>60.386975999999997</v>
      </c>
      <c r="H20">
        <v>4.1017501659638397E-2</v>
      </c>
      <c r="I20" t="s">
        <v>26</v>
      </c>
      <c r="J20">
        <v>1</v>
      </c>
      <c r="K20">
        <v>1</v>
      </c>
      <c r="L20">
        <v>0.1</v>
      </c>
      <c r="M20">
        <v>7</v>
      </c>
      <c r="N20">
        <v>0.01</v>
      </c>
      <c r="O20">
        <v>0</v>
      </c>
      <c r="P20">
        <v>1</v>
      </c>
      <c r="Q20">
        <v>1000</v>
      </c>
      <c r="R20" t="s">
        <v>26</v>
      </c>
      <c r="S20">
        <v>100000000</v>
      </c>
      <c r="T20">
        <v>0.1</v>
      </c>
      <c r="U20">
        <v>0.5</v>
      </c>
      <c r="V20">
        <v>1</v>
      </c>
      <c r="W20">
        <v>1</v>
      </c>
      <c r="X20">
        <v>1</v>
      </c>
      <c r="Y20">
        <v>0.01</v>
      </c>
      <c r="Z20">
        <v>0.1</v>
      </c>
      <c r="AA20">
        <v>1</v>
      </c>
    </row>
    <row r="21" spans="1:27" x14ac:dyDescent="0.35">
      <c r="A21">
        <v>3</v>
      </c>
      <c r="B21">
        <v>3</v>
      </c>
      <c r="C21">
        <v>3</v>
      </c>
      <c r="D21">
        <v>3</v>
      </c>
      <c r="E21">
        <v>3</v>
      </c>
      <c r="F21">
        <v>5.6046261016818699E-2</v>
      </c>
      <c r="G21">
        <v>541.16020800000001</v>
      </c>
      <c r="H21">
        <v>4.5243907778631E-2</v>
      </c>
      <c r="I21" t="s">
        <v>26</v>
      </c>
      <c r="J21">
        <v>1</v>
      </c>
      <c r="K21">
        <v>1</v>
      </c>
      <c r="L21">
        <v>0.1</v>
      </c>
      <c r="M21">
        <v>7</v>
      </c>
      <c r="N21">
        <v>0.01</v>
      </c>
      <c r="O21">
        <v>0</v>
      </c>
      <c r="P21">
        <v>1</v>
      </c>
      <c r="Q21">
        <v>1000</v>
      </c>
      <c r="R21" t="s">
        <v>26</v>
      </c>
      <c r="S21">
        <v>100000000</v>
      </c>
      <c r="T21">
        <v>0.1</v>
      </c>
      <c r="U21">
        <v>0.5</v>
      </c>
      <c r="V21">
        <v>1</v>
      </c>
      <c r="W21">
        <v>1</v>
      </c>
      <c r="X21">
        <v>1</v>
      </c>
      <c r="Y21">
        <v>0.01</v>
      </c>
      <c r="Z21">
        <v>0.1</v>
      </c>
      <c r="AA21">
        <v>1</v>
      </c>
    </row>
    <row r="22" spans="1:27" x14ac:dyDescent="0.35">
      <c r="A22">
        <v>4</v>
      </c>
      <c r="B22">
        <v>4</v>
      </c>
      <c r="C22">
        <v>4</v>
      </c>
      <c r="D22">
        <v>4</v>
      </c>
      <c r="E22">
        <v>4</v>
      </c>
      <c r="F22">
        <v>1.0583843282146E-2</v>
      </c>
      <c r="G22">
        <v>102.193344</v>
      </c>
      <c r="H22">
        <v>2.9573846830565902E-2</v>
      </c>
      <c r="I22" t="s">
        <v>26</v>
      </c>
      <c r="J22">
        <v>1</v>
      </c>
      <c r="K22">
        <v>1</v>
      </c>
      <c r="L22">
        <v>0.1</v>
      </c>
      <c r="M22">
        <v>7</v>
      </c>
      <c r="N22">
        <v>0.01</v>
      </c>
      <c r="O22">
        <v>0</v>
      </c>
      <c r="P22">
        <v>1</v>
      </c>
      <c r="Q22">
        <v>1000</v>
      </c>
      <c r="R22" t="s">
        <v>26</v>
      </c>
      <c r="S22">
        <v>100000000</v>
      </c>
      <c r="T22">
        <v>0.1</v>
      </c>
      <c r="U22">
        <v>0.5</v>
      </c>
      <c r="V22">
        <v>1</v>
      </c>
      <c r="W22">
        <v>1</v>
      </c>
      <c r="X22">
        <v>1</v>
      </c>
      <c r="Y22">
        <v>0.01</v>
      </c>
      <c r="Z22">
        <v>0.1</v>
      </c>
      <c r="AA22">
        <v>1</v>
      </c>
    </row>
    <row r="23" spans="1:27" x14ac:dyDescent="0.35">
      <c r="A23">
        <v>5</v>
      </c>
      <c r="B23">
        <v>5</v>
      </c>
      <c r="C23">
        <v>5</v>
      </c>
      <c r="D23">
        <v>5</v>
      </c>
      <c r="E23">
        <v>5</v>
      </c>
      <c r="F23">
        <v>8.3949120578840006E-2</v>
      </c>
      <c r="G23">
        <v>810.579024</v>
      </c>
      <c r="H23">
        <v>6.4402723271514806E-2</v>
      </c>
      <c r="I23" t="s">
        <v>26</v>
      </c>
      <c r="J23">
        <v>1</v>
      </c>
      <c r="K23">
        <v>1</v>
      </c>
      <c r="L23">
        <v>0.1</v>
      </c>
      <c r="M23">
        <v>7</v>
      </c>
      <c r="N23">
        <v>0.01</v>
      </c>
      <c r="O23">
        <v>0</v>
      </c>
      <c r="P23">
        <v>1</v>
      </c>
      <c r="Q23">
        <v>1000</v>
      </c>
      <c r="R23" t="s">
        <v>26</v>
      </c>
      <c r="S23">
        <v>100000000</v>
      </c>
      <c r="T23">
        <v>0.1</v>
      </c>
      <c r="U23">
        <v>0.5</v>
      </c>
      <c r="V23">
        <v>1</v>
      </c>
      <c r="W23">
        <v>1</v>
      </c>
      <c r="X23">
        <v>1</v>
      </c>
      <c r="Y23">
        <v>0.01</v>
      </c>
      <c r="Z23">
        <v>0.1</v>
      </c>
      <c r="AA23">
        <v>1</v>
      </c>
    </row>
    <row r="24" spans="1:27" x14ac:dyDescent="0.35">
      <c r="A24">
        <v>6</v>
      </c>
      <c r="B24">
        <v>6</v>
      </c>
      <c r="C24">
        <v>6</v>
      </c>
      <c r="D24">
        <v>6</v>
      </c>
      <c r="E24">
        <v>6</v>
      </c>
      <c r="F24">
        <v>2.4054189277604599E-2</v>
      </c>
      <c r="G24">
        <v>232.2576</v>
      </c>
      <c r="H24">
        <v>9.1890288061278899E-2</v>
      </c>
      <c r="I24" t="s">
        <v>26</v>
      </c>
      <c r="J24">
        <v>1</v>
      </c>
      <c r="K24">
        <v>1</v>
      </c>
      <c r="L24">
        <v>0.1</v>
      </c>
      <c r="M24">
        <v>7</v>
      </c>
      <c r="N24">
        <v>0.01</v>
      </c>
      <c r="O24">
        <v>0</v>
      </c>
      <c r="P24">
        <v>1</v>
      </c>
      <c r="Q24">
        <v>1000</v>
      </c>
      <c r="R24" t="s">
        <v>26</v>
      </c>
      <c r="S24">
        <v>100000000</v>
      </c>
      <c r="T24">
        <v>0.1</v>
      </c>
      <c r="U24">
        <v>0.5</v>
      </c>
      <c r="V24">
        <v>1</v>
      </c>
      <c r="W24">
        <v>1</v>
      </c>
      <c r="X24">
        <v>1</v>
      </c>
      <c r="Y24">
        <v>0.01</v>
      </c>
      <c r="Z24">
        <v>0.1</v>
      </c>
      <c r="AA24">
        <v>1</v>
      </c>
    </row>
    <row r="25" spans="1:27" x14ac:dyDescent="0.35">
      <c r="A25">
        <v>7</v>
      </c>
      <c r="B25">
        <v>7</v>
      </c>
      <c r="C25">
        <v>7</v>
      </c>
      <c r="D25">
        <v>7</v>
      </c>
      <c r="E25">
        <v>7</v>
      </c>
      <c r="F25">
        <v>3.5119116345302702E-2</v>
      </c>
      <c r="G25">
        <v>339.09609599999999</v>
      </c>
      <c r="H25">
        <v>5.6959078407776198E-2</v>
      </c>
      <c r="I25" t="s">
        <v>26</v>
      </c>
      <c r="J25">
        <v>1</v>
      </c>
      <c r="K25">
        <v>1</v>
      </c>
      <c r="L25">
        <v>0.1</v>
      </c>
      <c r="M25">
        <v>7</v>
      </c>
      <c r="N25">
        <v>0.01</v>
      </c>
      <c r="O25">
        <v>0</v>
      </c>
      <c r="P25">
        <v>1</v>
      </c>
      <c r="Q25">
        <v>1000</v>
      </c>
      <c r="R25" t="s">
        <v>26</v>
      </c>
      <c r="S25">
        <v>100000000</v>
      </c>
      <c r="T25">
        <v>0.1</v>
      </c>
      <c r="U25">
        <v>0.5</v>
      </c>
      <c r="V25">
        <v>1</v>
      </c>
      <c r="W25">
        <v>1</v>
      </c>
      <c r="X25">
        <v>1</v>
      </c>
      <c r="Y25">
        <v>0.01</v>
      </c>
      <c r="Z25">
        <v>0.1</v>
      </c>
      <c r="AA25">
        <v>1</v>
      </c>
    </row>
    <row r="26" spans="1:27" x14ac:dyDescent="0.35">
      <c r="A26">
        <v>8</v>
      </c>
      <c r="B26">
        <v>8</v>
      </c>
      <c r="C26">
        <v>8</v>
      </c>
      <c r="D26">
        <v>8</v>
      </c>
      <c r="E26">
        <v>8</v>
      </c>
      <c r="F26">
        <v>5.9894931301235403E-2</v>
      </c>
      <c r="G26">
        <v>578.32142399999998</v>
      </c>
      <c r="H26">
        <v>4.2166495847270197E-2</v>
      </c>
      <c r="I26" t="s">
        <v>26</v>
      </c>
      <c r="J26">
        <v>1</v>
      </c>
      <c r="K26">
        <v>1</v>
      </c>
      <c r="L26">
        <v>0.1</v>
      </c>
      <c r="M26">
        <v>7</v>
      </c>
      <c r="N26">
        <v>0.01</v>
      </c>
      <c r="O26">
        <v>0</v>
      </c>
      <c r="P26">
        <v>1</v>
      </c>
      <c r="Q26">
        <v>1000</v>
      </c>
      <c r="R26" t="s">
        <v>26</v>
      </c>
      <c r="S26">
        <v>100000000</v>
      </c>
      <c r="T26">
        <v>0.1</v>
      </c>
      <c r="U26">
        <v>0.5</v>
      </c>
      <c r="V26">
        <v>1</v>
      </c>
      <c r="W26">
        <v>1</v>
      </c>
      <c r="X26">
        <v>1</v>
      </c>
      <c r="Y26">
        <v>0.01</v>
      </c>
      <c r="Z26">
        <v>0.1</v>
      </c>
      <c r="AA26">
        <v>1</v>
      </c>
    </row>
    <row r="27" spans="1:27" x14ac:dyDescent="0.35">
      <c r="A27">
        <v>9</v>
      </c>
      <c r="B27">
        <v>9</v>
      </c>
      <c r="C27">
        <v>9</v>
      </c>
      <c r="D27">
        <v>9</v>
      </c>
      <c r="E27">
        <v>9</v>
      </c>
      <c r="F27">
        <v>6.5186852942308401E-2</v>
      </c>
      <c r="G27">
        <v>629.41809599999999</v>
      </c>
      <c r="H27">
        <v>4.8823841646352603E-2</v>
      </c>
      <c r="I27" t="s">
        <v>26</v>
      </c>
      <c r="J27">
        <v>1</v>
      </c>
      <c r="K27">
        <v>1</v>
      </c>
      <c r="L27">
        <v>0.1</v>
      </c>
      <c r="M27">
        <v>7</v>
      </c>
      <c r="N27">
        <v>0.01</v>
      </c>
      <c r="O27">
        <v>0</v>
      </c>
      <c r="P27">
        <v>1</v>
      </c>
      <c r="Q27">
        <v>1000</v>
      </c>
      <c r="R27" t="s">
        <v>26</v>
      </c>
      <c r="S27">
        <v>100000000</v>
      </c>
      <c r="T27">
        <v>0.1</v>
      </c>
      <c r="U27">
        <v>0.5</v>
      </c>
      <c r="V27">
        <v>1</v>
      </c>
      <c r="W27">
        <v>1</v>
      </c>
      <c r="X27">
        <v>1</v>
      </c>
      <c r="Y27">
        <v>0.01</v>
      </c>
      <c r="Z27">
        <v>0.1</v>
      </c>
      <c r="AA27">
        <v>1</v>
      </c>
    </row>
    <row r="28" spans="1:27" x14ac:dyDescent="0.35">
      <c r="A28">
        <v>10</v>
      </c>
      <c r="B28">
        <v>10</v>
      </c>
      <c r="C28">
        <v>10</v>
      </c>
      <c r="D28">
        <v>10</v>
      </c>
      <c r="E28">
        <v>10</v>
      </c>
      <c r="F28">
        <v>2.0446060885963901E-2</v>
      </c>
      <c r="G28">
        <v>197.41896</v>
      </c>
      <c r="H28">
        <v>0.100383328402686</v>
      </c>
      <c r="I28" t="s">
        <v>26</v>
      </c>
      <c r="J28">
        <v>1</v>
      </c>
      <c r="K28">
        <v>1</v>
      </c>
      <c r="L28">
        <v>0.1</v>
      </c>
      <c r="M28">
        <v>7</v>
      </c>
      <c r="N28">
        <v>0.01</v>
      </c>
      <c r="O28">
        <v>0</v>
      </c>
      <c r="P28">
        <v>1</v>
      </c>
      <c r="Q28">
        <v>1000</v>
      </c>
      <c r="R28" t="s">
        <v>26</v>
      </c>
      <c r="S28">
        <v>100000000</v>
      </c>
      <c r="T28">
        <v>0.1</v>
      </c>
      <c r="U28">
        <v>0.5</v>
      </c>
      <c r="V28">
        <v>1</v>
      </c>
      <c r="W28">
        <v>1</v>
      </c>
      <c r="X28">
        <v>1</v>
      </c>
      <c r="Y28">
        <v>0.01</v>
      </c>
      <c r="Z28">
        <v>0.1</v>
      </c>
      <c r="AA28">
        <v>1</v>
      </c>
    </row>
    <row r="29" spans="1:27" x14ac:dyDescent="0.35">
      <c r="A29">
        <v>11</v>
      </c>
      <c r="B29">
        <v>11</v>
      </c>
      <c r="C29">
        <v>11</v>
      </c>
      <c r="D29">
        <v>11</v>
      </c>
      <c r="E29">
        <v>11</v>
      </c>
      <c r="F29">
        <v>8.3949120578840006E-2</v>
      </c>
      <c r="G29">
        <v>810.579024</v>
      </c>
      <c r="H29">
        <v>6.7727141466406002E-2</v>
      </c>
      <c r="I29" t="s">
        <v>26</v>
      </c>
      <c r="J29">
        <v>1</v>
      </c>
      <c r="K29">
        <v>1</v>
      </c>
      <c r="L29">
        <v>0.1</v>
      </c>
      <c r="M29">
        <v>7</v>
      </c>
      <c r="N29">
        <v>0.01</v>
      </c>
      <c r="O29">
        <v>0</v>
      </c>
      <c r="P29">
        <v>1</v>
      </c>
      <c r="Q29">
        <v>1000</v>
      </c>
      <c r="R29" t="s">
        <v>26</v>
      </c>
      <c r="S29">
        <v>100000000</v>
      </c>
      <c r="T29">
        <v>0.1</v>
      </c>
      <c r="U29">
        <v>0.5</v>
      </c>
      <c r="V29">
        <v>1</v>
      </c>
      <c r="W29">
        <v>1</v>
      </c>
      <c r="X29">
        <v>1</v>
      </c>
      <c r="Y29">
        <v>0.01</v>
      </c>
      <c r="Z29">
        <v>0.1</v>
      </c>
      <c r="AA29">
        <v>1</v>
      </c>
    </row>
    <row r="30" spans="1:27" x14ac:dyDescent="0.35">
      <c r="A30">
        <v>12</v>
      </c>
      <c r="B30">
        <v>12</v>
      </c>
      <c r="C30">
        <v>12</v>
      </c>
      <c r="D30">
        <v>12</v>
      </c>
      <c r="E30">
        <v>12</v>
      </c>
      <c r="F30">
        <v>4.1373205557479899E-2</v>
      </c>
      <c r="G30">
        <v>399.48307199999999</v>
      </c>
      <c r="H30">
        <v>8.5093524639354406E-2</v>
      </c>
      <c r="I30" t="s">
        <v>26</v>
      </c>
      <c r="J30">
        <v>1</v>
      </c>
      <c r="K30">
        <v>1</v>
      </c>
      <c r="L30">
        <v>0.1</v>
      </c>
      <c r="M30">
        <v>7</v>
      </c>
      <c r="N30">
        <v>0.01</v>
      </c>
      <c r="O30">
        <v>0</v>
      </c>
      <c r="P30">
        <v>1</v>
      </c>
      <c r="Q30">
        <v>1000</v>
      </c>
      <c r="R30" t="s">
        <v>26</v>
      </c>
      <c r="S30">
        <v>100000000</v>
      </c>
      <c r="T30">
        <v>0.1</v>
      </c>
      <c r="U30">
        <v>0.5</v>
      </c>
      <c r="V30">
        <v>1</v>
      </c>
      <c r="W30">
        <v>1</v>
      </c>
      <c r="X30">
        <v>1</v>
      </c>
      <c r="Y30">
        <v>0.01</v>
      </c>
      <c r="Z30">
        <v>0.1</v>
      </c>
      <c r="AA30">
        <v>1</v>
      </c>
    </row>
    <row r="31" spans="1:27" x14ac:dyDescent="0.35">
      <c r="A31">
        <v>13</v>
      </c>
      <c r="B31">
        <v>13</v>
      </c>
      <c r="C31">
        <v>13</v>
      </c>
      <c r="D31">
        <v>13</v>
      </c>
      <c r="E31">
        <v>13</v>
      </c>
      <c r="F31">
        <v>4.28164569141362E-2</v>
      </c>
      <c r="G31">
        <v>413.41852799999998</v>
      </c>
      <c r="H31">
        <v>0.10597789730126</v>
      </c>
      <c r="I31" t="s">
        <v>26</v>
      </c>
      <c r="J31">
        <v>1</v>
      </c>
      <c r="K31">
        <v>1</v>
      </c>
      <c r="L31">
        <v>0.1</v>
      </c>
      <c r="M31">
        <v>7</v>
      </c>
      <c r="N31">
        <v>0.01</v>
      </c>
      <c r="O31">
        <v>0</v>
      </c>
      <c r="P31">
        <v>1</v>
      </c>
      <c r="Q31">
        <v>1000</v>
      </c>
      <c r="R31" t="s">
        <v>26</v>
      </c>
      <c r="S31">
        <v>100000000</v>
      </c>
      <c r="T31">
        <v>0.1</v>
      </c>
      <c r="U31">
        <v>0.5</v>
      </c>
      <c r="V31">
        <v>1</v>
      </c>
      <c r="W31">
        <v>1</v>
      </c>
      <c r="X31">
        <v>1</v>
      </c>
      <c r="Y31">
        <v>0.01</v>
      </c>
      <c r="Z31">
        <v>0.1</v>
      </c>
      <c r="AA31">
        <v>1</v>
      </c>
    </row>
    <row r="32" spans="1:27" x14ac:dyDescent="0.35">
      <c r="A32">
        <v>14</v>
      </c>
      <c r="B32">
        <v>14</v>
      </c>
      <c r="C32">
        <v>14</v>
      </c>
      <c r="D32">
        <v>14</v>
      </c>
      <c r="E32">
        <v>14</v>
      </c>
      <c r="F32">
        <v>3.9448870415271502E-2</v>
      </c>
      <c r="G32">
        <v>380.90246400000001</v>
      </c>
      <c r="H32">
        <v>0.104530138406812</v>
      </c>
      <c r="I32" t="s">
        <v>26</v>
      </c>
      <c r="J32">
        <v>1</v>
      </c>
      <c r="K32">
        <v>1</v>
      </c>
      <c r="L32">
        <v>0.1</v>
      </c>
      <c r="M32">
        <v>7</v>
      </c>
      <c r="N32">
        <v>0.01</v>
      </c>
      <c r="O32">
        <v>0</v>
      </c>
      <c r="P32">
        <v>1</v>
      </c>
      <c r="Q32">
        <v>1000</v>
      </c>
      <c r="R32" t="s">
        <v>26</v>
      </c>
      <c r="S32">
        <v>100000000</v>
      </c>
      <c r="T32">
        <v>0.1</v>
      </c>
      <c r="U32">
        <v>0.5</v>
      </c>
      <c r="V32">
        <v>1</v>
      </c>
      <c r="W32">
        <v>1</v>
      </c>
      <c r="X32">
        <v>1</v>
      </c>
      <c r="Y32">
        <v>0.01</v>
      </c>
      <c r="Z32">
        <v>0.1</v>
      </c>
      <c r="AA32">
        <v>1</v>
      </c>
    </row>
    <row r="33" spans="1:27" x14ac:dyDescent="0.35">
      <c r="A33">
        <v>15</v>
      </c>
      <c r="B33">
        <v>15</v>
      </c>
      <c r="C33">
        <v>15</v>
      </c>
      <c r="D33">
        <v>15</v>
      </c>
      <c r="E33">
        <v>15</v>
      </c>
      <c r="F33">
        <v>4.47407920563445E-2</v>
      </c>
      <c r="G33">
        <v>431.99913600000002</v>
      </c>
      <c r="H33">
        <v>7.8967351481848094E-2</v>
      </c>
      <c r="I33" t="s">
        <v>26</v>
      </c>
      <c r="J33">
        <v>1</v>
      </c>
      <c r="K33">
        <v>1</v>
      </c>
      <c r="L33">
        <v>0.1</v>
      </c>
      <c r="M33">
        <v>7</v>
      </c>
      <c r="N33">
        <v>0.01</v>
      </c>
      <c r="O33">
        <v>0</v>
      </c>
      <c r="P33">
        <v>1</v>
      </c>
      <c r="Q33">
        <v>1000</v>
      </c>
      <c r="R33" t="s">
        <v>26</v>
      </c>
      <c r="S33">
        <v>100000000</v>
      </c>
      <c r="T33">
        <v>0.1</v>
      </c>
      <c r="U33">
        <v>0.5</v>
      </c>
      <c r="V33">
        <v>1</v>
      </c>
      <c r="W33">
        <v>1</v>
      </c>
      <c r="X33">
        <v>1</v>
      </c>
      <c r="Y33">
        <v>0.01</v>
      </c>
      <c r="Z33">
        <v>0.1</v>
      </c>
      <c r="AA33">
        <v>1</v>
      </c>
    </row>
    <row r="34" spans="1:27" x14ac:dyDescent="0.35">
      <c r="A34">
        <v>16</v>
      </c>
      <c r="B34">
        <v>16</v>
      </c>
      <c r="C34">
        <v>16</v>
      </c>
      <c r="D34">
        <v>16</v>
      </c>
      <c r="E34">
        <v>16</v>
      </c>
      <c r="F34">
        <v>9.5254589539314205E-2</v>
      </c>
      <c r="G34">
        <v>919.74009599999999</v>
      </c>
      <c r="H34">
        <v>0.106978637039647</v>
      </c>
      <c r="I34" t="s">
        <v>26</v>
      </c>
      <c r="J34">
        <v>1</v>
      </c>
      <c r="K34">
        <v>1</v>
      </c>
      <c r="L34">
        <v>0.1</v>
      </c>
      <c r="M34">
        <v>7</v>
      </c>
      <c r="N34">
        <v>0.01</v>
      </c>
      <c r="O34">
        <v>0</v>
      </c>
      <c r="P34">
        <v>1</v>
      </c>
      <c r="Q34">
        <v>1000</v>
      </c>
      <c r="R34" t="s">
        <v>26</v>
      </c>
      <c r="S34">
        <v>100000000</v>
      </c>
      <c r="T34">
        <v>0.1</v>
      </c>
      <c r="U34">
        <v>0.5</v>
      </c>
      <c r="V34">
        <v>1</v>
      </c>
      <c r="W34">
        <v>1</v>
      </c>
      <c r="X34">
        <v>1</v>
      </c>
      <c r="Y34">
        <v>0.01</v>
      </c>
      <c r="Z34">
        <v>0.1</v>
      </c>
      <c r="AA34">
        <v>1</v>
      </c>
    </row>
    <row r="35" spans="1:27" x14ac:dyDescent="0.35">
      <c r="A35">
        <v>17</v>
      </c>
      <c r="B35">
        <v>17</v>
      </c>
      <c r="C35">
        <v>17</v>
      </c>
      <c r="D35">
        <v>17</v>
      </c>
      <c r="E35">
        <v>17</v>
      </c>
      <c r="F35">
        <v>1.0102759496593901E-2</v>
      </c>
      <c r="G35">
        <v>97.548192</v>
      </c>
      <c r="H35">
        <v>0.12509135674882699</v>
      </c>
      <c r="I35" t="s">
        <v>26</v>
      </c>
      <c r="J35">
        <v>1</v>
      </c>
      <c r="K35">
        <v>1</v>
      </c>
      <c r="L35">
        <v>0.1</v>
      </c>
      <c r="M35">
        <v>7</v>
      </c>
      <c r="N35">
        <v>0.01</v>
      </c>
      <c r="O35">
        <v>0</v>
      </c>
      <c r="P35">
        <v>1</v>
      </c>
      <c r="Q35">
        <v>1000</v>
      </c>
      <c r="R35" t="s">
        <v>26</v>
      </c>
      <c r="S35">
        <v>100000000</v>
      </c>
      <c r="T35">
        <v>0.1</v>
      </c>
      <c r="U35">
        <v>0.5</v>
      </c>
      <c r="V35">
        <v>1</v>
      </c>
      <c r="W35">
        <v>1</v>
      </c>
      <c r="X35">
        <v>1</v>
      </c>
      <c r="Y35">
        <v>0.01</v>
      </c>
      <c r="Z35">
        <v>0.1</v>
      </c>
      <c r="AA35">
        <v>1</v>
      </c>
    </row>
    <row r="36" spans="1:27" x14ac:dyDescent="0.35">
      <c r="A36">
        <v>18</v>
      </c>
      <c r="B36">
        <v>18</v>
      </c>
      <c r="C36">
        <v>18</v>
      </c>
      <c r="D36">
        <v>18</v>
      </c>
      <c r="E36">
        <v>18</v>
      </c>
      <c r="F36">
        <v>4.3297540699688301E-3</v>
      </c>
      <c r="G36">
        <v>41.806367999999999</v>
      </c>
      <c r="H36">
        <v>0.12688284732114999</v>
      </c>
      <c r="I36" t="s">
        <v>26</v>
      </c>
      <c r="J36">
        <v>1</v>
      </c>
      <c r="K36">
        <v>1</v>
      </c>
      <c r="L36">
        <v>0.1</v>
      </c>
      <c r="M36">
        <v>7</v>
      </c>
      <c r="N36">
        <v>0.01</v>
      </c>
      <c r="O36">
        <v>0</v>
      </c>
      <c r="P36">
        <v>1</v>
      </c>
      <c r="Q36">
        <v>1000</v>
      </c>
      <c r="R36" t="s">
        <v>26</v>
      </c>
      <c r="S36">
        <v>100000000</v>
      </c>
      <c r="T36">
        <v>0.1</v>
      </c>
      <c r="U36">
        <v>0.5</v>
      </c>
      <c r="V36">
        <v>1</v>
      </c>
      <c r="W36">
        <v>1</v>
      </c>
      <c r="X36">
        <v>1</v>
      </c>
      <c r="Y36">
        <v>0.01</v>
      </c>
      <c r="Z36">
        <v>0.1</v>
      </c>
      <c r="AA36">
        <v>1</v>
      </c>
    </row>
    <row r="37" spans="1:27" x14ac:dyDescent="0.35">
      <c r="A37">
        <v>19</v>
      </c>
      <c r="B37">
        <v>19</v>
      </c>
      <c r="C37">
        <v>19</v>
      </c>
      <c r="D37">
        <v>19</v>
      </c>
      <c r="E37">
        <v>19</v>
      </c>
      <c r="F37">
        <v>1.2267636531578301E-2</v>
      </c>
      <c r="G37">
        <v>118.451376</v>
      </c>
      <c r="H37">
        <v>0.14730478784864801</v>
      </c>
      <c r="I37" t="s">
        <v>26</v>
      </c>
      <c r="J37">
        <v>1</v>
      </c>
      <c r="K37">
        <v>1</v>
      </c>
      <c r="L37">
        <v>0.1</v>
      </c>
      <c r="M37">
        <v>7</v>
      </c>
      <c r="N37">
        <v>0.01</v>
      </c>
      <c r="O37">
        <v>0</v>
      </c>
      <c r="P37">
        <v>1</v>
      </c>
      <c r="Q37">
        <v>1000</v>
      </c>
      <c r="R37" t="s">
        <v>26</v>
      </c>
      <c r="S37">
        <v>100000000</v>
      </c>
      <c r="T37">
        <v>0.1</v>
      </c>
      <c r="U37">
        <v>0.5</v>
      </c>
      <c r="V37">
        <v>1</v>
      </c>
      <c r="W37">
        <v>1</v>
      </c>
      <c r="X37">
        <v>1</v>
      </c>
      <c r="Y37">
        <v>0.01</v>
      </c>
      <c r="Z37">
        <v>0.1</v>
      </c>
      <c r="AA37">
        <v>1</v>
      </c>
    </row>
    <row r="38" spans="1:27" x14ac:dyDescent="0.35">
      <c r="A38">
        <v>20</v>
      </c>
      <c r="B38">
        <v>20</v>
      </c>
      <c r="C38">
        <v>20</v>
      </c>
      <c r="D38">
        <v>20</v>
      </c>
      <c r="E38">
        <v>20</v>
      </c>
      <c r="F38">
        <v>1.3229804102682499E-2</v>
      </c>
      <c r="G38">
        <v>127.74168</v>
      </c>
      <c r="H38">
        <v>0.164554962491434</v>
      </c>
      <c r="I38" t="s">
        <v>26</v>
      </c>
      <c r="J38">
        <v>1</v>
      </c>
      <c r="K38">
        <v>1</v>
      </c>
      <c r="L38">
        <v>0.1</v>
      </c>
      <c r="M38">
        <v>7</v>
      </c>
      <c r="N38">
        <v>0.01</v>
      </c>
      <c r="O38">
        <v>0</v>
      </c>
      <c r="P38">
        <v>1</v>
      </c>
      <c r="Q38">
        <v>1000</v>
      </c>
      <c r="R38" t="s">
        <v>26</v>
      </c>
      <c r="S38">
        <v>100000000</v>
      </c>
      <c r="T38">
        <v>0.1</v>
      </c>
      <c r="U38">
        <v>0.5</v>
      </c>
      <c r="V38">
        <v>1</v>
      </c>
      <c r="W38">
        <v>1</v>
      </c>
      <c r="X38">
        <v>1</v>
      </c>
      <c r="Y38">
        <v>0.01</v>
      </c>
      <c r="Z38">
        <v>0.1</v>
      </c>
      <c r="AA38">
        <v>1</v>
      </c>
    </row>
    <row r="39" spans="1:27" x14ac:dyDescent="0.35">
      <c r="A39">
        <v>21</v>
      </c>
      <c r="B39">
        <v>21</v>
      </c>
      <c r="C39">
        <v>21</v>
      </c>
      <c r="D39">
        <v>21</v>
      </c>
      <c r="E39">
        <v>21</v>
      </c>
      <c r="F39">
        <v>0.114738482854174</v>
      </c>
      <c r="G39">
        <v>1107.8687520000001</v>
      </c>
      <c r="H39">
        <v>0.122486282342905</v>
      </c>
      <c r="I39" t="s">
        <v>26</v>
      </c>
      <c r="J39">
        <v>1</v>
      </c>
      <c r="K39">
        <v>1</v>
      </c>
      <c r="L39">
        <v>0.1</v>
      </c>
      <c r="M39">
        <v>7</v>
      </c>
      <c r="N39">
        <v>0.01</v>
      </c>
      <c r="O39">
        <v>0</v>
      </c>
      <c r="P39">
        <v>1</v>
      </c>
      <c r="Q39">
        <v>1000</v>
      </c>
      <c r="R39" t="s">
        <v>26</v>
      </c>
      <c r="S39">
        <v>100000000</v>
      </c>
      <c r="T39">
        <v>0.1</v>
      </c>
      <c r="U39">
        <v>0.5</v>
      </c>
      <c r="V39">
        <v>1</v>
      </c>
      <c r="W39">
        <v>1</v>
      </c>
      <c r="X39">
        <v>1</v>
      </c>
      <c r="Y39">
        <v>0.01</v>
      </c>
      <c r="Z39">
        <v>0.1</v>
      </c>
      <c r="AA39">
        <v>1</v>
      </c>
    </row>
    <row r="40" spans="1:27" x14ac:dyDescent="0.35">
      <c r="A40">
        <v>22</v>
      </c>
      <c r="B40">
        <v>22</v>
      </c>
      <c r="C40">
        <v>22</v>
      </c>
      <c r="D40">
        <v>22</v>
      </c>
      <c r="E40">
        <v>22</v>
      </c>
      <c r="F40">
        <v>6.6630104298964696E-2</v>
      </c>
      <c r="G40">
        <v>643.35355200000004</v>
      </c>
      <c r="H40">
        <v>0.118456136472363</v>
      </c>
      <c r="I40" t="s">
        <v>26</v>
      </c>
      <c r="J40">
        <v>1</v>
      </c>
      <c r="K40">
        <v>1</v>
      </c>
      <c r="L40">
        <v>0.1</v>
      </c>
      <c r="M40">
        <v>7</v>
      </c>
      <c r="N40">
        <v>0.01</v>
      </c>
      <c r="O40">
        <v>0</v>
      </c>
      <c r="P40">
        <v>1</v>
      </c>
      <c r="Q40">
        <v>1000</v>
      </c>
      <c r="R40" t="s">
        <v>26</v>
      </c>
      <c r="S40">
        <v>100000000</v>
      </c>
      <c r="T40">
        <v>0.1</v>
      </c>
      <c r="U40">
        <v>0.5</v>
      </c>
      <c r="V40">
        <v>1</v>
      </c>
      <c r="W40">
        <v>1</v>
      </c>
      <c r="X40">
        <v>1</v>
      </c>
      <c r="Y40">
        <v>0.01</v>
      </c>
      <c r="Z40">
        <v>0.1</v>
      </c>
      <c r="AA40">
        <v>1</v>
      </c>
    </row>
    <row r="41" spans="1:27" x14ac:dyDescent="0.35">
      <c r="A41">
        <v>23</v>
      </c>
      <c r="B41">
        <v>23</v>
      </c>
      <c r="C41">
        <v>23</v>
      </c>
      <c r="D41">
        <v>23</v>
      </c>
      <c r="E41">
        <v>23</v>
      </c>
      <c r="F41">
        <v>2.6940691990917101E-2</v>
      </c>
      <c r="G41">
        <v>260.128512</v>
      </c>
      <c r="H41">
        <v>0.16975694819286999</v>
      </c>
      <c r="I41" t="s">
        <v>26</v>
      </c>
      <c r="J41">
        <v>1</v>
      </c>
      <c r="K41">
        <v>1</v>
      </c>
      <c r="L41">
        <v>0.1</v>
      </c>
      <c r="M41">
        <v>7</v>
      </c>
      <c r="N41">
        <v>0.01</v>
      </c>
      <c r="O41">
        <v>0</v>
      </c>
      <c r="P41">
        <v>1</v>
      </c>
      <c r="Q41">
        <v>1000</v>
      </c>
      <c r="R41" t="s">
        <v>26</v>
      </c>
      <c r="S41">
        <v>100000000</v>
      </c>
      <c r="T41">
        <v>0.1</v>
      </c>
      <c r="U41">
        <v>0.5</v>
      </c>
      <c r="V41">
        <v>1</v>
      </c>
      <c r="W41">
        <v>1</v>
      </c>
      <c r="X41">
        <v>1</v>
      </c>
      <c r="Y41">
        <v>0.01</v>
      </c>
      <c r="Z41">
        <v>0.1</v>
      </c>
      <c r="AA41">
        <v>1</v>
      </c>
    </row>
    <row r="42" spans="1:27" x14ac:dyDescent="0.35">
      <c r="A42">
        <v>24</v>
      </c>
      <c r="B42">
        <v>24</v>
      </c>
      <c r="C42">
        <v>24</v>
      </c>
      <c r="D42">
        <v>24</v>
      </c>
      <c r="E42">
        <v>24</v>
      </c>
      <c r="F42">
        <v>5.7730054266251002E-3</v>
      </c>
      <c r="G42">
        <v>55.741824000000001</v>
      </c>
      <c r="H42">
        <v>0.14698419480703401</v>
      </c>
      <c r="I42" t="s">
        <v>26</v>
      </c>
      <c r="J42">
        <v>1</v>
      </c>
      <c r="K42">
        <v>1</v>
      </c>
      <c r="L42">
        <v>0.1</v>
      </c>
      <c r="M42">
        <v>7</v>
      </c>
      <c r="N42">
        <v>0.01</v>
      </c>
      <c r="O42">
        <v>0</v>
      </c>
      <c r="P42">
        <v>1</v>
      </c>
      <c r="Q42">
        <v>1000</v>
      </c>
      <c r="R42" t="s">
        <v>26</v>
      </c>
      <c r="S42">
        <v>100000000</v>
      </c>
      <c r="T42">
        <v>0.1</v>
      </c>
      <c r="U42">
        <v>0.5</v>
      </c>
      <c r="V42">
        <v>1</v>
      </c>
      <c r="W42">
        <v>1</v>
      </c>
      <c r="X42">
        <v>1</v>
      </c>
      <c r="Y42">
        <v>0.01</v>
      </c>
      <c r="Z42">
        <v>0.1</v>
      </c>
      <c r="AA42">
        <v>1</v>
      </c>
    </row>
    <row r="43" spans="1:27" x14ac:dyDescent="0.35">
      <c r="A43">
        <v>25</v>
      </c>
      <c r="B43">
        <v>25</v>
      </c>
      <c r="C43">
        <v>25</v>
      </c>
      <c r="D43">
        <v>25</v>
      </c>
      <c r="E43">
        <v>25</v>
      </c>
      <c r="F43">
        <v>1.8762267636531601E-2</v>
      </c>
      <c r="G43">
        <v>181.16092800000001</v>
      </c>
      <c r="H43">
        <v>0.16708502534911601</v>
      </c>
      <c r="I43" t="s">
        <v>26</v>
      </c>
      <c r="J43">
        <v>1</v>
      </c>
      <c r="K43">
        <v>1</v>
      </c>
      <c r="L43">
        <v>0.1</v>
      </c>
      <c r="M43">
        <v>7</v>
      </c>
      <c r="N43">
        <v>0.01</v>
      </c>
      <c r="O43">
        <v>0</v>
      </c>
      <c r="P43">
        <v>1</v>
      </c>
      <c r="Q43">
        <v>1000</v>
      </c>
      <c r="R43" t="s">
        <v>26</v>
      </c>
      <c r="S43">
        <v>100000000</v>
      </c>
      <c r="T43">
        <v>0.1</v>
      </c>
      <c r="U43">
        <v>0.5</v>
      </c>
      <c r="V43">
        <v>1</v>
      </c>
      <c r="W43">
        <v>1</v>
      </c>
      <c r="X43">
        <v>1</v>
      </c>
      <c r="Y43">
        <v>0.01</v>
      </c>
      <c r="Z43">
        <v>0.1</v>
      </c>
      <c r="AA43">
        <v>1</v>
      </c>
    </row>
    <row r="44" spans="1:27" x14ac:dyDescent="0.35">
      <c r="A44">
        <v>26</v>
      </c>
      <c r="B44">
        <v>26</v>
      </c>
      <c r="C44">
        <v>26</v>
      </c>
      <c r="D44">
        <v>26</v>
      </c>
      <c r="E44">
        <v>26</v>
      </c>
      <c r="F44">
        <v>1.5635223030442999E-2</v>
      </c>
      <c r="G44">
        <v>150.96744000000001</v>
      </c>
      <c r="H44">
        <v>0.16745746279318099</v>
      </c>
      <c r="I44" t="s">
        <v>26</v>
      </c>
      <c r="J44">
        <v>1</v>
      </c>
      <c r="K44">
        <v>1</v>
      </c>
      <c r="L44">
        <v>0.1</v>
      </c>
      <c r="M44">
        <v>7</v>
      </c>
      <c r="N44">
        <v>0.01</v>
      </c>
      <c r="O44">
        <v>0</v>
      </c>
      <c r="P44">
        <v>1</v>
      </c>
      <c r="Q44">
        <v>1000</v>
      </c>
      <c r="R44" t="s">
        <v>26</v>
      </c>
      <c r="S44">
        <v>100000000</v>
      </c>
      <c r="T44">
        <v>0.1</v>
      </c>
      <c r="U44">
        <v>0.5</v>
      </c>
      <c r="V44">
        <v>1</v>
      </c>
      <c r="W44">
        <v>1</v>
      </c>
      <c r="X44">
        <v>1</v>
      </c>
      <c r="Y44">
        <v>0.01</v>
      </c>
      <c r="Z44">
        <v>0.1</v>
      </c>
      <c r="AA44">
        <v>1</v>
      </c>
    </row>
    <row r="45" spans="1:27" x14ac:dyDescent="0.35">
      <c r="A45">
        <v>27</v>
      </c>
      <c r="B45">
        <v>27</v>
      </c>
      <c r="C45">
        <v>27</v>
      </c>
      <c r="D45">
        <v>27</v>
      </c>
      <c r="E45">
        <v>27</v>
      </c>
      <c r="F45">
        <v>2.33325635992764E-2</v>
      </c>
      <c r="G45">
        <v>225.289872</v>
      </c>
      <c r="H45">
        <v>0.16667483221352999</v>
      </c>
      <c r="I45" t="s">
        <v>26</v>
      </c>
      <c r="J45">
        <v>1</v>
      </c>
      <c r="K45">
        <v>1</v>
      </c>
      <c r="L45">
        <v>0.1</v>
      </c>
      <c r="M45">
        <v>7</v>
      </c>
      <c r="N45">
        <v>0.01</v>
      </c>
      <c r="O45">
        <v>0</v>
      </c>
      <c r="P45">
        <v>1</v>
      </c>
      <c r="Q45">
        <v>1000</v>
      </c>
      <c r="R45" t="s">
        <v>26</v>
      </c>
      <c r="S45">
        <v>100000000</v>
      </c>
      <c r="T45">
        <v>0.1</v>
      </c>
      <c r="U45">
        <v>0.5</v>
      </c>
      <c r="V45">
        <v>1</v>
      </c>
      <c r="W45">
        <v>1</v>
      </c>
      <c r="X45">
        <v>1</v>
      </c>
      <c r="Y45">
        <v>0.01</v>
      </c>
      <c r="Z45">
        <v>0.1</v>
      </c>
      <c r="AA45">
        <v>1</v>
      </c>
    </row>
    <row r="46" spans="1:27" x14ac:dyDescent="0.35">
      <c r="A46">
        <v>28</v>
      </c>
      <c r="B46">
        <v>28</v>
      </c>
      <c r="C46">
        <v>28</v>
      </c>
      <c r="D46">
        <v>28</v>
      </c>
      <c r="E46">
        <v>28</v>
      </c>
      <c r="F46">
        <v>3.0548820382557799E-2</v>
      </c>
      <c r="G46">
        <v>294.967152</v>
      </c>
      <c r="H46">
        <v>0.11271901283029701</v>
      </c>
      <c r="I46" t="s">
        <v>26</v>
      </c>
      <c r="J46">
        <v>1</v>
      </c>
      <c r="K46">
        <v>1</v>
      </c>
      <c r="L46">
        <v>0.1</v>
      </c>
      <c r="M46">
        <v>7</v>
      </c>
      <c r="N46">
        <v>0.01</v>
      </c>
      <c r="O46">
        <v>0</v>
      </c>
      <c r="P46">
        <v>1</v>
      </c>
      <c r="Q46">
        <v>1000</v>
      </c>
      <c r="R46" t="s">
        <v>26</v>
      </c>
      <c r="S46">
        <v>100000000</v>
      </c>
      <c r="T46">
        <v>0.1</v>
      </c>
      <c r="U46">
        <v>0.5</v>
      </c>
      <c r="V46">
        <v>1</v>
      </c>
      <c r="W46">
        <v>1</v>
      </c>
      <c r="X46">
        <v>1</v>
      </c>
      <c r="Y46">
        <v>0.01</v>
      </c>
      <c r="Z46">
        <v>0.1</v>
      </c>
      <c r="AA46">
        <v>1</v>
      </c>
    </row>
    <row r="47" spans="1:27" x14ac:dyDescent="0.35">
      <c r="A47">
        <v>29</v>
      </c>
      <c r="B47">
        <v>29</v>
      </c>
      <c r="C47">
        <v>29</v>
      </c>
      <c r="D47">
        <v>29</v>
      </c>
      <c r="E47">
        <v>29</v>
      </c>
      <c r="F47">
        <v>2.79028595620213E-2</v>
      </c>
      <c r="G47">
        <v>269.41881599999999</v>
      </c>
      <c r="H47">
        <v>0.11981441377956099</v>
      </c>
      <c r="I47" t="s">
        <v>26</v>
      </c>
      <c r="J47">
        <v>1</v>
      </c>
      <c r="K47">
        <v>1</v>
      </c>
      <c r="L47">
        <v>0.1</v>
      </c>
      <c r="M47">
        <v>7</v>
      </c>
      <c r="N47">
        <v>0.01</v>
      </c>
      <c r="O47">
        <v>0</v>
      </c>
      <c r="P47">
        <v>1</v>
      </c>
      <c r="Q47">
        <v>1000</v>
      </c>
      <c r="R47" t="s">
        <v>26</v>
      </c>
      <c r="S47">
        <v>100000000</v>
      </c>
      <c r="T47">
        <v>0.1</v>
      </c>
      <c r="U47">
        <v>0.5</v>
      </c>
      <c r="V47">
        <v>1</v>
      </c>
      <c r="W47">
        <v>1</v>
      </c>
      <c r="X47">
        <v>1</v>
      </c>
      <c r="Y47">
        <v>0.01</v>
      </c>
      <c r="Z47">
        <v>0.1</v>
      </c>
      <c r="AA47">
        <v>1</v>
      </c>
    </row>
    <row r="48" spans="1:27" x14ac:dyDescent="0.35">
      <c r="A48">
        <v>30</v>
      </c>
      <c r="B48">
        <v>30</v>
      </c>
      <c r="C48">
        <v>30</v>
      </c>
      <c r="D48">
        <v>30</v>
      </c>
      <c r="E48">
        <v>30</v>
      </c>
      <c r="F48">
        <v>2.1648770349844099E-2</v>
      </c>
      <c r="G48">
        <v>209.03183999999999</v>
      </c>
      <c r="H48">
        <v>0.17823311902334499</v>
      </c>
      <c r="I48" t="s">
        <v>26</v>
      </c>
      <c r="J48">
        <v>1</v>
      </c>
      <c r="K48">
        <v>1</v>
      </c>
      <c r="L48">
        <v>0.1</v>
      </c>
      <c r="M48">
        <v>7</v>
      </c>
      <c r="N48">
        <v>0.01</v>
      </c>
      <c r="O48">
        <v>0</v>
      </c>
      <c r="P48">
        <v>1</v>
      </c>
      <c r="Q48">
        <v>1000</v>
      </c>
      <c r="R48" t="s">
        <v>26</v>
      </c>
      <c r="S48">
        <v>100000000</v>
      </c>
      <c r="T48">
        <v>0.1</v>
      </c>
      <c r="U48">
        <v>0.5</v>
      </c>
      <c r="V48">
        <v>1</v>
      </c>
      <c r="W48">
        <v>1</v>
      </c>
      <c r="X48">
        <v>1</v>
      </c>
      <c r="Y48">
        <v>0.01</v>
      </c>
      <c r="Z48">
        <v>0.1</v>
      </c>
      <c r="AA48">
        <v>1</v>
      </c>
    </row>
    <row r="49" spans="1:27" x14ac:dyDescent="0.35">
      <c r="A49">
        <v>31</v>
      </c>
      <c r="B49">
        <v>31</v>
      </c>
      <c r="C49">
        <v>31</v>
      </c>
      <c r="D49">
        <v>31</v>
      </c>
      <c r="E49">
        <v>31</v>
      </c>
      <c r="F49">
        <v>2.6219066312588999E-2</v>
      </c>
      <c r="G49">
        <v>253.16078400000001</v>
      </c>
      <c r="H49">
        <v>0.151608352523984</v>
      </c>
      <c r="I49" t="s">
        <v>26</v>
      </c>
      <c r="J49">
        <v>1</v>
      </c>
      <c r="K49">
        <v>1</v>
      </c>
      <c r="L49">
        <v>0.1</v>
      </c>
      <c r="M49">
        <v>7</v>
      </c>
      <c r="N49">
        <v>0.01</v>
      </c>
      <c r="O49">
        <v>0</v>
      </c>
      <c r="P49">
        <v>1</v>
      </c>
      <c r="Q49">
        <v>1000</v>
      </c>
      <c r="R49" t="s">
        <v>26</v>
      </c>
      <c r="S49">
        <v>100000000</v>
      </c>
      <c r="T49">
        <v>0.1</v>
      </c>
      <c r="U49">
        <v>0.5</v>
      </c>
      <c r="V49">
        <v>1</v>
      </c>
      <c r="W49">
        <v>1</v>
      </c>
      <c r="X49">
        <v>1</v>
      </c>
      <c r="Y49">
        <v>0.01</v>
      </c>
      <c r="Z49">
        <v>0.1</v>
      </c>
      <c r="AA49">
        <v>1</v>
      </c>
    </row>
    <row r="50" spans="1:27" x14ac:dyDescent="0.35">
      <c r="A50">
        <v>32</v>
      </c>
      <c r="B50">
        <v>32</v>
      </c>
      <c r="C50">
        <v>32</v>
      </c>
      <c r="D50">
        <v>32</v>
      </c>
      <c r="E50">
        <v>32</v>
      </c>
      <c r="F50">
        <v>0.12676557749297601</v>
      </c>
      <c r="G50">
        <v>1223.997552</v>
      </c>
      <c r="H50">
        <v>0.105005742643106</v>
      </c>
      <c r="I50" t="s">
        <v>26</v>
      </c>
      <c r="J50">
        <v>1</v>
      </c>
      <c r="K50">
        <v>1</v>
      </c>
      <c r="L50">
        <v>0.1</v>
      </c>
      <c r="M50">
        <v>7</v>
      </c>
      <c r="N50">
        <v>0.01</v>
      </c>
      <c r="O50">
        <v>0</v>
      </c>
      <c r="P50">
        <v>1</v>
      </c>
      <c r="Q50">
        <v>1000</v>
      </c>
      <c r="R50" t="s">
        <v>26</v>
      </c>
      <c r="S50">
        <v>100000000</v>
      </c>
      <c r="T50">
        <v>0.1</v>
      </c>
      <c r="U50">
        <v>0.5</v>
      </c>
      <c r="V50">
        <v>1</v>
      </c>
      <c r="W50">
        <v>1</v>
      </c>
      <c r="X50">
        <v>1</v>
      </c>
      <c r="Y50">
        <v>0.01</v>
      </c>
      <c r="Z50">
        <v>0.1</v>
      </c>
      <c r="AA50">
        <v>1</v>
      </c>
    </row>
    <row r="51" spans="1:27" x14ac:dyDescent="0.35">
      <c r="A51">
        <v>33</v>
      </c>
      <c r="B51">
        <v>33</v>
      </c>
      <c r="C51">
        <v>33</v>
      </c>
      <c r="D51">
        <v>33</v>
      </c>
      <c r="E51">
        <v>33</v>
      </c>
      <c r="F51">
        <v>6.4946311049532399E-2</v>
      </c>
      <c r="G51">
        <v>627.09551999999996</v>
      </c>
      <c r="H51">
        <v>0.12339813932799799</v>
      </c>
      <c r="I51" t="s">
        <v>26</v>
      </c>
      <c r="J51">
        <v>1</v>
      </c>
      <c r="K51">
        <v>1</v>
      </c>
      <c r="L51">
        <v>0.1</v>
      </c>
      <c r="M51">
        <v>7</v>
      </c>
      <c r="N51">
        <v>0.01</v>
      </c>
      <c r="O51">
        <v>0</v>
      </c>
      <c r="P51">
        <v>1</v>
      </c>
      <c r="Q51">
        <v>1000</v>
      </c>
      <c r="R51" t="s">
        <v>26</v>
      </c>
      <c r="S51">
        <v>100000000</v>
      </c>
      <c r="T51">
        <v>0.1</v>
      </c>
      <c r="U51">
        <v>0.5</v>
      </c>
      <c r="V51">
        <v>1</v>
      </c>
      <c r="W51">
        <v>1</v>
      </c>
      <c r="X51">
        <v>1</v>
      </c>
      <c r="Y51">
        <v>0.01</v>
      </c>
      <c r="Z51">
        <v>0.1</v>
      </c>
      <c r="AA51">
        <v>1</v>
      </c>
    </row>
    <row r="52" spans="1:27" x14ac:dyDescent="0.35">
      <c r="A52">
        <v>34</v>
      </c>
      <c r="B52">
        <v>110</v>
      </c>
      <c r="C52">
        <v>110</v>
      </c>
      <c r="D52" t="s">
        <v>26</v>
      </c>
      <c r="E52">
        <v>34</v>
      </c>
      <c r="F52">
        <v>3.4784763114344002</v>
      </c>
      <c r="G52">
        <v>33586.771536</v>
      </c>
      <c r="H52">
        <v>0.10119124438444101</v>
      </c>
      <c r="I52">
        <v>4.1435589511796298</v>
      </c>
      <c r="J52">
        <v>1</v>
      </c>
      <c r="K52">
        <v>1</v>
      </c>
      <c r="L52">
        <v>0.1</v>
      </c>
      <c r="M52">
        <v>7</v>
      </c>
      <c r="N52">
        <v>0.01</v>
      </c>
      <c r="O52">
        <v>0</v>
      </c>
      <c r="P52">
        <v>1</v>
      </c>
      <c r="Q52" t="s">
        <v>26</v>
      </c>
      <c r="R52">
        <v>100</v>
      </c>
      <c r="S52">
        <v>100000000</v>
      </c>
      <c r="T52">
        <v>0.1</v>
      </c>
      <c r="U52">
        <v>0.5</v>
      </c>
      <c r="V52">
        <v>1</v>
      </c>
      <c r="W52">
        <v>1</v>
      </c>
      <c r="X52">
        <v>1</v>
      </c>
      <c r="Y52">
        <v>0.01</v>
      </c>
      <c r="Z52">
        <v>0.1</v>
      </c>
      <c r="AA52">
        <v>1</v>
      </c>
    </row>
    <row r="53" spans="1:27" x14ac:dyDescent="0.35">
      <c r="A53">
        <v>35</v>
      </c>
      <c r="B53">
        <v>120</v>
      </c>
      <c r="C53">
        <v>120</v>
      </c>
      <c r="D53" t="s">
        <v>26</v>
      </c>
      <c r="E53">
        <v>35</v>
      </c>
      <c r="F53">
        <v>5.7821460185505904</v>
      </c>
      <c r="G53">
        <v>55830.081888000001</v>
      </c>
      <c r="H53">
        <v>0.16644185048467899</v>
      </c>
      <c r="I53">
        <v>4.1677738386557701</v>
      </c>
      <c r="J53">
        <v>1</v>
      </c>
      <c r="K53">
        <v>1</v>
      </c>
      <c r="L53">
        <v>0.1</v>
      </c>
      <c r="M53">
        <v>7</v>
      </c>
      <c r="N53">
        <v>0.01</v>
      </c>
      <c r="O53">
        <v>0</v>
      </c>
      <c r="P53">
        <v>1</v>
      </c>
      <c r="Q53" t="s">
        <v>26</v>
      </c>
      <c r="R53">
        <v>100</v>
      </c>
      <c r="S53">
        <v>100000000</v>
      </c>
      <c r="T53">
        <v>0.1</v>
      </c>
      <c r="U53">
        <v>0.5</v>
      </c>
      <c r="V53">
        <v>1</v>
      </c>
      <c r="W53">
        <v>1</v>
      </c>
      <c r="X53">
        <v>1</v>
      </c>
      <c r="Y53">
        <v>0.01</v>
      </c>
      <c r="Z53">
        <v>0.1</v>
      </c>
      <c r="AA53">
        <v>1</v>
      </c>
    </row>
    <row r="54" spans="1:27" x14ac:dyDescent="0.35">
      <c r="A54">
        <v>36</v>
      </c>
      <c r="B54">
        <v>130</v>
      </c>
      <c r="C54">
        <v>130</v>
      </c>
      <c r="D54" t="s">
        <v>26</v>
      </c>
      <c r="E54">
        <v>36</v>
      </c>
      <c r="F54">
        <v>7.6898837701574099</v>
      </c>
      <c r="G54">
        <v>74250.432144000006</v>
      </c>
      <c r="H54">
        <v>0.13887248784425599</v>
      </c>
      <c r="I54">
        <v>4.2492363444446797</v>
      </c>
      <c r="J54">
        <v>1</v>
      </c>
      <c r="K54">
        <v>1</v>
      </c>
      <c r="L54">
        <v>0.1</v>
      </c>
      <c r="M54">
        <v>7</v>
      </c>
      <c r="N54">
        <v>0.01</v>
      </c>
      <c r="O54">
        <v>0</v>
      </c>
      <c r="P54">
        <v>1</v>
      </c>
      <c r="Q54" t="s">
        <v>26</v>
      </c>
      <c r="R54">
        <v>100</v>
      </c>
      <c r="S54">
        <v>100000000</v>
      </c>
      <c r="T54">
        <v>0.1</v>
      </c>
      <c r="U54">
        <v>0.5</v>
      </c>
      <c r="V54">
        <v>1</v>
      </c>
      <c r="W54">
        <v>1</v>
      </c>
      <c r="X54">
        <v>1</v>
      </c>
      <c r="Y54">
        <v>0.01</v>
      </c>
      <c r="Z54">
        <v>0.1</v>
      </c>
      <c r="AA54">
        <v>1</v>
      </c>
    </row>
    <row r="55" spans="1:27" x14ac:dyDescent="0.35">
      <c r="A55">
        <v>37</v>
      </c>
      <c r="B55">
        <v>140</v>
      </c>
      <c r="C55">
        <v>140</v>
      </c>
      <c r="D55" t="s">
        <v>26</v>
      </c>
      <c r="E55">
        <v>37</v>
      </c>
      <c r="F55">
        <v>0.75530154331678401</v>
      </c>
      <c r="G55">
        <v>7292.8886400000001</v>
      </c>
      <c r="H55">
        <v>0.185654913107069</v>
      </c>
      <c r="I55">
        <v>4.2777011894686199</v>
      </c>
      <c r="J55">
        <v>1</v>
      </c>
      <c r="K55">
        <v>1</v>
      </c>
      <c r="L55">
        <v>0.1</v>
      </c>
      <c r="M55">
        <v>7</v>
      </c>
      <c r="N55">
        <v>0.01</v>
      </c>
      <c r="O55">
        <v>0</v>
      </c>
      <c r="P55">
        <v>1</v>
      </c>
      <c r="Q55" t="s">
        <v>26</v>
      </c>
      <c r="R55">
        <v>100</v>
      </c>
      <c r="S55">
        <v>100000000</v>
      </c>
      <c r="T55">
        <v>0.1</v>
      </c>
      <c r="U55">
        <v>0.5</v>
      </c>
      <c r="V55">
        <v>1</v>
      </c>
      <c r="W55">
        <v>1</v>
      </c>
      <c r="X55">
        <v>1</v>
      </c>
      <c r="Y55">
        <v>0.01</v>
      </c>
      <c r="Z55">
        <v>0.1</v>
      </c>
      <c r="AA55">
        <v>1</v>
      </c>
    </row>
    <row r="56" spans="1:27" x14ac:dyDescent="0.35">
      <c r="A56">
        <v>38</v>
      </c>
      <c r="B56">
        <v>150</v>
      </c>
      <c r="C56">
        <v>150</v>
      </c>
      <c r="D56" t="s">
        <v>26</v>
      </c>
      <c r="E56">
        <v>38</v>
      </c>
      <c r="F56">
        <v>4.5452796058961598</v>
      </c>
      <c r="G56">
        <v>43887.396095999997</v>
      </c>
      <c r="H56">
        <v>0.12533265913677699</v>
      </c>
      <c r="I56">
        <v>4.3013467720688396</v>
      </c>
      <c r="J56">
        <v>1</v>
      </c>
      <c r="K56">
        <v>1</v>
      </c>
      <c r="L56">
        <v>0.1</v>
      </c>
      <c r="M56">
        <v>7</v>
      </c>
      <c r="N56">
        <v>0.01</v>
      </c>
      <c r="O56">
        <v>0</v>
      </c>
      <c r="P56">
        <v>1</v>
      </c>
      <c r="Q56" t="s">
        <v>26</v>
      </c>
      <c r="R56">
        <v>100</v>
      </c>
      <c r="S56">
        <v>100000000</v>
      </c>
      <c r="T56">
        <v>0.1</v>
      </c>
      <c r="U56">
        <v>0.5</v>
      </c>
      <c r="V56">
        <v>1</v>
      </c>
      <c r="W56">
        <v>1</v>
      </c>
      <c r="X56">
        <v>1</v>
      </c>
      <c r="Y56">
        <v>0.01</v>
      </c>
      <c r="Z56">
        <v>0.1</v>
      </c>
      <c r="AA56">
        <v>1</v>
      </c>
    </row>
    <row r="57" spans="1:27" x14ac:dyDescent="0.35">
      <c r="A57">
        <v>39</v>
      </c>
      <c r="B57">
        <v>160</v>
      </c>
      <c r="C57">
        <v>160</v>
      </c>
      <c r="D57" t="s">
        <v>26</v>
      </c>
      <c r="E57">
        <v>39</v>
      </c>
      <c r="F57">
        <v>5.8567140053111704</v>
      </c>
      <c r="G57">
        <v>56550.080448000001</v>
      </c>
      <c r="H57">
        <v>0.17238615886174599</v>
      </c>
      <c r="I57">
        <v>4.3053151169947599</v>
      </c>
      <c r="J57">
        <v>1</v>
      </c>
      <c r="K57">
        <v>1</v>
      </c>
      <c r="L57">
        <v>0.1</v>
      </c>
      <c r="M57">
        <v>7</v>
      </c>
      <c r="N57">
        <v>0.01</v>
      </c>
      <c r="O57">
        <v>0</v>
      </c>
      <c r="P57">
        <v>1</v>
      </c>
      <c r="Q57" t="s">
        <v>26</v>
      </c>
      <c r="R57">
        <v>100</v>
      </c>
      <c r="S57">
        <v>100000000</v>
      </c>
      <c r="T57">
        <v>0.1</v>
      </c>
      <c r="U57">
        <v>0.5</v>
      </c>
      <c r="V57">
        <v>1</v>
      </c>
      <c r="W57">
        <v>1</v>
      </c>
      <c r="X57">
        <v>1</v>
      </c>
      <c r="Y57">
        <v>0.01</v>
      </c>
      <c r="Z57">
        <v>0.1</v>
      </c>
      <c r="AA57">
        <v>1</v>
      </c>
    </row>
    <row r="58" spans="1:27" x14ac:dyDescent="0.35">
      <c r="A58">
        <v>40</v>
      </c>
      <c r="B58">
        <v>170</v>
      </c>
      <c r="C58">
        <v>170</v>
      </c>
      <c r="D58" t="s">
        <v>26</v>
      </c>
      <c r="E58">
        <v>40</v>
      </c>
      <c r="F58">
        <v>6.5819478120309398</v>
      </c>
      <c r="G58">
        <v>63552.647087999998</v>
      </c>
      <c r="H58">
        <v>0.17574635972154801</v>
      </c>
      <c r="I58">
        <v>4.3124781673259402</v>
      </c>
      <c r="J58">
        <v>1</v>
      </c>
      <c r="K58">
        <v>1</v>
      </c>
      <c r="L58">
        <v>0.1</v>
      </c>
      <c r="M58">
        <v>7</v>
      </c>
      <c r="N58">
        <v>0.01</v>
      </c>
      <c r="O58">
        <v>0</v>
      </c>
      <c r="P58">
        <v>1</v>
      </c>
      <c r="Q58" t="s">
        <v>26</v>
      </c>
      <c r="R58">
        <v>100</v>
      </c>
      <c r="S58">
        <v>100000000</v>
      </c>
      <c r="T58">
        <v>0.1</v>
      </c>
      <c r="U58">
        <v>0.5</v>
      </c>
      <c r="V58">
        <v>1</v>
      </c>
      <c r="W58">
        <v>1</v>
      </c>
      <c r="X58">
        <v>1</v>
      </c>
      <c r="Y58">
        <v>0.01</v>
      </c>
      <c r="Z58">
        <v>0.1</v>
      </c>
      <c r="AA58">
        <v>1</v>
      </c>
    </row>
    <row r="59" spans="1:27" x14ac:dyDescent="0.35">
      <c r="A59">
        <v>41</v>
      </c>
      <c r="B59">
        <v>180</v>
      </c>
      <c r="C59">
        <v>180</v>
      </c>
      <c r="D59" t="s">
        <v>26</v>
      </c>
      <c r="E59">
        <v>41</v>
      </c>
      <c r="F59">
        <v>3.65984489858754</v>
      </c>
      <c r="G59">
        <v>35337.993840000003</v>
      </c>
      <c r="H59">
        <v>0.15215376661990701</v>
      </c>
      <c r="I59">
        <v>4.3669302342402601</v>
      </c>
      <c r="J59">
        <v>1</v>
      </c>
      <c r="K59">
        <v>1</v>
      </c>
      <c r="L59">
        <v>0.1</v>
      </c>
      <c r="M59">
        <v>7</v>
      </c>
      <c r="N59">
        <v>0.01</v>
      </c>
      <c r="O59">
        <v>0</v>
      </c>
      <c r="P59">
        <v>1</v>
      </c>
      <c r="Q59" t="s">
        <v>26</v>
      </c>
      <c r="R59">
        <v>100</v>
      </c>
      <c r="S59">
        <v>100000000</v>
      </c>
      <c r="T59">
        <v>0.1</v>
      </c>
      <c r="U59">
        <v>0.5</v>
      </c>
      <c r="V59">
        <v>1</v>
      </c>
      <c r="W59">
        <v>1</v>
      </c>
      <c r="X59">
        <v>1</v>
      </c>
      <c r="Y59">
        <v>0.01</v>
      </c>
      <c r="Z59">
        <v>0.1</v>
      </c>
      <c r="AA59">
        <v>1</v>
      </c>
    </row>
    <row r="60" spans="1:27" x14ac:dyDescent="0.35">
      <c r="A60">
        <v>42</v>
      </c>
      <c r="B60">
        <v>190</v>
      </c>
      <c r="C60">
        <v>190</v>
      </c>
      <c r="D60" t="s">
        <v>26</v>
      </c>
      <c r="E60">
        <v>42</v>
      </c>
      <c r="F60">
        <v>5.04993649694031</v>
      </c>
      <c r="G60">
        <v>48760.160543999998</v>
      </c>
      <c r="H60">
        <v>0.15044239096732201</v>
      </c>
      <c r="I60">
        <v>4.3743881378569496</v>
      </c>
      <c r="J60">
        <v>1</v>
      </c>
      <c r="K60">
        <v>1</v>
      </c>
      <c r="L60">
        <v>0.1</v>
      </c>
      <c r="M60">
        <v>7</v>
      </c>
      <c r="N60">
        <v>0.01</v>
      </c>
      <c r="O60">
        <v>0</v>
      </c>
      <c r="P60">
        <v>1</v>
      </c>
      <c r="Q60" t="s">
        <v>26</v>
      </c>
      <c r="R60">
        <v>100</v>
      </c>
      <c r="S60">
        <v>100000000</v>
      </c>
      <c r="T60">
        <v>0.1</v>
      </c>
      <c r="U60">
        <v>0.5</v>
      </c>
      <c r="V60">
        <v>1</v>
      </c>
      <c r="W60">
        <v>1</v>
      </c>
      <c r="X60">
        <v>1</v>
      </c>
      <c r="Y60">
        <v>0.01</v>
      </c>
      <c r="Z60">
        <v>0.1</v>
      </c>
      <c r="AA60">
        <v>1</v>
      </c>
    </row>
    <row r="61" spans="1:27" x14ac:dyDescent="0.35">
      <c r="A61">
        <v>43</v>
      </c>
      <c r="B61">
        <v>200</v>
      </c>
      <c r="C61">
        <v>200</v>
      </c>
      <c r="D61" t="s">
        <v>26</v>
      </c>
      <c r="E61">
        <v>43</v>
      </c>
      <c r="F61">
        <v>5.9654389408459396</v>
      </c>
      <c r="G61">
        <v>57599.8848</v>
      </c>
      <c r="H61">
        <v>0.10541545917230299</v>
      </c>
      <c r="I61">
        <v>4.6481410823041402</v>
      </c>
      <c r="J61">
        <v>1</v>
      </c>
      <c r="K61">
        <v>1</v>
      </c>
      <c r="L61">
        <v>0.1</v>
      </c>
      <c r="M61">
        <v>7</v>
      </c>
      <c r="N61">
        <v>0.01</v>
      </c>
      <c r="O61">
        <v>0</v>
      </c>
      <c r="P61">
        <v>1</v>
      </c>
      <c r="Q61" t="s">
        <v>26</v>
      </c>
      <c r="R61">
        <v>100</v>
      </c>
      <c r="S61">
        <v>100000000</v>
      </c>
      <c r="T61">
        <v>0.1</v>
      </c>
      <c r="U61">
        <v>0.5</v>
      </c>
      <c r="V61">
        <v>1</v>
      </c>
      <c r="W61">
        <v>1</v>
      </c>
      <c r="X61">
        <v>1</v>
      </c>
      <c r="Y61">
        <v>0.01</v>
      </c>
      <c r="Z61">
        <v>0.1</v>
      </c>
      <c r="AA61">
        <v>1</v>
      </c>
    </row>
    <row r="62" spans="1:27" x14ac:dyDescent="0.35">
      <c r="A62">
        <v>44</v>
      </c>
      <c r="B62">
        <v>210</v>
      </c>
      <c r="C62">
        <v>210</v>
      </c>
      <c r="D62" t="s">
        <v>26</v>
      </c>
      <c r="E62">
        <v>44</v>
      </c>
      <c r="F62">
        <v>3.0856714005311199</v>
      </c>
      <c r="G62">
        <v>29794.004927999998</v>
      </c>
      <c r="H62">
        <v>0.167142409602691</v>
      </c>
      <c r="I62">
        <v>4.8757436435041202</v>
      </c>
      <c r="J62">
        <v>1</v>
      </c>
      <c r="K62">
        <v>1</v>
      </c>
      <c r="L62">
        <v>0.1</v>
      </c>
      <c r="M62">
        <v>7</v>
      </c>
      <c r="N62">
        <v>0.01</v>
      </c>
      <c r="O62">
        <v>0</v>
      </c>
      <c r="P62">
        <v>1</v>
      </c>
      <c r="Q62" t="s">
        <v>26</v>
      </c>
      <c r="R62">
        <v>100</v>
      </c>
      <c r="S62">
        <v>100000000</v>
      </c>
      <c r="T62">
        <v>0.1</v>
      </c>
      <c r="U62">
        <v>0.5</v>
      </c>
      <c r="V62">
        <v>1</v>
      </c>
      <c r="W62">
        <v>1</v>
      </c>
      <c r="X62">
        <v>1</v>
      </c>
      <c r="Y62">
        <v>0.01</v>
      </c>
      <c r="Z62">
        <v>0.1</v>
      </c>
      <c r="AA62">
        <v>1</v>
      </c>
    </row>
    <row r="63" spans="1:27" x14ac:dyDescent="0.35">
      <c r="A63">
        <v>45</v>
      </c>
      <c r="B63">
        <v>220</v>
      </c>
      <c r="C63">
        <v>220</v>
      </c>
      <c r="D63" t="s">
        <v>26</v>
      </c>
      <c r="E63">
        <v>45</v>
      </c>
      <c r="F63">
        <v>5.2907189316091303</v>
      </c>
      <c r="G63">
        <v>51085.059119999998</v>
      </c>
      <c r="H63">
        <v>0.118419750323897</v>
      </c>
      <c r="I63">
        <v>5.7895070828045201</v>
      </c>
      <c r="J63">
        <v>1</v>
      </c>
      <c r="K63">
        <v>1</v>
      </c>
      <c r="L63">
        <v>0.1</v>
      </c>
      <c r="M63">
        <v>7</v>
      </c>
      <c r="N63">
        <v>0.01</v>
      </c>
      <c r="O63">
        <v>0</v>
      </c>
      <c r="P63">
        <v>1</v>
      </c>
      <c r="Q63" t="s">
        <v>26</v>
      </c>
      <c r="R63">
        <v>100</v>
      </c>
      <c r="S63">
        <v>100000000</v>
      </c>
      <c r="T63">
        <v>0.1</v>
      </c>
      <c r="U63">
        <v>0.5</v>
      </c>
      <c r="V63">
        <v>1</v>
      </c>
      <c r="W63">
        <v>1</v>
      </c>
      <c r="X63">
        <v>1</v>
      </c>
      <c r="Y63">
        <v>0.01</v>
      </c>
      <c r="Z63">
        <v>0.1</v>
      </c>
      <c r="AA63">
        <v>1</v>
      </c>
    </row>
    <row r="64" spans="1:27" x14ac:dyDescent="0.35">
      <c r="A64">
        <v>46</v>
      </c>
      <c r="B64">
        <v>230</v>
      </c>
      <c r="C64">
        <v>230</v>
      </c>
      <c r="D64" t="s">
        <v>26</v>
      </c>
      <c r="E64">
        <v>46</v>
      </c>
      <c r="F64">
        <v>2.1954258553669699</v>
      </c>
      <c r="G64">
        <v>21198.151151999999</v>
      </c>
      <c r="H64">
        <v>0.15211554276393199</v>
      </c>
      <c r="I64">
        <v>5.8345475438208796</v>
      </c>
      <c r="J64">
        <v>1</v>
      </c>
      <c r="K64">
        <v>1</v>
      </c>
      <c r="L64">
        <v>0.1</v>
      </c>
      <c r="M64">
        <v>7</v>
      </c>
      <c r="N64">
        <v>0.01</v>
      </c>
      <c r="O64">
        <v>0</v>
      </c>
      <c r="P64">
        <v>1</v>
      </c>
      <c r="Q64" t="s">
        <v>26</v>
      </c>
      <c r="R64">
        <v>100</v>
      </c>
      <c r="S64">
        <v>100000000</v>
      </c>
      <c r="T64">
        <v>0.1</v>
      </c>
      <c r="U64">
        <v>0.5</v>
      </c>
      <c r="V64">
        <v>1</v>
      </c>
      <c r="W64">
        <v>1</v>
      </c>
      <c r="X64">
        <v>1</v>
      </c>
      <c r="Y64">
        <v>0.01</v>
      </c>
      <c r="Z64">
        <v>0.1</v>
      </c>
      <c r="AA64">
        <v>1</v>
      </c>
    </row>
    <row r="65" spans="1:27" x14ac:dyDescent="0.35">
      <c r="A65">
        <v>47</v>
      </c>
      <c r="B65">
        <v>240</v>
      </c>
      <c r="C65">
        <v>240</v>
      </c>
      <c r="D65" t="s">
        <v>26</v>
      </c>
      <c r="E65">
        <v>47</v>
      </c>
      <c r="F65">
        <v>4.5712581303159796</v>
      </c>
      <c r="G65">
        <v>44138.234303999998</v>
      </c>
      <c r="H65">
        <v>0.11778320031472</v>
      </c>
      <c r="I65">
        <v>5.9006878099951399</v>
      </c>
      <c r="J65">
        <v>1</v>
      </c>
      <c r="K65">
        <v>1</v>
      </c>
      <c r="L65">
        <v>0.1</v>
      </c>
      <c r="M65">
        <v>7</v>
      </c>
      <c r="N65">
        <v>0.01</v>
      </c>
      <c r="O65">
        <v>0</v>
      </c>
      <c r="P65">
        <v>1</v>
      </c>
      <c r="Q65" t="s">
        <v>26</v>
      </c>
      <c r="R65">
        <v>100</v>
      </c>
      <c r="S65">
        <v>100000000</v>
      </c>
      <c r="T65">
        <v>0.1</v>
      </c>
      <c r="U65">
        <v>0.5</v>
      </c>
      <c r="V65">
        <v>1</v>
      </c>
      <c r="W65">
        <v>1</v>
      </c>
      <c r="X65">
        <v>1</v>
      </c>
      <c r="Y65">
        <v>0.01</v>
      </c>
      <c r="Z65">
        <v>0.1</v>
      </c>
      <c r="AA65">
        <v>1</v>
      </c>
    </row>
    <row r="66" spans="1:27" x14ac:dyDescent="0.35">
      <c r="A66">
        <v>48</v>
      </c>
      <c r="B66">
        <v>250</v>
      </c>
      <c r="C66">
        <v>250</v>
      </c>
      <c r="D66" t="s">
        <v>26</v>
      </c>
      <c r="E66">
        <v>48</v>
      </c>
      <c r="F66">
        <v>2.1930204364392099</v>
      </c>
      <c r="G66">
        <v>21174.925392000001</v>
      </c>
      <c r="H66">
        <v>0.144189302167258</v>
      </c>
      <c r="I66">
        <v>5.909165935531</v>
      </c>
      <c r="J66">
        <v>1</v>
      </c>
      <c r="K66">
        <v>1</v>
      </c>
      <c r="L66">
        <v>0.1</v>
      </c>
      <c r="M66">
        <v>7</v>
      </c>
      <c r="N66">
        <v>0.01</v>
      </c>
      <c r="O66">
        <v>0</v>
      </c>
      <c r="P66">
        <v>1</v>
      </c>
      <c r="Q66" t="s">
        <v>26</v>
      </c>
      <c r="R66">
        <v>100</v>
      </c>
      <c r="S66">
        <v>100000000</v>
      </c>
      <c r="T66">
        <v>0.1</v>
      </c>
      <c r="U66">
        <v>0.5</v>
      </c>
      <c r="V66">
        <v>1</v>
      </c>
      <c r="W66">
        <v>1</v>
      </c>
      <c r="X66">
        <v>1</v>
      </c>
      <c r="Y66">
        <v>0.01</v>
      </c>
      <c r="Z66">
        <v>0.1</v>
      </c>
      <c r="AA66">
        <v>1</v>
      </c>
    </row>
    <row r="67" spans="1:27" x14ac:dyDescent="0.35">
      <c r="A67">
        <v>49</v>
      </c>
      <c r="B67">
        <v>260</v>
      </c>
      <c r="C67">
        <v>260</v>
      </c>
      <c r="D67" t="s">
        <v>26</v>
      </c>
      <c r="E67">
        <v>49</v>
      </c>
      <c r="F67">
        <v>7.0887695801100703</v>
      </c>
      <c r="G67">
        <v>68446.314719999995</v>
      </c>
      <c r="H67">
        <v>0.132764398852485</v>
      </c>
      <c r="I67">
        <v>5.9684881875989904</v>
      </c>
      <c r="J67">
        <v>1</v>
      </c>
      <c r="K67">
        <v>1</v>
      </c>
      <c r="L67">
        <v>0.1</v>
      </c>
      <c r="M67">
        <v>7</v>
      </c>
      <c r="N67">
        <v>0.01</v>
      </c>
      <c r="O67">
        <v>0</v>
      </c>
      <c r="P67">
        <v>1</v>
      </c>
      <c r="Q67" t="s">
        <v>26</v>
      </c>
      <c r="R67">
        <v>100</v>
      </c>
      <c r="S67">
        <v>100000000</v>
      </c>
      <c r="T67">
        <v>0.1</v>
      </c>
      <c r="U67">
        <v>0.5</v>
      </c>
      <c r="V67">
        <v>1</v>
      </c>
      <c r="W67">
        <v>1</v>
      </c>
      <c r="X67">
        <v>1</v>
      </c>
      <c r="Y67">
        <v>0.01</v>
      </c>
      <c r="Z67">
        <v>0.1</v>
      </c>
      <c r="AA67">
        <v>1</v>
      </c>
    </row>
    <row r="68" spans="1:27" x14ac:dyDescent="0.35">
      <c r="A68">
        <v>50</v>
      </c>
      <c r="B68">
        <v>270</v>
      </c>
      <c r="C68">
        <v>270</v>
      </c>
      <c r="D68" t="s">
        <v>26</v>
      </c>
      <c r="E68">
        <v>50</v>
      </c>
      <c r="F68">
        <v>3.05319824500635</v>
      </c>
      <c r="G68">
        <v>29480.457168000001</v>
      </c>
      <c r="H68">
        <v>0.13387889854833801</v>
      </c>
      <c r="I68">
        <v>5.9949784123718199</v>
      </c>
      <c r="J68">
        <v>1</v>
      </c>
      <c r="K68">
        <v>1</v>
      </c>
      <c r="L68">
        <v>0.1</v>
      </c>
      <c r="M68">
        <v>7</v>
      </c>
      <c r="N68">
        <v>0.01</v>
      </c>
      <c r="O68">
        <v>0</v>
      </c>
      <c r="P68">
        <v>1</v>
      </c>
      <c r="Q68" t="s">
        <v>26</v>
      </c>
      <c r="R68">
        <v>100</v>
      </c>
      <c r="S68">
        <v>100000000</v>
      </c>
      <c r="T68">
        <v>0.1</v>
      </c>
      <c r="U68">
        <v>0.5</v>
      </c>
      <c r="V68">
        <v>1</v>
      </c>
      <c r="W68">
        <v>1</v>
      </c>
      <c r="X68">
        <v>1</v>
      </c>
      <c r="Y68">
        <v>0.01</v>
      </c>
      <c r="Z68">
        <v>0.1</v>
      </c>
      <c r="AA68">
        <v>1</v>
      </c>
    </row>
    <row r="69" spans="1:27" x14ac:dyDescent="0.35">
      <c r="A69">
        <v>51</v>
      </c>
      <c r="B69">
        <v>280</v>
      </c>
      <c r="C69">
        <v>280</v>
      </c>
      <c r="D69" t="s">
        <v>26</v>
      </c>
      <c r="E69">
        <v>51</v>
      </c>
      <c r="F69">
        <v>5.5197148135319196</v>
      </c>
      <c r="G69">
        <v>53296.151471999998</v>
      </c>
      <c r="H69">
        <v>0.15747998586921799</v>
      </c>
      <c r="I69">
        <v>5.95770945264118</v>
      </c>
      <c r="J69">
        <v>1</v>
      </c>
      <c r="K69">
        <v>1</v>
      </c>
      <c r="L69">
        <v>0.1</v>
      </c>
      <c r="M69">
        <v>7</v>
      </c>
      <c r="N69">
        <v>0.01</v>
      </c>
      <c r="O69">
        <v>0</v>
      </c>
      <c r="P69">
        <v>1</v>
      </c>
      <c r="Q69" t="s">
        <v>26</v>
      </c>
      <c r="R69">
        <v>100</v>
      </c>
      <c r="S69">
        <v>100000000</v>
      </c>
      <c r="T69">
        <v>0.1</v>
      </c>
      <c r="U69">
        <v>0.5</v>
      </c>
      <c r="V69">
        <v>1</v>
      </c>
      <c r="W69">
        <v>1</v>
      </c>
      <c r="X69">
        <v>1</v>
      </c>
      <c r="Y69">
        <v>0.01</v>
      </c>
      <c r="Z69">
        <v>0.1</v>
      </c>
      <c r="AA69">
        <v>1</v>
      </c>
    </row>
    <row r="70" spans="1:27" x14ac:dyDescent="0.35">
      <c r="A70">
        <v>52</v>
      </c>
      <c r="B70">
        <v>290</v>
      </c>
      <c r="C70">
        <v>290</v>
      </c>
      <c r="D70" t="s">
        <v>26</v>
      </c>
      <c r="E70">
        <v>52</v>
      </c>
      <c r="F70">
        <v>10.0738944694608</v>
      </c>
      <c r="G70">
        <v>97269.482879999996</v>
      </c>
      <c r="H70">
        <v>0.15077056078051901</v>
      </c>
      <c r="I70">
        <v>6.07481021224143</v>
      </c>
      <c r="J70">
        <v>1</v>
      </c>
      <c r="K70">
        <v>1</v>
      </c>
      <c r="L70">
        <v>0.1</v>
      </c>
      <c r="M70">
        <v>7</v>
      </c>
      <c r="N70">
        <v>0.01</v>
      </c>
      <c r="O70">
        <v>0</v>
      </c>
      <c r="P70">
        <v>1</v>
      </c>
      <c r="Q70" t="s">
        <v>26</v>
      </c>
      <c r="R70">
        <v>100</v>
      </c>
      <c r="S70">
        <v>100000000</v>
      </c>
      <c r="T70">
        <v>0.1</v>
      </c>
      <c r="U70">
        <v>0.5</v>
      </c>
      <c r="V70">
        <v>1</v>
      </c>
      <c r="W70">
        <v>1</v>
      </c>
      <c r="X70">
        <v>1</v>
      </c>
      <c r="Y70">
        <v>0.01</v>
      </c>
      <c r="Z70">
        <v>0.1</v>
      </c>
      <c r="AA70">
        <v>1</v>
      </c>
    </row>
    <row r="71" spans="1:27" x14ac:dyDescent="0.35">
      <c r="A71">
        <v>53</v>
      </c>
      <c r="B71">
        <v>300</v>
      </c>
      <c r="C71">
        <v>300</v>
      </c>
      <c r="D71" t="s">
        <v>26</v>
      </c>
      <c r="E71">
        <v>53</v>
      </c>
      <c r="F71">
        <v>6.2237809336874097</v>
      </c>
      <c r="G71">
        <v>60094.331424000004</v>
      </c>
      <c r="H71">
        <v>0.14108173180695499</v>
      </c>
      <c r="I71">
        <v>6.1465198234215501</v>
      </c>
      <c r="J71">
        <v>1</v>
      </c>
      <c r="K71">
        <v>1</v>
      </c>
      <c r="L71">
        <v>0.1</v>
      </c>
      <c r="M71">
        <v>7</v>
      </c>
      <c r="N71">
        <v>0.01</v>
      </c>
      <c r="O71">
        <v>0</v>
      </c>
      <c r="P71">
        <v>1</v>
      </c>
      <c r="Q71" t="s">
        <v>26</v>
      </c>
      <c r="R71">
        <v>100</v>
      </c>
      <c r="S71">
        <v>100000000</v>
      </c>
      <c r="T71">
        <v>0.1</v>
      </c>
      <c r="U71">
        <v>0.5</v>
      </c>
      <c r="V71">
        <v>1</v>
      </c>
      <c r="W71">
        <v>1</v>
      </c>
      <c r="X71">
        <v>1</v>
      </c>
      <c r="Y71">
        <v>0.01</v>
      </c>
      <c r="Z71">
        <v>0.1</v>
      </c>
      <c r="AA71">
        <v>1</v>
      </c>
    </row>
    <row r="74" spans="1:27" x14ac:dyDescent="0.35">
      <c r="A74" t="s">
        <v>58</v>
      </c>
      <c r="B74" t="s">
        <v>44</v>
      </c>
      <c r="C74" t="s">
        <v>45</v>
      </c>
      <c r="D74" t="s">
        <v>46</v>
      </c>
      <c r="E74" s="8" t="s">
        <v>59</v>
      </c>
      <c r="F74" t="s">
        <v>60</v>
      </c>
      <c r="G74" t="s">
        <v>61</v>
      </c>
    </row>
    <row r="75" spans="1:27" x14ac:dyDescent="0.35">
      <c r="A75">
        <v>0</v>
      </c>
      <c r="B75" t="s">
        <v>50</v>
      </c>
      <c r="C75">
        <v>25</v>
      </c>
      <c r="D75">
        <v>282</v>
      </c>
      <c r="E75" s="8">
        <v>20894.487082</v>
      </c>
      <c r="F75">
        <v>282</v>
      </c>
      <c r="G75">
        <v>20894.487000000001</v>
      </c>
    </row>
    <row r="76" spans="1:27" x14ac:dyDescent="0.35">
      <c r="A76">
        <v>1</v>
      </c>
      <c r="B76" t="s">
        <v>50</v>
      </c>
      <c r="C76">
        <v>27</v>
      </c>
      <c r="D76">
        <v>58</v>
      </c>
      <c r="E76" s="8">
        <v>59306.759388999999</v>
      </c>
      <c r="F76">
        <v>58</v>
      </c>
      <c r="G76">
        <v>59306.759388999999</v>
      </c>
    </row>
    <row r="77" spans="1:27" x14ac:dyDescent="0.35">
      <c r="A77">
        <v>2</v>
      </c>
      <c r="B77" t="s">
        <v>50</v>
      </c>
      <c r="C77">
        <v>29</v>
      </c>
      <c r="D77">
        <v>442</v>
      </c>
      <c r="E77" s="8">
        <v>22004.384720999999</v>
      </c>
      <c r="F77">
        <v>442</v>
      </c>
      <c r="G77">
        <v>22004.384720999999</v>
      </c>
    </row>
    <row r="78" spans="1:27" x14ac:dyDescent="0.35">
      <c r="A78">
        <v>3</v>
      </c>
      <c r="B78" t="s">
        <v>50</v>
      </c>
      <c r="C78">
        <v>33</v>
      </c>
      <c r="D78">
        <v>2634</v>
      </c>
      <c r="E78" s="8">
        <v>26532.720888</v>
      </c>
      <c r="F78">
        <v>2634</v>
      </c>
      <c r="G78">
        <v>69431.59</v>
      </c>
    </row>
    <row r="79" spans="1:27" x14ac:dyDescent="0.35">
      <c r="A79">
        <v>4</v>
      </c>
      <c r="B79" t="s">
        <v>50</v>
      </c>
      <c r="C79">
        <v>44</v>
      </c>
      <c r="D79">
        <v>546</v>
      </c>
      <c r="E79" s="8">
        <v>10147.651989</v>
      </c>
      <c r="F79">
        <v>546</v>
      </c>
      <c r="G79">
        <v>10147.651989</v>
      </c>
    </row>
    <row r="80" spans="1:27" x14ac:dyDescent="0.35">
      <c r="A80">
        <v>5</v>
      </c>
      <c r="B80" t="s">
        <v>50</v>
      </c>
      <c r="C80">
        <v>46</v>
      </c>
      <c r="D80">
        <v>3082</v>
      </c>
      <c r="E80" s="8">
        <v>45609.014045000004</v>
      </c>
      <c r="F80">
        <v>3082</v>
      </c>
      <c r="G80">
        <v>217246.2</v>
      </c>
    </row>
    <row r="81" spans="1:7" x14ac:dyDescent="0.35">
      <c r="A81">
        <v>6</v>
      </c>
      <c r="B81" t="s">
        <v>50</v>
      </c>
      <c r="C81">
        <v>53</v>
      </c>
      <c r="D81">
        <v>218</v>
      </c>
      <c r="E81" s="8">
        <v>77673.589147999999</v>
      </c>
      <c r="F81">
        <v>218</v>
      </c>
      <c r="G81">
        <v>77673.589147999999</v>
      </c>
    </row>
    <row r="82" spans="1:7" x14ac:dyDescent="0.35">
      <c r="A82">
        <v>7</v>
      </c>
      <c r="B82" t="s">
        <v>50</v>
      </c>
      <c r="C82">
        <v>55</v>
      </c>
      <c r="D82">
        <v>618</v>
      </c>
      <c r="E82" s="8">
        <v>18445.509547000001</v>
      </c>
      <c r="F82">
        <v>618</v>
      </c>
      <c r="G82">
        <v>18445.509547000001</v>
      </c>
    </row>
    <row r="83" spans="1:7" x14ac:dyDescent="0.35">
      <c r="A83">
        <v>8</v>
      </c>
      <c r="B83" t="s">
        <v>50</v>
      </c>
      <c r="C83">
        <v>57</v>
      </c>
      <c r="D83">
        <v>3802</v>
      </c>
      <c r="E83" s="8">
        <v>17820.432486000002</v>
      </c>
      <c r="F83">
        <v>3802</v>
      </c>
      <c r="G83">
        <v>976207.1</v>
      </c>
    </row>
    <row r="84" spans="1:7" x14ac:dyDescent="0.35">
      <c r="A84">
        <v>9</v>
      </c>
      <c r="B84" t="s">
        <v>50</v>
      </c>
      <c r="C84">
        <v>59</v>
      </c>
      <c r="D84">
        <v>3706</v>
      </c>
      <c r="E84" s="8">
        <v>2956.8011569999999</v>
      </c>
      <c r="F84">
        <v>3706</v>
      </c>
      <c r="G84">
        <v>807582.8</v>
      </c>
    </row>
    <row r="85" spans="1:7" x14ac:dyDescent="0.35">
      <c r="A85">
        <v>10</v>
      </c>
      <c r="B85" t="s">
        <v>50</v>
      </c>
      <c r="C85">
        <v>60</v>
      </c>
      <c r="D85">
        <v>794</v>
      </c>
      <c r="E85" s="8">
        <v>21101.548264000001</v>
      </c>
      <c r="F85">
        <v>794</v>
      </c>
      <c r="G85">
        <v>21101.548264000001</v>
      </c>
    </row>
    <row r="86" spans="1:7" x14ac:dyDescent="0.35">
      <c r="A86">
        <v>11</v>
      </c>
      <c r="B86" t="s">
        <v>50</v>
      </c>
      <c r="C86">
        <v>64</v>
      </c>
      <c r="D86">
        <v>3474</v>
      </c>
      <c r="E86" s="8">
        <v>7911.1927560000004</v>
      </c>
      <c r="F86">
        <v>3474</v>
      </c>
      <c r="G86">
        <v>278998.7</v>
      </c>
    </row>
    <row r="87" spans="1:7" x14ac:dyDescent="0.35">
      <c r="A87">
        <v>12</v>
      </c>
      <c r="B87" t="s">
        <v>50</v>
      </c>
      <c r="C87">
        <v>65</v>
      </c>
      <c r="D87">
        <v>3722</v>
      </c>
      <c r="E87" s="8">
        <v>34925.962932000002</v>
      </c>
      <c r="F87">
        <v>3722</v>
      </c>
      <c r="G87">
        <v>920182.3</v>
      </c>
    </row>
    <row r="88" spans="1:7" x14ac:dyDescent="0.35">
      <c r="A88">
        <v>13</v>
      </c>
      <c r="B88" t="s">
        <v>50</v>
      </c>
      <c r="C88">
        <v>69</v>
      </c>
      <c r="D88">
        <v>810</v>
      </c>
      <c r="E88" s="8">
        <v>15731.843212</v>
      </c>
      <c r="F88">
        <v>810</v>
      </c>
      <c r="G88">
        <v>15731.843212</v>
      </c>
    </row>
    <row r="89" spans="1:7" x14ac:dyDescent="0.35">
      <c r="A89">
        <v>14</v>
      </c>
      <c r="B89" t="s">
        <v>50</v>
      </c>
      <c r="C89">
        <v>82</v>
      </c>
      <c r="D89">
        <v>2538</v>
      </c>
      <c r="E89">
        <v>21004.585405000002</v>
      </c>
      <c r="F89">
        <v>2538</v>
      </c>
      <c r="G89">
        <v>57837.98</v>
      </c>
    </row>
    <row r="90" spans="1:7" x14ac:dyDescent="0.35">
      <c r="A90">
        <v>15</v>
      </c>
      <c r="B90" t="s">
        <v>50</v>
      </c>
      <c r="C90">
        <v>83</v>
      </c>
      <c r="D90">
        <v>3794</v>
      </c>
      <c r="E90">
        <v>8051.0404600000002</v>
      </c>
      <c r="F90">
        <v>3794</v>
      </c>
      <c r="G90">
        <v>938381</v>
      </c>
    </row>
    <row r="91" spans="1:7" x14ac:dyDescent="0.35">
      <c r="A91">
        <v>16</v>
      </c>
      <c r="B91" t="s">
        <v>50</v>
      </c>
      <c r="C91">
        <v>87</v>
      </c>
      <c r="D91">
        <v>3554</v>
      </c>
      <c r="E91">
        <v>44685.277576</v>
      </c>
      <c r="F91">
        <v>3554</v>
      </c>
      <c r="G91">
        <v>525627.30000000005</v>
      </c>
    </row>
    <row r="92" spans="1:7" x14ac:dyDescent="0.35">
      <c r="A92">
        <v>17</v>
      </c>
      <c r="B92" t="s">
        <v>50</v>
      </c>
      <c r="C92">
        <v>89</v>
      </c>
      <c r="D92">
        <v>722</v>
      </c>
      <c r="E92">
        <v>20005.608822999999</v>
      </c>
      <c r="F92">
        <v>722</v>
      </c>
      <c r="G92">
        <v>20005.608822999999</v>
      </c>
    </row>
    <row r="93" spans="1:7" x14ac:dyDescent="0.35">
      <c r="A93">
        <v>18</v>
      </c>
      <c r="B93" t="s">
        <v>50</v>
      </c>
      <c r="C93">
        <v>98</v>
      </c>
      <c r="D93">
        <v>3450</v>
      </c>
      <c r="E93">
        <v>25996.852451999999</v>
      </c>
      <c r="F93">
        <v>3450</v>
      </c>
      <c r="G93">
        <v>263695.8</v>
      </c>
    </row>
    <row r="94" spans="1:7" x14ac:dyDescent="0.35">
      <c r="A94">
        <v>19</v>
      </c>
      <c r="B94" t="s">
        <v>50</v>
      </c>
      <c r="C94">
        <v>100</v>
      </c>
      <c r="D94">
        <v>3106</v>
      </c>
      <c r="E94">
        <v>7693.9756969999999</v>
      </c>
      <c r="F94">
        <v>3106</v>
      </c>
      <c r="G94">
        <v>117539.4</v>
      </c>
    </row>
    <row r="95" spans="1:7" x14ac:dyDescent="0.35">
      <c r="A95">
        <v>20</v>
      </c>
      <c r="B95" t="s">
        <v>50</v>
      </c>
      <c r="C95">
        <v>102</v>
      </c>
      <c r="D95">
        <v>3242</v>
      </c>
      <c r="E95">
        <v>47094.079558999998</v>
      </c>
      <c r="F95">
        <v>3242</v>
      </c>
      <c r="G95">
        <v>219253.4</v>
      </c>
    </row>
    <row r="96" spans="1:7" x14ac:dyDescent="0.35">
      <c r="A96">
        <v>21</v>
      </c>
      <c r="B96" t="s">
        <v>50</v>
      </c>
      <c r="C96">
        <v>106</v>
      </c>
      <c r="D96">
        <v>1042</v>
      </c>
      <c r="E96">
        <v>21382.884004</v>
      </c>
      <c r="F96">
        <v>1042</v>
      </c>
      <c r="G96">
        <v>21382.884004</v>
      </c>
    </row>
    <row r="97" spans="1:7" x14ac:dyDescent="0.35">
      <c r="A97">
        <v>22</v>
      </c>
      <c r="B97" t="s">
        <v>50</v>
      </c>
      <c r="C97">
        <v>107</v>
      </c>
      <c r="D97">
        <v>3218</v>
      </c>
      <c r="E97">
        <v>38315.322307000002</v>
      </c>
      <c r="F97">
        <v>3218</v>
      </c>
      <c r="G97">
        <v>199284.5</v>
      </c>
    </row>
    <row r="98" spans="1:7" x14ac:dyDescent="0.35">
      <c r="A98">
        <v>23</v>
      </c>
      <c r="B98" t="s">
        <v>50</v>
      </c>
      <c r="C98">
        <v>108</v>
      </c>
      <c r="D98">
        <v>1034</v>
      </c>
      <c r="E98">
        <v>10250.740820000001</v>
      </c>
      <c r="F98">
        <v>1034</v>
      </c>
      <c r="G98">
        <v>10250.740820000001</v>
      </c>
    </row>
    <row r="99" spans="1:7" x14ac:dyDescent="0.35">
      <c r="A99">
        <v>24</v>
      </c>
      <c r="B99" t="s">
        <v>50</v>
      </c>
      <c r="C99">
        <v>111</v>
      </c>
      <c r="D99">
        <v>2738</v>
      </c>
      <c r="E99">
        <v>20373.855878999999</v>
      </c>
      <c r="F99">
        <v>2738</v>
      </c>
      <c r="G99">
        <v>52007.48</v>
      </c>
    </row>
    <row r="100" spans="1:7" x14ac:dyDescent="0.35">
      <c r="A100">
        <v>25</v>
      </c>
      <c r="B100" t="s">
        <v>50</v>
      </c>
      <c r="C100">
        <v>119</v>
      </c>
      <c r="D100">
        <v>1202</v>
      </c>
      <c r="E100">
        <v>54619.895463000001</v>
      </c>
      <c r="F100">
        <v>1202</v>
      </c>
      <c r="G100">
        <v>54619.895463000001</v>
      </c>
    </row>
    <row r="101" spans="1:7" x14ac:dyDescent="0.35">
      <c r="A101">
        <v>26</v>
      </c>
      <c r="B101" t="s">
        <v>50</v>
      </c>
      <c r="C101">
        <v>123</v>
      </c>
      <c r="D101">
        <v>1322</v>
      </c>
      <c r="E101">
        <v>25755.223314999999</v>
      </c>
      <c r="F101">
        <v>1322</v>
      </c>
      <c r="G101">
        <v>25755.223314999999</v>
      </c>
    </row>
    <row r="102" spans="1:7" x14ac:dyDescent="0.35">
      <c r="A102">
        <v>27</v>
      </c>
      <c r="B102" t="s">
        <v>50</v>
      </c>
      <c r="C102">
        <v>124</v>
      </c>
      <c r="D102">
        <v>2474</v>
      </c>
      <c r="E102">
        <v>45104.499873000001</v>
      </c>
      <c r="F102">
        <v>2474</v>
      </c>
      <c r="G102">
        <v>70859.72</v>
      </c>
    </row>
    <row r="103" spans="1:7" x14ac:dyDescent="0.35">
      <c r="A103">
        <v>28</v>
      </c>
      <c r="B103" t="s">
        <v>50</v>
      </c>
      <c r="C103">
        <v>125</v>
      </c>
      <c r="D103">
        <v>1298</v>
      </c>
      <c r="E103">
        <v>71802.971114999993</v>
      </c>
      <c r="F103">
        <v>1298</v>
      </c>
      <c r="G103">
        <v>71802.971114999993</v>
      </c>
    </row>
    <row r="104" spans="1:7" x14ac:dyDescent="0.35">
      <c r="A104">
        <v>29</v>
      </c>
      <c r="B104" t="s">
        <v>50</v>
      </c>
      <c r="C104">
        <v>130</v>
      </c>
      <c r="D104">
        <v>1394</v>
      </c>
      <c r="E104">
        <v>21300.405729999999</v>
      </c>
      <c r="F104">
        <v>1394</v>
      </c>
      <c r="G104">
        <v>21300.405729999999</v>
      </c>
    </row>
    <row r="105" spans="1:7" x14ac:dyDescent="0.35">
      <c r="A105">
        <v>30</v>
      </c>
      <c r="B105" t="s">
        <v>50</v>
      </c>
      <c r="C105">
        <v>133</v>
      </c>
      <c r="D105">
        <v>1530</v>
      </c>
      <c r="E105">
        <v>9920.6936519999999</v>
      </c>
      <c r="F105">
        <v>1530</v>
      </c>
      <c r="G105">
        <v>9920.6936519999999</v>
      </c>
    </row>
    <row r="106" spans="1:7" x14ac:dyDescent="0.35">
      <c r="A106">
        <v>31</v>
      </c>
      <c r="B106" t="s">
        <v>50</v>
      </c>
      <c r="C106">
        <v>136</v>
      </c>
      <c r="D106">
        <v>2402</v>
      </c>
      <c r="E106">
        <v>64452.008742999999</v>
      </c>
      <c r="F106">
        <v>2402</v>
      </c>
      <c r="G106">
        <v>90109.47</v>
      </c>
    </row>
    <row r="107" spans="1:7" x14ac:dyDescent="0.35">
      <c r="A107">
        <v>32</v>
      </c>
      <c r="B107" t="s">
        <v>50</v>
      </c>
      <c r="C107">
        <v>157</v>
      </c>
      <c r="D107">
        <v>1554</v>
      </c>
      <c r="E107">
        <v>15736.766731</v>
      </c>
      <c r="F107">
        <v>1554</v>
      </c>
      <c r="G107">
        <v>15736.766731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4"/>
  <sheetViews>
    <sheetView topLeftCell="A97" workbookViewId="0">
      <selection sqref="A1:B16"/>
    </sheetView>
  </sheetViews>
  <sheetFormatPr defaultRowHeight="14.5" x14ac:dyDescent="0.35"/>
  <cols>
    <col min="1" max="2" width="38.81640625" customWidth="1"/>
  </cols>
  <sheetData>
    <row r="1" spans="1:2" x14ac:dyDescent="0.35">
      <c r="A1" t="s">
        <v>51</v>
      </c>
      <c r="B1" t="s">
        <v>38</v>
      </c>
    </row>
    <row r="2" spans="1:2" x14ac:dyDescent="0.35">
      <c r="A2" t="s">
        <v>27</v>
      </c>
      <c r="B2" s="7">
        <f>SUM(G20:G71)</f>
        <v>789798.93653599988</v>
      </c>
    </row>
    <row r="3" spans="1:2" x14ac:dyDescent="0.35">
      <c r="A3" t="s">
        <v>28</v>
      </c>
      <c r="B3" s="7">
        <f>SUM(G52:G71)</f>
        <v>780785.01908</v>
      </c>
    </row>
    <row r="4" spans="1:2" x14ac:dyDescent="0.35">
      <c r="A4" t="s">
        <v>29</v>
      </c>
      <c r="B4" s="7">
        <f>SUM(G20:G51)</f>
        <v>9013.9174559999992</v>
      </c>
    </row>
    <row r="5" spans="1:2" x14ac:dyDescent="0.35">
      <c r="A5" t="s">
        <v>52</v>
      </c>
      <c r="B5" s="7">
        <f>AVERAGE(G20:G51)</f>
        <v>281.68492049999998</v>
      </c>
    </row>
    <row r="6" spans="1:2" x14ac:dyDescent="0.35">
      <c r="A6" t="s">
        <v>53</v>
      </c>
      <c r="B6" s="7">
        <f>STDEV(G20:G51)</f>
        <v>177.42652058991925</v>
      </c>
    </row>
    <row r="7" spans="1:2" x14ac:dyDescent="0.35">
      <c r="A7" t="s">
        <v>54</v>
      </c>
      <c r="B7" s="7">
        <f>MIN(G20:G51)</f>
        <v>34.838639999999998</v>
      </c>
    </row>
    <row r="8" spans="1:2" x14ac:dyDescent="0.35">
      <c r="A8" t="s">
        <v>55</v>
      </c>
      <c r="B8" s="7">
        <f>MAX(G20:G51)</f>
        <v>854.70796800000005</v>
      </c>
    </row>
    <row r="9" spans="1:2" x14ac:dyDescent="0.35">
      <c r="A9" t="s">
        <v>39</v>
      </c>
      <c r="B9" s="7">
        <f>AVERAGE(G52:G71)</f>
        <v>39039.250954000003</v>
      </c>
    </row>
    <row r="10" spans="1:2" x14ac:dyDescent="0.35">
      <c r="A10" t="s">
        <v>40</v>
      </c>
      <c r="B10" s="7">
        <f>STDEV(G52:G71)</f>
        <v>14878.643749303465</v>
      </c>
    </row>
    <row r="11" spans="1:2" x14ac:dyDescent="0.35">
      <c r="A11" t="s">
        <v>41</v>
      </c>
      <c r="B11" s="7">
        <f>MIN(G52:G71)</f>
        <v>12014.685649999999</v>
      </c>
    </row>
    <row r="12" spans="1:2" x14ac:dyDescent="0.35">
      <c r="A12" t="s">
        <v>42</v>
      </c>
      <c r="B12" s="7">
        <f>MAX(G52:G71)</f>
        <v>64646.580379999999</v>
      </c>
    </row>
    <row r="13" spans="1:2" x14ac:dyDescent="0.35">
      <c r="A13" t="s">
        <v>33</v>
      </c>
      <c r="B13" s="7">
        <f>AVERAGE(G77:G108)</f>
        <v>24849.409218750006</v>
      </c>
    </row>
    <row r="14" spans="1:2" x14ac:dyDescent="0.35">
      <c r="A14" t="s">
        <v>34</v>
      </c>
      <c r="B14" s="7">
        <f>STDEV(G77:G108)</f>
        <v>13808.520981611857</v>
      </c>
    </row>
    <row r="15" spans="1:2" x14ac:dyDescent="0.35">
      <c r="A15" t="s">
        <v>35</v>
      </c>
      <c r="B15" s="7">
        <f>MIN(G77:G108)</f>
        <v>3316.2069999999999</v>
      </c>
    </row>
    <row r="16" spans="1:2" x14ac:dyDescent="0.35">
      <c r="A16" t="s">
        <v>36</v>
      </c>
      <c r="B16" s="7">
        <f>MAX(G77:G108)</f>
        <v>58026.78</v>
      </c>
    </row>
    <row r="19" spans="1:27" x14ac:dyDescent="0.3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</row>
    <row r="20" spans="1:27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4.3816699000000001E-2</v>
      </c>
      <c r="G20">
        <v>346.06382400000001</v>
      </c>
      <c r="H20">
        <v>0.102077655</v>
      </c>
      <c r="I20" t="s">
        <v>26</v>
      </c>
      <c r="J20">
        <v>1</v>
      </c>
      <c r="K20">
        <v>1</v>
      </c>
      <c r="L20">
        <v>0.1</v>
      </c>
      <c r="M20">
        <v>7</v>
      </c>
      <c r="N20">
        <v>0.01</v>
      </c>
      <c r="O20">
        <v>0</v>
      </c>
      <c r="P20">
        <v>1</v>
      </c>
      <c r="Q20">
        <v>1000</v>
      </c>
      <c r="R20" t="s">
        <v>26</v>
      </c>
      <c r="S20">
        <v>100000000</v>
      </c>
      <c r="T20">
        <v>0.1</v>
      </c>
      <c r="U20">
        <v>0.5</v>
      </c>
      <c r="V20">
        <v>1</v>
      </c>
      <c r="W20">
        <v>1</v>
      </c>
      <c r="X20">
        <v>1</v>
      </c>
      <c r="Y20">
        <v>0.01</v>
      </c>
      <c r="Z20">
        <v>0.1</v>
      </c>
      <c r="AA20">
        <v>1</v>
      </c>
    </row>
    <row r="21" spans="1:27" x14ac:dyDescent="0.35">
      <c r="A21">
        <v>2</v>
      </c>
      <c r="B21">
        <v>2</v>
      </c>
      <c r="C21">
        <v>2</v>
      </c>
      <c r="D21">
        <v>2</v>
      </c>
      <c r="E21">
        <v>2</v>
      </c>
      <c r="F21">
        <v>6.4989869000000006E-2</v>
      </c>
      <c r="G21">
        <v>513.28929600000004</v>
      </c>
      <c r="H21">
        <v>0.16847851899999999</v>
      </c>
      <c r="I21" t="s">
        <v>26</v>
      </c>
      <c r="J21">
        <v>1</v>
      </c>
      <c r="K21">
        <v>1</v>
      </c>
      <c r="L21">
        <v>0.1</v>
      </c>
      <c r="M21">
        <v>7</v>
      </c>
      <c r="N21">
        <v>0.01</v>
      </c>
      <c r="O21">
        <v>0</v>
      </c>
      <c r="P21">
        <v>1</v>
      </c>
      <c r="Q21">
        <v>1000</v>
      </c>
      <c r="R21" t="s">
        <v>26</v>
      </c>
      <c r="S21">
        <v>100000000</v>
      </c>
      <c r="T21">
        <v>0.1</v>
      </c>
      <c r="U21">
        <v>0.5</v>
      </c>
      <c r="V21">
        <v>1</v>
      </c>
      <c r="W21">
        <v>1</v>
      </c>
      <c r="X21">
        <v>1</v>
      </c>
      <c r="Y21">
        <v>0.01</v>
      </c>
      <c r="Z21">
        <v>0.1</v>
      </c>
      <c r="AA21">
        <v>1</v>
      </c>
    </row>
    <row r="22" spans="1:27" x14ac:dyDescent="0.35">
      <c r="A22">
        <v>3</v>
      </c>
      <c r="B22">
        <v>3</v>
      </c>
      <c r="C22">
        <v>3</v>
      </c>
      <c r="D22">
        <v>3</v>
      </c>
      <c r="E22">
        <v>3</v>
      </c>
      <c r="F22">
        <v>0.10821842499999999</v>
      </c>
      <c r="G22">
        <v>854.70796800000005</v>
      </c>
      <c r="H22">
        <v>0.13701903900000001</v>
      </c>
      <c r="I22" t="s">
        <v>26</v>
      </c>
      <c r="J22">
        <v>1</v>
      </c>
      <c r="K22">
        <v>1</v>
      </c>
      <c r="L22">
        <v>0.1</v>
      </c>
      <c r="M22">
        <v>7</v>
      </c>
      <c r="N22">
        <v>0.01</v>
      </c>
      <c r="O22">
        <v>0</v>
      </c>
      <c r="P22">
        <v>1</v>
      </c>
      <c r="Q22">
        <v>1000</v>
      </c>
      <c r="R22" t="s">
        <v>26</v>
      </c>
      <c r="S22">
        <v>100000000</v>
      </c>
      <c r="T22">
        <v>0.1</v>
      </c>
      <c r="U22">
        <v>0.5</v>
      </c>
      <c r="V22">
        <v>1</v>
      </c>
      <c r="W22">
        <v>1</v>
      </c>
      <c r="X22">
        <v>1</v>
      </c>
      <c r="Y22">
        <v>0.01</v>
      </c>
      <c r="Z22">
        <v>0.1</v>
      </c>
      <c r="AA22">
        <v>1</v>
      </c>
    </row>
    <row r="23" spans="1:27" x14ac:dyDescent="0.35">
      <c r="A23">
        <v>4</v>
      </c>
      <c r="B23">
        <v>4</v>
      </c>
      <c r="C23">
        <v>4</v>
      </c>
      <c r="D23">
        <v>4</v>
      </c>
      <c r="E23">
        <v>4</v>
      </c>
      <c r="F23">
        <v>4.3522627000000001E-2</v>
      </c>
      <c r="G23">
        <v>343.74124799999998</v>
      </c>
      <c r="H23">
        <v>0.14536411799999999</v>
      </c>
      <c r="I23" t="s">
        <v>26</v>
      </c>
      <c r="J23">
        <v>1</v>
      </c>
      <c r="K23">
        <v>1</v>
      </c>
      <c r="L23">
        <v>0.1</v>
      </c>
      <c r="M23">
        <v>7</v>
      </c>
      <c r="N23">
        <v>0.01</v>
      </c>
      <c r="O23">
        <v>0</v>
      </c>
      <c r="P23">
        <v>1</v>
      </c>
      <c r="Q23">
        <v>1000</v>
      </c>
      <c r="R23" t="s">
        <v>26</v>
      </c>
      <c r="S23">
        <v>100000000</v>
      </c>
      <c r="T23">
        <v>0.1</v>
      </c>
      <c r="U23">
        <v>0.5</v>
      </c>
      <c r="V23">
        <v>1</v>
      </c>
      <c r="W23">
        <v>1</v>
      </c>
      <c r="X23">
        <v>1</v>
      </c>
      <c r="Y23">
        <v>0.01</v>
      </c>
      <c r="Z23">
        <v>0.1</v>
      </c>
      <c r="AA23">
        <v>1</v>
      </c>
    </row>
    <row r="24" spans="1:27" x14ac:dyDescent="0.35">
      <c r="A24">
        <v>5</v>
      </c>
      <c r="B24">
        <v>5</v>
      </c>
      <c r="C24">
        <v>5</v>
      </c>
      <c r="D24">
        <v>5</v>
      </c>
      <c r="E24">
        <v>5</v>
      </c>
      <c r="F24">
        <v>9.7043700000000004E-3</v>
      </c>
      <c r="G24">
        <v>76.645008000000004</v>
      </c>
      <c r="H24">
        <v>0.179047395</v>
      </c>
      <c r="I24" t="s">
        <v>26</v>
      </c>
      <c r="J24">
        <v>1</v>
      </c>
      <c r="K24">
        <v>1</v>
      </c>
      <c r="L24">
        <v>0.1</v>
      </c>
      <c r="M24">
        <v>7</v>
      </c>
      <c r="N24">
        <v>0.01</v>
      </c>
      <c r="O24">
        <v>0</v>
      </c>
      <c r="P24">
        <v>1</v>
      </c>
      <c r="Q24">
        <v>1000</v>
      </c>
      <c r="R24" t="s">
        <v>26</v>
      </c>
      <c r="S24">
        <v>100000000</v>
      </c>
      <c r="T24">
        <v>0.1</v>
      </c>
      <c r="U24">
        <v>0.5</v>
      </c>
      <c r="V24">
        <v>1</v>
      </c>
      <c r="W24">
        <v>1</v>
      </c>
      <c r="X24">
        <v>1</v>
      </c>
      <c r="Y24">
        <v>0.01</v>
      </c>
      <c r="Z24">
        <v>0.1</v>
      </c>
      <c r="AA24">
        <v>1</v>
      </c>
    </row>
    <row r="25" spans="1:27" x14ac:dyDescent="0.35">
      <c r="A25">
        <v>6</v>
      </c>
      <c r="B25">
        <v>6</v>
      </c>
      <c r="C25">
        <v>6</v>
      </c>
      <c r="D25">
        <v>6</v>
      </c>
      <c r="E25">
        <v>6</v>
      </c>
      <c r="F25">
        <v>4.2346340000000003E-2</v>
      </c>
      <c r="G25">
        <v>334.45094399999999</v>
      </c>
      <c r="H25">
        <v>0.172997344</v>
      </c>
      <c r="I25" t="s">
        <v>26</v>
      </c>
      <c r="J25">
        <v>1</v>
      </c>
      <c r="K25">
        <v>1</v>
      </c>
      <c r="L25">
        <v>0.1</v>
      </c>
      <c r="M25">
        <v>7</v>
      </c>
      <c r="N25">
        <v>0.01</v>
      </c>
      <c r="O25">
        <v>0</v>
      </c>
      <c r="P25">
        <v>1</v>
      </c>
      <c r="Q25">
        <v>1000</v>
      </c>
      <c r="R25" t="s">
        <v>26</v>
      </c>
      <c r="S25">
        <v>100000000</v>
      </c>
      <c r="T25">
        <v>0.1</v>
      </c>
      <c r="U25">
        <v>0.5</v>
      </c>
      <c r="V25">
        <v>1</v>
      </c>
      <c r="W25">
        <v>1</v>
      </c>
      <c r="X25">
        <v>1</v>
      </c>
      <c r="Y25">
        <v>0.01</v>
      </c>
      <c r="Z25">
        <v>0.1</v>
      </c>
      <c r="AA25">
        <v>1</v>
      </c>
    </row>
    <row r="26" spans="1:27" x14ac:dyDescent="0.35">
      <c r="A26">
        <v>7</v>
      </c>
      <c r="B26">
        <v>7</v>
      </c>
      <c r="C26">
        <v>7</v>
      </c>
      <c r="D26">
        <v>7</v>
      </c>
      <c r="E26">
        <v>7</v>
      </c>
      <c r="F26">
        <v>3.0583467999999999E-2</v>
      </c>
      <c r="G26">
        <v>241.54790399999999</v>
      </c>
      <c r="H26">
        <v>0.188530165</v>
      </c>
      <c r="I26" t="s">
        <v>26</v>
      </c>
      <c r="J26">
        <v>1</v>
      </c>
      <c r="K26">
        <v>1</v>
      </c>
      <c r="L26">
        <v>0.1</v>
      </c>
      <c r="M26">
        <v>7</v>
      </c>
      <c r="N26">
        <v>0.01</v>
      </c>
      <c r="O26">
        <v>0</v>
      </c>
      <c r="P26">
        <v>1</v>
      </c>
      <c r="Q26">
        <v>1000</v>
      </c>
      <c r="R26" t="s">
        <v>26</v>
      </c>
      <c r="S26">
        <v>100000000</v>
      </c>
      <c r="T26">
        <v>0.1</v>
      </c>
      <c r="U26">
        <v>0.5</v>
      </c>
      <c r="V26">
        <v>1</v>
      </c>
      <c r="W26">
        <v>1</v>
      </c>
      <c r="X26">
        <v>1</v>
      </c>
      <c r="Y26">
        <v>0.01</v>
      </c>
      <c r="Z26">
        <v>0.1</v>
      </c>
      <c r="AA26">
        <v>1</v>
      </c>
    </row>
    <row r="27" spans="1:27" x14ac:dyDescent="0.35">
      <c r="A27">
        <v>8</v>
      </c>
      <c r="B27">
        <v>8</v>
      </c>
      <c r="C27">
        <v>8</v>
      </c>
      <c r="D27">
        <v>8</v>
      </c>
      <c r="E27">
        <v>8</v>
      </c>
      <c r="F27">
        <v>5.9990649E-2</v>
      </c>
      <c r="G27">
        <v>473.80550399999998</v>
      </c>
      <c r="H27">
        <v>0.22106100100000001</v>
      </c>
      <c r="I27" t="s">
        <v>26</v>
      </c>
      <c r="J27">
        <v>1</v>
      </c>
      <c r="K27">
        <v>1</v>
      </c>
      <c r="L27">
        <v>0.1</v>
      </c>
      <c r="M27">
        <v>7</v>
      </c>
      <c r="N27">
        <v>0.01</v>
      </c>
      <c r="O27">
        <v>0</v>
      </c>
      <c r="P27">
        <v>1</v>
      </c>
      <c r="Q27">
        <v>1000</v>
      </c>
      <c r="R27" t="s">
        <v>26</v>
      </c>
      <c r="S27">
        <v>100000000</v>
      </c>
      <c r="T27">
        <v>0.1</v>
      </c>
      <c r="U27">
        <v>0.5</v>
      </c>
      <c r="V27">
        <v>1</v>
      </c>
      <c r="W27">
        <v>1</v>
      </c>
      <c r="X27">
        <v>1</v>
      </c>
      <c r="Y27">
        <v>0.01</v>
      </c>
      <c r="Z27">
        <v>0.1</v>
      </c>
      <c r="AA27">
        <v>1</v>
      </c>
    </row>
    <row r="28" spans="1:27" x14ac:dyDescent="0.35">
      <c r="A28">
        <v>9</v>
      </c>
      <c r="B28">
        <v>9</v>
      </c>
      <c r="C28">
        <v>9</v>
      </c>
      <c r="D28">
        <v>9</v>
      </c>
      <c r="E28">
        <v>9</v>
      </c>
      <c r="F28">
        <v>3.3524185999999997E-2</v>
      </c>
      <c r="G28">
        <v>264.773664</v>
      </c>
      <c r="H28">
        <v>0.197953297</v>
      </c>
      <c r="I28" t="s">
        <v>26</v>
      </c>
      <c r="J28">
        <v>1</v>
      </c>
      <c r="K28">
        <v>1</v>
      </c>
      <c r="L28">
        <v>0.1</v>
      </c>
      <c r="M28">
        <v>7</v>
      </c>
      <c r="N28">
        <v>0.01</v>
      </c>
      <c r="O28">
        <v>0</v>
      </c>
      <c r="P28">
        <v>1</v>
      </c>
      <c r="Q28">
        <v>1000</v>
      </c>
      <c r="R28" t="s">
        <v>26</v>
      </c>
      <c r="S28">
        <v>100000000</v>
      </c>
      <c r="T28">
        <v>0.1</v>
      </c>
      <c r="U28">
        <v>0.5</v>
      </c>
      <c r="V28">
        <v>1</v>
      </c>
      <c r="W28">
        <v>1</v>
      </c>
      <c r="X28">
        <v>1</v>
      </c>
      <c r="Y28">
        <v>0.01</v>
      </c>
      <c r="Z28">
        <v>0.1</v>
      </c>
      <c r="AA28">
        <v>1</v>
      </c>
    </row>
    <row r="29" spans="1:27" x14ac:dyDescent="0.35">
      <c r="A29">
        <v>10</v>
      </c>
      <c r="B29">
        <v>10</v>
      </c>
      <c r="C29">
        <v>10</v>
      </c>
      <c r="D29">
        <v>10</v>
      </c>
      <c r="E29">
        <v>10</v>
      </c>
      <c r="F29">
        <v>2.7054605999999998E-2</v>
      </c>
      <c r="G29">
        <v>213.67699200000001</v>
      </c>
      <c r="H29">
        <v>0.229923553</v>
      </c>
      <c r="I29" t="s">
        <v>26</v>
      </c>
      <c r="J29">
        <v>1</v>
      </c>
      <c r="K29">
        <v>1</v>
      </c>
      <c r="L29">
        <v>0.1</v>
      </c>
      <c r="M29">
        <v>7</v>
      </c>
      <c r="N29">
        <v>0.01</v>
      </c>
      <c r="O29">
        <v>0</v>
      </c>
      <c r="P29">
        <v>1</v>
      </c>
      <c r="Q29">
        <v>1000</v>
      </c>
      <c r="R29" t="s">
        <v>26</v>
      </c>
      <c r="S29">
        <v>100000000</v>
      </c>
      <c r="T29">
        <v>0.1</v>
      </c>
      <c r="U29">
        <v>0.5</v>
      </c>
      <c r="V29">
        <v>1</v>
      </c>
      <c r="W29">
        <v>1</v>
      </c>
      <c r="X29">
        <v>1</v>
      </c>
      <c r="Y29">
        <v>0.01</v>
      </c>
      <c r="Z29">
        <v>0.1</v>
      </c>
      <c r="AA29">
        <v>1</v>
      </c>
    </row>
    <row r="30" spans="1:27" x14ac:dyDescent="0.35">
      <c r="A30">
        <v>11</v>
      </c>
      <c r="B30">
        <v>11</v>
      </c>
      <c r="C30">
        <v>11</v>
      </c>
      <c r="D30">
        <v>11</v>
      </c>
      <c r="E30">
        <v>11</v>
      </c>
      <c r="F30">
        <v>3.6758975999999999E-2</v>
      </c>
      <c r="G30">
        <v>290.322</v>
      </c>
      <c r="H30">
        <v>0.28643706699999999</v>
      </c>
      <c r="I30" t="s">
        <v>26</v>
      </c>
      <c r="J30">
        <v>1</v>
      </c>
      <c r="K30">
        <v>1</v>
      </c>
      <c r="L30">
        <v>0.1</v>
      </c>
      <c r="M30">
        <v>7</v>
      </c>
      <c r="N30">
        <v>0.01</v>
      </c>
      <c r="O30">
        <v>0</v>
      </c>
      <c r="P30">
        <v>1</v>
      </c>
      <c r="Q30">
        <v>1000</v>
      </c>
      <c r="R30" t="s">
        <v>26</v>
      </c>
      <c r="S30">
        <v>100000000</v>
      </c>
      <c r="T30">
        <v>0.1</v>
      </c>
      <c r="U30">
        <v>0.5</v>
      </c>
      <c r="V30">
        <v>1</v>
      </c>
      <c r="W30">
        <v>1</v>
      </c>
      <c r="X30">
        <v>1</v>
      </c>
      <c r="Y30">
        <v>0.01</v>
      </c>
      <c r="Z30">
        <v>0.1</v>
      </c>
      <c r="AA30">
        <v>1</v>
      </c>
    </row>
    <row r="31" spans="1:27" x14ac:dyDescent="0.35">
      <c r="A31">
        <v>12</v>
      </c>
      <c r="B31">
        <v>12</v>
      </c>
      <c r="C31">
        <v>12</v>
      </c>
      <c r="D31">
        <v>12</v>
      </c>
      <c r="E31">
        <v>12</v>
      </c>
      <c r="F31">
        <v>5.4991428000000002E-2</v>
      </c>
      <c r="G31">
        <v>434.32171199999999</v>
      </c>
      <c r="H31">
        <v>0.32192634599999997</v>
      </c>
      <c r="I31" t="s">
        <v>26</v>
      </c>
      <c r="J31">
        <v>1</v>
      </c>
      <c r="K31">
        <v>1</v>
      </c>
      <c r="L31">
        <v>0.1</v>
      </c>
      <c r="M31">
        <v>7</v>
      </c>
      <c r="N31">
        <v>0.01</v>
      </c>
      <c r="O31">
        <v>0</v>
      </c>
      <c r="P31">
        <v>1</v>
      </c>
      <c r="Q31">
        <v>1000</v>
      </c>
      <c r="R31" t="s">
        <v>26</v>
      </c>
      <c r="S31">
        <v>100000000</v>
      </c>
      <c r="T31">
        <v>0.1</v>
      </c>
      <c r="U31">
        <v>0.5</v>
      </c>
      <c r="V31">
        <v>1</v>
      </c>
      <c r="W31">
        <v>1</v>
      </c>
      <c r="X31">
        <v>1</v>
      </c>
      <c r="Y31">
        <v>0.01</v>
      </c>
      <c r="Z31">
        <v>0.1</v>
      </c>
      <c r="AA31">
        <v>1</v>
      </c>
    </row>
    <row r="32" spans="1:27" x14ac:dyDescent="0.35">
      <c r="A32">
        <v>13</v>
      </c>
      <c r="B32">
        <v>13</v>
      </c>
      <c r="C32">
        <v>13</v>
      </c>
      <c r="D32">
        <v>13</v>
      </c>
      <c r="E32">
        <v>13</v>
      </c>
      <c r="F32">
        <v>3.8817478000000002E-2</v>
      </c>
      <c r="G32">
        <v>306.58003200000002</v>
      </c>
      <c r="H32">
        <v>0.26341676000000003</v>
      </c>
      <c r="I32" t="s">
        <v>26</v>
      </c>
      <c r="J32">
        <v>1</v>
      </c>
      <c r="K32">
        <v>1</v>
      </c>
      <c r="L32">
        <v>0.1</v>
      </c>
      <c r="M32">
        <v>7</v>
      </c>
      <c r="N32">
        <v>0.01</v>
      </c>
      <c r="O32">
        <v>0</v>
      </c>
      <c r="P32">
        <v>1</v>
      </c>
      <c r="Q32">
        <v>1000</v>
      </c>
      <c r="R32" t="s">
        <v>26</v>
      </c>
      <c r="S32">
        <v>100000000</v>
      </c>
      <c r="T32">
        <v>0.1</v>
      </c>
      <c r="U32">
        <v>0.5</v>
      </c>
      <c r="V32">
        <v>1</v>
      </c>
      <c r="W32">
        <v>1</v>
      </c>
      <c r="X32">
        <v>1</v>
      </c>
      <c r="Y32">
        <v>0.01</v>
      </c>
      <c r="Z32">
        <v>0.1</v>
      </c>
      <c r="AA32">
        <v>1</v>
      </c>
    </row>
    <row r="33" spans="1:27" x14ac:dyDescent="0.35">
      <c r="A33">
        <v>14</v>
      </c>
      <c r="B33">
        <v>14</v>
      </c>
      <c r="C33">
        <v>14</v>
      </c>
      <c r="D33">
        <v>14</v>
      </c>
      <c r="E33">
        <v>14</v>
      </c>
      <c r="F33">
        <v>2.4113888E-2</v>
      </c>
      <c r="G33">
        <v>190.451232</v>
      </c>
      <c r="H33">
        <v>0.348887475</v>
      </c>
      <c r="I33" t="s">
        <v>26</v>
      </c>
      <c r="J33">
        <v>1</v>
      </c>
      <c r="K33">
        <v>1</v>
      </c>
      <c r="L33">
        <v>0.1</v>
      </c>
      <c r="M33">
        <v>7</v>
      </c>
      <c r="N33">
        <v>0.01</v>
      </c>
      <c r="O33">
        <v>0</v>
      </c>
      <c r="P33">
        <v>1</v>
      </c>
      <c r="Q33">
        <v>1000</v>
      </c>
      <c r="R33" t="s">
        <v>26</v>
      </c>
      <c r="S33">
        <v>100000000</v>
      </c>
      <c r="T33">
        <v>0.1</v>
      </c>
      <c r="U33">
        <v>0.5</v>
      </c>
      <c r="V33">
        <v>1</v>
      </c>
      <c r="W33">
        <v>1</v>
      </c>
      <c r="X33">
        <v>1</v>
      </c>
      <c r="Y33">
        <v>0.01</v>
      </c>
      <c r="Z33">
        <v>0.1</v>
      </c>
      <c r="AA33">
        <v>1</v>
      </c>
    </row>
    <row r="34" spans="1:27" x14ac:dyDescent="0.35">
      <c r="A34">
        <v>15</v>
      </c>
      <c r="B34">
        <v>15</v>
      </c>
      <c r="C34">
        <v>15</v>
      </c>
      <c r="D34">
        <v>15</v>
      </c>
      <c r="E34">
        <v>15</v>
      </c>
      <c r="F34">
        <v>2.2937600999999998E-2</v>
      </c>
      <c r="G34">
        <v>181.16092800000001</v>
      </c>
      <c r="H34">
        <v>0.30236901500000002</v>
      </c>
      <c r="I34" t="s">
        <v>26</v>
      </c>
      <c r="J34">
        <v>1</v>
      </c>
      <c r="K34">
        <v>1</v>
      </c>
      <c r="L34">
        <v>0.1</v>
      </c>
      <c r="M34">
        <v>7</v>
      </c>
      <c r="N34">
        <v>0.01</v>
      </c>
      <c r="O34">
        <v>0</v>
      </c>
      <c r="P34">
        <v>1</v>
      </c>
      <c r="Q34">
        <v>1000</v>
      </c>
      <c r="R34" t="s">
        <v>26</v>
      </c>
      <c r="S34">
        <v>100000000</v>
      </c>
      <c r="T34">
        <v>0.1</v>
      </c>
      <c r="U34">
        <v>0.5</v>
      </c>
      <c r="V34">
        <v>1</v>
      </c>
      <c r="W34">
        <v>1</v>
      </c>
      <c r="X34">
        <v>1</v>
      </c>
      <c r="Y34">
        <v>0.01</v>
      </c>
      <c r="Z34">
        <v>0.1</v>
      </c>
      <c r="AA34">
        <v>1</v>
      </c>
    </row>
    <row r="35" spans="1:27" x14ac:dyDescent="0.35">
      <c r="A35">
        <v>16</v>
      </c>
      <c r="B35">
        <v>16</v>
      </c>
      <c r="C35">
        <v>16</v>
      </c>
      <c r="D35">
        <v>16</v>
      </c>
      <c r="E35">
        <v>16</v>
      </c>
      <c r="F35">
        <v>2.3819816000000001E-2</v>
      </c>
      <c r="G35">
        <v>188.12865600000001</v>
      </c>
      <c r="H35">
        <v>0.380731447</v>
      </c>
      <c r="I35" t="s">
        <v>26</v>
      </c>
      <c r="J35">
        <v>1</v>
      </c>
      <c r="K35">
        <v>1</v>
      </c>
      <c r="L35">
        <v>0.1</v>
      </c>
      <c r="M35">
        <v>7</v>
      </c>
      <c r="N35">
        <v>0.01</v>
      </c>
      <c r="O35">
        <v>0</v>
      </c>
      <c r="P35">
        <v>1</v>
      </c>
      <c r="Q35">
        <v>1000</v>
      </c>
      <c r="R35" t="s">
        <v>26</v>
      </c>
      <c r="S35">
        <v>100000000</v>
      </c>
      <c r="T35">
        <v>0.1</v>
      </c>
      <c r="U35">
        <v>0.5</v>
      </c>
      <c r="V35">
        <v>1</v>
      </c>
      <c r="W35">
        <v>1</v>
      </c>
      <c r="X35">
        <v>1</v>
      </c>
      <c r="Y35">
        <v>0.01</v>
      </c>
      <c r="Z35">
        <v>0.1</v>
      </c>
      <c r="AA35">
        <v>1</v>
      </c>
    </row>
    <row r="36" spans="1:27" x14ac:dyDescent="0.35">
      <c r="A36">
        <v>17</v>
      </c>
      <c r="B36">
        <v>17</v>
      </c>
      <c r="C36">
        <v>17</v>
      </c>
      <c r="D36">
        <v>17</v>
      </c>
      <c r="E36">
        <v>17</v>
      </c>
      <c r="F36">
        <v>1.2056944E-2</v>
      </c>
      <c r="G36">
        <v>95.225616000000002</v>
      </c>
      <c r="H36">
        <v>0.40607105799999998</v>
      </c>
      <c r="I36" t="s">
        <v>26</v>
      </c>
      <c r="J36">
        <v>1</v>
      </c>
      <c r="K36">
        <v>1</v>
      </c>
      <c r="L36">
        <v>0.1</v>
      </c>
      <c r="M36">
        <v>7</v>
      </c>
      <c r="N36">
        <v>0.01</v>
      </c>
      <c r="O36">
        <v>0</v>
      </c>
      <c r="P36">
        <v>1</v>
      </c>
      <c r="Q36">
        <v>1000</v>
      </c>
      <c r="R36" t="s">
        <v>26</v>
      </c>
      <c r="S36">
        <v>100000000</v>
      </c>
      <c r="T36">
        <v>0.1</v>
      </c>
      <c r="U36">
        <v>0.5</v>
      </c>
      <c r="V36">
        <v>1</v>
      </c>
      <c r="W36">
        <v>1</v>
      </c>
      <c r="X36">
        <v>1</v>
      </c>
      <c r="Y36">
        <v>0.01</v>
      </c>
      <c r="Z36">
        <v>0.1</v>
      </c>
      <c r="AA36">
        <v>1</v>
      </c>
    </row>
    <row r="37" spans="1:27" x14ac:dyDescent="0.35">
      <c r="A37">
        <v>18</v>
      </c>
      <c r="B37">
        <v>18</v>
      </c>
      <c r="C37">
        <v>18</v>
      </c>
      <c r="D37">
        <v>18</v>
      </c>
      <c r="E37">
        <v>18</v>
      </c>
      <c r="F37">
        <v>1.9114666999999998E-2</v>
      </c>
      <c r="G37">
        <v>150.96744000000001</v>
      </c>
      <c r="H37">
        <v>0.48025315600000001</v>
      </c>
      <c r="I37" t="s">
        <v>26</v>
      </c>
      <c r="J37">
        <v>1</v>
      </c>
      <c r="K37">
        <v>1</v>
      </c>
      <c r="L37">
        <v>0.1</v>
      </c>
      <c r="M37">
        <v>7</v>
      </c>
      <c r="N37">
        <v>0.01</v>
      </c>
      <c r="O37">
        <v>0</v>
      </c>
      <c r="P37">
        <v>1</v>
      </c>
      <c r="Q37">
        <v>1000</v>
      </c>
      <c r="R37" t="s">
        <v>26</v>
      </c>
      <c r="S37">
        <v>100000000</v>
      </c>
      <c r="T37">
        <v>0.1</v>
      </c>
      <c r="U37">
        <v>0.5</v>
      </c>
      <c r="V37">
        <v>1</v>
      </c>
      <c r="W37">
        <v>1</v>
      </c>
      <c r="X37">
        <v>1</v>
      </c>
      <c r="Y37">
        <v>0.01</v>
      </c>
      <c r="Z37">
        <v>0.1</v>
      </c>
      <c r="AA37">
        <v>1</v>
      </c>
    </row>
    <row r="38" spans="1:27" x14ac:dyDescent="0.35">
      <c r="A38">
        <v>19</v>
      </c>
      <c r="B38">
        <v>19</v>
      </c>
      <c r="C38">
        <v>19</v>
      </c>
      <c r="D38">
        <v>19</v>
      </c>
      <c r="E38">
        <v>19</v>
      </c>
      <c r="F38">
        <v>6.6754300000000003E-2</v>
      </c>
      <c r="G38">
        <v>527.22475199999997</v>
      </c>
      <c r="H38">
        <v>0.37105496399999999</v>
      </c>
      <c r="I38" t="s">
        <v>26</v>
      </c>
      <c r="J38">
        <v>1</v>
      </c>
      <c r="K38">
        <v>1</v>
      </c>
      <c r="L38">
        <v>0.1</v>
      </c>
      <c r="M38">
        <v>7</v>
      </c>
      <c r="N38">
        <v>0.01</v>
      </c>
      <c r="O38">
        <v>0</v>
      </c>
      <c r="P38">
        <v>1</v>
      </c>
      <c r="Q38">
        <v>1000</v>
      </c>
      <c r="R38" t="s">
        <v>26</v>
      </c>
      <c r="S38">
        <v>100000000</v>
      </c>
      <c r="T38">
        <v>0.1</v>
      </c>
      <c r="U38">
        <v>0.5</v>
      </c>
      <c r="V38">
        <v>1</v>
      </c>
      <c r="W38">
        <v>1</v>
      </c>
      <c r="X38">
        <v>1</v>
      </c>
      <c r="Y38">
        <v>0.01</v>
      </c>
      <c r="Z38">
        <v>0.1</v>
      </c>
      <c r="AA38">
        <v>1</v>
      </c>
    </row>
    <row r="39" spans="1:27" x14ac:dyDescent="0.35">
      <c r="A39">
        <v>20</v>
      </c>
      <c r="B39">
        <v>20</v>
      </c>
      <c r="C39">
        <v>20</v>
      </c>
      <c r="D39">
        <v>20</v>
      </c>
      <c r="E39">
        <v>20</v>
      </c>
      <c r="F39">
        <v>3.3818257999999997E-2</v>
      </c>
      <c r="G39">
        <v>267.09624000000002</v>
      </c>
      <c r="H39">
        <v>0.43233461699999998</v>
      </c>
      <c r="I39" t="s">
        <v>26</v>
      </c>
      <c r="J39">
        <v>1</v>
      </c>
      <c r="K39">
        <v>1</v>
      </c>
      <c r="L39">
        <v>0.1</v>
      </c>
      <c r="M39">
        <v>7</v>
      </c>
      <c r="N39">
        <v>0.01</v>
      </c>
      <c r="O39">
        <v>0</v>
      </c>
      <c r="P39">
        <v>1</v>
      </c>
      <c r="Q39">
        <v>1000</v>
      </c>
      <c r="R39" t="s">
        <v>26</v>
      </c>
      <c r="S39">
        <v>100000000</v>
      </c>
      <c r="T39">
        <v>0.1</v>
      </c>
      <c r="U39">
        <v>0.5</v>
      </c>
      <c r="V39">
        <v>1</v>
      </c>
      <c r="W39">
        <v>1</v>
      </c>
      <c r="X39">
        <v>1</v>
      </c>
      <c r="Y39">
        <v>0.01</v>
      </c>
      <c r="Z39">
        <v>0.1</v>
      </c>
      <c r="AA39">
        <v>1</v>
      </c>
    </row>
    <row r="40" spans="1:27" x14ac:dyDescent="0.35">
      <c r="A40">
        <v>21</v>
      </c>
      <c r="B40">
        <v>21</v>
      </c>
      <c r="C40">
        <v>21</v>
      </c>
      <c r="D40">
        <v>21</v>
      </c>
      <c r="E40">
        <v>21</v>
      </c>
      <c r="F40">
        <v>3.6464903999999999E-2</v>
      </c>
      <c r="G40">
        <v>287.99942399999998</v>
      </c>
      <c r="H40">
        <v>0.47686358200000001</v>
      </c>
      <c r="I40" t="s">
        <v>26</v>
      </c>
      <c r="J40">
        <v>1</v>
      </c>
      <c r="K40">
        <v>1</v>
      </c>
      <c r="L40">
        <v>0.1</v>
      </c>
      <c r="M40">
        <v>7</v>
      </c>
      <c r="N40">
        <v>0.01</v>
      </c>
      <c r="O40">
        <v>0</v>
      </c>
      <c r="P40">
        <v>1</v>
      </c>
      <c r="Q40">
        <v>1000</v>
      </c>
      <c r="R40" t="s">
        <v>26</v>
      </c>
      <c r="S40">
        <v>100000000</v>
      </c>
      <c r="T40">
        <v>0.1</v>
      </c>
      <c r="U40">
        <v>0.5</v>
      </c>
      <c r="V40">
        <v>1</v>
      </c>
      <c r="W40">
        <v>1</v>
      </c>
      <c r="X40">
        <v>1</v>
      </c>
      <c r="Y40">
        <v>0.01</v>
      </c>
      <c r="Z40">
        <v>0.1</v>
      </c>
      <c r="AA40">
        <v>1</v>
      </c>
    </row>
    <row r="41" spans="1:27" x14ac:dyDescent="0.35">
      <c r="A41">
        <v>22</v>
      </c>
      <c r="B41">
        <v>22</v>
      </c>
      <c r="C41">
        <v>22</v>
      </c>
      <c r="D41">
        <v>22</v>
      </c>
      <c r="E41">
        <v>22</v>
      </c>
      <c r="F41">
        <v>1.5585806000000001E-2</v>
      </c>
      <c r="G41">
        <v>123.09652800000001</v>
      </c>
      <c r="H41">
        <v>0.213813422</v>
      </c>
      <c r="I41" t="s">
        <v>26</v>
      </c>
      <c r="J41">
        <v>1</v>
      </c>
      <c r="K41">
        <v>1</v>
      </c>
      <c r="L41">
        <v>0.1</v>
      </c>
      <c r="M41">
        <v>7</v>
      </c>
      <c r="N41">
        <v>0.01</v>
      </c>
      <c r="O41">
        <v>0</v>
      </c>
      <c r="P41">
        <v>1</v>
      </c>
      <c r="Q41">
        <v>1000</v>
      </c>
      <c r="R41" t="s">
        <v>26</v>
      </c>
      <c r="S41">
        <v>100000000</v>
      </c>
      <c r="T41">
        <v>0.1</v>
      </c>
      <c r="U41">
        <v>0.5</v>
      </c>
      <c r="V41">
        <v>1</v>
      </c>
      <c r="W41">
        <v>1</v>
      </c>
      <c r="X41">
        <v>1</v>
      </c>
      <c r="Y41">
        <v>0.01</v>
      </c>
      <c r="Z41">
        <v>0.1</v>
      </c>
      <c r="AA41">
        <v>1</v>
      </c>
    </row>
    <row r="42" spans="1:27" x14ac:dyDescent="0.35">
      <c r="A42">
        <v>23</v>
      </c>
      <c r="B42">
        <v>23</v>
      </c>
      <c r="C42">
        <v>23</v>
      </c>
      <c r="D42">
        <v>23</v>
      </c>
      <c r="E42">
        <v>23</v>
      </c>
      <c r="F42">
        <v>5.7049929999999999E-2</v>
      </c>
      <c r="G42">
        <v>450.57974400000001</v>
      </c>
      <c r="H42">
        <v>0.34538438799999999</v>
      </c>
      <c r="I42" t="s">
        <v>26</v>
      </c>
      <c r="J42">
        <v>1</v>
      </c>
      <c r="K42">
        <v>1</v>
      </c>
      <c r="L42">
        <v>0.1</v>
      </c>
      <c r="M42">
        <v>7</v>
      </c>
      <c r="N42">
        <v>0.01</v>
      </c>
      <c r="O42">
        <v>0</v>
      </c>
      <c r="P42">
        <v>1</v>
      </c>
      <c r="Q42">
        <v>1000</v>
      </c>
      <c r="R42" t="s">
        <v>26</v>
      </c>
      <c r="S42">
        <v>100000000</v>
      </c>
      <c r="T42">
        <v>0.1</v>
      </c>
      <c r="U42">
        <v>0.5</v>
      </c>
      <c r="V42">
        <v>1</v>
      </c>
      <c r="W42">
        <v>1</v>
      </c>
      <c r="X42">
        <v>1</v>
      </c>
      <c r="Y42">
        <v>0.01</v>
      </c>
      <c r="Z42">
        <v>0.1</v>
      </c>
      <c r="AA42">
        <v>1</v>
      </c>
    </row>
    <row r="43" spans="1:27" x14ac:dyDescent="0.35">
      <c r="A43">
        <v>24</v>
      </c>
      <c r="B43">
        <v>24</v>
      </c>
      <c r="C43">
        <v>24</v>
      </c>
      <c r="D43">
        <v>24</v>
      </c>
      <c r="E43">
        <v>24</v>
      </c>
      <c r="F43">
        <v>2.8524964999999999E-2</v>
      </c>
      <c r="G43">
        <v>225.289872</v>
      </c>
      <c r="H43">
        <v>0.30727198500000003</v>
      </c>
      <c r="I43" t="s">
        <v>26</v>
      </c>
      <c r="J43">
        <v>1</v>
      </c>
      <c r="K43">
        <v>1</v>
      </c>
      <c r="L43">
        <v>0.1</v>
      </c>
      <c r="M43">
        <v>7</v>
      </c>
      <c r="N43">
        <v>0.01</v>
      </c>
      <c r="O43">
        <v>0</v>
      </c>
      <c r="P43">
        <v>1</v>
      </c>
      <c r="Q43">
        <v>1000</v>
      </c>
      <c r="R43" t="s">
        <v>26</v>
      </c>
      <c r="S43">
        <v>100000000</v>
      </c>
      <c r="T43">
        <v>0.1</v>
      </c>
      <c r="U43">
        <v>0.5</v>
      </c>
      <c r="V43">
        <v>1</v>
      </c>
      <c r="W43">
        <v>1</v>
      </c>
      <c r="X43">
        <v>1</v>
      </c>
      <c r="Y43">
        <v>0.01</v>
      </c>
      <c r="Z43">
        <v>0.1</v>
      </c>
      <c r="AA43">
        <v>1</v>
      </c>
    </row>
    <row r="44" spans="1:27" x14ac:dyDescent="0.35">
      <c r="A44">
        <v>25</v>
      </c>
      <c r="B44">
        <v>25</v>
      </c>
      <c r="C44">
        <v>25</v>
      </c>
      <c r="D44">
        <v>25</v>
      </c>
      <c r="E44">
        <v>25</v>
      </c>
      <c r="F44">
        <v>1.4997662E-2</v>
      </c>
      <c r="G44">
        <v>118.451376</v>
      </c>
      <c r="H44">
        <v>0.35501241500000003</v>
      </c>
      <c r="I44" t="s">
        <v>26</v>
      </c>
      <c r="J44">
        <v>1</v>
      </c>
      <c r="K44">
        <v>1</v>
      </c>
      <c r="L44">
        <v>0.1</v>
      </c>
      <c r="M44">
        <v>7</v>
      </c>
      <c r="N44">
        <v>0.01</v>
      </c>
      <c r="O44">
        <v>0</v>
      </c>
      <c r="P44">
        <v>1</v>
      </c>
      <c r="Q44">
        <v>1000</v>
      </c>
      <c r="R44" t="s">
        <v>26</v>
      </c>
      <c r="S44">
        <v>100000000</v>
      </c>
      <c r="T44">
        <v>0.1</v>
      </c>
      <c r="U44">
        <v>0.5</v>
      </c>
      <c r="V44">
        <v>1</v>
      </c>
      <c r="W44">
        <v>1</v>
      </c>
      <c r="X44">
        <v>1</v>
      </c>
      <c r="Y44">
        <v>0.01</v>
      </c>
      <c r="Z44">
        <v>0.1</v>
      </c>
      <c r="AA44">
        <v>1</v>
      </c>
    </row>
    <row r="45" spans="1:27" x14ac:dyDescent="0.35">
      <c r="A45">
        <v>26</v>
      </c>
      <c r="B45">
        <v>26</v>
      </c>
      <c r="C45">
        <v>26</v>
      </c>
      <c r="D45">
        <v>26</v>
      </c>
      <c r="E45">
        <v>26</v>
      </c>
      <c r="F45">
        <v>7.3517950000000004E-3</v>
      </c>
      <c r="G45">
        <v>58.064399999999999</v>
      </c>
      <c r="H45">
        <v>0.26449382199999999</v>
      </c>
      <c r="I45" t="s">
        <v>26</v>
      </c>
      <c r="J45">
        <v>1</v>
      </c>
      <c r="K45">
        <v>1</v>
      </c>
      <c r="L45">
        <v>0.1</v>
      </c>
      <c r="M45">
        <v>7</v>
      </c>
      <c r="N45">
        <v>0.01</v>
      </c>
      <c r="O45">
        <v>0</v>
      </c>
      <c r="P45">
        <v>1</v>
      </c>
      <c r="Q45">
        <v>1000</v>
      </c>
      <c r="R45" t="s">
        <v>26</v>
      </c>
      <c r="S45">
        <v>100000000</v>
      </c>
      <c r="T45">
        <v>0.1</v>
      </c>
      <c r="U45">
        <v>0.5</v>
      </c>
      <c r="V45">
        <v>1</v>
      </c>
      <c r="W45">
        <v>1</v>
      </c>
      <c r="X45">
        <v>1</v>
      </c>
      <c r="Y45">
        <v>0.01</v>
      </c>
      <c r="Z45">
        <v>0.1</v>
      </c>
      <c r="AA45">
        <v>1</v>
      </c>
    </row>
    <row r="46" spans="1:27" x14ac:dyDescent="0.35">
      <c r="A46">
        <v>27</v>
      </c>
      <c r="B46">
        <v>27</v>
      </c>
      <c r="C46">
        <v>27</v>
      </c>
      <c r="D46">
        <v>27</v>
      </c>
      <c r="E46">
        <v>27</v>
      </c>
      <c r="F46">
        <v>2.2349457E-2</v>
      </c>
      <c r="G46">
        <v>176.51577599999999</v>
      </c>
      <c r="H46">
        <v>0.43540675299999998</v>
      </c>
      <c r="I46" t="s">
        <v>26</v>
      </c>
      <c r="J46">
        <v>1</v>
      </c>
      <c r="K46">
        <v>1</v>
      </c>
      <c r="L46">
        <v>0.1</v>
      </c>
      <c r="M46">
        <v>7</v>
      </c>
      <c r="N46">
        <v>0.01</v>
      </c>
      <c r="O46">
        <v>0</v>
      </c>
      <c r="P46">
        <v>1</v>
      </c>
      <c r="Q46">
        <v>1000</v>
      </c>
      <c r="R46" t="s">
        <v>26</v>
      </c>
      <c r="S46">
        <v>100000000</v>
      </c>
      <c r="T46">
        <v>0.1</v>
      </c>
      <c r="U46">
        <v>0.5</v>
      </c>
      <c r="V46">
        <v>1</v>
      </c>
      <c r="W46">
        <v>1</v>
      </c>
      <c r="X46">
        <v>1</v>
      </c>
      <c r="Y46">
        <v>0.01</v>
      </c>
      <c r="Z46">
        <v>0.1</v>
      </c>
      <c r="AA46">
        <v>1</v>
      </c>
    </row>
    <row r="47" spans="1:27" x14ac:dyDescent="0.35">
      <c r="A47">
        <v>28</v>
      </c>
      <c r="B47">
        <v>28</v>
      </c>
      <c r="C47">
        <v>28</v>
      </c>
      <c r="D47">
        <v>28</v>
      </c>
      <c r="E47">
        <v>28</v>
      </c>
      <c r="F47">
        <v>7.7929028999999997E-2</v>
      </c>
      <c r="G47">
        <v>615.48263999999995</v>
      </c>
      <c r="H47">
        <v>0.36701244</v>
      </c>
      <c r="I47" t="s">
        <v>26</v>
      </c>
      <c r="J47">
        <v>1</v>
      </c>
      <c r="K47">
        <v>1</v>
      </c>
      <c r="L47">
        <v>0.1</v>
      </c>
      <c r="M47">
        <v>7</v>
      </c>
      <c r="N47">
        <v>0.01</v>
      </c>
      <c r="O47">
        <v>0</v>
      </c>
      <c r="P47">
        <v>1</v>
      </c>
      <c r="Q47">
        <v>1000</v>
      </c>
      <c r="R47" t="s">
        <v>26</v>
      </c>
      <c r="S47">
        <v>100000000</v>
      </c>
      <c r="T47">
        <v>0.1</v>
      </c>
      <c r="U47">
        <v>0.5</v>
      </c>
      <c r="V47">
        <v>1</v>
      </c>
      <c r="W47">
        <v>1</v>
      </c>
      <c r="X47">
        <v>1</v>
      </c>
      <c r="Y47">
        <v>0.01</v>
      </c>
      <c r="Z47">
        <v>0.1</v>
      </c>
      <c r="AA47">
        <v>1</v>
      </c>
    </row>
    <row r="48" spans="1:27" x14ac:dyDescent="0.35">
      <c r="A48">
        <v>29</v>
      </c>
      <c r="B48">
        <v>29</v>
      </c>
      <c r="C48">
        <v>29</v>
      </c>
      <c r="D48">
        <v>29</v>
      </c>
      <c r="E48">
        <v>29</v>
      </c>
      <c r="F48">
        <v>2.5584247000000001E-2</v>
      </c>
      <c r="G48">
        <v>202.06411199999999</v>
      </c>
      <c r="H48">
        <v>0.43169643200000002</v>
      </c>
      <c r="I48" t="s">
        <v>26</v>
      </c>
      <c r="J48">
        <v>1</v>
      </c>
      <c r="K48">
        <v>1</v>
      </c>
      <c r="L48">
        <v>0.1</v>
      </c>
      <c r="M48">
        <v>7</v>
      </c>
      <c r="N48">
        <v>0.01</v>
      </c>
      <c r="O48">
        <v>0</v>
      </c>
      <c r="P48">
        <v>1</v>
      </c>
      <c r="Q48">
        <v>1000</v>
      </c>
      <c r="R48" t="s">
        <v>26</v>
      </c>
      <c r="S48">
        <v>100000000</v>
      </c>
      <c r="T48">
        <v>0.1</v>
      </c>
      <c r="U48">
        <v>0.5</v>
      </c>
      <c r="V48">
        <v>1</v>
      </c>
      <c r="W48">
        <v>1</v>
      </c>
      <c r="X48">
        <v>1</v>
      </c>
      <c r="Y48">
        <v>0.01</v>
      </c>
      <c r="Z48">
        <v>0.1</v>
      </c>
      <c r="AA48">
        <v>1</v>
      </c>
    </row>
    <row r="49" spans="1:27" x14ac:dyDescent="0.35">
      <c r="A49">
        <v>30</v>
      </c>
      <c r="B49">
        <v>30</v>
      </c>
      <c r="C49">
        <v>30</v>
      </c>
      <c r="D49">
        <v>30</v>
      </c>
      <c r="E49">
        <v>30</v>
      </c>
      <c r="F49">
        <v>4.4110770000000002E-3</v>
      </c>
      <c r="G49">
        <v>34.838639999999998</v>
      </c>
      <c r="H49">
        <v>0.46558932200000003</v>
      </c>
      <c r="I49" t="s">
        <v>26</v>
      </c>
      <c r="J49">
        <v>1</v>
      </c>
      <c r="K49">
        <v>1</v>
      </c>
      <c r="L49">
        <v>0.1</v>
      </c>
      <c r="M49">
        <v>7</v>
      </c>
      <c r="N49">
        <v>0.01</v>
      </c>
      <c r="O49">
        <v>0</v>
      </c>
      <c r="P49">
        <v>1</v>
      </c>
      <c r="Q49">
        <v>1000</v>
      </c>
      <c r="R49" t="s">
        <v>26</v>
      </c>
      <c r="S49">
        <v>100000000</v>
      </c>
      <c r="T49">
        <v>0.1</v>
      </c>
      <c r="U49">
        <v>0.5</v>
      </c>
      <c r="V49">
        <v>1</v>
      </c>
      <c r="W49">
        <v>1</v>
      </c>
      <c r="X49">
        <v>1</v>
      </c>
      <c r="Y49">
        <v>0.01</v>
      </c>
      <c r="Z49">
        <v>0.1</v>
      </c>
      <c r="AA49">
        <v>1</v>
      </c>
    </row>
    <row r="50" spans="1:27" x14ac:dyDescent="0.35">
      <c r="A50">
        <v>31</v>
      </c>
      <c r="B50">
        <v>31</v>
      </c>
      <c r="C50">
        <v>31</v>
      </c>
      <c r="D50">
        <v>31</v>
      </c>
      <c r="E50">
        <v>31</v>
      </c>
      <c r="F50">
        <v>2.3525745000000001E-2</v>
      </c>
      <c r="G50">
        <v>185.80608000000001</v>
      </c>
      <c r="H50">
        <v>0.31050941700000001</v>
      </c>
      <c r="I50" t="s">
        <v>26</v>
      </c>
      <c r="J50">
        <v>1</v>
      </c>
      <c r="K50">
        <v>1</v>
      </c>
      <c r="L50">
        <v>0.1</v>
      </c>
      <c r="M50">
        <v>7</v>
      </c>
      <c r="N50">
        <v>0.01</v>
      </c>
      <c r="O50">
        <v>0</v>
      </c>
      <c r="P50">
        <v>1</v>
      </c>
      <c r="Q50">
        <v>1000</v>
      </c>
      <c r="R50" t="s">
        <v>26</v>
      </c>
      <c r="S50">
        <v>100000000</v>
      </c>
      <c r="T50">
        <v>0.1</v>
      </c>
      <c r="U50">
        <v>0.5</v>
      </c>
      <c r="V50">
        <v>1</v>
      </c>
      <c r="W50">
        <v>1</v>
      </c>
      <c r="X50">
        <v>1</v>
      </c>
      <c r="Y50">
        <v>0.01</v>
      </c>
      <c r="Z50">
        <v>0.1</v>
      </c>
      <c r="AA50">
        <v>1</v>
      </c>
    </row>
    <row r="51" spans="1:27" x14ac:dyDescent="0.35">
      <c r="A51">
        <v>32</v>
      </c>
      <c r="B51">
        <v>32</v>
      </c>
      <c r="C51">
        <v>32</v>
      </c>
      <c r="D51">
        <v>32</v>
      </c>
      <c r="E51">
        <v>32</v>
      </c>
      <c r="F51">
        <v>3.0583467999999999E-2</v>
      </c>
      <c r="G51">
        <v>241.54790399999999</v>
      </c>
      <c r="H51">
        <v>0.31446646</v>
      </c>
      <c r="I51" t="s">
        <v>26</v>
      </c>
      <c r="J51">
        <v>1</v>
      </c>
      <c r="K51">
        <v>1</v>
      </c>
      <c r="L51">
        <v>0.1</v>
      </c>
      <c r="M51">
        <v>7</v>
      </c>
      <c r="N51">
        <v>0.01</v>
      </c>
      <c r="O51">
        <v>0</v>
      </c>
      <c r="P51">
        <v>1</v>
      </c>
      <c r="Q51">
        <v>1000</v>
      </c>
      <c r="R51" t="s">
        <v>26</v>
      </c>
      <c r="S51">
        <v>100000000</v>
      </c>
      <c r="T51">
        <v>0.1</v>
      </c>
      <c r="U51">
        <v>0.5</v>
      </c>
      <c r="V51">
        <v>1</v>
      </c>
      <c r="W51">
        <v>1</v>
      </c>
      <c r="X51">
        <v>1</v>
      </c>
      <c r="Y51">
        <v>0.01</v>
      </c>
      <c r="Z51">
        <v>0.1</v>
      </c>
      <c r="AA51">
        <v>1</v>
      </c>
    </row>
    <row r="52" spans="1:27" x14ac:dyDescent="0.35">
      <c r="A52">
        <v>33</v>
      </c>
      <c r="B52">
        <v>110</v>
      </c>
      <c r="C52">
        <v>110</v>
      </c>
      <c r="D52" t="s">
        <v>26</v>
      </c>
      <c r="E52">
        <v>33</v>
      </c>
      <c r="F52">
        <v>6.7836484309999996</v>
      </c>
      <c r="G52">
        <v>53577.183169999997</v>
      </c>
      <c r="H52">
        <v>0.41856271900000003</v>
      </c>
      <c r="I52">
        <v>3.0776323529999998</v>
      </c>
      <c r="J52">
        <v>1</v>
      </c>
      <c r="K52">
        <v>1</v>
      </c>
      <c r="L52">
        <v>0.1</v>
      </c>
      <c r="M52">
        <v>7</v>
      </c>
      <c r="N52">
        <v>0.01</v>
      </c>
      <c r="O52">
        <v>0</v>
      </c>
      <c r="P52">
        <v>1</v>
      </c>
      <c r="Q52" t="s">
        <v>26</v>
      </c>
      <c r="R52">
        <v>100</v>
      </c>
      <c r="S52">
        <v>100000000</v>
      </c>
      <c r="T52">
        <v>0.1</v>
      </c>
      <c r="U52">
        <v>0.5</v>
      </c>
      <c r="V52">
        <v>1</v>
      </c>
      <c r="W52">
        <v>1</v>
      </c>
      <c r="X52">
        <v>1</v>
      </c>
      <c r="Y52">
        <v>0.01</v>
      </c>
      <c r="Z52">
        <v>0.1</v>
      </c>
      <c r="AA52">
        <v>1</v>
      </c>
    </row>
    <row r="53" spans="1:27" x14ac:dyDescent="0.35">
      <c r="A53">
        <v>34</v>
      </c>
      <c r="B53">
        <v>120</v>
      </c>
      <c r="C53">
        <v>120</v>
      </c>
      <c r="D53" t="s">
        <v>26</v>
      </c>
      <c r="E53">
        <v>34</v>
      </c>
      <c r="F53">
        <v>6.0258253860000002</v>
      </c>
      <c r="G53">
        <v>47591.904820000003</v>
      </c>
      <c r="H53">
        <v>0.53805850399999999</v>
      </c>
      <c r="I53">
        <v>3.0979384639999998</v>
      </c>
      <c r="J53">
        <v>1</v>
      </c>
      <c r="K53">
        <v>1</v>
      </c>
      <c r="L53">
        <v>0.1</v>
      </c>
      <c r="M53">
        <v>7</v>
      </c>
      <c r="N53">
        <v>0.01</v>
      </c>
      <c r="O53">
        <v>0</v>
      </c>
      <c r="P53">
        <v>1</v>
      </c>
      <c r="Q53" t="s">
        <v>26</v>
      </c>
      <c r="R53">
        <v>100</v>
      </c>
      <c r="S53">
        <v>100000000</v>
      </c>
      <c r="T53">
        <v>0.1</v>
      </c>
      <c r="U53">
        <v>0.5</v>
      </c>
      <c r="V53">
        <v>1</v>
      </c>
      <c r="W53">
        <v>1</v>
      </c>
      <c r="X53">
        <v>1</v>
      </c>
      <c r="Y53">
        <v>0.01</v>
      </c>
      <c r="Z53">
        <v>0.1</v>
      </c>
      <c r="AA53">
        <v>1</v>
      </c>
    </row>
    <row r="54" spans="1:27" x14ac:dyDescent="0.35">
      <c r="A54">
        <v>35</v>
      </c>
      <c r="B54">
        <v>130</v>
      </c>
      <c r="C54">
        <v>130</v>
      </c>
      <c r="D54" t="s">
        <v>26</v>
      </c>
      <c r="E54">
        <v>35</v>
      </c>
      <c r="F54">
        <v>7.834661068</v>
      </c>
      <c r="G54">
        <v>61878.069790000001</v>
      </c>
      <c r="H54">
        <v>0.48074287999999998</v>
      </c>
      <c r="I54">
        <v>3.130362775</v>
      </c>
      <c r="J54">
        <v>1</v>
      </c>
      <c r="K54">
        <v>1</v>
      </c>
      <c r="L54">
        <v>0.1</v>
      </c>
      <c r="M54">
        <v>7</v>
      </c>
      <c r="N54">
        <v>0.01</v>
      </c>
      <c r="O54">
        <v>0</v>
      </c>
      <c r="P54">
        <v>1</v>
      </c>
      <c r="Q54" t="s">
        <v>26</v>
      </c>
      <c r="R54">
        <v>100</v>
      </c>
      <c r="S54">
        <v>100000000</v>
      </c>
      <c r="T54">
        <v>0.1</v>
      </c>
      <c r="U54">
        <v>0.5</v>
      </c>
      <c r="V54">
        <v>1</v>
      </c>
      <c r="W54">
        <v>1</v>
      </c>
      <c r="X54">
        <v>1</v>
      </c>
      <c r="Y54">
        <v>0.01</v>
      </c>
      <c r="Z54">
        <v>0.1</v>
      </c>
      <c r="AA54">
        <v>1</v>
      </c>
    </row>
    <row r="55" spans="1:27" x14ac:dyDescent="0.35">
      <c r="A55">
        <v>36</v>
      </c>
      <c r="B55">
        <v>140</v>
      </c>
      <c r="C55">
        <v>140</v>
      </c>
      <c r="D55" t="s">
        <v>26</v>
      </c>
      <c r="E55">
        <v>36</v>
      </c>
      <c r="F55">
        <v>7.1632951330000001</v>
      </c>
      <c r="G55">
        <v>56575.628779999999</v>
      </c>
      <c r="H55">
        <v>0.53212073400000004</v>
      </c>
      <c r="I55">
        <v>3.1380629849999999</v>
      </c>
      <c r="J55">
        <v>1</v>
      </c>
      <c r="K55">
        <v>1</v>
      </c>
      <c r="L55">
        <v>0.1</v>
      </c>
      <c r="M55">
        <v>7</v>
      </c>
      <c r="N55">
        <v>0.01</v>
      </c>
      <c r="O55">
        <v>0</v>
      </c>
      <c r="P55">
        <v>1</v>
      </c>
      <c r="Q55" t="s">
        <v>26</v>
      </c>
      <c r="R55">
        <v>100</v>
      </c>
      <c r="S55">
        <v>100000000</v>
      </c>
      <c r="T55">
        <v>0.1</v>
      </c>
      <c r="U55">
        <v>0.5</v>
      </c>
      <c r="V55">
        <v>1</v>
      </c>
      <c r="W55">
        <v>1</v>
      </c>
      <c r="X55">
        <v>1</v>
      </c>
      <c r="Y55">
        <v>0.01</v>
      </c>
      <c r="Z55">
        <v>0.1</v>
      </c>
      <c r="AA55">
        <v>1</v>
      </c>
    </row>
    <row r="56" spans="1:27" x14ac:dyDescent="0.35">
      <c r="A56">
        <v>37</v>
      </c>
      <c r="B56">
        <v>150</v>
      </c>
      <c r="C56">
        <v>150</v>
      </c>
      <c r="D56" t="s">
        <v>26</v>
      </c>
      <c r="E56">
        <v>37</v>
      </c>
      <c r="F56">
        <v>3.7849982209999999</v>
      </c>
      <c r="G56">
        <v>29893.875700000001</v>
      </c>
      <c r="H56">
        <v>0.49411532400000002</v>
      </c>
      <c r="I56">
        <v>3.1622722849999998</v>
      </c>
      <c r="J56">
        <v>1</v>
      </c>
      <c r="K56">
        <v>1</v>
      </c>
      <c r="L56">
        <v>0.1</v>
      </c>
      <c r="M56">
        <v>7</v>
      </c>
      <c r="N56">
        <v>0.01</v>
      </c>
      <c r="O56">
        <v>0</v>
      </c>
      <c r="P56">
        <v>1</v>
      </c>
      <c r="Q56" t="s">
        <v>26</v>
      </c>
      <c r="R56">
        <v>100</v>
      </c>
      <c r="S56">
        <v>100000000</v>
      </c>
      <c r="T56">
        <v>0.1</v>
      </c>
      <c r="U56">
        <v>0.5</v>
      </c>
      <c r="V56">
        <v>1</v>
      </c>
      <c r="W56">
        <v>1</v>
      </c>
      <c r="X56">
        <v>1</v>
      </c>
      <c r="Y56">
        <v>0.01</v>
      </c>
      <c r="Z56">
        <v>0.1</v>
      </c>
      <c r="AA56">
        <v>1</v>
      </c>
    </row>
    <row r="57" spans="1:27" x14ac:dyDescent="0.35">
      <c r="A57">
        <v>38</v>
      </c>
      <c r="B57">
        <v>160</v>
      </c>
      <c r="C57">
        <v>160</v>
      </c>
      <c r="D57" t="s">
        <v>26</v>
      </c>
      <c r="E57">
        <v>38</v>
      </c>
      <c r="F57">
        <v>5.3462254409999996</v>
      </c>
      <c r="G57">
        <v>42224.431680000002</v>
      </c>
      <c r="H57">
        <v>0.421231623</v>
      </c>
      <c r="I57">
        <v>3.2067811929999999</v>
      </c>
      <c r="J57">
        <v>1</v>
      </c>
      <c r="K57">
        <v>1</v>
      </c>
      <c r="L57">
        <v>0.1</v>
      </c>
      <c r="M57">
        <v>7</v>
      </c>
      <c r="N57">
        <v>0.01</v>
      </c>
      <c r="O57">
        <v>0</v>
      </c>
      <c r="P57">
        <v>1</v>
      </c>
      <c r="Q57" t="s">
        <v>26</v>
      </c>
      <c r="R57">
        <v>100</v>
      </c>
      <c r="S57">
        <v>100000000</v>
      </c>
      <c r="T57">
        <v>0.1</v>
      </c>
      <c r="U57">
        <v>0.5</v>
      </c>
      <c r="V57">
        <v>1</v>
      </c>
      <c r="W57">
        <v>1</v>
      </c>
      <c r="X57">
        <v>1</v>
      </c>
      <c r="Y57">
        <v>0.01</v>
      </c>
      <c r="Z57">
        <v>0.1</v>
      </c>
      <c r="AA57">
        <v>1</v>
      </c>
    </row>
    <row r="58" spans="1:27" x14ac:dyDescent="0.35">
      <c r="A58">
        <v>39</v>
      </c>
      <c r="B58">
        <v>170</v>
      </c>
      <c r="C58">
        <v>170</v>
      </c>
      <c r="D58" t="s">
        <v>26</v>
      </c>
      <c r="E58">
        <v>39</v>
      </c>
      <c r="F58">
        <v>3.9670286689999998</v>
      </c>
      <c r="G58">
        <v>31331.55024</v>
      </c>
      <c r="H58">
        <v>0.464861527</v>
      </c>
      <c r="I58">
        <v>3.2417186409999998</v>
      </c>
      <c r="J58">
        <v>1</v>
      </c>
      <c r="K58">
        <v>1</v>
      </c>
      <c r="L58">
        <v>0.1</v>
      </c>
      <c r="M58">
        <v>7</v>
      </c>
      <c r="N58">
        <v>0.01</v>
      </c>
      <c r="O58">
        <v>0</v>
      </c>
      <c r="P58">
        <v>1</v>
      </c>
      <c r="Q58" t="s">
        <v>26</v>
      </c>
      <c r="R58">
        <v>100</v>
      </c>
      <c r="S58">
        <v>100000000</v>
      </c>
      <c r="T58">
        <v>0.1</v>
      </c>
      <c r="U58">
        <v>0.5</v>
      </c>
      <c r="V58">
        <v>1</v>
      </c>
      <c r="W58">
        <v>1</v>
      </c>
      <c r="X58">
        <v>1</v>
      </c>
      <c r="Y58">
        <v>0.01</v>
      </c>
      <c r="Z58">
        <v>0.1</v>
      </c>
      <c r="AA58">
        <v>1</v>
      </c>
    </row>
    <row r="59" spans="1:27" x14ac:dyDescent="0.35">
      <c r="A59">
        <v>40</v>
      </c>
      <c r="B59">
        <v>180</v>
      </c>
      <c r="C59">
        <v>180</v>
      </c>
      <c r="D59" t="s">
        <v>26</v>
      </c>
      <c r="E59">
        <v>40</v>
      </c>
      <c r="F59">
        <v>3.2024419719999999</v>
      </c>
      <c r="G59">
        <v>25292.852640000001</v>
      </c>
      <c r="H59">
        <v>0.46105405799999999</v>
      </c>
      <c r="I59">
        <v>3.2820371399999999</v>
      </c>
      <c r="J59">
        <v>1</v>
      </c>
      <c r="K59">
        <v>1</v>
      </c>
      <c r="L59">
        <v>0.1</v>
      </c>
      <c r="M59">
        <v>7</v>
      </c>
      <c r="N59">
        <v>0.01</v>
      </c>
      <c r="O59">
        <v>0</v>
      </c>
      <c r="P59">
        <v>1</v>
      </c>
      <c r="Q59" t="s">
        <v>26</v>
      </c>
      <c r="R59">
        <v>100</v>
      </c>
      <c r="S59">
        <v>100000000</v>
      </c>
      <c r="T59">
        <v>0.1</v>
      </c>
      <c r="U59">
        <v>0.5</v>
      </c>
      <c r="V59">
        <v>1</v>
      </c>
      <c r="W59">
        <v>1</v>
      </c>
      <c r="X59">
        <v>1</v>
      </c>
      <c r="Y59">
        <v>0.01</v>
      </c>
      <c r="Z59">
        <v>0.1</v>
      </c>
      <c r="AA59">
        <v>1</v>
      </c>
    </row>
    <row r="60" spans="1:27" x14ac:dyDescent="0.35">
      <c r="A60">
        <v>41</v>
      </c>
      <c r="B60">
        <v>190</v>
      </c>
      <c r="C60">
        <v>190</v>
      </c>
      <c r="D60" t="s">
        <v>26</v>
      </c>
      <c r="E60">
        <v>41</v>
      </c>
      <c r="F60">
        <v>6.2907840840000002</v>
      </c>
      <c r="G60">
        <v>49684.545789999996</v>
      </c>
      <c r="H60">
        <v>0.39614263599999999</v>
      </c>
      <c r="I60">
        <v>3.3160116610000001</v>
      </c>
      <c r="J60">
        <v>1</v>
      </c>
      <c r="K60">
        <v>1</v>
      </c>
      <c r="L60">
        <v>0.1</v>
      </c>
      <c r="M60">
        <v>7</v>
      </c>
      <c r="N60">
        <v>0.01</v>
      </c>
      <c r="O60">
        <v>0</v>
      </c>
      <c r="P60">
        <v>1</v>
      </c>
      <c r="Q60" t="s">
        <v>26</v>
      </c>
      <c r="R60">
        <v>100</v>
      </c>
      <c r="S60">
        <v>100000000</v>
      </c>
      <c r="T60">
        <v>0.1</v>
      </c>
      <c r="U60">
        <v>0.5</v>
      </c>
      <c r="V60">
        <v>1</v>
      </c>
      <c r="W60">
        <v>1</v>
      </c>
      <c r="X60">
        <v>1</v>
      </c>
      <c r="Y60">
        <v>0.01</v>
      </c>
      <c r="Z60">
        <v>0.1</v>
      </c>
      <c r="AA60">
        <v>1</v>
      </c>
    </row>
    <row r="61" spans="1:27" x14ac:dyDescent="0.35">
      <c r="A61">
        <v>42</v>
      </c>
      <c r="B61">
        <v>200</v>
      </c>
      <c r="C61">
        <v>200</v>
      </c>
      <c r="D61" t="s">
        <v>26</v>
      </c>
      <c r="E61">
        <v>42</v>
      </c>
      <c r="F61">
        <v>4.3166800470000002</v>
      </c>
      <c r="G61">
        <v>34093.093099999998</v>
      </c>
      <c r="H61">
        <v>0.49034282099999998</v>
      </c>
      <c r="I61">
        <v>3.430723237</v>
      </c>
      <c r="J61">
        <v>1</v>
      </c>
      <c r="K61">
        <v>1</v>
      </c>
      <c r="L61">
        <v>0.1</v>
      </c>
      <c r="M61">
        <v>7</v>
      </c>
      <c r="N61">
        <v>0.01</v>
      </c>
      <c r="O61">
        <v>0</v>
      </c>
      <c r="P61">
        <v>1</v>
      </c>
      <c r="Q61" t="s">
        <v>26</v>
      </c>
      <c r="R61">
        <v>100</v>
      </c>
      <c r="S61">
        <v>100000000</v>
      </c>
      <c r="T61">
        <v>0.1</v>
      </c>
      <c r="U61">
        <v>0.5</v>
      </c>
      <c r="V61">
        <v>1</v>
      </c>
      <c r="W61">
        <v>1</v>
      </c>
      <c r="X61">
        <v>1</v>
      </c>
      <c r="Y61">
        <v>0.01</v>
      </c>
      <c r="Z61">
        <v>0.1</v>
      </c>
      <c r="AA61">
        <v>1</v>
      </c>
    </row>
    <row r="62" spans="1:27" x14ac:dyDescent="0.35">
      <c r="A62">
        <v>43</v>
      </c>
      <c r="B62">
        <v>210</v>
      </c>
      <c r="C62">
        <v>210</v>
      </c>
      <c r="D62" t="s">
        <v>26</v>
      </c>
      <c r="E62">
        <v>43</v>
      </c>
      <c r="F62">
        <v>4.2437502389999997</v>
      </c>
      <c r="G62">
        <v>33517.094259999998</v>
      </c>
      <c r="H62">
        <v>0.42470727200000002</v>
      </c>
      <c r="I62">
        <v>4.7533055050000002</v>
      </c>
      <c r="J62">
        <v>1</v>
      </c>
      <c r="K62">
        <v>1</v>
      </c>
      <c r="L62">
        <v>0.1</v>
      </c>
      <c r="M62">
        <v>7</v>
      </c>
      <c r="N62">
        <v>0.01</v>
      </c>
      <c r="O62">
        <v>0</v>
      </c>
      <c r="P62">
        <v>1</v>
      </c>
      <c r="Q62" t="s">
        <v>26</v>
      </c>
      <c r="R62">
        <v>100</v>
      </c>
      <c r="S62">
        <v>100000000</v>
      </c>
      <c r="T62">
        <v>0.1</v>
      </c>
      <c r="U62">
        <v>0.5</v>
      </c>
      <c r="V62">
        <v>1</v>
      </c>
      <c r="W62">
        <v>1</v>
      </c>
      <c r="X62">
        <v>1</v>
      </c>
      <c r="Y62">
        <v>0.01</v>
      </c>
      <c r="Z62">
        <v>0.1</v>
      </c>
      <c r="AA62">
        <v>1</v>
      </c>
    </row>
    <row r="63" spans="1:27" x14ac:dyDescent="0.35">
      <c r="A63">
        <v>44</v>
      </c>
      <c r="B63">
        <v>220</v>
      </c>
      <c r="C63">
        <v>220</v>
      </c>
      <c r="D63" t="s">
        <v>26</v>
      </c>
      <c r="E63">
        <v>44</v>
      </c>
      <c r="F63">
        <v>5.2141871999999996</v>
      </c>
      <c r="G63">
        <v>41181.59506</v>
      </c>
      <c r="H63">
        <v>0.38185609500000001</v>
      </c>
      <c r="I63">
        <v>4.7830726600000002</v>
      </c>
      <c r="J63">
        <v>1</v>
      </c>
      <c r="K63">
        <v>1</v>
      </c>
      <c r="L63">
        <v>0.1</v>
      </c>
      <c r="M63">
        <v>7</v>
      </c>
      <c r="N63">
        <v>0.01</v>
      </c>
      <c r="O63">
        <v>0</v>
      </c>
      <c r="P63">
        <v>1</v>
      </c>
      <c r="Q63" t="s">
        <v>26</v>
      </c>
      <c r="R63">
        <v>100</v>
      </c>
      <c r="S63">
        <v>100000000</v>
      </c>
      <c r="T63">
        <v>0.1</v>
      </c>
      <c r="U63">
        <v>0.5</v>
      </c>
      <c r="V63">
        <v>1</v>
      </c>
      <c r="W63">
        <v>1</v>
      </c>
      <c r="X63">
        <v>1</v>
      </c>
      <c r="Y63">
        <v>0.01</v>
      </c>
      <c r="Z63">
        <v>0.1</v>
      </c>
      <c r="AA63">
        <v>1</v>
      </c>
    </row>
    <row r="64" spans="1:27" x14ac:dyDescent="0.35">
      <c r="A64">
        <v>45</v>
      </c>
      <c r="B64">
        <v>230</v>
      </c>
      <c r="C64">
        <v>230</v>
      </c>
      <c r="D64" t="s">
        <v>26</v>
      </c>
      <c r="E64">
        <v>45</v>
      </c>
      <c r="F64">
        <v>4.2366925159999997</v>
      </c>
      <c r="G64">
        <v>33461.352429999999</v>
      </c>
      <c r="H64">
        <v>0.38249425100000001</v>
      </c>
      <c r="I64">
        <v>4.8239667629999996</v>
      </c>
      <c r="J64">
        <v>1</v>
      </c>
      <c r="K64">
        <v>1</v>
      </c>
      <c r="L64">
        <v>0.1</v>
      </c>
      <c r="M64">
        <v>7</v>
      </c>
      <c r="N64">
        <v>0.01</v>
      </c>
      <c r="O64">
        <v>0</v>
      </c>
      <c r="P64">
        <v>1</v>
      </c>
      <c r="Q64" t="s">
        <v>26</v>
      </c>
      <c r="R64">
        <v>100</v>
      </c>
      <c r="S64">
        <v>100000000</v>
      </c>
      <c r="T64">
        <v>0.1</v>
      </c>
      <c r="U64">
        <v>0.5</v>
      </c>
      <c r="V64">
        <v>1</v>
      </c>
      <c r="W64">
        <v>1</v>
      </c>
      <c r="X64">
        <v>1</v>
      </c>
      <c r="Y64">
        <v>0.01</v>
      </c>
      <c r="Z64">
        <v>0.1</v>
      </c>
      <c r="AA64">
        <v>1</v>
      </c>
    </row>
    <row r="65" spans="1:27" x14ac:dyDescent="0.35">
      <c r="A65">
        <v>46</v>
      </c>
      <c r="B65">
        <v>240</v>
      </c>
      <c r="C65">
        <v>240</v>
      </c>
      <c r="D65" t="s">
        <v>26</v>
      </c>
      <c r="E65">
        <v>46</v>
      </c>
      <c r="F65">
        <v>3.5144521590000002</v>
      </c>
      <c r="G65">
        <v>27757.105780000002</v>
      </c>
      <c r="H65">
        <v>0.45867740699999998</v>
      </c>
      <c r="I65">
        <v>4.9669509659999997</v>
      </c>
      <c r="J65">
        <v>1</v>
      </c>
      <c r="K65">
        <v>1</v>
      </c>
      <c r="L65">
        <v>0.1</v>
      </c>
      <c r="M65">
        <v>7</v>
      </c>
      <c r="N65">
        <v>0.01</v>
      </c>
      <c r="O65">
        <v>0</v>
      </c>
      <c r="P65">
        <v>1</v>
      </c>
      <c r="Q65" t="s">
        <v>26</v>
      </c>
      <c r="R65">
        <v>100</v>
      </c>
      <c r="S65">
        <v>100000000</v>
      </c>
      <c r="T65">
        <v>0.1</v>
      </c>
      <c r="U65">
        <v>0.5</v>
      </c>
      <c r="V65">
        <v>1</v>
      </c>
      <c r="W65">
        <v>1</v>
      </c>
      <c r="X65">
        <v>1</v>
      </c>
      <c r="Y65">
        <v>0.01</v>
      </c>
      <c r="Z65">
        <v>0.1</v>
      </c>
      <c r="AA65">
        <v>1</v>
      </c>
    </row>
    <row r="66" spans="1:27" x14ac:dyDescent="0.35">
      <c r="A66">
        <v>47</v>
      </c>
      <c r="B66">
        <v>250</v>
      </c>
      <c r="C66">
        <v>250</v>
      </c>
      <c r="D66" t="s">
        <v>26</v>
      </c>
      <c r="E66">
        <v>47</v>
      </c>
      <c r="F66">
        <v>5.0674453689999996</v>
      </c>
      <c r="G66">
        <v>40022.629630000003</v>
      </c>
      <c r="H66">
        <v>0.41311304399999998</v>
      </c>
      <c r="I66">
        <v>5.0623683650000002</v>
      </c>
      <c r="J66">
        <v>1</v>
      </c>
      <c r="K66">
        <v>1</v>
      </c>
      <c r="L66">
        <v>0.1</v>
      </c>
      <c r="M66">
        <v>7</v>
      </c>
      <c r="N66">
        <v>0.01</v>
      </c>
      <c r="O66">
        <v>0</v>
      </c>
      <c r="P66">
        <v>1</v>
      </c>
      <c r="Q66" t="s">
        <v>26</v>
      </c>
      <c r="R66">
        <v>100</v>
      </c>
      <c r="S66">
        <v>100000000</v>
      </c>
      <c r="T66">
        <v>0.1</v>
      </c>
      <c r="U66">
        <v>0.5</v>
      </c>
      <c r="V66">
        <v>1</v>
      </c>
      <c r="W66">
        <v>1</v>
      </c>
      <c r="X66">
        <v>1</v>
      </c>
      <c r="Y66">
        <v>0.01</v>
      </c>
      <c r="Z66">
        <v>0.1</v>
      </c>
      <c r="AA66">
        <v>1</v>
      </c>
    </row>
    <row r="67" spans="1:27" x14ac:dyDescent="0.35">
      <c r="A67">
        <v>48</v>
      </c>
      <c r="B67">
        <v>260</v>
      </c>
      <c r="C67">
        <v>260</v>
      </c>
      <c r="D67" t="s">
        <v>26</v>
      </c>
      <c r="E67">
        <v>48</v>
      </c>
      <c r="F67">
        <v>1.8353021439999999</v>
      </c>
      <c r="G67">
        <v>14495.196819999999</v>
      </c>
      <c r="H67">
        <v>0.41282161699999997</v>
      </c>
      <c r="I67">
        <v>5.1256093409999997</v>
      </c>
      <c r="J67">
        <v>1</v>
      </c>
      <c r="K67">
        <v>1</v>
      </c>
      <c r="L67">
        <v>0.1</v>
      </c>
      <c r="M67">
        <v>7</v>
      </c>
      <c r="N67">
        <v>0.01</v>
      </c>
      <c r="O67">
        <v>0</v>
      </c>
      <c r="P67">
        <v>1</v>
      </c>
      <c r="Q67" t="s">
        <v>26</v>
      </c>
      <c r="R67">
        <v>100</v>
      </c>
      <c r="S67">
        <v>100000000</v>
      </c>
      <c r="T67">
        <v>0.1</v>
      </c>
      <c r="U67">
        <v>0.5</v>
      </c>
      <c r="V67">
        <v>1</v>
      </c>
      <c r="W67">
        <v>1</v>
      </c>
      <c r="X67">
        <v>1</v>
      </c>
      <c r="Y67">
        <v>0.01</v>
      </c>
      <c r="Z67">
        <v>0.1</v>
      </c>
      <c r="AA67">
        <v>1</v>
      </c>
    </row>
    <row r="68" spans="1:27" x14ac:dyDescent="0.35">
      <c r="A68">
        <v>49</v>
      </c>
      <c r="B68">
        <v>270</v>
      </c>
      <c r="C68">
        <v>270</v>
      </c>
      <c r="D68" t="s">
        <v>26</v>
      </c>
      <c r="E68">
        <v>49</v>
      </c>
      <c r="F68">
        <v>8.1851946610000006</v>
      </c>
      <c r="G68">
        <v>64646.580379999999</v>
      </c>
      <c r="H68">
        <v>0.462461915</v>
      </c>
      <c r="I68">
        <v>5.0909153839999997</v>
      </c>
      <c r="J68">
        <v>1</v>
      </c>
      <c r="K68">
        <v>1</v>
      </c>
      <c r="L68">
        <v>0.1</v>
      </c>
      <c r="M68">
        <v>7</v>
      </c>
      <c r="N68">
        <v>0.01</v>
      </c>
      <c r="O68">
        <v>0</v>
      </c>
      <c r="P68">
        <v>1</v>
      </c>
      <c r="Q68" t="s">
        <v>26</v>
      </c>
      <c r="R68">
        <v>100</v>
      </c>
      <c r="S68">
        <v>100000000</v>
      </c>
      <c r="T68">
        <v>0.1</v>
      </c>
      <c r="U68">
        <v>0.5</v>
      </c>
      <c r="V68">
        <v>1</v>
      </c>
      <c r="W68">
        <v>1</v>
      </c>
      <c r="X68">
        <v>1</v>
      </c>
      <c r="Y68">
        <v>0.01</v>
      </c>
      <c r="Z68">
        <v>0.1</v>
      </c>
      <c r="AA68">
        <v>1</v>
      </c>
    </row>
    <row r="69" spans="1:27" x14ac:dyDescent="0.35">
      <c r="A69">
        <v>50</v>
      </c>
      <c r="B69">
        <v>280</v>
      </c>
      <c r="C69">
        <v>280</v>
      </c>
      <c r="D69" t="s">
        <v>26</v>
      </c>
      <c r="E69">
        <v>50</v>
      </c>
      <c r="F69">
        <v>7.0050845019999999</v>
      </c>
      <c r="G69">
        <v>55326.082900000001</v>
      </c>
      <c r="H69">
        <v>0.412775157</v>
      </c>
      <c r="I69">
        <v>5.1829225919999997</v>
      </c>
      <c r="J69">
        <v>1</v>
      </c>
      <c r="K69">
        <v>1</v>
      </c>
      <c r="L69">
        <v>0.1</v>
      </c>
      <c r="M69">
        <v>7</v>
      </c>
      <c r="N69">
        <v>0.01</v>
      </c>
      <c r="O69">
        <v>0</v>
      </c>
      <c r="P69">
        <v>1</v>
      </c>
      <c r="Q69" t="s">
        <v>26</v>
      </c>
      <c r="R69">
        <v>100</v>
      </c>
      <c r="S69">
        <v>100000000</v>
      </c>
      <c r="T69">
        <v>0.1</v>
      </c>
      <c r="U69">
        <v>0.5</v>
      </c>
      <c r="V69">
        <v>1</v>
      </c>
      <c r="W69">
        <v>1</v>
      </c>
      <c r="X69">
        <v>1</v>
      </c>
      <c r="Y69">
        <v>0.01</v>
      </c>
      <c r="Z69">
        <v>0.1</v>
      </c>
      <c r="AA69">
        <v>1</v>
      </c>
    </row>
    <row r="70" spans="1:27" x14ac:dyDescent="0.35">
      <c r="A70">
        <v>51</v>
      </c>
      <c r="B70">
        <v>290</v>
      </c>
      <c r="C70">
        <v>290</v>
      </c>
      <c r="D70" t="s">
        <v>26</v>
      </c>
      <c r="E70">
        <v>51</v>
      </c>
      <c r="F70">
        <v>3.3197766230000001</v>
      </c>
      <c r="G70">
        <v>26219.560460000001</v>
      </c>
      <c r="H70">
        <v>0.41866435000000002</v>
      </c>
      <c r="I70">
        <v>5.0952945390000002</v>
      </c>
      <c r="J70">
        <v>1</v>
      </c>
      <c r="K70">
        <v>1</v>
      </c>
      <c r="L70">
        <v>0.1</v>
      </c>
      <c r="M70">
        <v>7</v>
      </c>
      <c r="N70">
        <v>0.01</v>
      </c>
      <c r="O70">
        <v>0</v>
      </c>
      <c r="P70">
        <v>1</v>
      </c>
      <c r="Q70" t="s">
        <v>26</v>
      </c>
      <c r="R70">
        <v>100</v>
      </c>
      <c r="S70">
        <v>100000000</v>
      </c>
      <c r="T70">
        <v>0.1</v>
      </c>
      <c r="U70">
        <v>0.5</v>
      </c>
      <c r="V70">
        <v>1</v>
      </c>
      <c r="W70">
        <v>1</v>
      </c>
      <c r="X70">
        <v>1</v>
      </c>
      <c r="Y70">
        <v>0.01</v>
      </c>
      <c r="Z70">
        <v>0.1</v>
      </c>
      <c r="AA70">
        <v>1</v>
      </c>
    </row>
    <row r="71" spans="1:27" x14ac:dyDescent="0.35">
      <c r="A71">
        <v>52</v>
      </c>
      <c r="B71">
        <v>300</v>
      </c>
      <c r="C71">
        <v>300</v>
      </c>
      <c r="D71" t="s">
        <v>26</v>
      </c>
      <c r="E71">
        <v>52</v>
      </c>
      <c r="F71">
        <v>1.521233455</v>
      </c>
      <c r="G71">
        <v>12014.685649999999</v>
      </c>
      <c r="H71">
        <v>0.451710479</v>
      </c>
      <c r="I71">
        <v>5.6022914970000004</v>
      </c>
      <c r="J71">
        <v>1</v>
      </c>
      <c r="K71">
        <v>1</v>
      </c>
      <c r="L71">
        <v>0.1</v>
      </c>
      <c r="M71">
        <v>7</v>
      </c>
      <c r="N71">
        <v>0.01</v>
      </c>
      <c r="O71">
        <v>0</v>
      </c>
      <c r="P71">
        <v>1</v>
      </c>
      <c r="Q71" t="s">
        <v>26</v>
      </c>
      <c r="R71">
        <v>100</v>
      </c>
      <c r="S71">
        <v>100000000</v>
      </c>
      <c r="T71">
        <v>0.1</v>
      </c>
      <c r="U71">
        <v>0.5</v>
      </c>
      <c r="V71">
        <v>1</v>
      </c>
      <c r="W71">
        <v>1</v>
      </c>
      <c r="X71">
        <v>1</v>
      </c>
      <c r="Y71">
        <v>0.01</v>
      </c>
      <c r="Z71">
        <v>0.1</v>
      </c>
      <c r="AA71">
        <v>1</v>
      </c>
    </row>
    <row r="75" spans="1:27" x14ac:dyDescent="0.35">
      <c r="H75">
        <f>SUM(G77:G108)</f>
        <v>795181.0950000002</v>
      </c>
    </row>
    <row r="76" spans="1:27" x14ac:dyDescent="0.35">
      <c r="A76" t="s">
        <v>43</v>
      </c>
      <c r="B76" t="s">
        <v>44</v>
      </c>
      <c r="C76" t="s">
        <v>45</v>
      </c>
      <c r="D76" t="s">
        <v>46</v>
      </c>
      <c r="E76" t="s">
        <v>47</v>
      </c>
      <c r="F76" t="s">
        <v>48</v>
      </c>
      <c r="G76" t="s">
        <v>49</v>
      </c>
    </row>
    <row r="77" spans="1:27" x14ac:dyDescent="0.35">
      <c r="A77">
        <v>49</v>
      </c>
      <c r="B77" t="s">
        <v>50</v>
      </c>
      <c r="C77">
        <v>49</v>
      </c>
      <c r="D77">
        <v>1</v>
      </c>
      <c r="E77">
        <v>3301.1523040000002</v>
      </c>
      <c r="F77">
        <v>398221.45919199998</v>
      </c>
      <c r="G77">
        <v>36995.980000000003</v>
      </c>
    </row>
    <row r="78" spans="1:27" x14ac:dyDescent="0.35">
      <c r="A78">
        <v>41</v>
      </c>
      <c r="B78" t="s">
        <v>50</v>
      </c>
      <c r="C78">
        <v>41</v>
      </c>
      <c r="D78">
        <v>2</v>
      </c>
      <c r="E78">
        <v>2755.1129820000001</v>
      </c>
      <c r="F78">
        <v>348730.43959099997</v>
      </c>
      <c r="G78">
        <v>32398.12</v>
      </c>
    </row>
    <row r="79" spans="1:27" x14ac:dyDescent="0.35">
      <c r="A79">
        <v>48</v>
      </c>
      <c r="B79" t="s">
        <v>50</v>
      </c>
      <c r="C79">
        <v>48</v>
      </c>
      <c r="D79">
        <v>3</v>
      </c>
      <c r="E79">
        <v>3072.5565710000001</v>
      </c>
      <c r="F79">
        <v>471258.36728100001</v>
      </c>
      <c r="G79">
        <v>43781.34</v>
      </c>
    </row>
    <row r="80" spans="1:27" x14ac:dyDescent="0.35">
      <c r="A80">
        <v>35</v>
      </c>
      <c r="B80" t="s">
        <v>50</v>
      </c>
      <c r="C80">
        <v>35</v>
      </c>
      <c r="D80">
        <v>4</v>
      </c>
      <c r="E80">
        <v>1653.1675009999999</v>
      </c>
      <c r="F80">
        <v>70904.893903000004</v>
      </c>
      <c r="G80">
        <v>6587.28</v>
      </c>
    </row>
    <row r="81" spans="1:7" x14ac:dyDescent="0.35">
      <c r="A81">
        <v>46</v>
      </c>
      <c r="B81" t="s">
        <v>50</v>
      </c>
      <c r="C81">
        <v>46</v>
      </c>
      <c r="D81">
        <v>5</v>
      </c>
      <c r="E81">
        <v>3410.9006330000002</v>
      </c>
      <c r="F81">
        <v>624595.01584300003</v>
      </c>
      <c r="G81">
        <v>58026.78</v>
      </c>
    </row>
    <row r="82" spans="1:7" x14ac:dyDescent="0.35">
      <c r="A82">
        <v>29</v>
      </c>
      <c r="B82" t="s">
        <v>50</v>
      </c>
      <c r="C82">
        <v>29</v>
      </c>
      <c r="D82">
        <v>6</v>
      </c>
      <c r="E82">
        <v>3198.8940790000001</v>
      </c>
      <c r="F82">
        <v>124830.92028999999</v>
      </c>
      <c r="G82">
        <v>11597.17</v>
      </c>
    </row>
    <row r="83" spans="1:7" x14ac:dyDescent="0.35">
      <c r="A83">
        <v>28</v>
      </c>
      <c r="B83" t="s">
        <v>50</v>
      </c>
      <c r="C83">
        <v>28</v>
      </c>
      <c r="D83">
        <v>7</v>
      </c>
      <c r="E83">
        <v>2650.3292809999998</v>
      </c>
      <c r="F83">
        <v>320327.72601899999</v>
      </c>
      <c r="G83">
        <v>29759.42</v>
      </c>
    </row>
    <row r="84" spans="1:7" x14ac:dyDescent="0.35">
      <c r="A84">
        <v>21</v>
      </c>
      <c r="B84" t="s">
        <v>50</v>
      </c>
      <c r="C84">
        <v>21</v>
      </c>
      <c r="D84">
        <v>8</v>
      </c>
      <c r="E84">
        <v>3547.4039200000002</v>
      </c>
      <c r="F84">
        <v>451711.93835200003</v>
      </c>
      <c r="G84">
        <v>41965.41</v>
      </c>
    </row>
    <row r="85" spans="1:7" x14ac:dyDescent="0.35">
      <c r="A85">
        <v>20</v>
      </c>
      <c r="B85" t="s">
        <v>50</v>
      </c>
      <c r="C85">
        <v>20</v>
      </c>
      <c r="D85">
        <v>9</v>
      </c>
      <c r="E85">
        <v>1923.859273</v>
      </c>
      <c r="F85">
        <v>96351.940046999996</v>
      </c>
      <c r="G85">
        <v>8951.3880000000008</v>
      </c>
    </row>
    <row r="86" spans="1:7" x14ac:dyDescent="0.35">
      <c r="A86">
        <v>8</v>
      </c>
      <c r="B86" t="s">
        <v>50</v>
      </c>
      <c r="C86">
        <v>8</v>
      </c>
      <c r="D86">
        <v>10</v>
      </c>
      <c r="E86">
        <v>2329.3647649999998</v>
      </c>
      <c r="F86">
        <v>269235.20220699999</v>
      </c>
      <c r="G86">
        <v>25012.77</v>
      </c>
    </row>
    <row r="87" spans="1:7" x14ac:dyDescent="0.35">
      <c r="A87">
        <v>9</v>
      </c>
      <c r="B87" t="s">
        <v>50</v>
      </c>
      <c r="C87">
        <v>9</v>
      </c>
      <c r="D87">
        <v>11</v>
      </c>
      <c r="E87">
        <v>2271.4462119999998</v>
      </c>
      <c r="F87">
        <v>279055.73863899999</v>
      </c>
      <c r="G87">
        <v>25925.13</v>
      </c>
    </row>
    <row r="88" spans="1:7" x14ac:dyDescent="0.35">
      <c r="A88">
        <v>42</v>
      </c>
      <c r="B88" t="s">
        <v>50</v>
      </c>
      <c r="C88">
        <v>42</v>
      </c>
      <c r="D88">
        <v>12</v>
      </c>
      <c r="E88">
        <v>3227.7627400000001</v>
      </c>
      <c r="F88">
        <v>366107.87370300002</v>
      </c>
      <c r="G88">
        <v>34012.54</v>
      </c>
    </row>
    <row r="89" spans="1:7" x14ac:dyDescent="0.35">
      <c r="A89">
        <v>45</v>
      </c>
      <c r="B89" t="s">
        <v>50</v>
      </c>
      <c r="C89">
        <v>45</v>
      </c>
      <c r="D89">
        <v>13</v>
      </c>
      <c r="E89">
        <v>1814.864182</v>
      </c>
      <c r="F89">
        <v>149699.837566</v>
      </c>
      <c r="G89">
        <v>13907.57</v>
      </c>
    </row>
    <row r="90" spans="1:7" x14ac:dyDescent="0.35">
      <c r="A90">
        <v>40</v>
      </c>
      <c r="B90" t="s">
        <v>50</v>
      </c>
      <c r="C90">
        <v>40</v>
      </c>
      <c r="D90">
        <v>14</v>
      </c>
      <c r="E90">
        <v>3328.5495599999999</v>
      </c>
      <c r="F90">
        <v>149490.827017</v>
      </c>
      <c r="G90">
        <v>13888.15</v>
      </c>
    </row>
    <row r="91" spans="1:7" x14ac:dyDescent="0.35">
      <c r="A91">
        <v>47</v>
      </c>
      <c r="B91" t="s">
        <v>50</v>
      </c>
      <c r="C91">
        <v>47</v>
      </c>
      <c r="D91">
        <v>15</v>
      </c>
      <c r="E91">
        <v>2276.1739499999999</v>
      </c>
      <c r="F91">
        <v>189432.17206499999</v>
      </c>
      <c r="G91">
        <v>17598.82</v>
      </c>
    </row>
    <row r="92" spans="1:7" x14ac:dyDescent="0.35">
      <c r="A92">
        <v>22</v>
      </c>
      <c r="B92" t="s">
        <v>50</v>
      </c>
      <c r="C92">
        <v>22</v>
      </c>
      <c r="D92">
        <v>16</v>
      </c>
      <c r="E92">
        <v>1867.146833</v>
      </c>
      <c r="F92">
        <v>122225.30013800001</v>
      </c>
      <c r="G92">
        <v>11355.1</v>
      </c>
    </row>
    <row r="93" spans="1:7" x14ac:dyDescent="0.35">
      <c r="A93">
        <v>34</v>
      </c>
      <c r="B93" t="s">
        <v>50</v>
      </c>
      <c r="C93">
        <v>34</v>
      </c>
      <c r="D93">
        <v>17</v>
      </c>
      <c r="E93">
        <v>2879.7172890000002</v>
      </c>
      <c r="F93">
        <v>306215.66899600002</v>
      </c>
      <c r="G93">
        <v>28448.37</v>
      </c>
    </row>
    <row r="94" spans="1:7" x14ac:dyDescent="0.35">
      <c r="A94">
        <v>12</v>
      </c>
      <c r="B94" t="s">
        <v>50</v>
      </c>
      <c r="C94">
        <v>12</v>
      </c>
      <c r="D94">
        <v>18</v>
      </c>
      <c r="E94">
        <v>2208.515868</v>
      </c>
      <c r="F94">
        <v>248253.85693899999</v>
      </c>
      <c r="G94">
        <v>23063.54</v>
      </c>
    </row>
    <row r="95" spans="1:7" x14ac:dyDescent="0.35">
      <c r="A95">
        <v>32</v>
      </c>
      <c r="B95" t="s">
        <v>50</v>
      </c>
      <c r="C95">
        <v>32</v>
      </c>
      <c r="D95">
        <v>19</v>
      </c>
      <c r="E95">
        <v>2709.5945080000001</v>
      </c>
      <c r="F95">
        <v>141745.81301499999</v>
      </c>
      <c r="G95">
        <v>13168.62</v>
      </c>
    </row>
    <row r="96" spans="1:7" x14ac:dyDescent="0.35">
      <c r="A96">
        <v>33</v>
      </c>
      <c r="B96" t="s">
        <v>50</v>
      </c>
      <c r="C96">
        <v>33</v>
      </c>
      <c r="D96">
        <v>20</v>
      </c>
      <c r="E96">
        <v>3575.2851350000001</v>
      </c>
      <c r="F96">
        <v>591856.74271799996</v>
      </c>
      <c r="G96">
        <v>54985.29</v>
      </c>
    </row>
    <row r="97" spans="1:7" x14ac:dyDescent="0.35">
      <c r="A97">
        <v>37</v>
      </c>
      <c r="B97" t="s">
        <v>50</v>
      </c>
      <c r="C97">
        <v>37</v>
      </c>
      <c r="D97">
        <v>21</v>
      </c>
      <c r="E97">
        <v>2085.5402519999998</v>
      </c>
      <c r="F97">
        <v>252237.68910300001</v>
      </c>
      <c r="G97">
        <v>23433.65</v>
      </c>
    </row>
    <row r="98" spans="1:7" x14ac:dyDescent="0.35">
      <c r="A98">
        <v>10</v>
      </c>
      <c r="B98" t="s">
        <v>50</v>
      </c>
      <c r="C98">
        <v>10</v>
      </c>
      <c r="D98">
        <v>22</v>
      </c>
      <c r="E98">
        <v>1680.5903499999999</v>
      </c>
      <c r="F98">
        <v>112437.037727</v>
      </c>
      <c r="G98">
        <v>10445.74</v>
      </c>
    </row>
    <row r="99" spans="1:7" x14ac:dyDescent="0.35">
      <c r="A99">
        <v>26</v>
      </c>
      <c r="B99" t="s">
        <v>50</v>
      </c>
      <c r="C99">
        <v>26</v>
      </c>
      <c r="D99">
        <v>23</v>
      </c>
      <c r="E99">
        <v>2694.8068779999999</v>
      </c>
      <c r="F99">
        <v>198473.590329</v>
      </c>
      <c r="G99">
        <v>18438.8</v>
      </c>
    </row>
    <row r="100" spans="1:7" x14ac:dyDescent="0.35">
      <c r="A100">
        <v>14</v>
      </c>
      <c r="B100" t="s">
        <v>50</v>
      </c>
      <c r="C100">
        <v>14</v>
      </c>
      <c r="D100">
        <v>24</v>
      </c>
      <c r="E100">
        <v>1110.0803969999999</v>
      </c>
      <c r="F100">
        <v>35695.358187999998</v>
      </c>
      <c r="G100">
        <v>3316.2069999999999</v>
      </c>
    </row>
    <row r="101" spans="1:7" x14ac:dyDescent="0.35">
      <c r="A101">
        <v>7</v>
      </c>
      <c r="B101" t="s">
        <v>50</v>
      </c>
      <c r="C101">
        <v>7</v>
      </c>
      <c r="D101">
        <v>25</v>
      </c>
      <c r="E101">
        <v>2826.3124170000001</v>
      </c>
      <c r="F101">
        <v>237520.60770299999</v>
      </c>
      <c r="G101">
        <v>22066.39</v>
      </c>
    </row>
    <row r="102" spans="1:7" x14ac:dyDescent="0.35">
      <c r="A102">
        <v>27</v>
      </c>
      <c r="B102" t="s">
        <v>50</v>
      </c>
      <c r="C102">
        <v>27</v>
      </c>
      <c r="D102">
        <v>26</v>
      </c>
      <c r="E102">
        <v>3258.7188249999999</v>
      </c>
      <c r="F102">
        <v>449454.39462699997</v>
      </c>
      <c r="G102">
        <v>41755.68</v>
      </c>
    </row>
    <row r="103" spans="1:7" x14ac:dyDescent="0.35">
      <c r="A103">
        <v>31</v>
      </c>
      <c r="B103" t="s">
        <v>50</v>
      </c>
      <c r="C103">
        <v>31</v>
      </c>
      <c r="D103">
        <v>27</v>
      </c>
      <c r="E103">
        <v>3104.0649069999999</v>
      </c>
      <c r="F103">
        <v>317137.95198399998</v>
      </c>
      <c r="G103">
        <v>29463.08</v>
      </c>
    </row>
    <row r="104" spans="1:7" x14ac:dyDescent="0.35">
      <c r="A104">
        <v>39</v>
      </c>
      <c r="B104" t="s">
        <v>50</v>
      </c>
      <c r="C104">
        <v>39</v>
      </c>
      <c r="D104">
        <v>28</v>
      </c>
      <c r="E104">
        <v>2544.8415260000002</v>
      </c>
      <c r="F104">
        <v>327129.67430399999</v>
      </c>
      <c r="G104">
        <v>30391.34</v>
      </c>
    </row>
    <row r="105" spans="1:7" x14ac:dyDescent="0.35">
      <c r="A105">
        <v>6</v>
      </c>
      <c r="B105" t="s">
        <v>50</v>
      </c>
      <c r="C105">
        <v>6</v>
      </c>
      <c r="D105">
        <v>29</v>
      </c>
      <c r="E105">
        <v>2832.9199779999999</v>
      </c>
      <c r="F105">
        <v>209093.464569</v>
      </c>
      <c r="G105">
        <v>19425.419999999998</v>
      </c>
    </row>
    <row r="106" spans="1:7" x14ac:dyDescent="0.35">
      <c r="A106">
        <v>5</v>
      </c>
      <c r="B106" t="s">
        <v>50</v>
      </c>
      <c r="C106">
        <v>5</v>
      </c>
      <c r="D106">
        <v>30</v>
      </c>
      <c r="E106">
        <v>3233.2813529999999</v>
      </c>
      <c r="F106">
        <v>347349.86512199999</v>
      </c>
      <c r="G106">
        <v>32269.86</v>
      </c>
    </row>
    <row r="107" spans="1:7" x14ac:dyDescent="0.35">
      <c r="A107">
        <v>4</v>
      </c>
      <c r="B107" t="s">
        <v>50</v>
      </c>
      <c r="C107">
        <v>4</v>
      </c>
      <c r="D107">
        <v>31</v>
      </c>
      <c r="E107">
        <v>3177.6946349999998</v>
      </c>
      <c r="F107">
        <v>298938.167151</v>
      </c>
      <c r="G107">
        <v>27772.26</v>
      </c>
    </row>
    <row r="108" spans="1:7" x14ac:dyDescent="0.35">
      <c r="A108">
        <v>3</v>
      </c>
      <c r="B108" t="s">
        <v>50</v>
      </c>
      <c r="C108">
        <v>3</v>
      </c>
      <c r="D108">
        <v>32</v>
      </c>
      <c r="E108">
        <v>1147.160543</v>
      </c>
      <c r="F108">
        <v>53538.395338000002</v>
      </c>
      <c r="G108">
        <v>4973.88</v>
      </c>
    </row>
    <row r="109" spans="1:7" x14ac:dyDescent="0.35">
      <c r="A109" s="6"/>
    </row>
    <row r="110" spans="1:7" x14ac:dyDescent="0.35">
      <c r="A110" s="6"/>
    </row>
    <row r="111" spans="1:7" x14ac:dyDescent="0.35">
      <c r="A111" s="6"/>
    </row>
    <row r="112" spans="1:7" x14ac:dyDescent="0.35">
      <c r="A112" s="6"/>
    </row>
    <row r="113" spans="1:1" x14ac:dyDescent="0.35">
      <c r="A113" s="6"/>
    </row>
    <row r="114" spans="1:1" x14ac:dyDescent="0.35">
      <c r="A114" s="6"/>
    </row>
    <row r="115" spans="1:1" x14ac:dyDescent="0.35">
      <c r="A115" s="6"/>
    </row>
    <row r="116" spans="1:1" x14ac:dyDescent="0.35">
      <c r="A116" s="6"/>
    </row>
    <row r="117" spans="1:1" x14ac:dyDescent="0.35">
      <c r="A117" s="6"/>
    </row>
    <row r="118" spans="1:1" x14ac:dyDescent="0.35">
      <c r="A118" s="6"/>
    </row>
    <row r="119" spans="1:1" x14ac:dyDescent="0.35">
      <c r="A119" s="6"/>
    </row>
    <row r="120" spans="1:1" x14ac:dyDescent="0.35">
      <c r="A120" s="6"/>
    </row>
    <row r="121" spans="1:1" x14ac:dyDescent="0.35">
      <c r="A121" s="6"/>
    </row>
    <row r="122" spans="1:1" x14ac:dyDescent="0.35">
      <c r="A122" s="6"/>
    </row>
    <row r="123" spans="1:1" x14ac:dyDescent="0.35">
      <c r="A123" s="6"/>
    </row>
    <row r="124" spans="1:1" x14ac:dyDescent="0.35">
      <c r="A124" s="6"/>
    </row>
    <row r="125" spans="1:1" x14ac:dyDescent="0.35">
      <c r="A125" s="6"/>
    </row>
    <row r="126" spans="1:1" x14ac:dyDescent="0.35">
      <c r="A126" s="6"/>
    </row>
    <row r="127" spans="1:1" x14ac:dyDescent="0.35">
      <c r="A127" s="6"/>
    </row>
    <row r="128" spans="1:1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fr_groups_explicit</vt:lpstr>
      <vt:lpstr>lm_groups_explicit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Mahoney</dc:creator>
  <cp:lastModifiedBy>Tyler Mahoney</cp:lastModifiedBy>
  <dcterms:created xsi:type="dcterms:W3CDTF">2023-05-23T14:44:26Z</dcterms:created>
  <dcterms:modified xsi:type="dcterms:W3CDTF">2023-05-25T18:22:47Z</dcterms:modified>
</cp:coreProperties>
</file>